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1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<sst xmlns="http://schemas.openxmlformats.org/spreadsheetml/2006/main" count="109">
  <si>
    <t>num_misses</t>
  </si>
  <si>
    <t>num_switches</t>
  </si>
  <si>
    <t>num_false_positives</t>
  </si>
  <si>
    <t>num_objects</t>
  </si>
  <si>
    <t>num_detections</t>
  </si>
  <si>
    <t>MOTA-左右分别</t>
  </si>
  <si>
    <t>03742_mpii_relpath_5sec_testsub</t>
  </si>
  <si>
    <t>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</si>
  <si>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</si>
  <si>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</si>
  <si>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</si>
  <si>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</si>
  <si>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</si>
  <si>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</si>
  <si>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</si>
  <si>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</si>
  <si>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</si>
  <si>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</si>
  <si>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</si>
  <si>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</si>
  <si>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</si>
  <si>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</si>
  <si>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</si>
  <si>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</si>
  <si>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</si>
  <si>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</si>
  <si>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</si>
  <si>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</si>
  <si>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</si>
  <si>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</si>
  <si>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</si>
  <si>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</si>
  <si>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</si>
  <si>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</si>
  <si>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</si>
  <si>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</si>
  <si>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</si>
  <si>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</si>
  <si>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</si>
  <si>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</si>
  <si>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</si>
  <si>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</si>
  <si>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</si>
  <si>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</si>
  <si>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</si>
  <si>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</si>
  <si>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</si>
  <si>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</si>
  <si>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</si>
  <si>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</si>
  <si>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</si>
  <si>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</si>
  <si>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</si>
  <si>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</si>
  <si>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</si>
  <si>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</si>
  <si>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</si>
  <si>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</si>
  <si>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</si>
  <si>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</si>
  <si>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</si>
  <si>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</si>
  <si>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</si>
  <si>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</si>
  <si>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</si>
  <si>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</si>
  <si>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</si>
  <si>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</si>
  <si>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</si>
  <si>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</si>
  <si>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</si>
  <si>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</si>
  <si>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</si>
  <si>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</si>
  <si>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</si>
  <si>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63.6 &amp; 62.0 &amp; 48.6 &amp; 38.0 &amp; 53.3 &amp; 48.8 &amp; 38.0 &amp; 51.2 &amp; 83.6 &amp; 80.3 &amp; 71.1 \\</t>
  </si>
  <si>
    <t>官方</t>
  </si>
  <si>
    <t xml:space="preserve"> MOTA </t>
  </si>
  <si>
    <t xml:space="preserve"> MOTP </t>
  </si>
  <si>
    <t xml:space="preserve"> Prec </t>
  </si>
  <si>
    <t xml:space="preserve"> Rec  </t>
  </si>
  <si>
    <t xml:space="preserve"> Head </t>
  </si>
  <si>
    <t xml:space="preserve"> Shou </t>
  </si>
  <si>
    <t xml:space="preserve"> Elb  </t>
  </si>
  <si>
    <t xml:space="preserve"> Wri  </t>
  </si>
  <si>
    <t xml:space="preserve"> Hip  </t>
  </si>
  <si>
    <t xml:space="preserve"> Knee </t>
  </si>
  <si>
    <t xml:space="preserve"> Ankl </t>
  </si>
  <si>
    <t xml:space="preserve"> Total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</si>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</sst>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8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tabSelected="1" zoomScale="130" zoomScaleNormal="130" workbookViewId="0">
      <pane ySplit="1" topLeftCell="A808" activePane="bottomLeft" state="frozen"/>
      <selection/>
      <selection pane="bottomLeft" activeCell="G822" sqref="G822"/>
    </sheetView>
  </sheetViews>
  <sheetFormatPr defaultColWidth="8.775" defaultRowHeight="13.6"/>
  <cols>
    <col min="1" max="1" width="8.775" style="1"/>
    <col min="2" max="2" width="5.775" style="1" customWidth="1"/>
    <col min="3" max="3" width="7.44166666666667" style="1" customWidth="1"/>
    <col min="4" max="4" width="15.1083333333333" style="1" customWidth="1"/>
    <col min="5" max="5" width="12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333333333333" style="1" customWidth="1"/>
    <col min="12" max="12" width="17.8666666666667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9">
      <c r="A2" s="2"/>
      <c r="B2" s="3" t="s">
        <v>6</v>
      </c>
      <c r="C2" s="3"/>
      <c r="D2" s="3"/>
      <c r="E2" s="3"/>
      <c r="F2" s="3"/>
      <c r="G2" s="3"/>
      <c r="H2" s="3"/>
      <c r="I2" s="3"/>
    </row>
    <row r="3" ht="17.2" spans="1:11">
      <c r="A3" s="2"/>
      <c r="B3" s="3" t="s">
        <v>7</v>
      </c>
      <c r="C3" s="3">
        <v>0</v>
      </c>
      <c r="D3" s="3" t="s">
        <v>8</v>
      </c>
      <c r="E3" s="3">
        <v>81</v>
      </c>
      <c r="F3" s="3">
        <v>16</v>
      </c>
      <c r="G3" s="3">
        <v>45</v>
      </c>
      <c r="H3" s="3">
        <v>302</v>
      </c>
      <c r="I3" s="3">
        <v>221</v>
      </c>
      <c r="K3">
        <f t="shared" ref="K3:K17" si="0">1-(E3+F3+G3)/H3</f>
        <v>0.529801324503311</v>
      </c>
    </row>
    <row r="4" ht="17.2" spans="1:11">
      <c r="A4" s="2"/>
      <c r="B4" s="3" t="s">
        <v>7</v>
      </c>
      <c r="C4" s="3">
        <v>1</v>
      </c>
      <c r="D4" s="3" t="s">
        <v>9</v>
      </c>
      <c r="E4" s="3">
        <v>73</v>
      </c>
      <c r="F4" s="3">
        <v>13</v>
      </c>
      <c r="G4" s="3">
        <v>60</v>
      </c>
      <c r="H4" s="3">
        <v>295</v>
      </c>
      <c r="I4" s="3">
        <v>222</v>
      </c>
      <c r="K4">
        <f t="shared" si="0"/>
        <v>0.505084745762712</v>
      </c>
    </row>
    <row r="5" ht="17.2" spans="1:11">
      <c r="A5" s="2"/>
      <c r="B5" s="3" t="s">
        <v>7</v>
      </c>
      <c r="C5" s="3">
        <v>2</v>
      </c>
      <c r="D5" s="3" t="s">
        <v>10</v>
      </c>
      <c r="E5" s="3">
        <v>56</v>
      </c>
      <c r="F5" s="3">
        <v>14</v>
      </c>
      <c r="G5" s="3">
        <v>53</v>
      </c>
      <c r="H5" s="3">
        <v>296</v>
      </c>
      <c r="I5" s="3">
        <v>240</v>
      </c>
      <c r="K5">
        <f t="shared" si="0"/>
        <v>0.584459459459459</v>
      </c>
    </row>
    <row r="6" ht="17.2" spans="1:11">
      <c r="A6" s="2"/>
      <c r="B6" s="3" t="s">
        <v>7</v>
      </c>
      <c r="C6" s="3">
        <v>3</v>
      </c>
      <c r="D6" s="3" t="s">
        <v>11</v>
      </c>
      <c r="E6" s="3">
        <v>65</v>
      </c>
      <c r="F6" s="3">
        <v>18</v>
      </c>
      <c r="G6" s="3">
        <v>48</v>
      </c>
      <c r="H6" s="3">
        <v>310</v>
      </c>
      <c r="I6" s="3">
        <v>245</v>
      </c>
      <c r="K6">
        <f t="shared" si="0"/>
        <v>0.57741935483871</v>
      </c>
    </row>
    <row r="7" ht="17.2" spans="1:11">
      <c r="A7" s="2"/>
      <c r="B7" s="3" t="s">
        <v>7</v>
      </c>
      <c r="C7" s="3">
        <v>4</v>
      </c>
      <c r="D7" s="3" t="s">
        <v>12</v>
      </c>
      <c r="E7" s="3">
        <v>58</v>
      </c>
      <c r="F7" s="3">
        <v>15</v>
      </c>
      <c r="G7" s="3">
        <v>45</v>
      </c>
      <c r="H7" s="3">
        <v>300</v>
      </c>
      <c r="I7" s="3">
        <v>242</v>
      </c>
      <c r="K7">
        <f t="shared" si="0"/>
        <v>0.606666666666667</v>
      </c>
    </row>
    <row r="8" ht="17.2" spans="1:11">
      <c r="A8" s="2"/>
      <c r="B8" s="3" t="s">
        <v>7</v>
      </c>
      <c r="C8" s="3">
        <v>5</v>
      </c>
      <c r="D8" s="3" t="s">
        <v>13</v>
      </c>
      <c r="E8" s="3">
        <v>76</v>
      </c>
      <c r="F8" s="3">
        <v>9</v>
      </c>
      <c r="G8" s="3">
        <v>53</v>
      </c>
      <c r="H8" s="3">
        <v>294</v>
      </c>
      <c r="I8" s="3">
        <v>218</v>
      </c>
      <c r="K8">
        <f t="shared" si="0"/>
        <v>0.530612244897959</v>
      </c>
    </row>
    <row r="9" ht="17.2" spans="1:11">
      <c r="A9" s="2"/>
      <c r="B9" s="3" t="s">
        <v>7</v>
      </c>
      <c r="C9" s="3">
        <v>6</v>
      </c>
      <c r="D9" s="3" t="s">
        <v>14</v>
      </c>
      <c r="E9" s="3">
        <v>75</v>
      </c>
      <c r="F9" s="3">
        <v>8</v>
      </c>
      <c r="G9" s="3">
        <v>56</v>
      </c>
      <c r="H9" s="3">
        <v>269</v>
      </c>
      <c r="I9" s="3">
        <v>194</v>
      </c>
      <c r="K9">
        <f t="shared" si="0"/>
        <v>0.483271375464684</v>
      </c>
    </row>
    <row r="10" ht="17.2" spans="1:11">
      <c r="A10" s="2"/>
      <c r="B10" s="3" t="s">
        <v>7</v>
      </c>
      <c r="C10" s="3">
        <v>7</v>
      </c>
      <c r="D10" s="3" t="s">
        <v>15</v>
      </c>
      <c r="E10" s="3">
        <v>35</v>
      </c>
      <c r="F10" s="3">
        <v>15</v>
      </c>
      <c r="G10" s="3">
        <v>59</v>
      </c>
      <c r="H10" s="3">
        <v>268</v>
      </c>
      <c r="I10" s="3">
        <v>233</v>
      </c>
      <c r="K10">
        <f t="shared" si="0"/>
        <v>0.593283582089552</v>
      </c>
    </row>
    <row r="11" ht="17.2" spans="1:11">
      <c r="A11" s="2"/>
      <c r="B11" s="3" t="s">
        <v>7</v>
      </c>
      <c r="C11" s="3">
        <v>8</v>
      </c>
      <c r="D11" s="3" t="s">
        <v>16</v>
      </c>
      <c r="E11" s="3">
        <v>30</v>
      </c>
      <c r="F11" s="3">
        <v>26</v>
      </c>
      <c r="G11" s="3">
        <v>45</v>
      </c>
      <c r="H11" s="3">
        <v>303</v>
      </c>
      <c r="I11" s="3">
        <v>273</v>
      </c>
      <c r="K11">
        <f t="shared" si="0"/>
        <v>0.666666666666667</v>
      </c>
    </row>
    <row r="12" ht="17.2" spans="1:11">
      <c r="A12" s="2"/>
      <c r="B12" s="3" t="s">
        <v>7</v>
      </c>
      <c r="C12" s="3">
        <v>9</v>
      </c>
      <c r="D12" s="3" t="s">
        <v>17</v>
      </c>
      <c r="E12" s="3">
        <v>38</v>
      </c>
      <c r="F12" s="3">
        <v>27</v>
      </c>
      <c r="G12" s="3">
        <v>26</v>
      </c>
      <c r="H12" s="3">
        <v>327</v>
      </c>
      <c r="I12" s="3">
        <v>289</v>
      </c>
      <c r="K12">
        <f t="shared" si="0"/>
        <v>0.7217125382263</v>
      </c>
    </row>
    <row r="13" ht="17.2" spans="1:11">
      <c r="A13" s="2"/>
      <c r="B13" s="3" t="s">
        <v>7</v>
      </c>
      <c r="C13" s="3">
        <v>10</v>
      </c>
      <c r="D13" s="3" t="s">
        <v>18</v>
      </c>
      <c r="E13" s="3">
        <v>46</v>
      </c>
      <c r="F13" s="3">
        <v>20</v>
      </c>
      <c r="G13" s="3">
        <v>41</v>
      </c>
      <c r="H13" s="3">
        <v>286</v>
      </c>
      <c r="I13" s="3">
        <v>240</v>
      </c>
      <c r="K13">
        <f t="shared" si="0"/>
        <v>0.625874125874126</v>
      </c>
    </row>
    <row r="14" ht="17.2" spans="1:11">
      <c r="A14" s="2"/>
      <c r="B14" s="3" t="s">
        <v>7</v>
      </c>
      <c r="C14" s="3">
        <v>11</v>
      </c>
      <c r="D14" s="3" t="s">
        <v>19</v>
      </c>
      <c r="E14" s="3">
        <v>101</v>
      </c>
      <c r="F14" s="3">
        <v>20</v>
      </c>
      <c r="G14" s="3">
        <v>57</v>
      </c>
      <c r="H14" s="3">
        <v>272</v>
      </c>
      <c r="I14" s="3">
        <v>171</v>
      </c>
      <c r="K14">
        <f t="shared" si="0"/>
        <v>0.345588235294118</v>
      </c>
    </row>
    <row r="15" ht="17.2" spans="1:11">
      <c r="A15" s="2"/>
      <c r="B15" s="3" t="s">
        <v>7</v>
      </c>
      <c r="C15" s="3">
        <v>12</v>
      </c>
      <c r="D15" s="3" t="s">
        <v>20</v>
      </c>
      <c r="E15" s="3">
        <v>20</v>
      </c>
      <c r="F15" s="3">
        <v>20</v>
      </c>
      <c r="G15" s="3">
        <v>62</v>
      </c>
      <c r="H15" s="3">
        <v>288</v>
      </c>
      <c r="I15" s="3">
        <v>268</v>
      </c>
      <c r="K15">
        <f t="shared" si="0"/>
        <v>0.645833333333333</v>
      </c>
    </row>
    <row r="16" ht="17.2" spans="1:11">
      <c r="A16" s="2"/>
      <c r="B16" s="3" t="s">
        <v>7</v>
      </c>
      <c r="C16" s="3">
        <v>13</v>
      </c>
      <c r="D16" s="3" t="s">
        <v>21</v>
      </c>
      <c r="E16" s="3">
        <v>40</v>
      </c>
      <c r="F16" s="3">
        <v>28</v>
      </c>
      <c r="G16" s="3">
        <v>34</v>
      </c>
      <c r="H16" s="3">
        <v>343</v>
      </c>
      <c r="I16" s="3">
        <v>303</v>
      </c>
      <c r="K16">
        <f t="shared" si="0"/>
        <v>0.702623906705539</v>
      </c>
    </row>
    <row r="17" ht="17.2" spans="1:11">
      <c r="A17" s="2"/>
      <c r="B17" s="3" t="s">
        <v>7</v>
      </c>
      <c r="C17" s="3">
        <v>14</v>
      </c>
      <c r="D17" s="3" t="s">
        <v>22</v>
      </c>
      <c r="E17" s="3">
        <v>28</v>
      </c>
      <c r="F17" s="3">
        <v>22</v>
      </c>
      <c r="G17" s="3">
        <v>57</v>
      </c>
      <c r="H17" s="3">
        <v>288</v>
      </c>
      <c r="I17" s="3">
        <v>260</v>
      </c>
      <c r="K17">
        <f t="shared" si="0"/>
        <v>0.628472222222222</v>
      </c>
    </row>
    <row r="18" ht="17.2" spans="1:11">
      <c r="A18" s="2"/>
      <c r="B18" s="3" t="s">
        <v>23</v>
      </c>
      <c r="C18" s="3"/>
      <c r="D18" s="3"/>
      <c r="E18" s="3"/>
      <c r="F18" s="3"/>
      <c r="G18" s="3"/>
      <c r="H18" s="3"/>
      <c r="I18" s="3"/>
      <c r="K18">
        <f>AVERAGE(K3:K17)</f>
        <v>0.583157985467024</v>
      </c>
    </row>
    <row r="19" ht="17.2" spans="1:11">
      <c r="A19" s="2"/>
      <c r="B19" s="3" t="s">
        <v>7</v>
      </c>
      <c r="C19" s="3">
        <v>0</v>
      </c>
      <c r="D19" s="3" t="s">
        <v>8</v>
      </c>
      <c r="E19" s="3">
        <v>30</v>
      </c>
      <c r="F19" s="3">
        <v>0</v>
      </c>
      <c r="G19" s="3">
        <v>44</v>
      </c>
      <c r="H19" s="3">
        <v>106</v>
      </c>
      <c r="I19" s="3">
        <v>76</v>
      </c>
      <c r="K19">
        <f t="shared" ref="K19:K33" si="1">1-(E19+F19+G19)/H19</f>
        <v>0.30188679245283</v>
      </c>
    </row>
    <row r="20" ht="17.2" spans="1:11">
      <c r="A20" s="2"/>
      <c r="B20" s="3" t="s">
        <v>7</v>
      </c>
      <c r="C20" s="3">
        <v>1</v>
      </c>
      <c r="D20" s="3" t="s">
        <v>9</v>
      </c>
      <c r="E20" s="3">
        <v>60</v>
      </c>
      <c r="F20" s="3">
        <v>0</v>
      </c>
      <c r="G20" s="3">
        <v>28</v>
      </c>
      <c r="H20" s="3">
        <v>238</v>
      </c>
      <c r="I20" s="3">
        <v>178</v>
      </c>
      <c r="K20">
        <f t="shared" si="1"/>
        <v>0.630252100840336</v>
      </c>
    </row>
    <row r="21" ht="17.2" spans="1:11">
      <c r="A21" s="2"/>
      <c r="B21" s="3" t="s">
        <v>7</v>
      </c>
      <c r="C21" s="3">
        <v>2</v>
      </c>
      <c r="D21" s="3" t="s">
        <v>10</v>
      </c>
      <c r="E21" s="3">
        <v>173</v>
      </c>
      <c r="F21" s="3">
        <v>0</v>
      </c>
      <c r="G21" s="3">
        <v>15</v>
      </c>
      <c r="H21" s="3">
        <v>323</v>
      </c>
      <c r="I21" s="3">
        <v>150</v>
      </c>
      <c r="K21">
        <f t="shared" si="1"/>
        <v>0.417956656346749</v>
      </c>
    </row>
    <row r="22" ht="17.2" spans="1:11">
      <c r="A22" s="2"/>
      <c r="B22" s="3" t="s">
        <v>7</v>
      </c>
      <c r="C22" s="3">
        <v>3</v>
      </c>
      <c r="D22" s="3" t="s">
        <v>11</v>
      </c>
      <c r="E22" s="3">
        <v>129</v>
      </c>
      <c r="F22" s="3">
        <v>0</v>
      </c>
      <c r="G22" s="3">
        <v>24</v>
      </c>
      <c r="H22" s="3">
        <v>296</v>
      </c>
      <c r="I22" s="3">
        <v>167</v>
      </c>
      <c r="K22">
        <f t="shared" si="1"/>
        <v>0.483108108108108</v>
      </c>
    </row>
    <row r="23" ht="17.2" spans="1:11">
      <c r="A23" s="2"/>
      <c r="B23" s="3" t="s">
        <v>7</v>
      </c>
      <c r="C23" s="3">
        <v>4</v>
      </c>
      <c r="D23" s="3" t="s">
        <v>12</v>
      </c>
      <c r="E23" s="3">
        <v>69</v>
      </c>
      <c r="F23" s="3">
        <v>0</v>
      </c>
      <c r="G23" s="3">
        <v>24</v>
      </c>
      <c r="H23" s="3">
        <v>230</v>
      </c>
      <c r="I23" s="3">
        <v>161</v>
      </c>
      <c r="K23">
        <f t="shared" si="1"/>
        <v>0.595652173913043</v>
      </c>
    </row>
    <row r="24" ht="17.2" spans="1:11">
      <c r="A24" s="2"/>
      <c r="B24" s="3" t="s">
        <v>7</v>
      </c>
      <c r="C24" s="3">
        <v>5</v>
      </c>
      <c r="D24" s="3" t="s">
        <v>13</v>
      </c>
      <c r="E24" s="3">
        <v>81</v>
      </c>
      <c r="F24" s="3">
        <v>0</v>
      </c>
      <c r="G24" s="3">
        <v>62</v>
      </c>
      <c r="H24" s="3">
        <v>147</v>
      </c>
      <c r="I24" s="3">
        <v>66</v>
      </c>
      <c r="K24">
        <f t="shared" si="1"/>
        <v>0.0272108843537415</v>
      </c>
    </row>
    <row r="25" ht="17.2" spans="1:11">
      <c r="A25" s="2"/>
      <c r="B25" s="3" t="s">
        <v>7</v>
      </c>
      <c r="C25" s="3">
        <v>6</v>
      </c>
      <c r="D25" s="3" t="s">
        <v>14</v>
      </c>
      <c r="E25" s="3">
        <v>115</v>
      </c>
      <c r="F25" s="3">
        <v>3</v>
      </c>
      <c r="G25" s="3">
        <v>21</v>
      </c>
      <c r="H25" s="3">
        <v>205</v>
      </c>
      <c r="I25" s="3">
        <v>90</v>
      </c>
      <c r="K25">
        <f t="shared" si="1"/>
        <v>0.321951219512195</v>
      </c>
    </row>
    <row r="26" ht="17.2" spans="1:11">
      <c r="A26" s="2"/>
      <c r="B26" s="3" t="s">
        <v>7</v>
      </c>
      <c r="C26" s="3">
        <v>7</v>
      </c>
      <c r="D26" s="3" t="s">
        <v>15</v>
      </c>
      <c r="E26" s="3">
        <v>112</v>
      </c>
      <c r="F26" s="3">
        <v>0</v>
      </c>
      <c r="G26" s="3">
        <v>43</v>
      </c>
      <c r="H26" s="3">
        <v>189</v>
      </c>
      <c r="I26" s="3">
        <v>77</v>
      </c>
      <c r="K26">
        <f t="shared" si="1"/>
        <v>0.17989417989418</v>
      </c>
    </row>
    <row r="27" ht="17.2" spans="1:11">
      <c r="A27" s="2"/>
      <c r="B27" s="3" t="s">
        <v>7</v>
      </c>
      <c r="C27" s="3">
        <v>8</v>
      </c>
      <c r="D27" s="3" t="s">
        <v>16</v>
      </c>
      <c r="E27" s="3">
        <v>59</v>
      </c>
      <c r="F27" s="3">
        <v>3</v>
      </c>
      <c r="G27" s="3">
        <v>31</v>
      </c>
      <c r="H27" s="3">
        <v>226</v>
      </c>
      <c r="I27" s="3">
        <v>167</v>
      </c>
      <c r="K27">
        <f t="shared" si="1"/>
        <v>0.588495575221239</v>
      </c>
    </row>
    <row r="28" ht="17.2" spans="1:11">
      <c r="A28" s="2"/>
      <c r="B28" s="3" t="s">
        <v>7</v>
      </c>
      <c r="C28" s="3">
        <v>9</v>
      </c>
      <c r="D28" s="3" t="s">
        <v>17</v>
      </c>
      <c r="E28" s="3">
        <v>31</v>
      </c>
      <c r="F28" s="3">
        <v>12</v>
      </c>
      <c r="G28" s="3">
        <v>16</v>
      </c>
      <c r="H28" s="3">
        <v>242</v>
      </c>
      <c r="I28" s="3">
        <v>211</v>
      </c>
      <c r="K28">
        <f t="shared" si="1"/>
        <v>0.756198347107438</v>
      </c>
    </row>
    <row r="29" ht="17.2" spans="1:11">
      <c r="A29" s="2"/>
      <c r="B29" s="3" t="s">
        <v>7</v>
      </c>
      <c r="C29" s="3">
        <v>10</v>
      </c>
      <c r="D29" s="3" t="s">
        <v>18</v>
      </c>
      <c r="E29" s="3">
        <v>93</v>
      </c>
      <c r="F29" s="3">
        <v>8</v>
      </c>
      <c r="G29" s="3">
        <v>47</v>
      </c>
      <c r="H29" s="3">
        <v>267</v>
      </c>
      <c r="I29" s="3">
        <v>174</v>
      </c>
      <c r="K29">
        <f t="shared" si="1"/>
        <v>0.445692883895131</v>
      </c>
    </row>
    <row r="30" ht="17.2" spans="1:11">
      <c r="A30" s="2"/>
      <c r="B30" s="3" t="s">
        <v>7</v>
      </c>
      <c r="C30" s="3">
        <v>11</v>
      </c>
      <c r="D30" s="3" t="s">
        <v>19</v>
      </c>
      <c r="E30" s="3">
        <v>73</v>
      </c>
      <c r="F30" s="3">
        <v>2</v>
      </c>
      <c r="G30" s="3">
        <v>52</v>
      </c>
      <c r="H30" s="3">
        <v>186</v>
      </c>
      <c r="I30" s="3">
        <v>113</v>
      </c>
      <c r="K30">
        <f t="shared" si="1"/>
        <v>0.317204301075269</v>
      </c>
    </row>
    <row r="31" ht="17.2" spans="1:11">
      <c r="A31" s="2"/>
      <c r="B31" s="3" t="s">
        <v>7</v>
      </c>
      <c r="C31" s="3">
        <v>12</v>
      </c>
      <c r="D31" s="3" t="s">
        <v>20</v>
      </c>
      <c r="E31" s="3">
        <v>50</v>
      </c>
      <c r="F31" s="3">
        <v>0</v>
      </c>
      <c r="G31" s="3">
        <v>68</v>
      </c>
      <c r="H31" s="3">
        <v>213</v>
      </c>
      <c r="I31" s="3">
        <v>163</v>
      </c>
      <c r="K31">
        <f t="shared" si="1"/>
        <v>0.446009389671362</v>
      </c>
    </row>
    <row r="32" ht="17.2" spans="1:11">
      <c r="A32" s="2"/>
      <c r="B32" s="3" t="s">
        <v>7</v>
      </c>
      <c r="C32" s="3">
        <v>13</v>
      </c>
      <c r="D32" s="3" t="s">
        <v>21</v>
      </c>
      <c r="E32" s="3">
        <v>39</v>
      </c>
      <c r="F32" s="3">
        <v>3</v>
      </c>
      <c r="G32" s="3">
        <v>47</v>
      </c>
      <c r="H32" s="3">
        <v>215</v>
      </c>
      <c r="I32" s="3">
        <v>176</v>
      </c>
      <c r="K32">
        <f t="shared" si="1"/>
        <v>0.586046511627907</v>
      </c>
    </row>
    <row r="33" ht="17.2" spans="1:11">
      <c r="A33" s="2"/>
      <c r="B33" s="3" t="s">
        <v>7</v>
      </c>
      <c r="C33" s="3">
        <v>14</v>
      </c>
      <c r="D33" s="3" t="s">
        <v>22</v>
      </c>
      <c r="E33" s="3">
        <v>70</v>
      </c>
      <c r="F33" s="3">
        <v>0</v>
      </c>
      <c r="G33" s="3">
        <v>64</v>
      </c>
      <c r="H33" s="3">
        <v>213</v>
      </c>
      <c r="I33" s="3">
        <v>143</v>
      </c>
      <c r="K33">
        <f t="shared" si="1"/>
        <v>0.370892018779343</v>
      </c>
    </row>
    <row r="34" ht="17.2" spans="1:11">
      <c r="A34" s="2"/>
      <c r="B34" s="3" t="s">
        <v>24</v>
      </c>
      <c r="C34" s="3"/>
      <c r="D34" s="3"/>
      <c r="E34" s="3"/>
      <c r="F34" s="3"/>
      <c r="G34" s="3"/>
      <c r="H34" s="3"/>
      <c r="I34" s="3"/>
      <c r="K34">
        <f>AVERAGE(K19:K33)</f>
        <v>0.431230076186591</v>
      </c>
    </row>
    <row r="35" ht="17.2" spans="1:11">
      <c r="A35" s="2"/>
      <c r="B35" s="3" t="s">
        <v>7</v>
      </c>
      <c r="C35" s="3">
        <v>0</v>
      </c>
      <c r="D35" s="3" t="s">
        <v>8</v>
      </c>
      <c r="E35" s="3">
        <v>304</v>
      </c>
      <c r="F35" s="3">
        <v>2</v>
      </c>
      <c r="G35" s="3">
        <v>50</v>
      </c>
      <c r="H35" s="3">
        <v>499</v>
      </c>
      <c r="I35" s="3">
        <v>195</v>
      </c>
      <c r="K35">
        <f t="shared" ref="K35:K49" si="2">1-(E35+F35+G35)/H35</f>
        <v>0.286573146292585</v>
      </c>
    </row>
    <row r="36" ht="17.2" spans="1:11">
      <c r="A36" s="2"/>
      <c r="B36" s="3" t="s">
        <v>7</v>
      </c>
      <c r="C36" s="3">
        <v>1</v>
      </c>
      <c r="D36" s="3" t="s">
        <v>9</v>
      </c>
      <c r="E36" s="3">
        <v>204</v>
      </c>
      <c r="F36" s="3">
        <v>0</v>
      </c>
      <c r="G36" s="3">
        <v>38</v>
      </c>
      <c r="H36" s="3">
        <v>499</v>
      </c>
      <c r="I36" s="3">
        <v>295</v>
      </c>
      <c r="K36">
        <f t="shared" si="2"/>
        <v>0.51503006012024</v>
      </c>
    </row>
    <row r="37" ht="17.2" spans="1:11">
      <c r="A37" s="2"/>
      <c r="B37" s="3" t="s">
        <v>7</v>
      </c>
      <c r="C37" s="3">
        <v>2</v>
      </c>
      <c r="D37" s="3" t="s">
        <v>10</v>
      </c>
      <c r="E37" s="3">
        <v>161</v>
      </c>
      <c r="F37" s="3">
        <v>0</v>
      </c>
      <c r="G37" s="3">
        <v>86</v>
      </c>
      <c r="H37" s="3">
        <v>454</v>
      </c>
      <c r="I37" s="3">
        <v>293</v>
      </c>
      <c r="K37">
        <f t="shared" si="2"/>
        <v>0.455947136563877</v>
      </c>
    </row>
    <row r="38" ht="17.2" spans="1:11">
      <c r="A38" s="2"/>
      <c r="B38" s="3" t="s">
        <v>7</v>
      </c>
      <c r="C38" s="3">
        <v>3</v>
      </c>
      <c r="D38" s="3" t="s">
        <v>11</v>
      </c>
      <c r="E38" s="3">
        <v>194</v>
      </c>
      <c r="F38" s="3">
        <v>2</v>
      </c>
      <c r="G38" s="3">
        <v>120</v>
      </c>
      <c r="H38" s="3">
        <v>454</v>
      </c>
      <c r="I38" s="3">
        <v>260</v>
      </c>
      <c r="K38">
        <f t="shared" si="2"/>
        <v>0.303964757709251</v>
      </c>
    </row>
    <row r="39" ht="17.2" spans="1:11">
      <c r="A39" s="2"/>
      <c r="B39" s="3" t="s">
        <v>7</v>
      </c>
      <c r="C39" s="3">
        <v>4</v>
      </c>
      <c r="D39" s="3" t="s">
        <v>12</v>
      </c>
      <c r="E39" s="3">
        <v>186</v>
      </c>
      <c r="F39" s="3">
        <v>0</v>
      </c>
      <c r="G39" s="3">
        <v>55</v>
      </c>
      <c r="H39" s="3">
        <v>499</v>
      </c>
      <c r="I39" s="3">
        <v>313</v>
      </c>
      <c r="K39">
        <f t="shared" si="2"/>
        <v>0.517034068136273</v>
      </c>
    </row>
    <row r="40" ht="17.2" spans="1:11">
      <c r="A40" s="2"/>
      <c r="B40" s="3" t="s">
        <v>7</v>
      </c>
      <c r="C40" s="3">
        <v>5</v>
      </c>
      <c r="D40" s="3" t="s">
        <v>13</v>
      </c>
      <c r="E40" s="3">
        <v>286</v>
      </c>
      <c r="F40" s="3">
        <v>0</v>
      </c>
      <c r="G40" s="3">
        <v>69</v>
      </c>
      <c r="H40" s="3">
        <v>454</v>
      </c>
      <c r="I40" s="3">
        <v>168</v>
      </c>
      <c r="K40">
        <f t="shared" si="2"/>
        <v>0.218061674008811</v>
      </c>
    </row>
    <row r="41" ht="17.2" spans="1:11">
      <c r="A41" s="2"/>
      <c r="B41" s="3" t="s">
        <v>7</v>
      </c>
      <c r="C41" s="3">
        <v>6</v>
      </c>
      <c r="D41" s="3" t="s">
        <v>14</v>
      </c>
      <c r="E41" s="3">
        <v>55</v>
      </c>
      <c r="F41" s="3">
        <v>0</v>
      </c>
      <c r="G41" s="3">
        <v>34</v>
      </c>
      <c r="H41" s="3">
        <v>499</v>
      </c>
      <c r="I41" s="3">
        <v>444</v>
      </c>
      <c r="K41">
        <f t="shared" si="2"/>
        <v>0.821643286573146</v>
      </c>
    </row>
    <row r="42" ht="17.2" spans="1:11">
      <c r="A42" s="2"/>
      <c r="B42" s="3" t="s">
        <v>7</v>
      </c>
      <c r="C42" s="3">
        <v>7</v>
      </c>
      <c r="D42" s="3" t="s">
        <v>15</v>
      </c>
      <c r="E42" s="3">
        <v>122</v>
      </c>
      <c r="F42" s="3">
        <v>0</v>
      </c>
      <c r="G42" s="3">
        <v>64</v>
      </c>
      <c r="H42" s="3">
        <v>544</v>
      </c>
      <c r="I42" s="3">
        <v>422</v>
      </c>
      <c r="K42">
        <f t="shared" si="2"/>
        <v>0.658088235294118</v>
      </c>
    </row>
    <row r="43" ht="17.2" spans="1:11">
      <c r="A43" s="2"/>
      <c r="B43" s="3" t="s">
        <v>7</v>
      </c>
      <c r="C43" s="3">
        <v>8</v>
      </c>
      <c r="D43" s="3" t="s">
        <v>16</v>
      </c>
      <c r="E43" s="3">
        <v>100</v>
      </c>
      <c r="F43" s="3">
        <v>0</v>
      </c>
      <c r="G43" s="3">
        <v>9</v>
      </c>
      <c r="H43" s="3">
        <v>589</v>
      </c>
      <c r="I43" s="3">
        <v>489</v>
      </c>
      <c r="K43">
        <f t="shared" si="2"/>
        <v>0.814940577249576</v>
      </c>
    </row>
    <row r="44" ht="17.2" spans="1:11">
      <c r="A44" s="2"/>
      <c r="B44" s="3" t="s">
        <v>7</v>
      </c>
      <c r="C44" s="3">
        <v>9</v>
      </c>
      <c r="D44" s="3" t="s">
        <v>17</v>
      </c>
      <c r="E44" s="3">
        <v>83</v>
      </c>
      <c r="F44" s="3">
        <v>0</v>
      </c>
      <c r="G44" s="3">
        <v>9</v>
      </c>
      <c r="H44" s="3">
        <v>544</v>
      </c>
      <c r="I44" s="3">
        <v>461</v>
      </c>
      <c r="K44">
        <f t="shared" si="2"/>
        <v>0.830882352941176</v>
      </c>
    </row>
    <row r="45" ht="17.2" spans="1:11">
      <c r="A45" s="2"/>
      <c r="B45" s="3" t="s">
        <v>7</v>
      </c>
      <c r="C45" s="3">
        <v>10</v>
      </c>
      <c r="D45" s="3" t="s">
        <v>18</v>
      </c>
      <c r="E45" s="3">
        <v>70</v>
      </c>
      <c r="F45" s="3">
        <v>0</v>
      </c>
      <c r="G45" s="3">
        <v>19</v>
      </c>
      <c r="H45" s="3">
        <v>499</v>
      </c>
      <c r="I45" s="3">
        <v>429</v>
      </c>
      <c r="K45">
        <f t="shared" si="2"/>
        <v>0.821643286573146</v>
      </c>
    </row>
    <row r="46" ht="17.2" spans="1:11">
      <c r="A46" s="2"/>
      <c r="B46" s="3" t="s">
        <v>7</v>
      </c>
      <c r="C46" s="3">
        <v>11</v>
      </c>
      <c r="D46" s="3" t="s">
        <v>19</v>
      </c>
      <c r="E46" s="3">
        <v>74</v>
      </c>
      <c r="F46" s="3">
        <v>0</v>
      </c>
      <c r="G46" s="3">
        <v>10</v>
      </c>
      <c r="H46" s="3">
        <v>454</v>
      </c>
      <c r="I46" s="3">
        <v>380</v>
      </c>
      <c r="K46">
        <f t="shared" si="2"/>
        <v>0.814977973568282</v>
      </c>
    </row>
    <row r="47" ht="17.2" spans="1:11">
      <c r="A47" s="2"/>
      <c r="B47" s="3" t="s">
        <v>7</v>
      </c>
      <c r="C47" s="3">
        <v>12</v>
      </c>
      <c r="D47" s="3" t="s">
        <v>20</v>
      </c>
      <c r="E47" s="3">
        <v>60</v>
      </c>
      <c r="F47" s="3">
        <v>0</v>
      </c>
      <c r="G47" s="3">
        <v>12</v>
      </c>
      <c r="H47" s="3">
        <v>554</v>
      </c>
      <c r="I47" s="3">
        <v>494</v>
      </c>
      <c r="K47">
        <f t="shared" si="2"/>
        <v>0.870036101083033</v>
      </c>
    </row>
    <row r="48" ht="17.2" spans="1:11">
      <c r="A48" s="2"/>
      <c r="B48" s="3" t="s">
        <v>7</v>
      </c>
      <c r="C48" s="3">
        <v>13</v>
      </c>
      <c r="D48" s="3" t="s">
        <v>21</v>
      </c>
      <c r="E48" s="3">
        <v>115</v>
      </c>
      <c r="F48" s="3">
        <v>2</v>
      </c>
      <c r="G48" s="3">
        <v>26</v>
      </c>
      <c r="H48" s="3">
        <v>590</v>
      </c>
      <c r="I48" s="3">
        <v>475</v>
      </c>
      <c r="K48">
        <f t="shared" si="2"/>
        <v>0.757627118644068</v>
      </c>
    </row>
    <row r="49" ht="17.2" spans="1:11">
      <c r="A49" s="2"/>
      <c r="B49" s="3" t="s">
        <v>7</v>
      </c>
      <c r="C49" s="3">
        <v>14</v>
      </c>
      <c r="D49" s="3" t="s">
        <v>22</v>
      </c>
      <c r="E49" s="3">
        <v>233</v>
      </c>
      <c r="F49" s="3">
        <v>0</v>
      </c>
      <c r="G49" s="3">
        <v>26</v>
      </c>
      <c r="H49" s="3">
        <v>644</v>
      </c>
      <c r="I49" s="3">
        <v>411</v>
      </c>
      <c r="K49">
        <f t="shared" si="2"/>
        <v>0.597826086956522</v>
      </c>
    </row>
    <row r="50" ht="17.2" spans="1:11">
      <c r="A50" s="2"/>
      <c r="B50" s="3" t="s">
        <v>25</v>
      </c>
      <c r="C50" s="3"/>
      <c r="D50" s="3"/>
      <c r="E50" s="3"/>
      <c r="F50" s="3"/>
      <c r="G50" s="3"/>
      <c r="H50" s="3"/>
      <c r="I50" s="3"/>
      <c r="K50">
        <f>AVERAGE(K35:K49)</f>
        <v>0.618951724114273</v>
      </c>
    </row>
    <row r="51" ht="17.2" spans="1:11">
      <c r="A51" s="2"/>
      <c r="B51" s="3" t="s">
        <v>7</v>
      </c>
      <c r="C51" s="3">
        <v>0</v>
      </c>
      <c r="D51" s="3" t="s">
        <v>8</v>
      </c>
      <c r="E51" s="3">
        <v>177</v>
      </c>
      <c r="F51" s="3">
        <v>30</v>
      </c>
      <c r="G51" s="3">
        <v>75</v>
      </c>
      <c r="H51" s="3">
        <v>419</v>
      </c>
      <c r="I51" s="3">
        <v>242</v>
      </c>
      <c r="K51">
        <f t="shared" ref="K51:K65" si="3">1-(E51+F51+G51)/H51</f>
        <v>0.326968973747017</v>
      </c>
    </row>
    <row r="52" ht="17.2" spans="1:11">
      <c r="A52" s="2"/>
      <c r="B52" s="3" t="s">
        <v>7</v>
      </c>
      <c r="C52" s="3">
        <v>1</v>
      </c>
      <c r="D52" s="3" t="s">
        <v>9</v>
      </c>
      <c r="E52" s="3">
        <v>109</v>
      </c>
      <c r="F52" s="3">
        <v>37</v>
      </c>
      <c r="G52" s="3">
        <v>44</v>
      </c>
      <c r="H52" s="3">
        <v>412</v>
      </c>
      <c r="I52" s="3">
        <v>303</v>
      </c>
      <c r="K52">
        <f t="shared" si="3"/>
        <v>0.538834951456311</v>
      </c>
    </row>
    <row r="53" ht="17.2" spans="1:11">
      <c r="A53" s="2"/>
      <c r="B53" s="3" t="s">
        <v>7</v>
      </c>
      <c r="C53" s="3">
        <v>2</v>
      </c>
      <c r="D53" s="3" t="s">
        <v>10</v>
      </c>
      <c r="E53" s="3">
        <v>66</v>
      </c>
      <c r="F53" s="3">
        <v>39</v>
      </c>
      <c r="G53" s="3">
        <v>38</v>
      </c>
      <c r="H53" s="3">
        <v>407</v>
      </c>
      <c r="I53" s="3">
        <v>341</v>
      </c>
      <c r="K53">
        <f t="shared" si="3"/>
        <v>0.648648648648649</v>
      </c>
    </row>
    <row r="54" ht="17.2" spans="1:11">
      <c r="A54" s="2"/>
      <c r="B54" s="3" t="s">
        <v>7</v>
      </c>
      <c r="C54" s="3">
        <v>3</v>
      </c>
      <c r="D54" s="3" t="s">
        <v>11</v>
      </c>
      <c r="E54" s="3">
        <v>96</v>
      </c>
      <c r="F54" s="3">
        <v>42</v>
      </c>
      <c r="G54" s="3">
        <v>30</v>
      </c>
      <c r="H54" s="3">
        <v>440</v>
      </c>
      <c r="I54" s="3">
        <v>344</v>
      </c>
      <c r="K54">
        <f t="shared" si="3"/>
        <v>0.618181818181818</v>
      </c>
    </row>
    <row r="55" ht="17.2" spans="1:11">
      <c r="A55" s="2"/>
      <c r="B55" s="3" t="s">
        <v>7</v>
      </c>
      <c r="C55" s="3">
        <v>4</v>
      </c>
      <c r="D55" s="3" t="s">
        <v>12</v>
      </c>
      <c r="E55" s="3">
        <v>137</v>
      </c>
      <c r="F55" s="3">
        <v>37</v>
      </c>
      <c r="G55" s="3">
        <v>46</v>
      </c>
      <c r="H55" s="3">
        <v>452</v>
      </c>
      <c r="I55" s="3">
        <v>315</v>
      </c>
      <c r="K55">
        <f t="shared" si="3"/>
        <v>0.513274336283186</v>
      </c>
    </row>
    <row r="56" ht="17.2" spans="1:11">
      <c r="A56" s="2"/>
      <c r="B56" s="3" t="s">
        <v>7</v>
      </c>
      <c r="C56" s="3">
        <v>5</v>
      </c>
      <c r="D56" s="3" t="s">
        <v>13</v>
      </c>
      <c r="E56" s="3">
        <v>133</v>
      </c>
      <c r="F56" s="3">
        <v>33</v>
      </c>
      <c r="G56" s="3">
        <v>51</v>
      </c>
      <c r="H56" s="3">
        <v>420</v>
      </c>
      <c r="I56" s="3">
        <v>287</v>
      </c>
      <c r="K56">
        <f t="shared" si="3"/>
        <v>0.483333333333333</v>
      </c>
    </row>
    <row r="57" ht="17.2" spans="1:11">
      <c r="A57" s="2"/>
      <c r="B57" s="3" t="s">
        <v>7</v>
      </c>
      <c r="C57" s="3">
        <v>6</v>
      </c>
      <c r="D57" s="3" t="s">
        <v>14</v>
      </c>
      <c r="E57" s="3">
        <v>116</v>
      </c>
      <c r="F57" s="3">
        <v>24</v>
      </c>
      <c r="G57" s="3">
        <v>84</v>
      </c>
      <c r="H57" s="3">
        <v>341</v>
      </c>
      <c r="I57" s="3">
        <v>225</v>
      </c>
      <c r="K57">
        <f t="shared" si="3"/>
        <v>0.343108504398827</v>
      </c>
    </row>
    <row r="58" ht="17.2" spans="1:11">
      <c r="A58" s="2"/>
      <c r="B58" s="3" t="s">
        <v>7</v>
      </c>
      <c r="C58" s="3">
        <v>7</v>
      </c>
      <c r="D58" s="3" t="s">
        <v>15</v>
      </c>
      <c r="E58" s="3">
        <v>67</v>
      </c>
      <c r="F58" s="3">
        <v>35</v>
      </c>
      <c r="G58" s="3">
        <v>68</v>
      </c>
      <c r="H58" s="3">
        <v>365</v>
      </c>
      <c r="I58" s="3">
        <v>298</v>
      </c>
      <c r="K58">
        <f t="shared" si="3"/>
        <v>0.534246575342466</v>
      </c>
    </row>
    <row r="59" ht="17.2" spans="1:11">
      <c r="A59" s="2"/>
      <c r="B59" s="3" t="s">
        <v>7</v>
      </c>
      <c r="C59" s="3">
        <v>8</v>
      </c>
      <c r="D59" s="3" t="s">
        <v>16</v>
      </c>
      <c r="E59" s="3">
        <v>31</v>
      </c>
      <c r="F59" s="3">
        <v>55</v>
      </c>
      <c r="G59" s="3">
        <v>59</v>
      </c>
      <c r="H59" s="3">
        <v>414</v>
      </c>
      <c r="I59" s="3">
        <v>383</v>
      </c>
      <c r="K59">
        <f t="shared" si="3"/>
        <v>0.64975845410628</v>
      </c>
    </row>
    <row r="60" ht="17.2" spans="1:11">
      <c r="A60" s="2"/>
      <c r="B60" s="3" t="s">
        <v>7</v>
      </c>
      <c r="C60" s="3">
        <v>9</v>
      </c>
      <c r="D60" s="3" t="s">
        <v>17</v>
      </c>
      <c r="E60" s="3">
        <v>67</v>
      </c>
      <c r="F60" s="3">
        <v>52</v>
      </c>
      <c r="G60" s="3">
        <v>37</v>
      </c>
      <c r="H60" s="3">
        <v>475</v>
      </c>
      <c r="I60" s="3">
        <v>408</v>
      </c>
      <c r="K60">
        <f t="shared" si="3"/>
        <v>0.671578947368421</v>
      </c>
    </row>
    <row r="61" ht="17.2" spans="1:11">
      <c r="A61" s="2"/>
      <c r="B61" s="3" t="s">
        <v>7</v>
      </c>
      <c r="C61" s="3">
        <v>10</v>
      </c>
      <c r="D61" s="3" t="s">
        <v>18</v>
      </c>
      <c r="E61" s="3">
        <v>75</v>
      </c>
      <c r="F61" s="3">
        <v>31</v>
      </c>
      <c r="G61" s="3">
        <v>70</v>
      </c>
      <c r="H61" s="3">
        <v>372</v>
      </c>
      <c r="I61" s="3">
        <v>297</v>
      </c>
      <c r="K61">
        <f t="shared" si="3"/>
        <v>0.526881720430108</v>
      </c>
    </row>
    <row r="62" ht="17.2" spans="1:11">
      <c r="A62" s="2"/>
      <c r="B62" s="3" t="s">
        <v>7</v>
      </c>
      <c r="C62" s="3">
        <v>11</v>
      </c>
      <c r="D62" s="3" t="s">
        <v>19</v>
      </c>
      <c r="E62" s="3">
        <v>114</v>
      </c>
      <c r="F62" s="3">
        <v>20</v>
      </c>
      <c r="G62" s="3">
        <v>62</v>
      </c>
      <c r="H62" s="3">
        <v>347</v>
      </c>
      <c r="I62" s="3">
        <v>233</v>
      </c>
      <c r="K62">
        <f t="shared" si="3"/>
        <v>0.435158501440922</v>
      </c>
    </row>
    <row r="63" ht="17.2" spans="1:11">
      <c r="A63" s="2"/>
      <c r="B63" s="3" t="s">
        <v>7</v>
      </c>
      <c r="C63" s="3">
        <v>12</v>
      </c>
      <c r="D63" s="3" t="s">
        <v>20</v>
      </c>
      <c r="E63" s="3">
        <v>19</v>
      </c>
      <c r="F63" s="3">
        <v>54</v>
      </c>
      <c r="G63" s="3">
        <v>61</v>
      </c>
      <c r="H63" s="3">
        <v>405</v>
      </c>
      <c r="I63" s="3">
        <v>386</v>
      </c>
      <c r="K63">
        <f t="shared" si="3"/>
        <v>0.669135802469136</v>
      </c>
    </row>
    <row r="64" ht="17.2" spans="1:11">
      <c r="A64" s="2"/>
      <c r="B64" s="3" t="s">
        <v>7</v>
      </c>
      <c r="C64" s="3">
        <v>13</v>
      </c>
      <c r="D64" s="3" t="s">
        <v>21</v>
      </c>
      <c r="E64" s="3">
        <v>67</v>
      </c>
      <c r="F64" s="3">
        <v>51</v>
      </c>
      <c r="G64" s="3">
        <v>39</v>
      </c>
      <c r="H64" s="3">
        <v>479</v>
      </c>
      <c r="I64" s="3">
        <v>412</v>
      </c>
      <c r="K64">
        <f t="shared" si="3"/>
        <v>0.67223382045929</v>
      </c>
    </row>
    <row r="65" ht="17.2" spans="1:11">
      <c r="A65" s="2"/>
      <c r="B65" s="3" t="s">
        <v>7</v>
      </c>
      <c r="C65" s="3">
        <v>14</v>
      </c>
      <c r="D65" s="3" t="s">
        <v>22</v>
      </c>
      <c r="E65" s="3">
        <v>26</v>
      </c>
      <c r="F65" s="3">
        <v>55</v>
      </c>
      <c r="G65" s="3">
        <v>57</v>
      </c>
      <c r="H65" s="3">
        <v>405</v>
      </c>
      <c r="I65" s="3">
        <v>379</v>
      </c>
      <c r="K65">
        <f t="shared" si="3"/>
        <v>0.659259259259259</v>
      </c>
    </row>
    <row r="66" ht="17.2" spans="1:11">
      <c r="A66" s="2"/>
      <c r="B66" s="3" t="s">
        <v>26</v>
      </c>
      <c r="C66" s="3"/>
      <c r="D66" s="3"/>
      <c r="E66" s="3"/>
      <c r="F66" s="3"/>
      <c r="G66" s="3"/>
      <c r="H66" s="3"/>
      <c r="I66" s="3"/>
      <c r="K66">
        <f>AVERAGE(K51:K65)</f>
        <v>0.552706909795001</v>
      </c>
    </row>
    <row r="67" ht="17.2" spans="1:11">
      <c r="A67" s="2"/>
      <c r="B67" s="3" t="s">
        <v>7</v>
      </c>
      <c r="C67" s="3">
        <v>0</v>
      </c>
      <c r="D67" s="3" t="s">
        <v>8</v>
      </c>
      <c r="E67" s="3">
        <v>230</v>
      </c>
      <c r="F67" s="3">
        <v>8</v>
      </c>
      <c r="G67" s="3">
        <v>66</v>
      </c>
      <c r="H67" s="3">
        <v>389</v>
      </c>
      <c r="I67" s="3">
        <v>159</v>
      </c>
      <c r="K67">
        <f t="shared" ref="K67:K81" si="4">1-(E67+F67+G67)/H67</f>
        <v>0.218508997429306</v>
      </c>
    </row>
    <row r="68" ht="17.2" spans="1:11">
      <c r="A68" s="2"/>
      <c r="B68" s="3" t="s">
        <v>7</v>
      </c>
      <c r="C68" s="3">
        <v>1</v>
      </c>
      <c r="D68" s="3" t="s">
        <v>9</v>
      </c>
      <c r="E68" s="3">
        <v>219</v>
      </c>
      <c r="F68" s="3">
        <v>3</v>
      </c>
      <c r="G68" s="3">
        <v>77</v>
      </c>
      <c r="H68" s="3">
        <v>377</v>
      </c>
      <c r="I68" s="3">
        <v>158</v>
      </c>
      <c r="K68">
        <f t="shared" si="4"/>
        <v>0.206896551724138</v>
      </c>
    </row>
    <row r="69" ht="17.2" spans="1:11">
      <c r="A69" s="2"/>
      <c r="B69" s="3" t="s">
        <v>7</v>
      </c>
      <c r="C69" s="3">
        <v>2</v>
      </c>
      <c r="D69" s="3" t="s">
        <v>10</v>
      </c>
      <c r="E69" s="3">
        <v>222</v>
      </c>
      <c r="F69" s="3">
        <v>3</v>
      </c>
      <c r="G69" s="3">
        <v>94</v>
      </c>
      <c r="H69" s="3">
        <v>403</v>
      </c>
      <c r="I69" s="3">
        <v>181</v>
      </c>
      <c r="K69">
        <f t="shared" si="4"/>
        <v>0.208436724565757</v>
      </c>
    </row>
    <row r="70" ht="17.2" spans="1:11">
      <c r="A70" s="2"/>
      <c r="B70" s="3" t="s">
        <v>7</v>
      </c>
      <c r="C70" s="3">
        <v>3</v>
      </c>
      <c r="D70" s="3" t="s">
        <v>11</v>
      </c>
      <c r="E70" s="3">
        <v>201</v>
      </c>
      <c r="F70" s="3">
        <v>4</v>
      </c>
      <c r="G70" s="3">
        <v>76</v>
      </c>
      <c r="H70" s="3">
        <v>402</v>
      </c>
      <c r="I70" s="3">
        <v>201</v>
      </c>
      <c r="K70">
        <f t="shared" si="4"/>
        <v>0.300995024875622</v>
      </c>
    </row>
    <row r="71" ht="17.2" spans="1:11">
      <c r="A71" s="2"/>
      <c r="B71" s="3" t="s">
        <v>7</v>
      </c>
      <c r="C71" s="3">
        <v>4</v>
      </c>
      <c r="D71" s="3" t="s">
        <v>12</v>
      </c>
      <c r="E71" s="3">
        <v>207</v>
      </c>
      <c r="F71" s="3">
        <v>2</v>
      </c>
      <c r="G71" s="3">
        <v>82</v>
      </c>
      <c r="H71" s="3">
        <v>392</v>
      </c>
      <c r="I71" s="3">
        <v>185</v>
      </c>
      <c r="K71">
        <f t="shared" si="4"/>
        <v>0.25765306122449</v>
      </c>
    </row>
    <row r="72" ht="17.2" spans="1:11">
      <c r="A72" s="2"/>
      <c r="B72" s="3" t="s">
        <v>7</v>
      </c>
      <c r="C72" s="3">
        <v>5</v>
      </c>
      <c r="D72" s="3" t="s">
        <v>13</v>
      </c>
      <c r="E72" s="3">
        <v>188</v>
      </c>
      <c r="F72" s="3">
        <v>4</v>
      </c>
      <c r="G72" s="3">
        <v>85</v>
      </c>
      <c r="H72" s="3">
        <v>400</v>
      </c>
      <c r="I72" s="3">
        <v>212</v>
      </c>
      <c r="K72">
        <f t="shared" si="4"/>
        <v>0.3075</v>
      </c>
    </row>
    <row r="73" ht="17.2" spans="1:11">
      <c r="A73" s="2"/>
      <c r="B73" s="3" t="s">
        <v>7</v>
      </c>
      <c r="C73" s="3">
        <v>6</v>
      </c>
      <c r="D73" s="3" t="s">
        <v>14</v>
      </c>
      <c r="E73" s="3">
        <v>231</v>
      </c>
      <c r="F73" s="3">
        <v>5</v>
      </c>
      <c r="G73" s="3">
        <v>81</v>
      </c>
      <c r="H73" s="3">
        <v>362</v>
      </c>
      <c r="I73" s="3">
        <v>131</v>
      </c>
      <c r="K73">
        <f t="shared" si="4"/>
        <v>0.124309392265193</v>
      </c>
    </row>
    <row r="74" ht="17.2" spans="1:11">
      <c r="A74" s="2"/>
      <c r="B74" s="3" t="s">
        <v>7</v>
      </c>
      <c r="C74" s="3">
        <v>7</v>
      </c>
      <c r="D74" s="3" t="s">
        <v>15</v>
      </c>
      <c r="E74" s="3">
        <v>241</v>
      </c>
      <c r="F74" s="3">
        <v>1</v>
      </c>
      <c r="G74" s="3">
        <v>77</v>
      </c>
      <c r="H74" s="3">
        <v>414</v>
      </c>
      <c r="I74" s="3">
        <v>173</v>
      </c>
      <c r="K74">
        <f t="shared" si="4"/>
        <v>0.229468599033816</v>
      </c>
    </row>
    <row r="75" ht="17.2" spans="1:11">
      <c r="A75" s="2"/>
      <c r="B75" s="3" t="s">
        <v>7</v>
      </c>
      <c r="C75" s="3">
        <v>8</v>
      </c>
      <c r="D75" s="3" t="s">
        <v>16</v>
      </c>
      <c r="E75" s="3">
        <v>186</v>
      </c>
      <c r="F75" s="3">
        <v>7</v>
      </c>
      <c r="G75" s="3">
        <v>37</v>
      </c>
      <c r="H75" s="3">
        <v>468</v>
      </c>
      <c r="I75" s="3">
        <v>282</v>
      </c>
      <c r="K75">
        <f t="shared" si="4"/>
        <v>0.508547008547009</v>
      </c>
    </row>
    <row r="76" ht="17.2" spans="1:11">
      <c r="A76" s="2"/>
      <c r="B76" s="3" t="s">
        <v>7</v>
      </c>
      <c r="C76" s="3">
        <v>9</v>
      </c>
      <c r="D76" s="3" t="s">
        <v>17</v>
      </c>
      <c r="E76" s="3">
        <v>190</v>
      </c>
      <c r="F76" s="3">
        <v>7</v>
      </c>
      <c r="G76" s="3">
        <v>42</v>
      </c>
      <c r="H76" s="3">
        <v>467</v>
      </c>
      <c r="I76" s="3">
        <v>277</v>
      </c>
      <c r="K76">
        <f t="shared" si="4"/>
        <v>0.488222698072805</v>
      </c>
    </row>
    <row r="77" ht="17.2" spans="1:11">
      <c r="A77" s="2"/>
      <c r="B77" s="3" t="s">
        <v>7</v>
      </c>
      <c r="C77" s="3">
        <v>10</v>
      </c>
      <c r="D77" s="3" t="s">
        <v>18</v>
      </c>
      <c r="E77" s="3">
        <v>239</v>
      </c>
      <c r="F77" s="3">
        <v>7</v>
      </c>
      <c r="G77" s="3">
        <v>74</v>
      </c>
      <c r="H77" s="3">
        <v>459</v>
      </c>
      <c r="I77" s="3">
        <v>220</v>
      </c>
      <c r="K77">
        <f t="shared" si="4"/>
        <v>0.302832244008715</v>
      </c>
    </row>
    <row r="78" ht="17.2" spans="1:11">
      <c r="A78" s="2"/>
      <c r="B78" s="3" t="s">
        <v>7</v>
      </c>
      <c r="C78" s="3">
        <v>11</v>
      </c>
      <c r="D78" s="3" t="s">
        <v>19</v>
      </c>
      <c r="E78" s="3">
        <v>284</v>
      </c>
      <c r="F78" s="3">
        <v>4</v>
      </c>
      <c r="G78" s="3">
        <v>84</v>
      </c>
      <c r="H78" s="3">
        <v>452</v>
      </c>
      <c r="I78" s="3">
        <v>168</v>
      </c>
      <c r="K78">
        <f t="shared" si="4"/>
        <v>0.176991150442478</v>
      </c>
    </row>
    <row r="79" ht="17.2" spans="1:11">
      <c r="A79" s="2"/>
      <c r="B79" s="3" t="s">
        <v>7</v>
      </c>
      <c r="C79" s="3">
        <v>12</v>
      </c>
      <c r="D79" s="3" t="s">
        <v>20</v>
      </c>
      <c r="E79" s="3">
        <v>133</v>
      </c>
      <c r="F79" s="3">
        <v>4</v>
      </c>
      <c r="G79" s="3">
        <v>16</v>
      </c>
      <c r="H79" s="3">
        <v>467</v>
      </c>
      <c r="I79" s="3">
        <v>334</v>
      </c>
      <c r="K79">
        <f t="shared" si="4"/>
        <v>0.67237687366167</v>
      </c>
    </row>
    <row r="80" ht="17.2" spans="1:11">
      <c r="A80" s="2"/>
      <c r="B80" s="3" t="s">
        <v>7</v>
      </c>
      <c r="C80" s="3">
        <v>13</v>
      </c>
      <c r="D80" s="3" t="s">
        <v>21</v>
      </c>
      <c r="E80" s="3">
        <v>193</v>
      </c>
      <c r="F80" s="3">
        <v>8</v>
      </c>
      <c r="G80" s="3">
        <v>51</v>
      </c>
      <c r="H80" s="3">
        <v>468</v>
      </c>
      <c r="I80" s="3">
        <v>275</v>
      </c>
      <c r="K80">
        <f t="shared" si="4"/>
        <v>0.461538461538462</v>
      </c>
    </row>
    <row r="81" ht="17.2" spans="1:11">
      <c r="A81" s="2"/>
      <c r="B81" s="3" t="s">
        <v>7</v>
      </c>
      <c r="C81" s="3">
        <v>14</v>
      </c>
      <c r="D81" s="3" t="s">
        <v>22</v>
      </c>
      <c r="E81" s="3">
        <v>209</v>
      </c>
      <c r="F81" s="3">
        <v>10</v>
      </c>
      <c r="G81" s="3">
        <v>29</v>
      </c>
      <c r="H81" s="3">
        <v>467</v>
      </c>
      <c r="I81" s="3">
        <v>258</v>
      </c>
      <c r="K81">
        <f t="shared" si="4"/>
        <v>0.468950749464668</v>
      </c>
    </row>
    <row r="82" ht="17.2" spans="1:11">
      <c r="A82" s="2"/>
      <c r="B82" s="3" t="s">
        <v>27</v>
      </c>
      <c r="C82" s="3"/>
      <c r="D82" s="3"/>
      <c r="E82" s="3"/>
      <c r="F82" s="3"/>
      <c r="G82" s="3"/>
      <c r="H82" s="3"/>
      <c r="I82" s="3"/>
      <c r="K82">
        <f>AVERAGE(K67:K81)</f>
        <v>0.328881835790275</v>
      </c>
    </row>
    <row r="83" ht="17.2" spans="1:11">
      <c r="A83" s="2"/>
      <c r="B83" s="3" t="s">
        <v>7</v>
      </c>
      <c r="C83" s="3">
        <v>0</v>
      </c>
      <c r="D83" s="3" t="s">
        <v>8</v>
      </c>
      <c r="E83" s="3">
        <v>85</v>
      </c>
      <c r="F83" s="3">
        <v>11</v>
      </c>
      <c r="G83" s="3">
        <v>80</v>
      </c>
      <c r="H83" s="3">
        <v>373</v>
      </c>
      <c r="I83" s="3">
        <v>288</v>
      </c>
      <c r="K83">
        <f t="shared" ref="K83:K97" si="5">1-(E83+F83+G83)/H83</f>
        <v>0.528150134048257</v>
      </c>
    </row>
    <row r="84" ht="17.2" spans="1:11">
      <c r="A84" s="2"/>
      <c r="B84" s="3" t="s">
        <v>7</v>
      </c>
      <c r="C84" s="3">
        <v>1</v>
      </c>
      <c r="D84" s="3" t="s">
        <v>9</v>
      </c>
      <c r="E84" s="3">
        <v>74</v>
      </c>
      <c r="F84" s="3">
        <v>5</v>
      </c>
      <c r="G84" s="3">
        <v>83</v>
      </c>
      <c r="H84" s="3">
        <v>434</v>
      </c>
      <c r="I84" s="3">
        <v>360</v>
      </c>
      <c r="K84">
        <f t="shared" si="5"/>
        <v>0.626728110599078</v>
      </c>
    </row>
    <row r="85" ht="17.2" spans="1:11">
      <c r="A85" s="2"/>
      <c r="B85" s="3" t="s">
        <v>7</v>
      </c>
      <c r="C85" s="3">
        <v>2</v>
      </c>
      <c r="D85" s="3" t="s">
        <v>10</v>
      </c>
      <c r="E85" s="3">
        <v>96</v>
      </c>
      <c r="F85" s="3">
        <v>5</v>
      </c>
      <c r="G85" s="3">
        <v>96</v>
      </c>
      <c r="H85" s="3">
        <v>458</v>
      </c>
      <c r="I85" s="3">
        <v>362</v>
      </c>
      <c r="K85">
        <f t="shared" si="5"/>
        <v>0.569868995633188</v>
      </c>
    </row>
    <row r="86" ht="17.2" spans="1:11">
      <c r="A86" s="2"/>
      <c r="B86" s="3" t="s">
        <v>7</v>
      </c>
      <c r="C86" s="3">
        <v>3</v>
      </c>
      <c r="D86" s="3" t="s">
        <v>11</v>
      </c>
      <c r="E86" s="3">
        <v>124</v>
      </c>
      <c r="F86" s="3">
        <v>7</v>
      </c>
      <c r="G86" s="3">
        <v>92</v>
      </c>
      <c r="H86" s="3">
        <v>482</v>
      </c>
      <c r="I86" s="3">
        <v>358</v>
      </c>
      <c r="K86">
        <f t="shared" si="5"/>
        <v>0.537344398340249</v>
      </c>
    </row>
    <row r="87" ht="17.2" spans="1:11">
      <c r="A87" s="2"/>
      <c r="B87" s="3" t="s">
        <v>7</v>
      </c>
      <c r="C87" s="3">
        <v>4</v>
      </c>
      <c r="D87" s="3" t="s">
        <v>12</v>
      </c>
      <c r="E87" s="3">
        <v>95</v>
      </c>
      <c r="F87" s="3">
        <v>4</v>
      </c>
      <c r="G87" s="3">
        <v>76</v>
      </c>
      <c r="H87" s="3">
        <v>441</v>
      </c>
      <c r="I87" s="3">
        <v>346</v>
      </c>
      <c r="K87">
        <f t="shared" si="5"/>
        <v>0.603174603174603</v>
      </c>
    </row>
    <row r="88" ht="17.2" spans="1:11">
      <c r="A88" s="2"/>
      <c r="B88" s="3" t="s">
        <v>7</v>
      </c>
      <c r="C88" s="3">
        <v>5</v>
      </c>
      <c r="D88" s="3" t="s">
        <v>13</v>
      </c>
      <c r="E88" s="3">
        <v>94</v>
      </c>
      <c r="F88" s="3">
        <v>6</v>
      </c>
      <c r="G88" s="3">
        <v>85</v>
      </c>
      <c r="H88" s="3">
        <v>367</v>
      </c>
      <c r="I88" s="3">
        <v>273</v>
      </c>
      <c r="K88">
        <f t="shared" si="5"/>
        <v>0.49591280653951</v>
      </c>
    </row>
    <row r="89" ht="17.2" spans="1:11">
      <c r="A89" s="2"/>
      <c r="B89" s="3" t="s">
        <v>7</v>
      </c>
      <c r="C89" s="3">
        <v>6</v>
      </c>
      <c r="D89" s="3" t="s">
        <v>14</v>
      </c>
      <c r="E89" s="3">
        <v>61</v>
      </c>
      <c r="F89" s="3">
        <v>8</v>
      </c>
      <c r="G89" s="3">
        <v>90</v>
      </c>
      <c r="H89" s="3">
        <v>346</v>
      </c>
      <c r="I89" s="3">
        <v>285</v>
      </c>
      <c r="K89">
        <f t="shared" si="5"/>
        <v>0.540462427745665</v>
      </c>
    </row>
    <row r="90" ht="17.2" spans="1:11">
      <c r="A90" s="2"/>
      <c r="B90" s="3" t="s">
        <v>7</v>
      </c>
      <c r="C90" s="3">
        <v>7</v>
      </c>
      <c r="D90" s="3" t="s">
        <v>15</v>
      </c>
      <c r="E90" s="3">
        <v>45</v>
      </c>
      <c r="F90" s="3">
        <v>8</v>
      </c>
      <c r="G90" s="3">
        <v>123</v>
      </c>
      <c r="H90" s="3">
        <v>394</v>
      </c>
      <c r="I90" s="3">
        <v>349</v>
      </c>
      <c r="K90">
        <f t="shared" si="5"/>
        <v>0.553299492385787</v>
      </c>
    </row>
    <row r="91" ht="17.2" spans="1:11">
      <c r="A91" s="2"/>
      <c r="B91" s="3" t="s">
        <v>7</v>
      </c>
      <c r="C91" s="3">
        <v>8</v>
      </c>
      <c r="D91" s="3" t="s">
        <v>16</v>
      </c>
      <c r="E91" s="3">
        <v>71</v>
      </c>
      <c r="F91" s="3">
        <v>8</v>
      </c>
      <c r="G91" s="3">
        <v>112</v>
      </c>
      <c r="H91" s="3">
        <v>476</v>
      </c>
      <c r="I91" s="3">
        <v>405</v>
      </c>
      <c r="K91">
        <f t="shared" si="5"/>
        <v>0.598739495798319</v>
      </c>
    </row>
    <row r="92" ht="17.2" spans="1:11">
      <c r="A92" s="2"/>
      <c r="B92" s="3" t="s">
        <v>7</v>
      </c>
      <c r="C92" s="3">
        <v>9</v>
      </c>
      <c r="D92" s="3" t="s">
        <v>17</v>
      </c>
      <c r="E92" s="3">
        <v>89</v>
      </c>
      <c r="F92" s="3">
        <v>8</v>
      </c>
      <c r="G92" s="3">
        <v>138</v>
      </c>
      <c r="H92" s="3">
        <v>471</v>
      </c>
      <c r="I92" s="3">
        <v>382</v>
      </c>
      <c r="K92">
        <f t="shared" si="5"/>
        <v>0.501061571125265</v>
      </c>
    </row>
    <row r="93" ht="17.2" spans="1:11">
      <c r="A93" s="2"/>
      <c r="B93" s="3" t="s">
        <v>7</v>
      </c>
      <c r="C93" s="3">
        <v>10</v>
      </c>
      <c r="D93" s="3" t="s">
        <v>18</v>
      </c>
      <c r="E93" s="3">
        <v>98</v>
      </c>
      <c r="F93" s="3">
        <v>6</v>
      </c>
      <c r="G93" s="3">
        <v>84</v>
      </c>
      <c r="H93" s="3">
        <v>398</v>
      </c>
      <c r="I93" s="3">
        <v>300</v>
      </c>
      <c r="K93">
        <f t="shared" si="5"/>
        <v>0.527638190954774</v>
      </c>
    </row>
    <row r="94" ht="17.2" spans="1:11">
      <c r="A94" s="2"/>
      <c r="B94" s="3" t="s">
        <v>7</v>
      </c>
      <c r="C94" s="3">
        <v>11</v>
      </c>
      <c r="D94" s="3" t="s">
        <v>19</v>
      </c>
      <c r="E94" s="3">
        <v>147</v>
      </c>
      <c r="F94" s="3">
        <v>6</v>
      </c>
      <c r="G94" s="3">
        <v>62</v>
      </c>
      <c r="H94" s="3">
        <v>412</v>
      </c>
      <c r="I94" s="3">
        <v>265</v>
      </c>
      <c r="K94">
        <f t="shared" si="5"/>
        <v>0.478155339805825</v>
      </c>
    </row>
    <row r="95" ht="17.2" spans="1:11">
      <c r="A95" s="2"/>
      <c r="B95" s="3" t="s">
        <v>7</v>
      </c>
      <c r="C95" s="3">
        <v>12</v>
      </c>
      <c r="D95" s="3" t="s">
        <v>20</v>
      </c>
      <c r="E95" s="3">
        <v>38</v>
      </c>
      <c r="F95" s="3">
        <v>4</v>
      </c>
      <c r="G95" s="3">
        <v>160</v>
      </c>
      <c r="H95" s="3">
        <v>402</v>
      </c>
      <c r="I95" s="3">
        <v>364</v>
      </c>
      <c r="K95">
        <f t="shared" si="5"/>
        <v>0.497512437810945</v>
      </c>
    </row>
    <row r="96" ht="17.2" spans="1:11">
      <c r="A96" s="2"/>
      <c r="B96" s="3" t="s">
        <v>7</v>
      </c>
      <c r="C96" s="3">
        <v>13</v>
      </c>
      <c r="D96" s="3" t="s">
        <v>21</v>
      </c>
      <c r="E96" s="3">
        <v>109</v>
      </c>
      <c r="F96" s="3">
        <v>18</v>
      </c>
      <c r="G96" s="3">
        <v>101</v>
      </c>
      <c r="H96" s="3">
        <v>574</v>
      </c>
      <c r="I96" s="3">
        <v>465</v>
      </c>
      <c r="K96">
        <f t="shared" si="5"/>
        <v>0.602787456445993</v>
      </c>
    </row>
    <row r="97" ht="17.2" spans="1:11">
      <c r="A97" s="2"/>
      <c r="B97" s="3" t="s">
        <v>7</v>
      </c>
      <c r="C97" s="3">
        <v>14</v>
      </c>
      <c r="D97" s="3" t="s">
        <v>22</v>
      </c>
      <c r="E97" s="3">
        <v>41</v>
      </c>
      <c r="F97" s="3">
        <v>5</v>
      </c>
      <c r="G97" s="3">
        <v>155</v>
      </c>
      <c r="H97" s="3">
        <v>402</v>
      </c>
      <c r="I97" s="3">
        <v>361</v>
      </c>
      <c r="K97">
        <f t="shared" si="5"/>
        <v>0.5</v>
      </c>
    </row>
    <row r="98" ht="17.2" spans="1:11">
      <c r="A98" s="2"/>
      <c r="B98" s="3" t="s">
        <v>28</v>
      </c>
      <c r="C98" s="3"/>
      <c r="D98" s="3"/>
      <c r="E98" s="3"/>
      <c r="F98" s="3"/>
      <c r="G98" s="3"/>
      <c r="H98" s="3"/>
      <c r="I98" s="3"/>
      <c r="K98">
        <f>AVERAGE(K83:K97)</f>
        <v>0.544055697360497</v>
      </c>
    </row>
    <row r="99" ht="17.2" spans="1:11">
      <c r="A99" s="2"/>
      <c r="B99" s="3" t="s">
        <v>7</v>
      </c>
      <c r="C99" s="3">
        <v>0</v>
      </c>
      <c r="D99" s="3" t="s">
        <v>8</v>
      </c>
      <c r="E99" s="3">
        <v>79</v>
      </c>
      <c r="F99" s="3">
        <v>12</v>
      </c>
      <c r="G99" s="3">
        <v>36</v>
      </c>
      <c r="H99" s="3">
        <v>251</v>
      </c>
      <c r="I99" s="3">
        <v>172</v>
      </c>
      <c r="K99">
        <f t="shared" ref="K99:K113" si="6">1-(E99+F99+G99)/H99</f>
        <v>0.49402390438247</v>
      </c>
    </row>
    <row r="100" ht="17.2" spans="1:11">
      <c r="A100" s="2"/>
      <c r="B100" s="3" t="s">
        <v>7</v>
      </c>
      <c r="C100" s="3">
        <v>1</v>
      </c>
      <c r="D100" s="3" t="s">
        <v>9</v>
      </c>
      <c r="E100" s="3">
        <v>67</v>
      </c>
      <c r="F100" s="3">
        <v>10</v>
      </c>
      <c r="G100" s="3">
        <v>26</v>
      </c>
      <c r="H100" s="3">
        <v>271</v>
      </c>
      <c r="I100" s="3">
        <v>204</v>
      </c>
      <c r="K100">
        <f t="shared" si="6"/>
        <v>0.619926199261993</v>
      </c>
    </row>
    <row r="101" ht="17.2" spans="1:11">
      <c r="A101" s="2"/>
      <c r="B101" s="3" t="s">
        <v>7</v>
      </c>
      <c r="C101" s="3">
        <v>2</v>
      </c>
      <c r="D101" s="3" t="s">
        <v>10</v>
      </c>
      <c r="E101" s="3">
        <v>16</v>
      </c>
      <c r="F101" s="3">
        <v>10</v>
      </c>
      <c r="G101" s="3">
        <v>28</v>
      </c>
      <c r="H101" s="3">
        <v>238</v>
      </c>
      <c r="I101" s="3">
        <v>222</v>
      </c>
      <c r="K101">
        <f t="shared" si="6"/>
        <v>0.773109243697479</v>
      </c>
    </row>
    <row r="102" ht="17.2" spans="1:11">
      <c r="A102" s="2"/>
      <c r="B102" s="3" t="s">
        <v>7</v>
      </c>
      <c r="C102" s="3">
        <v>3</v>
      </c>
      <c r="D102" s="3" t="s">
        <v>11</v>
      </c>
      <c r="E102" s="3">
        <v>44</v>
      </c>
      <c r="F102" s="3">
        <v>10</v>
      </c>
      <c r="G102" s="3">
        <v>42</v>
      </c>
      <c r="H102" s="3">
        <v>246</v>
      </c>
      <c r="I102" s="3">
        <v>202</v>
      </c>
      <c r="K102">
        <f t="shared" si="6"/>
        <v>0.609756097560976</v>
      </c>
    </row>
    <row r="103" ht="17.2" spans="1:11">
      <c r="A103" s="2"/>
      <c r="B103" s="3" t="s">
        <v>7</v>
      </c>
      <c r="C103" s="3">
        <v>4</v>
      </c>
      <c r="D103" s="3" t="s">
        <v>12</v>
      </c>
      <c r="E103" s="3">
        <v>81</v>
      </c>
      <c r="F103" s="3">
        <v>10</v>
      </c>
      <c r="G103" s="3">
        <v>17</v>
      </c>
      <c r="H103" s="3">
        <v>274</v>
      </c>
      <c r="I103" s="3">
        <v>193</v>
      </c>
      <c r="K103">
        <f t="shared" si="6"/>
        <v>0.605839416058394</v>
      </c>
    </row>
    <row r="104" ht="17.2" spans="1:11">
      <c r="A104" s="2"/>
      <c r="B104" s="3" t="s">
        <v>7</v>
      </c>
      <c r="C104" s="3">
        <v>5</v>
      </c>
      <c r="D104" s="3" t="s">
        <v>13</v>
      </c>
      <c r="E104" s="3">
        <v>117</v>
      </c>
      <c r="F104" s="3">
        <v>9</v>
      </c>
      <c r="G104" s="3">
        <v>19</v>
      </c>
      <c r="H104" s="3">
        <v>281</v>
      </c>
      <c r="I104" s="3">
        <v>164</v>
      </c>
      <c r="K104">
        <f t="shared" si="6"/>
        <v>0.483985765124555</v>
      </c>
    </row>
    <row r="105" ht="17.2" spans="1:11">
      <c r="A105" s="2"/>
      <c r="B105" s="3" t="s">
        <v>7</v>
      </c>
      <c r="C105" s="3">
        <v>6</v>
      </c>
      <c r="D105" s="3" t="s">
        <v>14</v>
      </c>
      <c r="E105" s="3">
        <v>151</v>
      </c>
      <c r="F105" s="3">
        <v>4</v>
      </c>
      <c r="G105" s="3">
        <v>64</v>
      </c>
      <c r="H105" s="3">
        <v>235</v>
      </c>
      <c r="I105" s="3">
        <v>84</v>
      </c>
      <c r="K105">
        <f t="shared" si="6"/>
        <v>0.0680851063829787</v>
      </c>
    </row>
    <row r="106" ht="17.2" spans="1:11">
      <c r="A106" s="2"/>
      <c r="B106" s="3" t="s">
        <v>7</v>
      </c>
      <c r="C106" s="3">
        <v>7</v>
      </c>
      <c r="D106" s="3" t="s">
        <v>15</v>
      </c>
      <c r="E106" s="3">
        <v>30</v>
      </c>
      <c r="F106" s="3">
        <v>9</v>
      </c>
      <c r="G106" s="3">
        <v>28</v>
      </c>
      <c r="H106" s="3">
        <v>266</v>
      </c>
      <c r="I106" s="3">
        <v>236</v>
      </c>
      <c r="K106">
        <f t="shared" si="6"/>
        <v>0.74812030075188</v>
      </c>
    </row>
    <row r="107" ht="17.2" spans="1:11">
      <c r="A107" s="2"/>
      <c r="B107" s="3" t="s">
        <v>7</v>
      </c>
      <c r="C107" s="3">
        <v>8</v>
      </c>
      <c r="D107" s="3" t="s">
        <v>16</v>
      </c>
      <c r="E107" s="3">
        <v>22</v>
      </c>
      <c r="F107" s="3">
        <v>11</v>
      </c>
      <c r="G107" s="3">
        <v>29</v>
      </c>
      <c r="H107" s="3">
        <v>283</v>
      </c>
      <c r="I107" s="3">
        <v>261</v>
      </c>
      <c r="K107">
        <f t="shared" si="6"/>
        <v>0.780918727915194</v>
      </c>
    </row>
    <row r="108" ht="17.2" spans="1:11">
      <c r="A108" s="2"/>
      <c r="B108" s="3" t="s">
        <v>7</v>
      </c>
      <c r="C108" s="3">
        <v>9</v>
      </c>
      <c r="D108" s="3" t="s">
        <v>17</v>
      </c>
      <c r="E108" s="3">
        <v>24</v>
      </c>
      <c r="F108" s="3">
        <v>12</v>
      </c>
      <c r="G108" s="3">
        <v>17</v>
      </c>
      <c r="H108" s="3">
        <v>290</v>
      </c>
      <c r="I108" s="3">
        <v>266</v>
      </c>
      <c r="K108">
        <f t="shared" si="6"/>
        <v>0.817241379310345</v>
      </c>
    </row>
    <row r="109" ht="17.2" spans="1:11">
      <c r="A109" s="2"/>
      <c r="B109" s="3" t="s">
        <v>7</v>
      </c>
      <c r="C109" s="3">
        <v>10</v>
      </c>
      <c r="D109" s="3" t="s">
        <v>18</v>
      </c>
      <c r="E109" s="3">
        <v>39</v>
      </c>
      <c r="F109" s="3">
        <v>11</v>
      </c>
      <c r="G109" s="3">
        <v>17</v>
      </c>
      <c r="H109" s="3">
        <v>258</v>
      </c>
      <c r="I109" s="3">
        <v>219</v>
      </c>
      <c r="K109">
        <f t="shared" si="6"/>
        <v>0.74031007751938</v>
      </c>
    </row>
    <row r="110" ht="17.2" spans="1:11">
      <c r="A110" s="2"/>
      <c r="B110" s="3" t="s">
        <v>7</v>
      </c>
      <c r="C110" s="3">
        <v>11</v>
      </c>
      <c r="D110" s="3" t="s">
        <v>19</v>
      </c>
      <c r="E110" s="3">
        <v>100</v>
      </c>
      <c r="F110" s="3">
        <v>5</v>
      </c>
      <c r="G110" s="3">
        <v>21</v>
      </c>
      <c r="H110" s="3">
        <v>227</v>
      </c>
      <c r="I110" s="3">
        <v>127</v>
      </c>
      <c r="K110">
        <f t="shared" si="6"/>
        <v>0.444933920704846</v>
      </c>
    </row>
    <row r="111" ht="17.2" spans="1:11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10</v>
      </c>
      <c r="G111" s="3">
        <v>47</v>
      </c>
      <c r="H111" s="3">
        <v>256</v>
      </c>
      <c r="I111" s="3">
        <v>248</v>
      </c>
      <c r="K111">
        <f t="shared" si="6"/>
        <v>0.74609375</v>
      </c>
    </row>
    <row r="112" ht="17.2" spans="1:11">
      <c r="A112" s="2"/>
      <c r="B112" s="3" t="s">
        <v>7</v>
      </c>
      <c r="C112" s="3">
        <v>13</v>
      </c>
      <c r="D112" s="3" t="s">
        <v>21</v>
      </c>
      <c r="E112" s="3">
        <v>9</v>
      </c>
      <c r="F112" s="3">
        <v>12</v>
      </c>
      <c r="G112" s="3">
        <v>38</v>
      </c>
      <c r="H112" s="3">
        <v>268</v>
      </c>
      <c r="I112" s="3">
        <v>259</v>
      </c>
      <c r="K112">
        <f t="shared" si="6"/>
        <v>0.779850746268657</v>
      </c>
    </row>
    <row r="113" ht="17.2" spans="1:11">
      <c r="A113" s="2"/>
      <c r="B113" s="3" t="s">
        <v>7</v>
      </c>
      <c r="C113" s="3">
        <v>14</v>
      </c>
      <c r="D113" s="3" t="s">
        <v>22</v>
      </c>
      <c r="E113" s="3">
        <v>10</v>
      </c>
      <c r="F113" s="3">
        <v>9</v>
      </c>
      <c r="G113" s="3">
        <v>35</v>
      </c>
      <c r="H113" s="3">
        <v>256</v>
      </c>
      <c r="I113" s="3">
        <v>246</v>
      </c>
      <c r="K113">
        <f t="shared" si="6"/>
        <v>0.7890625</v>
      </c>
    </row>
    <row r="114" ht="17.2" spans="1:11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>
        <f>AVERAGE(K99:K113)</f>
        <v>0.633417142329276</v>
      </c>
    </row>
    <row r="115" ht="17.2" spans="1:11">
      <c r="A115" s="2"/>
      <c r="B115" s="3" t="s">
        <v>7</v>
      </c>
      <c r="C115" s="3">
        <v>0</v>
      </c>
      <c r="D115" s="3" t="s">
        <v>8</v>
      </c>
      <c r="E115" s="3">
        <v>9</v>
      </c>
      <c r="F115" s="3">
        <v>0</v>
      </c>
      <c r="G115" s="3">
        <v>2</v>
      </c>
      <c r="H115" s="3">
        <v>110</v>
      </c>
      <c r="I115" s="3">
        <v>101</v>
      </c>
      <c r="K115">
        <f t="shared" ref="K115:K129" si="7">1-(E115+F115+G115)/H115</f>
        <v>0.9</v>
      </c>
    </row>
    <row r="116" ht="17.2" spans="1:11">
      <c r="A116" s="2"/>
      <c r="B116" s="3" t="s">
        <v>7</v>
      </c>
      <c r="C116" s="3">
        <v>1</v>
      </c>
      <c r="D116" s="3" t="s">
        <v>9</v>
      </c>
      <c r="E116" s="3">
        <v>5</v>
      </c>
      <c r="F116" s="3">
        <v>0</v>
      </c>
      <c r="G116" s="3">
        <v>11</v>
      </c>
      <c r="H116" s="3">
        <v>110</v>
      </c>
      <c r="I116" s="3">
        <v>105</v>
      </c>
      <c r="K116">
        <f t="shared" si="7"/>
        <v>0.854545454545454</v>
      </c>
    </row>
    <row r="117" ht="17.2" spans="1:11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5</v>
      </c>
      <c r="H117" s="3">
        <v>110</v>
      </c>
      <c r="I117" s="3">
        <v>110</v>
      </c>
      <c r="K117">
        <f t="shared" si="7"/>
        <v>0.954545454545455</v>
      </c>
    </row>
    <row r="118" ht="17.2" spans="1:11">
      <c r="A118" s="2"/>
      <c r="B118" s="3" t="s">
        <v>7</v>
      </c>
      <c r="C118" s="3">
        <v>3</v>
      </c>
      <c r="D118" s="3" t="s">
        <v>11</v>
      </c>
      <c r="E118" s="3">
        <v>1</v>
      </c>
      <c r="F118" s="3">
        <v>0</v>
      </c>
      <c r="G118" s="3">
        <v>6</v>
      </c>
      <c r="H118" s="3">
        <v>110</v>
      </c>
      <c r="I118" s="3">
        <v>109</v>
      </c>
      <c r="K118">
        <f t="shared" si="7"/>
        <v>0.936363636363636</v>
      </c>
    </row>
    <row r="119" ht="17.2" spans="1:11">
      <c r="A119" s="2"/>
      <c r="B119" s="3" t="s">
        <v>7</v>
      </c>
      <c r="C119" s="3">
        <v>4</v>
      </c>
      <c r="D119" s="3" t="s">
        <v>12</v>
      </c>
      <c r="E119" s="3">
        <v>37</v>
      </c>
      <c r="F119" s="3">
        <v>0</v>
      </c>
      <c r="G119" s="3">
        <v>9</v>
      </c>
      <c r="H119" s="3">
        <v>110</v>
      </c>
      <c r="I119" s="3">
        <v>73</v>
      </c>
      <c r="K119">
        <f t="shared" si="7"/>
        <v>0.581818181818182</v>
      </c>
    </row>
    <row r="120" ht="17.2" spans="1:11">
      <c r="A120" s="2"/>
      <c r="B120" s="3" t="s">
        <v>7</v>
      </c>
      <c r="C120" s="3">
        <v>5</v>
      </c>
      <c r="D120" s="3" t="s">
        <v>13</v>
      </c>
      <c r="E120" s="3">
        <v>12</v>
      </c>
      <c r="F120" s="3">
        <v>1</v>
      </c>
      <c r="G120" s="3">
        <v>7</v>
      </c>
      <c r="H120" s="3">
        <v>110</v>
      </c>
      <c r="I120" s="3">
        <v>98</v>
      </c>
      <c r="K120">
        <f t="shared" si="7"/>
        <v>0.818181818181818</v>
      </c>
    </row>
    <row r="121" ht="17.2" spans="1:11">
      <c r="A121" s="2"/>
      <c r="B121" s="3" t="s">
        <v>7</v>
      </c>
      <c r="C121" s="3">
        <v>6</v>
      </c>
      <c r="D121" s="3" t="s">
        <v>14</v>
      </c>
      <c r="E121" s="3">
        <v>9</v>
      </c>
      <c r="F121" s="3">
        <v>0</v>
      </c>
      <c r="G121" s="3">
        <v>12</v>
      </c>
      <c r="H121" s="3">
        <v>110</v>
      </c>
      <c r="I121" s="3">
        <v>101</v>
      </c>
      <c r="K121">
        <f t="shared" si="7"/>
        <v>0.809090909090909</v>
      </c>
    </row>
    <row r="122" ht="17.2" spans="1:11">
      <c r="A122" s="2"/>
      <c r="B122" s="3" t="s">
        <v>7</v>
      </c>
      <c r="C122" s="3">
        <v>7</v>
      </c>
      <c r="D122" s="3" t="s">
        <v>15</v>
      </c>
      <c r="E122" s="3">
        <v>4</v>
      </c>
      <c r="F122" s="3">
        <v>0</v>
      </c>
      <c r="G122" s="3">
        <v>7</v>
      </c>
      <c r="H122" s="3">
        <v>110</v>
      </c>
      <c r="I122" s="3">
        <v>106</v>
      </c>
      <c r="K122">
        <f t="shared" si="7"/>
        <v>0.9</v>
      </c>
    </row>
    <row r="123" ht="17.2" spans="1:11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4</v>
      </c>
      <c r="H123" s="3">
        <v>110</v>
      </c>
      <c r="I123" s="3">
        <v>110</v>
      </c>
      <c r="K123">
        <f t="shared" si="7"/>
        <v>0.963636363636364</v>
      </c>
    </row>
    <row r="124" ht="17.2" spans="1:11">
      <c r="A124" s="2"/>
      <c r="B124" s="3" t="s">
        <v>7</v>
      </c>
      <c r="C124" s="3">
        <v>9</v>
      </c>
      <c r="D124" s="3" t="s">
        <v>17</v>
      </c>
      <c r="E124" s="3">
        <v>48</v>
      </c>
      <c r="F124" s="3">
        <v>0</v>
      </c>
      <c r="G124" s="3">
        <v>53</v>
      </c>
      <c r="H124" s="3">
        <v>110</v>
      </c>
      <c r="I124" s="3">
        <v>62</v>
      </c>
      <c r="K124">
        <f t="shared" si="7"/>
        <v>0.0818181818181818</v>
      </c>
    </row>
    <row r="125" ht="17.2" spans="1:11">
      <c r="A125" s="2"/>
      <c r="B125" s="3" t="s">
        <v>7</v>
      </c>
      <c r="C125" s="3">
        <v>10</v>
      </c>
      <c r="D125" s="3" t="s">
        <v>18</v>
      </c>
      <c r="E125" s="3">
        <v>40</v>
      </c>
      <c r="F125" s="3">
        <v>0</v>
      </c>
      <c r="G125" s="3">
        <v>4</v>
      </c>
      <c r="H125" s="3">
        <v>110</v>
      </c>
      <c r="I125" s="3">
        <v>70</v>
      </c>
      <c r="K125">
        <f t="shared" si="7"/>
        <v>0.6</v>
      </c>
    </row>
    <row r="126" ht="17.2" spans="1:11">
      <c r="A126" s="2"/>
      <c r="B126" s="3" t="s">
        <v>7</v>
      </c>
      <c r="C126" s="3">
        <v>11</v>
      </c>
      <c r="D126" s="3" t="s">
        <v>19</v>
      </c>
      <c r="E126" s="3">
        <v>49</v>
      </c>
      <c r="F126" s="3">
        <v>0</v>
      </c>
      <c r="G126" s="3">
        <v>6</v>
      </c>
      <c r="H126" s="3">
        <v>110</v>
      </c>
      <c r="I126" s="3">
        <v>61</v>
      </c>
      <c r="K126">
        <f t="shared" si="7"/>
        <v>0.5</v>
      </c>
    </row>
    <row r="127" ht="17.2" spans="1:11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5</v>
      </c>
      <c r="H127" s="3">
        <v>110</v>
      </c>
      <c r="I127" s="3">
        <v>110</v>
      </c>
      <c r="K127">
        <f t="shared" si="7"/>
        <v>0.954545454545455</v>
      </c>
    </row>
    <row r="128" ht="17.2" spans="1:11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4</v>
      </c>
      <c r="H128" s="3">
        <v>110</v>
      </c>
      <c r="I128" s="3">
        <v>110</v>
      </c>
      <c r="K128">
        <f t="shared" si="7"/>
        <v>0.963636363636364</v>
      </c>
    </row>
    <row r="129" ht="17.2" spans="1:11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4</v>
      </c>
      <c r="H129" s="3">
        <v>110</v>
      </c>
      <c r="I129" s="3">
        <v>110</v>
      </c>
      <c r="K129">
        <f t="shared" si="7"/>
        <v>0.963636363636364</v>
      </c>
    </row>
    <row r="130" ht="17.2" spans="1:11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>
        <f>AVERAGE(K115:K129)</f>
        <v>0.785454545454546</v>
      </c>
    </row>
    <row r="131" ht="17.2" spans="1:11">
      <c r="A131" s="2"/>
      <c r="B131" s="3" t="s">
        <v>7</v>
      </c>
      <c r="C131" s="3">
        <v>0</v>
      </c>
      <c r="D131" s="3" t="s">
        <v>8</v>
      </c>
      <c r="E131" s="3">
        <v>62</v>
      </c>
      <c r="F131" s="3">
        <v>16</v>
      </c>
      <c r="G131" s="3">
        <v>16</v>
      </c>
      <c r="H131" s="3">
        <v>108</v>
      </c>
      <c r="I131" s="3">
        <v>46</v>
      </c>
      <c r="K131">
        <f t="shared" ref="K131:K145" si="8">1-(E131+F131+G131)/H131</f>
        <v>0.12962962962963</v>
      </c>
    </row>
    <row r="132" ht="17.2" spans="1:11">
      <c r="A132" s="2"/>
      <c r="B132" s="3" t="s">
        <v>7</v>
      </c>
      <c r="C132" s="3">
        <v>1</v>
      </c>
      <c r="D132" s="3" t="s">
        <v>9</v>
      </c>
      <c r="E132" s="3">
        <v>63</v>
      </c>
      <c r="F132" s="3">
        <v>20</v>
      </c>
      <c r="G132" s="3">
        <v>23</v>
      </c>
      <c r="H132" s="3">
        <v>108</v>
      </c>
      <c r="I132" s="3">
        <v>45</v>
      </c>
      <c r="K132">
        <f t="shared" si="8"/>
        <v>0.0185185185185185</v>
      </c>
    </row>
    <row r="133" ht="17.2" spans="1:11">
      <c r="A133" s="2"/>
      <c r="B133" s="3" t="s">
        <v>7</v>
      </c>
      <c r="C133" s="3">
        <v>2</v>
      </c>
      <c r="D133" s="3" t="s">
        <v>10</v>
      </c>
      <c r="E133" s="3">
        <v>52</v>
      </c>
      <c r="F133" s="3">
        <v>14</v>
      </c>
      <c r="G133" s="3">
        <v>24</v>
      </c>
      <c r="H133" s="3">
        <v>107</v>
      </c>
      <c r="I133" s="3">
        <v>55</v>
      </c>
      <c r="K133">
        <f t="shared" si="8"/>
        <v>0.158878504672897</v>
      </c>
    </row>
    <row r="134" ht="17.2" spans="1:11">
      <c r="A134" s="2"/>
      <c r="B134" s="3" t="s">
        <v>7</v>
      </c>
      <c r="C134" s="3">
        <v>3</v>
      </c>
      <c r="D134" s="3" t="s">
        <v>11</v>
      </c>
      <c r="E134" s="3">
        <v>51</v>
      </c>
      <c r="F134" s="3">
        <v>16</v>
      </c>
      <c r="G134" s="3">
        <v>15</v>
      </c>
      <c r="H134" s="3">
        <v>108</v>
      </c>
      <c r="I134" s="3">
        <v>57</v>
      </c>
      <c r="K134">
        <f t="shared" si="8"/>
        <v>0.240740740740741</v>
      </c>
    </row>
    <row r="135" ht="17.2" spans="1:11">
      <c r="A135" s="2"/>
      <c r="B135" s="3" t="s">
        <v>7</v>
      </c>
      <c r="C135" s="3">
        <v>4</v>
      </c>
      <c r="D135" s="3" t="s">
        <v>12</v>
      </c>
      <c r="E135" s="3">
        <v>70</v>
      </c>
      <c r="F135" s="3">
        <v>9</v>
      </c>
      <c r="G135" s="3">
        <v>30</v>
      </c>
      <c r="H135" s="3">
        <v>108</v>
      </c>
      <c r="I135" s="3">
        <v>38</v>
      </c>
      <c r="K135">
        <f t="shared" si="8"/>
        <v>-0.0092592592592593</v>
      </c>
    </row>
    <row r="136" ht="17.2" spans="1:11">
      <c r="A136" s="2"/>
      <c r="B136" s="3" t="s">
        <v>7</v>
      </c>
      <c r="C136" s="3">
        <v>5</v>
      </c>
      <c r="D136" s="3" t="s">
        <v>13</v>
      </c>
      <c r="E136" s="3">
        <v>76</v>
      </c>
      <c r="F136" s="3">
        <v>11</v>
      </c>
      <c r="G136" s="3">
        <v>20</v>
      </c>
      <c r="H136" s="3">
        <v>108</v>
      </c>
      <c r="I136" s="3">
        <v>32</v>
      </c>
      <c r="K136">
        <f t="shared" si="8"/>
        <v>0.0092592592592593</v>
      </c>
    </row>
    <row r="137" ht="17.2" spans="1:11">
      <c r="A137" s="2"/>
      <c r="B137" s="3" t="s">
        <v>7</v>
      </c>
      <c r="C137" s="3">
        <v>6</v>
      </c>
      <c r="D137" s="3" t="s">
        <v>14</v>
      </c>
      <c r="E137" s="3">
        <v>71</v>
      </c>
      <c r="F137" s="3">
        <v>13</v>
      </c>
      <c r="G137" s="3">
        <v>45</v>
      </c>
      <c r="H137" s="3">
        <v>106</v>
      </c>
      <c r="I137" s="3">
        <v>35</v>
      </c>
      <c r="K137">
        <f t="shared" si="8"/>
        <v>-0.216981132075472</v>
      </c>
    </row>
    <row r="138" ht="17.2" spans="1:11">
      <c r="A138" s="2"/>
      <c r="B138" s="3" t="s">
        <v>7</v>
      </c>
      <c r="C138" s="3">
        <v>7</v>
      </c>
      <c r="D138" s="3" t="s">
        <v>15</v>
      </c>
      <c r="E138" s="3">
        <v>59</v>
      </c>
      <c r="F138" s="3">
        <v>13</v>
      </c>
      <c r="G138" s="3">
        <v>51</v>
      </c>
      <c r="H138" s="3">
        <v>97</v>
      </c>
      <c r="I138" s="3">
        <v>38</v>
      </c>
      <c r="K138">
        <f t="shared" si="8"/>
        <v>-0.268041237113402</v>
      </c>
    </row>
    <row r="139" ht="17.2" spans="1:11">
      <c r="A139" s="2"/>
      <c r="B139" s="3" t="s">
        <v>7</v>
      </c>
      <c r="C139" s="3">
        <v>8</v>
      </c>
      <c r="D139" s="3" t="s">
        <v>16</v>
      </c>
      <c r="E139" s="3">
        <v>44</v>
      </c>
      <c r="F139" s="3">
        <v>20</v>
      </c>
      <c r="G139" s="3">
        <v>51</v>
      </c>
      <c r="H139" s="3">
        <v>102</v>
      </c>
      <c r="I139" s="3">
        <v>58</v>
      </c>
      <c r="K139">
        <f t="shared" si="8"/>
        <v>-0.127450980392157</v>
      </c>
    </row>
    <row r="140" ht="17.2" spans="1:11">
      <c r="A140" s="2"/>
      <c r="B140" s="3" t="s">
        <v>7</v>
      </c>
      <c r="C140" s="3">
        <v>9</v>
      </c>
      <c r="D140" s="3" t="s">
        <v>17</v>
      </c>
      <c r="E140" s="3">
        <v>40</v>
      </c>
      <c r="F140" s="3">
        <v>17</v>
      </c>
      <c r="G140" s="3">
        <v>29</v>
      </c>
      <c r="H140" s="3">
        <v>105</v>
      </c>
      <c r="I140" s="3">
        <v>65</v>
      </c>
      <c r="K140">
        <f t="shared" si="8"/>
        <v>0.180952380952381</v>
      </c>
    </row>
    <row r="141" ht="17.2" spans="1:11">
      <c r="A141" s="2"/>
      <c r="B141" s="3" t="s">
        <v>7</v>
      </c>
      <c r="C141" s="3">
        <v>10</v>
      </c>
      <c r="D141" s="3" t="s">
        <v>18</v>
      </c>
      <c r="E141" s="3">
        <v>67</v>
      </c>
      <c r="F141" s="3">
        <v>8</v>
      </c>
      <c r="G141" s="3">
        <v>26</v>
      </c>
      <c r="H141" s="3">
        <v>97</v>
      </c>
      <c r="I141" s="3">
        <v>30</v>
      </c>
      <c r="K141">
        <f t="shared" si="8"/>
        <v>-0.0412371134020619</v>
      </c>
    </row>
    <row r="142" ht="17.2" spans="1:11">
      <c r="A142" s="2"/>
      <c r="B142" s="3" t="s">
        <v>7</v>
      </c>
      <c r="C142" s="3">
        <v>11</v>
      </c>
      <c r="D142" s="3" t="s">
        <v>19</v>
      </c>
      <c r="E142" s="3">
        <v>71</v>
      </c>
      <c r="F142" s="3">
        <v>9</v>
      </c>
      <c r="G142" s="3">
        <v>19</v>
      </c>
      <c r="H142" s="3">
        <v>95</v>
      </c>
      <c r="I142" s="3">
        <v>24</v>
      </c>
      <c r="K142">
        <f t="shared" si="8"/>
        <v>-0.0421052631578946</v>
      </c>
    </row>
    <row r="143" ht="17.2" spans="1:11">
      <c r="A143" s="2"/>
      <c r="B143" s="3" t="s">
        <v>7</v>
      </c>
      <c r="C143" s="3">
        <v>12</v>
      </c>
      <c r="D143" s="3" t="s">
        <v>20</v>
      </c>
      <c r="E143" s="3">
        <v>27</v>
      </c>
      <c r="F143" s="3">
        <v>18</v>
      </c>
      <c r="G143" s="3">
        <v>32</v>
      </c>
      <c r="H143" s="3">
        <v>102</v>
      </c>
      <c r="I143" s="3">
        <v>75</v>
      </c>
      <c r="K143">
        <f t="shared" si="8"/>
        <v>0.245098039215686</v>
      </c>
    </row>
    <row r="144" ht="17.2" spans="1:11">
      <c r="A144" s="2"/>
      <c r="B144" s="3" t="s">
        <v>7</v>
      </c>
      <c r="C144" s="3">
        <v>13</v>
      </c>
      <c r="D144" s="3" t="s">
        <v>21</v>
      </c>
      <c r="E144" s="3">
        <v>22</v>
      </c>
      <c r="F144" s="3">
        <v>18</v>
      </c>
      <c r="G144" s="3">
        <v>56</v>
      </c>
      <c r="H144" s="3">
        <v>104</v>
      </c>
      <c r="I144" s="3">
        <v>82</v>
      </c>
      <c r="K144">
        <f t="shared" si="8"/>
        <v>0.0769230769230769</v>
      </c>
    </row>
    <row r="145" ht="17.2" spans="1:11">
      <c r="A145" s="2"/>
      <c r="B145" s="3" t="s">
        <v>7</v>
      </c>
      <c r="C145" s="3">
        <v>14</v>
      </c>
      <c r="D145" s="3" t="s">
        <v>22</v>
      </c>
      <c r="E145" s="3">
        <v>30</v>
      </c>
      <c r="F145" s="3">
        <v>21</v>
      </c>
      <c r="G145" s="3">
        <v>19</v>
      </c>
      <c r="H145" s="3">
        <v>102</v>
      </c>
      <c r="I145" s="3">
        <v>72</v>
      </c>
      <c r="K145">
        <f t="shared" si="8"/>
        <v>0.313725490196078</v>
      </c>
    </row>
    <row r="146" ht="17.2" spans="1:11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>
        <f>AVERAGE(K131:K145)</f>
        <v>0.0445767103138681</v>
      </c>
    </row>
    <row r="147" ht="17.2" spans="1:11">
      <c r="A147" s="2"/>
      <c r="B147" s="3" t="s">
        <v>7</v>
      </c>
      <c r="C147" s="3">
        <v>0</v>
      </c>
      <c r="D147" s="3" t="s">
        <v>8</v>
      </c>
      <c r="E147" s="3">
        <v>42</v>
      </c>
      <c r="F147" s="3">
        <v>11</v>
      </c>
      <c r="G147" s="3">
        <v>34</v>
      </c>
      <c r="H147" s="3">
        <v>236</v>
      </c>
      <c r="I147" s="3">
        <v>194</v>
      </c>
      <c r="K147">
        <f t="shared" ref="K147:K161" si="9">1-(E147+F147+G147)/H147</f>
        <v>0.63135593220339</v>
      </c>
    </row>
    <row r="148" ht="17.2" spans="1:11">
      <c r="A148" s="2"/>
      <c r="B148" s="3" t="s">
        <v>7</v>
      </c>
      <c r="C148" s="3">
        <v>1</v>
      </c>
      <c r="D148" s="3" t="s">
        <v>9</v>
      </c>
      <c r="E148" s="3">
        <v>42</v>
      </c>
      <c r="F148" s="3">
        <v>15</v>
      </c>
      <c r="G148" s="3">
        <v>28</v>
      </c>
      <c r="H148" s="3">
        <v>245</v>
      </c>
      <c r="I148" s="3">
        <v>203</v>
      </c>
      <c r="K148">
        <f t="shared" si="9"/>
        <v>0.653061224489796</v>
      </c>
    </row>
    <row r="149" ht="17.2" spans="1:11">
      <c r="A149" s="2"/>
      <c r="B149" s="3" t="s">
        <v>7</v>
      </c>
      <c r="C149" s="3">
        <v>2</v>
      </c>
      <c r="D149" s="3" t="s">
        <v>10</v>
      </c>
      <c r="E149" s="3">
        <v>79</v>
      </c>
      <c r="F149" s="3">
        <v>12</v>
      </c>
      <c r="G149" s="3">
        <v>28</v>
      </c>
      <c r="H149" s="3">
        <v>289</v>
      </c>
      <c r="I149" s="3">
        <v>210</v>
      </c>
      <c r="K149">
        <f t="shared" si="9"/>
        <v>0.588235294117647</v>
      </c>
    </row>
    <row r="150" ht="17.2" spans="1:11">
      <c r="A150" s="2"/>
      <c r="B150" s="3" t="s">
        <v>7</v>
      </c>
      <c r="C150" s="3">
        <v>3</v>
      </c>
      <c r="D150" s="3" t="s">
        <v>11</v>
      </c>
      <c r="E150" s="3">
        <v>59</v>
      </c>
      <c r="F150" s="3">
        <v>12</v>
      </c>
      <c r="G150" s="3">
        <v>35</v>
      </c>
      <c r="H150" s="3">
        <v>262</v>
      </c>
      <c r="I150" s="3">
        <v>203</v>
      </c>
      <c r="K150">
        <f t="shared" si="9"/>
        <v>0.595419847328244</v>
      </c>
    </row>
    <row r="151" ht="17.2" spans="1:11">
      <c r="A151" s="2"/>
      <c r="B151" s="3" t="s">
        <v>7</v>
      </c>
      <c r="C151" s="3">
        <v>4</v>
      </c>
      <c r="D151" s="3" t="s">
        <v>12</v>
      </c>
      <c r="E151" s="3">
        <v>23</v>
      </c>
      <c r="F151" s="3">
        <v>14</v>
      </c>
      <c r="G151" s="3">
        <v>25</v>
      </c>
      <c r="H151" s="3">
        <v>233</v>
      </c>
      <c r="I151" s="3">
        <v>210</v>
      </c>
      <c r="K151">
        <f t="shared" si="9"/>
        <v>0.733905579399142</v>
      </c>
    </row>
    <row r="152" ht="17.2" spans="1:11">
      <c r="A152" s="2"/>
      <c r="B152" s="3" t="s">
        <v>7</v>
      </c>
      <c r="C152" s="3">
        <v>5</v>
      </c>
      <c r="D152" s="3" t="s">
        <v>13</v>
      </c>
      <c r="E152" s="3">
        <v>35</v>
      </c>
      <c r="F152" s="3">
        <v>14</v>
      </c>
      <c r="G152" s="3">
        <v>31</v>
      </c>
      <c r="H152" s="3">
        <v>232</v>
      </c>
      <c r="I152" s="3">
        <v>197</v>
      </c>
      <c r="K152">
        <f t="shared" si="9"/>
        <v>0.655172413793103</v>
      </c>
    </row>
    <row r="153" ht="17.2" spans="1:11">
      <c r="A153" s="2"/>
      <c r="B153" s="3" t="s">
        <v>7</v>
      </c>
      <c r="C153" s="3">
        <v>6</v>
      </c>
      <c r="D153" s="3" t="s">
        <v>14</v>
      </c>
      <c r="E153" s="3">
        <v>48</v>
      </c>
      <c r="F153" s="3">
        <v>9</v>
      </c>
      <c r="G153" s="3">
        <v>26</v>
      </c>
      <c r="H153" s="3">
        <v>207</v>
      </c>
      <c r="I153" s="3">
        <v>159</v>
      </c>
      <c r="K153">
        <f t="shared" si="9"/>
        <v>0.599033816425121</v>
      </c>
    </row>
    <row r="154" ht="17.2" spans="1:11">
      <c r="A154" s="2"/>
      <c r="B154" s="3" t="s">
        <v>7</v>
      </c>
      <c r="C154" s="3">
        <v>7</v>
      </c>
      <c r="D154" s="3" t="s">
        <v>15</v>
      </c>
      <c r="E154" s="3">
        <v>35</v>
      </c>
      <c r="F154" s="3">
        <v>15</v>
      </c>
      <c r="G154" s="3">
        <v>64</v>
      </c>
      <c r="H154" s="3">
        <v>183</v>
      </c>
      <c r="I154" s="3">
        <v>148</v>
      </c>
      <c r="K154">
        <f t="shared" si="9"/>
        <v>0.377049180327869</v>
      </c>
    </row>
    <row r="155" ht="17.2" spans="1:11">
      <c r="A155" s="2"/>
      <c r="B155" s="3" t="s">
        <v>7</v>
      </c>
      <c r="C155" s="3">
        <v>8</v>
      </c>
      <c r="D155" s="3" t="s">
        <v>16</v>
      </c>
      <c r="E155" s="3">
        <v>57</v>
      </c>
      <c r="F155" s="3">
        <v>20</v>
      </c>
      <c r="G155" s="3">
        <v>51</v>
      </c>
      <c r="H155" s="3">
        <v>253</v>
      </c>
      <c r="I155" s="3">
        <v>196</v>
      </c>
      <c r="K155">
        <f t="shared" si="9"/>
        <v>0.494071146245059</v>
      </c>
    </row>
    <row r="156" ht="17.2" spans="1:11">
      <c r="A156" s="2"/>
      <c r="B156" s="3" t="s">
        <v>7</v>
      </c>
      <c r="C156" s="3">
        <v>9</v>
      </c>
      <c r="D156" s="3" t="s">
        <v>17</v>
      </c>
      <c r="E156" s="3">
        <v>51</v>
      </c>
      <c r="F156" s="3">
        <v>10</v>
      </c>
      <c r="G156" s="3">
        <v>67</v>
      </c>
      <c r="H156" s="3">
        <v>216</v>
      </c>
      <c r="I156" s="3">
        <v>165</v>
      </c>
      <c r="K156">
        <f t="shared" si="9"/>
        <v>0.407407407407407</v>
      </c>
    </row>
    <row r="157" ht="17.2" spans="1:11">
      <c r="A157" s="2"/>
      <c r="B157" s="3" t="s">
        <v>7</v>
      </c>
      <c r="C157" s="3">
        <v>10</v>
      </c>
      <c r="D157" s="3" t="s">
        <v>18</v>
      </c>
      <c r="E157" s="3">
        <v>77</v>
      </c>
      <c r="F157" s="3">
        <v>13</v>
      </c>
      <c r="G157" s="3">
        <v>49</v>
      </c>
      <c r="H157" s="3">
        <v>239</v>
      </c>
      <c r="I157" s="3">
        <v>162</v>
      </c>
      <c r="K157">
        <f t="shared" si="9"/>
        <v>0.418410041841004</v>
      </c>
    </row>
    <row r="158" ht="17.2" spans="1:11">
      <c r="A158" s="2"/>
      <c r="B158" s="3" t="s">
        <v>7</v>
      </c>
      <c r="C158" s="3">
        <v>11</v>
      </c>
      <c r="D158" s="3" t="s">
        <v>19</v>
      </c>
      <c r="E158" s="3">
        <v>105</v>
      </c>
      <c r="F158" s="3">
        <v>10</v>
      </c>
      <c r="G158" s="3">
        <v>41</v>
      </c>
      <c r="H158" s="3">
        <v>229</v>
      </c>
      <c r="I158" s="3">
        <v>124</v>
      </c>
      <c r="K158">
        <f t="shared" si="9"/>
        <v>0.318777292576419</v>
      </c>
    </row>
    <row r="159" ht="17.2" spans="1:11">
      <c r="A159" s="2"/>
      <c r="B159" s="3" t="s">
        <v>7</v>
      </c>
      <c r="C159" s="3">
        <v>12</v>
      </c>
      <c r="D159" s="3" t="s">
        <v>20</v>
      </c>
      <c r="E159" s="3">
        <v>32</v>
      </c>
      <c r="F159" s="3">
        <v>12</v>
      </c>
      <c r="G159" s="3">
        <v>112</v>
      </c>
      <c r="H159" s="3">
        <v>191</v>
      </c>
      <c r="I159" s="3">
        <v>159</v>
      </c>
      <c r="K159">
        <f t="shared" si="9"/>
        <v>0.183246073298429</v>
      </c>
    </row>
    <row r="160" ht="17.2" spans="1:11">
      <c r="A160" s="2"/>
      <c r="B160" s="3" t="s">
        <v>7</v>
      </c>
      <c r="C160" s="3">
        <v>13</v>
      </c>
      <c r="D160" s="3" t="s">
        <v>21</v>
      </c>
      <c r="E160" s="3">
        <v>34</v>
      </c>
      <c r="F160" s="3">
        <v>19</v>
      </c>
      <c r="G160" s="3">
        <v>98</v>
      </c>
      <c r="H160" s="3">
        <v>186</v>
      </c>
      <c r="I160" s="3">
        <v>152</v>
      </c>
      <c r="K160">
        <f t="shared" si="9"/>
        <v>0.188172043010753</v>
      </c>
    </row>
    <row r="161" ht="17.2" spans="1:11">
      <c r="A161" s="2"/>
      <c r="B161" s="3" t="s">
        <v>7</v>
      </c>
      <c r="C161" s="3">
        <v>14</v>
      </c>
      <c r="D161" s="3" t="s">
        <v>22</v>
      </c>
      <c r="E161" s="3">
        <v>61</v>
      </c>
      <c r="F161" s="3">
        <v>14</v>
      </c>
      <c r="G161" s="3">
        <v>87</v>
      </c>
      <c r="H161" s="3">
        <v>191</v>
      </c>
      <c r="I161" s="3">
        <v>130</v>
      </c>
      <c r="K161">
        <f t="shared" si="9"/>
        <v>0.151832460732984</v>
      </c>
    </row>
    <row r="162" ht="17.2" spans="1:11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>
        <f>AVERAGE(K147:K161)</f>
        <v>0.466343316879758</v>
      </c>
    </row>
    <row r="163" ht="17.2" spans="1:11">
      <c r="A163" s="2"/>
      <c r="B163" s="3" t="s">
        <v>7</v>
      </c>
      <c r="C163" s="3">
        <v>0</v>
      </c>
      <c r="D163" s="3" t="s">
        <v>8</v>
      </c>
      <c r="E163" s="3">
        <v>169</v>
      </c>
      <c r="F163" s="3">
        <v>21</v>
      </c>
      <c r="G163" s="3">
        <v>70</v>
      </c>
      <c r="H163" s="3">
        <v>364</v>
      </c>
      <c r="I163" s="3">
        <v>195</v>
      </c>
      <c r="K163">
        <f t="shared" ref="K163:K177" si="10">1-(E163+F163+G163)/H163</f>
        <v>0.285714285714286</v>
      </c>
    </row>
    <row r="164" ht="17.2" spans="1:11">
      <c r="A164" s="2"/>
      <c r="B164" s="3" t="s">
        <v>7</v>
      </c>
      <c r="C164" s="3">
        <v>1</v>
      </c>
      <c r="D164" s="3" t="s">
        <v>9</v>
      </c>
      <c r="E164" s="3">
        <v>159</v>
      </c>
      <c r="F164" s="3">
        <v>21</v>
      </c>
      <c r="G164" s="3">
        <v>63</v>
      </c>
      <c r="H164" s="3">
        <v>388</v>
      </c>
      <c r="I164" s="3">
        <v>229</v>
      </c>
      <c r="K164">
        <f t="shared" si="10"/>
        <v>0.373711340206186</v>
      </c>
    </row>
    <row r="165" ht="17.2" spans="1:11">
      <c r="A165" s="2"/>
      <c r="B165" s="3" t="s">
        <v>7</v>
      </c>
      <c r="C165" s="3">
        <v>2</v>
      </c>
      <c r="D165" s="3" t="s">
        <v>10</v>
      </c>
      <c r="E165" s="3">
        <v>118</v>
      </c>
      <c r="F165" s="3">
        <v>29</v>
      </c>
      <c r="G165" s="3">
        <v>63</v>
      </c>
      <c r="H165" s="3">
        <v>370</v>
      </c>
      <c r="I165" s="3">
        <v>252</v>
      </c>
      <c r="K165">
        <f t="shared" si="10"/>
        <v>0.432432432432432</v>
      </c>
    </row>
    <row r="166" ht="17.2" spans="1:11">
      <c r="A166" s="2"/>
      <c r="B166" s="3" t="s">
        <v>7</v>
      </c>
      <c r="C166" s="3">
        <v>3</v>
      </c>
      <c r="D166" s="3" t="s">
        <v>11</v>
      </c>
      <c r="E166" s="3">
        <v>104</v>
      </c>
      <c r="F166" s="3">
        <v>34</v>
      </c>
      <c r="G166" s="3">
        <v>55</v>
      </c>
      <c r="H166" s="3">
        <v>364</v>
      </c>
      <c r="I166" s="3">
        <v>260</v>
      </c>
      <c r="K166">
        <f t="shared" si="10"/>
        <v>0.46978021978022</v>
      </c>
    </row>
    <row r="167" ht="17.2" spans="1:11">
      <c r="A167" s="2"/>
      <c r="B167" s="3" t="s">
        <v>7</v>
      </c>
      <c r="C167" s="3">
        <v>4</v>
      </c>
      <c r="D167" s="3" t="s">
        <v>12</v>
      </c>
      <c r="E167" s="3">
        <v>112</v>
      </c>
      <c r="F167" s="3">
        <v>25</v>
      </c>
      <c r="G167" s="3">
        <v>46</v>
      </c>
      <c r="H167" s="3">
        <v>356</v>
      </c>
      <c r="I167" s="3">
        <v>244</v>
      </c>
      <c r="K167">
        <f t="shared" si="10"/>
        <v>0.485955056179775</v>
      </c>
    </row>
    <row r="168" ht="17.2" spans="1:11">
      <c r="A168" s="2"/>
      <c r="B168" s="3" t="s">
        <v>7</v>
      </c>
      <c r="C168" s="3">
        <v>5</v>
      </c>
      <c r="D168" s="3" t="s">
        <v>13</v>
      </c>
      <c r="E168" s="3">
        <v>128</v>
      </c>
      <c r="F168" s="3">
        <v>24</v>
      </c>
      <c r="G168" s="3">
        <v>56</v>
      </c>
      <c r="H168" s="3">
        <v>350</v>
      </c>
      <c r="I168" s="3">
        <v>222</v>
      </c>
      <c r="K168">
        <f t="shared" si="10"/>
        <v>0.405714285714286</v>
      </c>
    </row>
    <row r="169" ht="17.2" spans="1:11">
      <c r="A169" s="2"/>
      <c r="B169" s="3" t="s">
        <v>7</v>
      </c>
      <c r="C169" s="3">
        <v>6</v>
      </c>
      <c r="D169" s="3" t="s">
        <v>14</v>
      </c>
      <c r="E169" s="3">
        <v>48</v>
      </c>
      <c r="F169" s="3">
        <v>22</v>
      </c>
      <c r="G169" s="3">
        <v>89</v>
      </c>
      <c r="H169" s="3">
        <v>236</v>
      </c>
      <c r="I169" s="3">
        <v>188</v>
      </c>
      <c r="K169">
        <f t="shared" si="10"/>
        <v>0.326271186440678</v>
      </c>
    </row>
    <row r="170" ht="17.2" spans="1:11">
      <c r="A170" s="2"/>
      <c r="B170" s="3" t="s">
        <v>7</v>
      </c>
      <c r="C170" s="3">
        <v>7</v>
      </c>
      <c r="D170" s="3" t="s">
        <v>15</v>
      </c>
      <c r="E170" s="3">
        <v>55</v>
      </c>
      <c r="F170" s="3">
        <v>22</v>
      </c>
      <c r="G170" s="3">
        <v>120</v>
      </c>
      <c r="H170" s="3">
        <v>249</v>
      </c>
      <c r="I170" s="3">
        <v>194</v>
      </c>
      <c r="K170">
        <f t="shared" si="10"/>
        <v>0.208835341365462</v>
      </c>
    </row>
    <row r="171" ht="17.2" spans="1:11">
      <c r="A171" s="2"/>
      <c r="B171" s="3" t="s">
        <v>7</v>
      </c>
      <c r="C171" s="3">
        <v>8</v>
      </c>
      <c r="D171" s="3" t="s">
        <v>16</v>
      </c>
      <c r="E171" s="3">
        <v>61</v>
      </c>
      <c r="F171" s="3">
        <v>34</v>
      </c>
      <c r="G171" s="3">
        <v>88</v>
      </c>
      <c r="H171" s="3">
        <v>352</v>
      </c>
      <c r="I171" s="3">
        <v>291</v>
      </c>
      <c r="K171">
        <f t="shared" si="10"/>
        <v>0.480113636363636</v>
      </c>
    </row>
    <row r="172" ht="17.2" spans="1:11">
      <c r="A172" s="2"/>
      <c r="B172" s="3" t="s">
        <v>7</v>
      </c>
      <c r="C172" s="3">
        <v>9</v>
      </c>
      <c r="D172" s="3" t="s">
        <v>17</v>
      </c>
      <c r="E172" s="3">
        <v>79</v>
      </c>
      <c r="F172" s="3">
        <v>36</v>
      </c>
      <c r="G172" s="3">
        <v>80</v>
      </c>
      <c r="H172" s="3">
        <v>384</v>
      </c>
      <c r="I172" s="3">
        <v>305</v>
      </c>
      <c r="K172">
        <f t="shared" si="10"/>
        <v>0.4921875</v>
      </c>
    </row>
    <row r="173" ht="17.2" spans="1:11">
      <c r="A173" s="2"/>
      <c r="B173" s="3" t="s">
        <v>7</v>
      </c>
      <c r="C173" s="3">
        <v>10</v>
      </c>
      <c r="D173" s="3" t="s">
        <v>18</v>
      </c>
      <c r="E173" s="3">
        <v>70</v>
      </c>
      <c r="F173" s="3">
        <v>33</v>
      </c>
      <c r="G173" s="3">
        <v>61</v>
      </c>
      <c r="H173" s="3">
        <v>310</v>
      </c>
      <c r="I173" s="3">
        <v>240</v>
      </c>
      <c r="K173">
        <f t="shared" si="10"/>
        <v>0.470967741935484</v>
      </c>
    </row>
    <row r="174" ht="17.2" spans="1:11">
      <c r="A174" s="2"/>
      <c r="B174" s="3" t="s">
        <v>7</v>
      </c>
      <c r="C174" s="3">
        <v>11</v>
      </c>
      <c r="D174" s="3" t="s">
        <v>19</v>
      </c>
      <c r="E174" s="3">
        <v>69</v>
      </c>
      <c r="F174" s="3">
        <v>22</v>
      </c>
      <c r="G174" s="3">
        <v>70</v>
      </c>
      <c r="H174" s="3">
        <v>276</v>
      </c>
      <c r="I174" s="3">
        <v>207</v>
      </c>
      <c r="K174">
        <f t="shared" si="10"/>
        <v>0.416666666666667</v>
      </c>
    </row>
    <row r="175" ht="17.2" spans="1:11">
      <c r="A175" s="2"/>
      <c r="B175" s="3" t="s">
        <v>7</v>
      </c>
      <c r="C175" s="3">
        <v>12</v>
      </c>
      <c r="D175" s="3" t="s">
        <v>20</v>
      </c>
      <c r="E175" s="3">
        <v>26</v>
      </c>
      <c r="F175" s="3">
        <v>35</v>
      </c>
      <c r="G175" s="3">
        <v>136</v>
      </c>
      <c r="H175" s="3">
        <v>284</v>
      </c>
      <c r="I175" s="3">
        <v>258</v>
      </c>
      <c r="K175">
        <f t="shared" si="10"/>
        <v>0.306338028169014</v>
      </c>
    </row>
    <row r="176" ht="17.2" spans="1:11">
      <c r="A176" s="2"/>
      <c r="B176" s="3" t="s">
        <v>7</v>
      </c>
      <c r="C176" s="3">
        <v>13</v>
      </c>
      <c r="D176" s="3" t="s">
        <v>21</v>
      </c>
      <c r="E176" s="3">
        <v>66</v>
      </c>
      <c r="F176" s="3">
        <v>43</v>
      </c>
      <c r="G176" s="3">
        <v>82</v>
      </c>
      <c r="H176" s="3">
        <v>402</v>
      </c>
      <c r="I176" s="3">
        <v>336</v>
      </c>
      <c r="K176">
        <f t="shared" si="10"/>
        <v>0.524875621890547</v>
      </c>
    </row>
    <row r="177" ht="17.2" spans="1:11">
      <c r="A177" s="2"/>
      <c r="B177" s="3" t="s">
        <v>7</v>
      </c>
      <c r="C177" s="3">
        <v>14</v>
      </c>
      <c r="D177" s="3" t="s">
        <v>22</v>
      </c>
      <c r="E177" s="3">
        <v>31</v>
      </c>
      <c r="F177" s="3">
        <v>33</v>
      </c>
      <c r="G177" s="3">
        <v>134</v>
      </c>
      <c r="H177" s="3">
        <v>285</v>
      </c>
      <c r="I177" s="3">
        <v>254</v>
      </c>
      <c r="K177">
        <f t="shared" si="10"/>
        <v>0.305263157894737</v>
      </c>
    </row>
    <row r="178" ht="17.2" spans="1:11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>
        <f>AVERAGE(K163:K177)</f>
        <v>0.398988433383561</v>
      </c>
    </row>
    <row r="179" ht="17.2" spans="1:11">
      <c r="A179" s="2"/>
      <c r="B179" s="3" t="s">
        <v>7</v>
      </c>
      <c r="C179" s="3">
        <v>0</v>
      </c>
      <c r="D179" s="3" t="s">
        <v>8</v>
      </c>
      <c r="E179" s="3">
        <v>43</v>
      </c>
      <c r="F179" s="3">
        <v>3</v>
      </c>
      <c r="G179" s="3">
        <v>61</v>
      </c>
      <c r="H179" s="3">
        <v>323</v>
      </c>
      <c r="I179" s="3">
        <v>280</v>
      </c>
      <c r="K179">
        <f t="shared" ref="K179:K193" si="11">1-(E179+F179+G179)/H179</f>
        <v>0.668730650154799</v>
      </c>
    </row>
    <row r="180" ht="17.2" spans="1:11">
      <c r="A180" s="2"/>
      <c r="B180" s="3" t="s">
        <v>7</v>
      </c>
      <c r="C180" s="3">
        <v>1</v>
      </c>
      <c r="D180" s="3" t="s">
        <v>9</v>
      </c>
      <c r="E180" s="3">
        <v>32</v>
      </c>
      <c r="F180" s="3">
        <v>2</v>
      </c>
      <c r="G180" s="3">
        <v>45</v>
      </c>
      <c r="H180" s="3">
        <v>366</v>
      </c>
      <c r="I180" s="3">
        <v>334</v>
      </c>
      <c r="K180">
        <f t="shared" si="11"/>
        <v>0.784153005464481</v>
      </c>
    </row>
    <row r="181" ht="17.2" spans="1:11">
      <c r="A181" s="2"/>
      <c r="B181" s="3" t="s">
        <v>7</v>
      </c>
      <c r="C181" s="3">
        <v>2</v>
      </c>
      <c r="D181" s="3" t="s">
        <v>10</v>
      </c>
      <c r="E181" s="3">
        <v>91</v>
      </c>
      <c r="F181" s="3">
        <v>2</v>
      </c>
      <c r="G181" s="3">
        <v>95</v>
      </c>
      <c r="H181" s="3">
        <v>390</v>
      </c>
      <c r="I181" s="3">
        <v>299</v>
      </c>
      <c r="K181">
        <f t="shared" si="11"/>
        <v>0.517948717948718</v>
      </c>
    </row>
    <row r="182" ht="17.2" spans="1:11">
      <c r="A182" s="2"/>
      <c r="B182" s="3" t="s">
        <v>7</v>
      </c>
      <c r="C182" s="3">
        <v>3</v>
      </c>
      <c r="D182" s="3" t="s">
        <v>11</v>
      </c>
      <c r="E182" s="3">
        <v>43</v>
      </c>
      <c r="F182" s="3">
        <v>2</v>
      </c>
      <c r="G182" s="3">
        <v>46</v>
      </c>
      <c r="H182" s="3">
        <v>387</v>
      </c>
      <c r="I182" s="3">
        <v>344</v>
      </c>
      <c r="K182">
        <f t="shared" si="11"/>
        <v>0.764857881136951</v>
      </c>
    </row>
    <row r="183" ht="17.2" spans="1:11">
      <c r="A183" s="2"/>
      <c r="B183" s="3" t="s">
        <v>7</v>
      </c>
      <c r="C183" s="3">
        <v>4</v>
      </c>
      <c r="D183" s="3" t="s">
        <v>12</v>
      </c>
      <c r="E183" s="3">
        <v>59</v>
      </c>
      <c r="F183" s="3">
        <v>0</v>
      </c>
      <c r="G183" s="3">
        <v>61</v>
      </c>
      <c r="H183" s="3">
        <v>374</v>
      </c>
      <c r="I183" s="3">
        <v>315</v>
      </c>
      <c r="K183">
        <f t="shared" si="11"/>
        <v>0.679144385026738</v>
      </c>
    </row>
    <row r="184" ht="17.2" spans="1:11">
      <c r="A184" s="2"/>
      <c r="B184" s="3" t="s">
        <v>7</v>
      </c>
      <c r="C184" s="3">
        <v>5</v>
      </c>
      <c r="D184" s="3" t="s">
        <v>13</v>
      </c>
      <c r="E184" s="3">
        <v>59</v>
      </c>
      <c r="F184" s="3">
        <v>0</v>
      </c>
      <c r="G184" s="3">
        <v>58</v>
      </c>
      <c r="H184" s="3">
        <v>320</v>
      </c>
      <c r="I184" s="3">
        <v>261</v>
      </c>
      <c r="K184">
        <f t="shared" si="11"/>
        <v>0.634375</v>
      </c>
    </row>
    <row r="185" ht="17.2" spans="1:11">
      <c r="A185" s="2"/>
      <c r="B185" s="3" t="s">
        <v>7</v>
      </c>
      <c r="C185" s="3">
        <v>6</v>
      </c>
      <c r="D185" s="3" t="s">
        <v>14</v>
      </c>
      <c r="E185" s="3">
        <v>88</v>
      </c>
      <c r="F185" s="3">
        <v>2</v>
      </c>
      <c r="G185" s="3">
        <v>42</v>
      </c>
      <c r="H185" s="3">
        <v>377</v>
      </c>
      <c r="I185" s="3">
        <v>289</v>
      </c>
      <c r="K185">
        <f t="shared" si="11"/>
        <v>0.649867374005305</v>
      </c>
    </row>
    <row r="186" ht="17.2" spans="1:11">
      <c r="A186" s="2"/>
      <c r="B186" s="3" t="s">
        <v>7</v>
      </c>
      <c r="C186" s="3">
        <v>7</v>
      </c>
      <c r="D186" s="3" t="s">
        <v>15</v>
      </c>
      <c r="E186" s="3">
        <v>50</v>
      </c>
      <c r="F186" s="3">
        <v>2</v>
      </c>
      <c r="G186" s="3">
        <v>38</v>
      </c>
      <c r="H186" s="3">
        <v>387</v>
      </c>
      <c r="I186" s="3">
        <v>337</v>
      </c>
      <c r="K186">
        <f t="shared" si="11"/>
        <v>0.767441860465116</v>
      </c>
    </row>
    <row r="187" ht="17.2" spans="1:11">
      <c r="A187" s="2"/>
      <c r="B187" s="3" t="s">
        <v>7</v>
      </c>
      <c r="C187" s="3">
        <v>8</v>
      </c>
      <c r="D187" s="3" t="s">
        <v>16</v>
      </c>
      <c r="E187" s="3">
        <v>32</v>
      </c>
      <c r="F187" s="3">
        <v>2</v>
      </c>
      <c r="G187" s="3">
        <v>35</v>
      </c>
      <c r="H187" s="3">
        <v>356</v>
      </c>
      <c r="I187" s="3">
        <v>324</v>
      </c>
      <c r="K187">
        <f t="shared" si="11"/>
        <v>0.806179775280899</v>
      </c>
    </row>
    <row r="188" ht="17.2" spans="1:11">
      <c r="A188" s="2"/>
      <c r="B188" s="3" t="s">
        <v>7</v>
      </c>
      <c r="C188" s="3">
        <v>9</v>
      </c>
      <c r="D188" s="3" t="s">
        <v>17</v>
      </c>
      <c r="E188" s="3">
        <v>17</v>
      </c>
      <c r="F188" s="3">
        <v>2</v>
      </c>
      <c r="G188" s="3">
        <v>35</v>
      </c>
      <c r="H188" s="3">
        <v>333</v>
      </c>
      <c r="I188" s="3">
        <v>316</v>
      </c>
      <c r="K188">
        <f t="shared" si="11"/>
        <v>0.837837837837838</v>
      </c>
    </row>
    <row r="189" ht="17.2" spans="1:11">
      <c r="A189" s="2"/>
      <c r="B189" s="3" t="s">
        <v>7</v>
      </c>
      <c r="C189" s="3">
        <v>10</v>
      </c>
      <c r="D189" s="3" t="s">
        <v>18</v>
      </c>
      <c r="E189" s="3">
        <v>71</v>
      </c>
      <c r="F189" s="3">
        <v>1</v>
      </c>
      <c r="G189" s="3">
        <v>45</v>
      </c>
      <c r="H189" s="3">
        <v>281</v>
      </c>
      <c r="I189" s="3">
        <v>210</v>
      </c>
      <c r="K189">
        <f t="shared" si="11"/>
        <v>0.583629893238434</v>
      </c>
    </row>
    <row r="190" ht="17.2" spans="1:11">
      <c r="A190" s="2"/>
      <c r="B190" s="3" t="s">
        <v>7</v>
      </c>
      <c r="C190" s="3">
        <v>11</v>
      </c>
      <c r="D190" s="3" t="s">
        <v>19</v>
      </c>
      <c r="E190" s="3">
        <v>267</v>
      </c>
      <c r="F190" s="3">
        <v>0</v>
      </c>
      <c r="G190" s="3">
        <v>91</v>
      </c>
      <c r="H190" s="3">
        <v>339</v>
      </c>
      <c r="I190" s="3">
        <v>72</v>
      </c>
      <c r="K190">
        <f t="shared" si="11"/>
        <v>-0.056047197640118</v>
      </c>
    </row>
    <row r="191" ht="17.2" spans="1:11">
      <c r="A191" s="2"/>
      <c r="B191" s="3" t="s">
        <v>7</v>
      </c>
      <c r="C191" s="3">
        <v>12</v>
      </c>
      <c r="D191" s="3" t="s">
        <v>20</v>
      </c>
      <c r="E191" s="3">
        <v>7</v>
      </c>
      <c r="F191" s="3">
        <v>2</v>
      </c>
      <c r="G191" s="3">
        <v>41</v>
      </c>
      <c r="H191" s="3">
        <v>322</v>
      </c>
      <c r="I191" s="3">
        <v>315</v>
      </c>
      <c r="K191">
        <f t="shared" si="11"/>
        <v>0.84472049689441</v>
      </c>
    </row>
    <row r="192" ht="17.2" spans="1:11">
      <c r="A192" s="2"/>
      <c r="B192" s="3" t="s">
        <v>7</v>
      </c>
      <c r="C192" s="3">
        <v>13</v>
      </c>
      <c r="D192" s="3" t="s">
        <v>21</v>
      </c>
      <c r="E192" s="3">
        <v>9</v>
      </c>
      <c r="F192" s="3">
        <v>2</v>
      </c>
      <c r="G192" s="3">
        <v>35</v>
      </c>
      <c r="H192" s="3">
        <v>315</v>
      </c>
      <c r="I192" s="3">
        <v>306</v>
      </c>
      <c r="K192">
        <f t="shared" si="11"/>
        <v>0.853968253968254</v>
      </c>
    </row>
    <row r="193" ht="17.2" spans="1:11">
      <c r="A193" s="2"/>
      <c r="B193" s="3" t="s">
        <v>7</v>
      </c>
      <c r="C193" s="3">
        <v>14</v>
      </c>
      <c r="D193" s="3" t="s">
        <v>22</v>
      </c>
      <c r="E193" s="3">
        <v>28</v>
      </c>
      <c r="F193" s="3">
        <v>2</v>
      </c>
      <c r="G193" s="3">
        <v>30</v>
      </c>
      <c r="H193" s="3">
        <v>322</v>
      </c>
      <c r="I193" s="3">
        <v>294</v>
      </c>
      <c r="K193">
        <f t="shared" si="11"/>
        <v>0.813664596273292</v>
      </c>
    </row>
    <row r="194" ht="17.2" spans="1:11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>
        <f>AVERAGE(K179:K193)</f>
        <v>0.676698168670341</v>
      </c>
    </row>
    <row r="195" ht="17.2" spans="1:11">
      <c r="A195" s="2"/>
      <c r="B195" s="3" t="s">
        <v>7</v>
      </c>
      <c r="C195" s="3">
        <v>0</v>
      </c>
      <c r="D195" s="3" t="s">
        <v>8</v>
      </c>
      <c r="E195" s="3">
        <v>139</v>
      </c>
      <c r="F195" s="3">
        <v>8</v>
      </c>
      <c r="G195" s="3">
        <v>49</v>
      </c>
      <c r="H195" s="3">
        <v>200</v>
      </c>
      <c r="I195" s="3">
        <v>61</v>
      </c>
      <c r="K195">
        <f t="shared" ref="K195:K209" si="12">1-(E195+F195+G195)/H195</f>
        <v>0.02</v>
      </c>
    </row>
    <row r="196" ht="17.2" spans="1:11">
      <c r="A196" s="2"/>
      <c r="B196" s="3" t="s">
        <v>7</v>
      </c>
      <c r="C196" s="3">
        <v>1</v>
      </c>
      <c r="D196" s="3" t="s">
        <v>9</v>
      </c>
      <c r="E196" s="3">
        <v>106</v>
      </c>
      <c r="F196" s="3">
        <v>10</v>
      </c>
      <c r="G196" s="3">
        <v>89</v>
      </c>
      <c r="H196" s="3">
        <v>200</v>
      </c>
      <c r="I196" s="3">
        <v>94</v>
      </c>
      <c r="K196">
        <f t="shared" si="12"/>
        <v>-0.0249999999999999</v>
      </c>
    </row>
    <row r="197" ht="17.2" spans="1:11">
      <c r="A197" s="2"/>
      <c r="B197" s="3" t="s">
        <v>7</v>
      </c>
      <c r="C197" s="3">
        <v>2</v>
      </c>
      <c r="D197" s="3" t="s">
        <v>10</v>
      </c>
      <c r="E197" s="3">
        <v>36</v>
      </c>
      <c r="F197" s="3">
        <v>14</v>
      </c>
      <c r="G197" s="3">
        <v>76</v>
      </c>
      <c r="H197" s="3">
        <v>192</v>
      </c>
      <c r="I197" s="3">
        <v>156</v>
      </c>
      <c r="K197">
        <f t="shared" si="12"/>
        <v>0.34375</v>
      </c>
    </row>
    <row r="198" ht="17.2" spans="1:11">
      <c r="A198" s="2"/>
      <c r="B198" s="3" t="s">
        <v>7</v>
      </c>
      <c r="C198" s="3">
        <v>3</v>
      </c>
      <c r="D198" s="3" t="s">
        <v>11</v>
      </c>
      <c r="E198" s="3">
        <v>50</v>
      </c>
      <c r="F198" s="3">
        <v>14</v>
      </c>
      <c r="G198" s="3">
        <v>57</v>
      </c>
      <c r="H198" s="3">
        <v>226</v>
      </c>
      <c r="I198" s="3">
        <v>176</v>
      </c>
      <c r="K198">
        <f t="shared" si="12"/>
        <v>0.464601769911504</v>
      </c>
    </row>
    <row r="199" ht="17.2" spans="1:11">
      <c r="A199" s="2"/>
      <c r="B199" s="3" t="s">
        <v>7</v>
      </c>
      <c r="C199" s="3">
        <v>4</v>
      </c>
      <c r="D199" s="3" t="s">
        <v>12</v>
      </c>
      <c r="E199" s="3">
        <v>103</v>
      </c>
      <c r="F199" s="3">
        <v>8</v>
      </c>
      <c r="G199" s="3">
        <v>51</v>
      </c>
      <c r="H199" s="3">
        <v>240</v>
      </c>
      <c r="I199" s="3">
        <v>137</v>
      </c>
      <c r="K199">
        <f t="shared" si="12"/>
        <v>0.325</v>
      </c>
    </row>
    <row r="200" ht="17.2" spans="1:11">
      <c r="A200" s="2"/>
      <c r="B200" s="3" t="s">
        <v>7</v>
      </c>
      <c r="C200" s="3">
        <v>5</v>
      </c>
      <c r="D200" s="3" t="s">
        <v>13</v>
      </c>
      <c r="E200" s="3">
        <v>111</v>
      </c>
      <c r="F200" s="3">
        <v>15</v>
      </c>
      <c r="G200" s="3">
        <v>27</v>
      </c>
      <c r="H200" s="3">
        <v>251</v>
      </c>
      <c r="I200" s="3">
        <v>140</v>
      </c>
      <c r="K200">
        <f t="shared" si="12"/>
        <v>0.390438247011952</v>
      </c>
    </row>
    <row r="201" ht="17.2" spans="1:11">
      <c r="A201" s="2"/>
      <c r="B201" s="3" t="s">
        <v>7</v>
      </c>
      <c r="C201" s="3">
        <v>6</v>
      </c>
      <c r="D201" s="3" t="s">
        <v>14</v>
      </c>
      <c r="E201" s="3">
        <v>45</v>
      </c>
      <c r="F201" s="3">
        <v>14</v>
      </c>
      <c r="G201" s="3">
        <v>48</v>
      </c>
      <c r="H201" s="3">
        <v>188</v>
      </c>
      <c r="I201" s="3">
        <v>143</v>
      </c>
      <c r="K201">
        <f t="shared" si="12"/>
        <v>0.430851063829787</v>
      </c>
    </row>
    <row r="202" ht="17.2" spans="1:11">
      <c r="A202" s="2"/>
      <c r="B202" s="3" t="s">
        <v>7</v>
      </c>
      <c r="C202" s="3">
        <v>7</v>
      </c>
      <c r="D202" s="3" t="s">
        <v>15</v>
      </c>
      <c r="E202" s="3">
        <v>32</v>
      </c>
      <c r="F202" s="3">
        <v>14</v>
      </c>
      <c r="G202" s="3">
        <v>50</v>
      </c>
      <c r="H202" s="3">
        <v>191</v>
      </c>
      <c r="I202" s="3">
        <v>159</v>
      </c>
      <c r="K202">
        <f t="shared" si="12"/>
        <v>0.49738219895288</v>
      </c>
    </row>
    <row r="203" ht="17.2" spans="1:11">
      <c r="A203" s="2"/>
      <c r="B203" s="3" t="s">
        <v>7</v>
      </c>
      <c r="C203" s="3">
        <v>8</v>
      </c>
      <c r="D203" s="3" t="s">
        <v>16</v>
      </c>
      <c r="E203" s="3">
        <v>17</v>
      </c>
      <c r="F203" s="3">
        <v>12</v>
      </c>
      <c r="G203" s="3">
        <v>62</v>
      </c>
      <c r="H203" s="3">
        <v>211</v>
      </c>
      <c r="I203" s="3">
        <v>194</v>
      </c>
      <c r="K203">
        <f t="shared" si="12"/>
        <v>0.568720379146919</v>
      </c>
    </row>
    <row r="204" ht="17.2" spans="1:11">
      <c r="A204" s="2"/>
      <c r="B204" s="3" t="s">
        <v>7</v>
      </c>
      <c r="C204" s="3">
        <v>9</v>
      </c>
      <c r="D204" s="3" t="s">
        <v>17</v>
      </c>
      <c r="E204" s="3">
        <v>46</v>
      </c>
      <c r="F204" s="3">
        <v>19</v>
      </c>
      <c r="G204" s="3">
        <v>42</v>
      </c>
      <c r="H204" s="3">
        <v>258</v>
      </c>
      <c r="I204" s="3">
        <v>212</v>
      </c>
      <c r="K204">
        <f t="shared" si="12"/>
        <v>0.585271317829457</v>
      </c>
    </row>
    <row r="205" ht="17.2" spans="1:11">
      <c r="A205" s="2"/>
      <c r="B205" s="3" t="s">
        <v>7</v>
      </c>
      <c r="C205" s="3">
        <v>10</v>
      </c>
      <c r="D205" s="3" t="s">
        <v>18</v>
      </c>
      <c r="E205" s="3">
        <v>35</v>
      </c>
      <c r="F205" s="3">
        <v>15</v>
      </c>
      <c r="G205" s="3">
        <v>27</v>
      </c>
      <c r="H205" s="3">
        <v>225</v>
      </c>
      <c r="I205" s="3">
        <v>190</v>
      </c>
      <c r="K205">
        <f t="shared" si="12"/>
        <v>0.657777777777778</v>
      </c>
    </row>
    <row r="206" ht="17.2" spans="1:11">
      <c r="A206" s="2"/>
      <c r="B206" s="3" t="s">
        <v>7</v>
      </c>
      <c r="C206" s="3">
        <v>11</v>
      </c>
      <c r="D206" s="3" t="s">
        <v>19</v>
      </c>
      <c r="E206" s="3">
        <v>59</v>
      </c>
      <c r="F206" s="3">
        <v>15</v>
      </c>
      <c r="G206" s="3">
        <v>22</v>
      </c>
      <c r="H206" s="3">
        <v>240</v>
      </c>
      <c r="I206" s="3">
        <v>181</v>
      </c>
      <c r="K206">
        <f t="shared" si="12"/>
        <v>0.6</v>
      </c>
    </row>
    <row r="207" ht="17.2" spans="1:11">
      <c r="A207" s="2"/>
      <c r="B207" s="3" t="s">
        <v>7</v>
      </c>
      <c r="C207" s="3">
        <v>12</v>
      </c>
      <c r="D207" s="3" t="s">
        <v>20</v>
      </c>
      <c r="E207" s="3">
        <v>11</v>
      </c>
      <c r="F207" s="3">
        <v>11</v>
      </c>
      <c r="G207" s="3">
        <v>66</v>
      </c>
      <c r="H207" s="3">
        <v>199</v>
      </c>
      <c r="I207" s="3">
        <v>188</v>
      </c>
      <c r="K207">
        <f t="shared" si="12"/>
        <v>0.557788944723618</v>
      </c>
    </row>
    <row r="208" ht="17.2" spans="1:11">
      <c r="A208" s="2"/>
      <c r="B208" s="3" t="s">
        <v>7</v>
      </c>
      <c r="C208" s="3">
        <v>13</v>
      </c>
      <c r="D208" s="3" t="s">
        <v>21</v>
      </c>
      <c r="E208" s="3">
        <v>36</v>
      </c>
      <c r="F208" s="3">
        <v>16</v>
      </c>
      <c r="G208" s="3">
        <v>67</v>
      </c>
      <c r="H208" s="3">
        <v>253</v>
      </c>
      <c r="I208" s="3">
        <v>217</v>
      </c>
      <c r="K208">
        <f t="shared" si="12"/>
        <v>0.529644268774704</v>
      </c>
    </row>
    <row r="209" ht="17.2" spans="1:11">
      <c r="A209" s="2"/>
      <c r="B209" s="3" t="s">
        <v>7</v>
      </c>
      <c r="C209" s="3">
        <v>14</v>
      </c>
      <c r="D209" s="3" t="s">
        <v>22</v>
      </c>
      <c r="E209" s="3">
        <v>12</v>
      </c>
      <c r="F209" s="3">
        <v>13</v>
      </c>
      <c r="G209" s="3">
        <v>59</v>
      </c>
      <c r="H209" s="3">
        <v>199</v>
      </c>
      <c r="I209" s="3">
        <v>187</v>
      </c>
      <c r="K209">
        <f t="shared" si="12"/>
        <v>0.577889447236181</v>
      </c>
    </row>
    <row r="210" ht="17.2" spans="1:11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>
        <f>AVERAGE(K195:K209)</f>
        <v>0.434941027679652</v>
      </c>
    </row>
    <row r="211" ht="17.2" spans="1:11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t="e">
        <f t="shared" ref="K211:K225" si="13">1-(E211+F211+G211)/H211</f>
        <v>#DIV/0!</v>
      </c>
    </row>
    <row r="212" ht="17.2" spans="1:11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t="e">
        <f t="shared" si="13"/>
        <v>#DIV/0!</v>
      </c>
    </row>
    <row r="213" ht="17.2" spans="1:11">
      <c r="A213" s="2"/>
      <c r="B213" s="3" t="s">
        <v>7</v>
      </c>
      <c r="C213" s="3">
        <v>2</v>
      </c>
      <c r="D213" s="3" t="s">
        <v>10</v>
      </c>
      <c r="E213" s="3">
        <v>37</v>
      </c>
      <c r="F213" s="3">
        <v>0</v>
      </c>
      <c r="G213" s="3">
        <v>1</v>
      </c>
      <c r="H213" s="3">
        <v>70</v>
      </c>
      <c r="I213" s="3">
        <v>33</v>
      </c>
      <c r="K213">
        <f t="shared" si="13"/>
        <v>0.457142857142857</v>
      </c>
    </row>
    <row r="214" ht="17.2" spans="1:11">
      <c r="A214" s="2"/>
      <c r="B214" s="3" t="s">
        <v>7</v>
      </c>
      <c r="C214" s="3">
        <v>3</v>
      </c>
      <c r="D214" s="3" t="s">
        <v>11</v>
      </c>
      <c r="E214" s="3">
        <v>22</v>
      </c>
      <c r="F214" s="3">
        <v>0</v>
      </c>
      <c r="G214" s="3">
        <v>1</v>
      </c>
      <c r="H214" s="3">
        <v>59</v>
      </c>
      <c r="I214" s="3">
        <v>37</v>
      </c>
      <c r="K214">
        <f t="shared" si="13"/>
        <v>0.610169491525424</v>
      </c>
    </row>
    <row r="215" ht="17.2" spans="1:11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4</v>
      </c>
      <c r="H215" s="3">
        <v>0</v>
      </c>
      <c r="I215" s="3">
        <v>0</v>
      </c>
      <c r="K215" t="e">
        <f t="shared" si="13"/>
        <v>#DIV/0!</v>
      </c>
    </row>
    <row r="216" ht="17.2" spans="1:11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3</v>
      </c>
      <c r="H216" s="3">
        <v>0</v>
      </c>
      <c r="I216" s="3">
        <v>0</v>
      </c>
      <c r="K216" t="e">
        <f t="shared" si="13"/>
        <v>#DIV/0!</v>
      </c>
    </row>
    <row r="217" ht="17.2" spans="1:11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t="e">
        <f t="shared" si="13"/>
        <v>#DIV/0!</v>
      </c>
    </row>
    <row r="218" ht="17.2" spans="1:11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5</v>
      </c>
      <c r="H218" s="3">
        <v>0</v>
      </c>
      <c r="I218" s="3">
        <v>0</v>
      </c>
      <c r="K218" t="e">
        <f t="shared" si="13"/>
        <v>#DIV/0!</v>
      </c>
    </row>
    <row r="219" ht="17.2" spans="1:11">
      <c r="A219" s="2"/>
      <c r="B219" s="3" t="s">
        <v>7</v>
      </c>
      <c r="C219" s="3">
        <v>8</v>
      </c>
      <c r="D219" s="3" t="s">
        <v>16</v>
      </c>
      <c r="E219" s="3">
        <v>42</v>
      </c>
      <c r="F219" s="3">
        <v>2</v>
      </c>
      <c r="G219" s="3">
        <v>20</v>
      </c>
      <c r="H219" s="3">
        <v>66</v>
      </c>
      <c r="I219" s="3">
        <v>24</v>
      </c>
      <c r="K219">
        <f t="shared" si="13"/>
        <v>0.0303030303030303</v>
      </c>
    </row>
    <row r="220" ht="17.2" spans="1:11">
      <c r="A220" s="2"/>
      <c r="B220" s="3" t="s">
        <v>7</v>
      </c>
      <c r="C220" s="3">
        <v>9</v>
      </c>
      <c r="D220" s="3" t="s">
        <v>17</v>
      </c>
      <c r="E220" s="3">
        <v>31</v>
      </c>
      <c r="F220" s="3">
        <v>0</v>
      </c>
      <c r="G220" s="3">
        <v>4</v>
      </c>
      <c r="H220" s="3">
        <v>80</v>
      </c>
      <c r="I220" s="3">
        <v>49</v>
      </c>
      <c r="K220">
        <f t="shared" si="13"/>
        <v>0.5625</v>
      </c>
    </row>
    <row r="221" ht="17.2" spans="1:11">
      <c r="A221" s="2"/>
      <c r="B221" s="3" t="s">
        <v>7</v>
      </c>
      <c r="C221" s="3">
        <v>10</v>
      </c>
      <c r="D221" s="3" t="s">
        <v>18</v>
      </c>
      <c r="E221" s="3">
        <v>3</v>
      </c>
      <c r="F221" s="3">
        <v>4</v>
      </c>
      <c r="G221" s="3">
        <v>1</v>
      </c>
      <c r="H221" s="3">
        <v>57</v>
      </c>
      <c r="I221" s="3">
        <v>54</v>
      </c>
      <c r="K221">
        <f t="shared" si="13"/>
        <v>0.859649122807018</v>
      </c>
    </row>
    <row r="222" ht="17.2" spans="1:11">
      <c r="A222" s="2"/>
      <c r="B222" s="3" t="s">
        <v>7</v>
      </c>
      <c r="C222" s="3">
        <v>11</v>
      </c>
      <c r="D222" s="3" t="s">
        <v>19</v>
      </c>
      <c r="E222" s="3">
        <v>11</v>
      </c>
      <c r="F222" s="3">
        <v>1</v>
      </c>
      <c r="G222" s="3">
        <v>8</v>
      </c>
      <c r="H222" s="3">
        <v>54</v>
      </c>
      <c r="I222" s="3">
        <v>43</v>
      </c>
      <c r="K222">
        <f t="shared" si="13"/>
        <v>0.62962962962963</v>
      </c>
    </row>
    <row r="223" ht="17.2" spans="1:11">
      <c r="A223" s="2"/>
      <c r="B223" s="3" t="s">
        <v>7</v>
      </c>
      <c r="C223" s="3">
        <v>12</v>
      </c>
      <c r="D223" s="3" t="s">
        <v>20</v>
      </c>
      <c r="E223" s="3">
        <v>16</v>
      </c>
      <c r="F223" s="3">
        <v>0</v>
      </c>
      <c r="G223" s="3">
        <v>6</v>
      </c>
      <c r="H223" s="3">
        <v>66</v>
      </c>
      <c r="I223" s="3">
        <v>50</v>
      </c>
      <c r="K223">
        <f t="shared" si="13"/>
        <v>0.666666666666667</v>
      </c>
    </row>
    <row r="224" ht="17.2" spans="1:11">
      <c r="A224" s="2"/>
      <c r="B224" s="3" t="s">
        <v>7</v>
      </c>
      <c r="C224" s="3">
        <v>13</v>
      </c>
      <c r="D224" s="3" t="s">
        <v>21</v>
      </c>
      <c r="E224" s="3">
        <v>29</v>
      </c>
      <c r="F224" s="3">
        <v>0</v>
      </c>
      <c r="G224" s="3">
        <v>6</v>
      </c>
      <c r="H224" s="3">
        <v>79</v>
      </c>
      <c r="I224" s="3">
        <v>50</v>
      </c>
      <c r="K224">
        <f t="shared" si="13"/>
        <v>0.556962025316456</v>
      </c>
    </row>
    <row r="225" ht="17.2" spans="1:11">
      <c r="A225" s="2"/>
      <c r="B225" s="3" t="s">
        <v>7</v>
      </c>
      <c r="C225" s="3">
        <v>14</v>
      </c>
      <c r="D225" s="3" t="s">
        <v>22</v>
      </c>
      <c r="E225" s="3">
        <v>33</v>
      </c>
      <c r="F225" s="3">
        <v>0</v>
      </c>
      <c r="G225" s="3">
        <v>5</v>
      </c>
      <c r="H225" s="3">
        <v>66</v>
      </c>
      <c r="I225" s="3">
        <v>33</v>
      </c>
      <c r="K225">
        <f t="shared" si="13"/>
        <v>0.424242424242424</v>
      </c>
    </row>
    <row r="226" ht="17.2" spans="1:11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t="e">
        <f>AVERAGE(K211:K225)</f>
        <v>#DIV/0!</v>
      </c>
    </row>
    <row r="227" ht="17.2" spans="1:11">
      <c r="A227" s="2"/>
      <c r="B227" s="3" t="s">
        <v>7</v>
      </c>
      <c r="C227" s="3">
        <v>0</v>
      </c>
      <c r="D227" s="3" t="s">
        <v>8</v>
      </c>
      <c r="E227" s="3">
        <v>82</v>
      </c>
      <c r="F227" s="3">
        <v>2</v>
      </c>
      <c r="G227" s="3">
        <v>37</v>
      </c>
      <c r="H227" s="3">
        <v>220</v>
      </c>
      <c r="I227" s="3">
        <v>138</v>
      </c>
      <c r="K227">
        <f t="shared" ref="K227:K241" si="14">1-(E227+F227+G227)/H227</f>
        <v>0.45</v>
      </c>
    </row>
    <row r="228" ht="17.2" spans="1:11">
      <c r="A228" s="2"/>
      <c r="B228" s="3" t="s">
        <v>7</v>
      </c>
      <c r="C228" s="3">
        <v>1</v>
      </c>
      <c r="D228" s="3" t="s">
        <v>9</v>
      </c>
      <c r="E228" s="3">
        <v>98</v>
      </c>
      <c r="F228" s="3">
        <v>0</v>
      </c>
      <c r="G228" s="3">
        <v>37</v>
      </c>
      <c r="H228" s="3">
        <v>220</v>
      </c>
      <c r="I228" s="3">
        <v>122</v>
      </c>
      <c r="K228">
        <f t="shared" si="14"/>
        <v>0.386363636363636</v>
      </c>
    </row>
    <row r="229" ht="17.2" spans="1:11">
      <c r="A229" s="2"/>
      <c r="B229" s="3" t="s">
        <v>7</v>
      </c>
      <c r="C229" s="3">
        <v>2</v>
      </c>
      <c r="D229" s="3" t="s">
        <v>10</v>
      </c>
      <c r="E229" s="3">
        <v>15</v>
      </c>
      <c r="F229" s="3">
        <v>0</v>
      </c>
      <c r="G229" s="3">
        <v>5</v>
      </c>
      <c r="H229" s="3">
        <v>220</v>
      </c>
      <c r="I229" s="3">
        <v>205</v>
      </c>
      <c r="K229">
        <f t="shared" si="14"/>
        <v>0.909090909090909</v>
      </c>
    </row>
    <row r="230" ht="17.2" spans="1:11">
      <c r="A230" s="2"/>
      <c r="B230" s="3" t="s">
        <v>7</v>
      </c>
      <c r="C230" s="3">
        <v>3</v>
      </c>
      <c r="D230" s="3" t="s">
        <v>11</v>
      </c>
      <c r="E230" s="3">
        <v>29</v>
      </c>
      <c r="F230" s="3">
        <v>0</v>
      </c>
      <c r="G230" s="3">
        <v>14</v>
      </c>
      <c r="H230" s="3">
        <v>220</v>
      </c>
      <c r="I230" s="3">
        <v>191</v>
      </c>
      <c r="K230">
        <f t="shared" si="14"/>
        <v>0.804545454545455</v>
      </c>
    </row>
    <row r="231" ht="17.2" spans="1:11">
      <c r="A231" s="2"/>
      <c r="B231" s="3" t="s">
        <v>7</v>
      </c>
      <c r="C231" s="3">
        <v>4</v>
      </c>
      <c r="D231" s="3" t="s">
        <v>12</v>
      </c>
      <c r="E231" s="3">
        <v>69</v>
      </c>
      <c r="F231" s="3">
        <v>2</v>
      </c>
      <c r="G231" s="3">
        <v>119</v>
      </c>
      <c r="H231" s="3">
        <v>170</v>
      </c>
      <c r="I231" s="3">
        <v>101</v>
      </c>
      <c r="K231">
        <f t="shared" si="14"/>
        <v>-0.117647058823529</v>
      </c>
    </row>
    <row r="232" ht="17.2" spans="1:11">
      <c r="A232" s="2"/>
      <c r="B232" s="3" t="s">
        <v>7</v>
      </c>
      <c r="C232" s="3">
        <v>5</v>
      </c>
      <c r="D232" s="3" t="s">
        <v>13</v>
      </c>
      <c r="E232" s="3">
        <v>113</v>
      </c>
      <c r="F232" s="3">
        <v>0</v>
      </c>
      <c r="G232" s="3">
        <v>60</v>
      </c>
      <c r="H232" s="3">
        <v>220</v>
      </c>
      <c r="I232" s="3">
        <v>107</v>
      </c>
      <c r="K232">
        <f t="shared" si="14"/>
        <v>0.213636363636364</v>
      </c>
    </row>
    <row r="233" ht="17.2" spans="1:11">
      <c r="A233" s="2"/>
      <c r="B233" s="3" t="s">
        <v>7</v>
      </c>
      <c r="C233" s="3">
        <v>6</v>
      </c>
      <c r="D233" s="3" t="s">
        <v>14</v>
      </c>
      <c r="E233" s="3">
        <v>30</v>
      </c>
      <c r="F233" s="3">
        <v>0</v>
      </c>
      <c r="G233" s="3">
        <v>69</v>
      </c>
      <c r="H233" s="3">
        <v>116</v>
      </c>
      <c r="I233" s="3">
        <v>86</v>
      </c>
      <c r="K233">
        <f t="shared" si="14"/>
        <v>0.146551724137931</v>
      </c>
    </row>
    <row r="234" ht="17.2" spans="1:11">
      <c r="A234" s="2"/>
      <c r="B234" s="3" t="s">
        <v>7</v>
      </c>
      <c r="C234" s="3">
        <v>7</v>
      </c>
      <c r="D234" s="3" t="s">
        <v>15</v>
      </c>
      <c r="E234" s="3">
        <v>20</v>
      </c>
      <c r="F234" s="3">
        <v>0</v>
      </c>
      <c r="G234" s="3">
        <v>86</v>
      </c>
      <c r="H234" s="3">
        <v>142</v>
      </c>
      <c r="I234" s="3">
        <v>122</v>
      </c>
      <c r="K234">
        <f t="shared" si="14"/>
        <v>0.253521126760563</v>
      </c>
    </row>
    <row r="235" ht="17.2" spans="1:11">
      <c r="A235" s="2"/>
      <c r="B235" s="3" t="s">
        <v>7</v>
      </c>
      <c r="C235" s="3">
        <v>8</v>
      </c>
      <c r="D235" s="3" t="s">
        <v>16</v>
      </c>
      <c r="E235" s="3">
        <v>23</v>
      </c>
      <c r="F235" s="3">
        <v>0</v>
      </c>
      <c r="G235" s="3">
        <v>32</v>
      </c>
      <c r="H235" s="3">
        <v>218</v>
      </c>
      <c r="I235" s="3">
        <v>195</v>
      </c>
      <c r="K235">
        <f t="shared" si="14"/>
        <v>0.747706422018349</v>
      </c>
    </row>
    <row r="236" ht="17.2" spans="1:11">
      <c r="A236" s="2"/>
      <c r="B236" s="3" t="s">
        <v>7</v>
      </c>
      <c r="C236" s="3">
        <v>9</v>
      </c>
      <c r="D236" s="3" t="s">
        <v>17</v>
      </c>
      <c r="E236" s="3">
        <v>15</v>
      </c>
      <c r="F236" s="3">
        <v>0</v>
      </c>
      <c r="G236" s="3">
        <v>7</v>
      </c>
      <c r="H236" s="3">
        <v>220</v>
      </c>
      <c r="I236" s="3">
        <v>205</v>
      </c>
      <c r="K236">
        <f t="shared" si="14"/>
        <v>0.9</v>
      </c>
    </row>
    <row r="237" ht="17.2" spans="1:11">
      <c r="A237" s="2"/>
      <c r="B237" s="3" t="s">
        <v>7</v>
      </c>
      <c r="C237" s="3">
        <v>10</v>
      </c>
      <c r="D237" s="3" t="s">
        <v>18</v>
      </c>
      <c r="E237" s="3">
        <v>55</v>
      </c>
      <c r="F237" s="3">
        <v>0</v>
      </c>
      <c r="G237" s="3">
        <v>13</v>
      </c>
      <c r="H237" s="3">
        <v>110</v>
      </c>
      <c r="I237" s="3">
        <v>55</v>
      </c>
      <c r="K237">
        <f t="shared" si="14"/>
        <v>0.381818181818182</v>
      </c>
    </row>
    <row r="238" ht="17.2" spans="1:11">
      <c r="A238" s="2"/>
      <c r="B238" s="3" t="s">
        <v>7</v>
      </c>
      <c r="C238" s="3">
        <v>11</v>
      </c>
      <c r="D238" s="3" t="s">
        <v>19</v>
      </c>
      <c r="E238" s="3">
        <v>95</v>
      </c>
      <c r="F238" s="3">
        <v>0</v>
      </c>
      <c r="G238" s="3">
        <v>2</v>
      </c>
      <c r="H238" s="3">
        <v>154</v>
      </c>
      <c r="I238" s="3">
        <v>59</v>
      </c>
      <c r="K238">
        <f t="shared" si="14"/>
        <v>0.37012987012987</v>
      </c>
    </row>
    <row r="239" ht="17.2" spans="1:11">
      <c r="A239" s="2"/>
      <c r="B239" s="3" t="s">
        <v>7</v>
      </c>
      <c r="C239" s="3">
        <v>12</v>
      </c>
      <c r="D239" s="3" t="s">
        <v>20</v>
      </c>
      <c r="E239" s="3">
        <v>7</v>
      </c>
      <c r="F239" s="3">
        <v>0</v>
      </c>
      <c r="G239" s="3">
        <v>27</v>
      </c>
      <c r="H239" s="3">
        <v>218</v>
      </c>
      <c r="I239" s="3">
        <v>211</v>
      </c>
      <c r="K239">
        <f t="shared" si="14"/>
        <v>0.844036697247706</v>
      </c>
    </row>
    <row r="240" ht="17.2" spans="1:11">
      <c r="A240" s="2"/>
      <c r="B240" s="3" t="s">
        <v>7</v>
      </c>
      <c r="C240" s="3">
        <v>13</v>
      </c>
      <c r="D240" s="3" t="s">
        <v>21</v>
      </c>
      <c r="E240" s="3">
        <v>6</v>
      </c>
      <c r="F240" s="3">
        <v>0</v>
      </c>
      <c r="G240" s="3">
        <v>31</v>
      </c>
      <c r="H240" s="3">
        <v>217</v>
      </c>
      <c r="I240" s="3">
        <v>211</v>
      </c>
      <c r="K240">
        <f t="shared" si="14"/>
        <v>0.829493087557604</v>
      </c>
    </row>
    <row r="241" ht="17.2" spans="1:11">
      <c r="A241" s="2"/>
      <c r="B241" s="3" t="s">
        <v>7</v>
      </c>
      <c r="C241" s="3">
        <v>14</v>
      </c>
      <c r="D241" s="3" t="s">
        <v>22</v>
      </c>
      <c r="E241" s="3">
        <v>10</v>
      </c>
      <c r="F241" s="3">
        <v>0</v>
      </c>
      <c r="G241" s="3">
        <v>40</v>
      </c>
      <c r="H241" s="3">
        <v>218</v>
      </c>
      <c r="I241" s="3">
        <v>208</v>
      </c>
      <c r="K241">
        <f t="shared" si="14"/>
        <v>0.770642201834862</v>
      </c>
    </row>
    <row r="242" ht="17.2" spans="1:11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>
        <f>AVERAGE(K227:K241)</f>
        <v>0.525992574421193</v>
      </c>
    </row>
    <row r="243" ht="17.2" spans="1:11">
      <c r="A243" s="2"/>
      <c r="B243" s="3" t="s">
        <v>7</v>
      </c>
      <c r="C243" s="3">
        <v>0</v>
      </c>
      <c r="D243" s="3" t="s">
        <v>8</v>
      </c>
      <c r="E243" s="3">
        <v>59</v>
      </c>
      <c r="F243" s="3">
        <v>3</v>
      </c>
      <c r="G243" s="3">
        <v>10</v>
      </c>
      <c r="H243" s="3">
        <v>102</v>
      </c>
      <c r="I243" s="3">
        <v>43</v>
      </c>
      <c r="K243">
        <f t="shared" ref="K243:K257" si="15">1-(E243+F243+G243)/H243</f>
        <v>0.294117647058823</v>
      </c>
    </row>
    <row r="244" ht="17.2" spans="1:11">
      <c r="A244" s="2"/>
      <c r="B244" s="3" t="s">
        <v>7</v>
      </c>
      <c r="C244" s="3">
        <v>1</v>
      </c>
      <c r="D244" s="3" t="s">
        <v>9</v>
      </c>
      <c r="E244" s="3">
        <v>31</v>
      </c>
      <c r="F244" s="3">
        <v>2</v>
      </c>
      <c r="G244" s="3">
        <v>23</v>
      </c>
      <c r="H244" s="3">
        <v>102</v>
      </c>
      <c r="I244" s="3">
        <v>71</v>
      </c>
      <c r="K244">
        <f t="shared" si="15"/>
        <v>0.450980392156863</v>
      </c>
    </row>
    <row r="245" ht="17.2" spans="1:11">
      <c r="A245" s="2"/>
      <c r="B245" s="3" t="s">
        <v>7</v>
      </c>
      <c r="C245" s="3">
        <v>2</v>
      </c>
      <c r="D245" s="3" t="s">
        <v>10</v>
      </c>
      <c r="E245" s="3">
        <v>9</v>
      </c>
      <c r="F245" s="3">
        <v>2</v>
      </c>
      <c r="G245" s="3">
        <v>9</v>
      </c>
      <c r="H245" s="3">
        <v>102</v>
      </c>
      <c r="I245" s="3">
        <v>93</v>
      </c>
      <c r="K245">
        <f t="shared" si="15"/>
        <v>0.803921568627451</v>
      </c>
    </row>
    <row r="246" ht="17.2" spans="1:11">
      <c r="A246" s="2"/>
      <c r="B246" s="3" t="s">
        <v>7</v>
      </c>
      <c r="C246" s="3">
        <v>3</v>
      </c>
      <c r="D246" s="3" t="s">
        <v>11</v>
      </c>
      <c r="E246" s="3">
        <v>16</v>
      </c>
      <c r="F246" s="3">
        <v>2</v>
      </c>
      <c r="G246" s="3">
        <v>9</v>
      </c>
      <c r="H246" s="3">
        <v>102</v>
      </c>
      <c r="I246" s="3">
        <v>86</v>
      </c>
      <c r="K246">
        <f t="shared" si="15"/>
        <v>0.735294117647059</v>
      </c>
    </row>
    <row r="247" ht="17.2" spans="1:11">
      <c r="A247" s="2"/>
      <c r="B247" s="3" t="s">
        <v>7</v>
      </c>
      <c r="C247" s="3">
        <v>4</v>
      </c>
      <c r="D247" s="3" t="s">
        <v>12</v>
      </c>
      <c r="E247" s="3">
        <v>18</v>
      </c>
      <c r="F247" s="3">
        <v>2</v>
      </c>
      <c r="G247" s="3">
        <v>3</v>
      </c>
      <c r="H247" s="3">
        <v>102</v>
      </c>
      <c r="I247" s="3">
        <v>84</v>
      </c>
      <c r="K247">
        <f t="shared" si="15"/>
        <v>0.774509803921569</v>
      </c>
    </row>
    <row r="248" ht="17.2" spans="1:11">
      <c r="A248" s="2"/>
      <c r="B248" s="3" t="s">
        <v>7</v>
      </c>
      <c r="C248" s="3">
        <v>5</v>
      </c>
      <c r="D248" s="3" t="s">
        <v>13</v>
      </c>
      <c r="E248" s="3">
        <v>45</v>
      </c>
      <c r="F248" s="3">
        <v>0</v>
      </c>
      <c r="G248" s="3">
        <v>9</v>
      </c>
      <c r="H248" s="3">
        <v>102</v>
      </c>
      <c r="I248" s="3">
        <v>57</v>
      </c>
      <c r="K248">
        <f t="shared" si="15"/>
        <v>0.470588235294118</v>
      </c>
    </row>
    <row r="249" ht="17.2" spans="1:11">
      <c r="A249" s="2"/>
      <c r="B249" s="3" t="s">
        <v>7</v>
      </c>
      <c r="C249" s="3">
        <v>6</v>
      </c>
      <c r="D249" s="3" t="s">
        <v>14</v>
      </c>
      <c r="E249" s="3">
        <v>12</v>
      </c>
      <c r="F249" s="3">
        <v>2</v>
      </c>
      <c r="G249" s="3">
        <v>33</v>
      </c>
      <c r="H249" s="3">
        <v>84</v>
      </c>
      <c r="I249" s="3">
        <v>72</v>
      </c>
      <c r="K249">
        <f t="shared" si="15"/>
        <v>0.44047619047619</v>
      </c>
    </row>
    <row r="250" ht="17.2" spans="1:11">
      <c r="A250" s="2"/>
      <c r="B250" s="3" t="s">
        <v>7</v>
      </c>
      <c r="C250" s="3">
        <v>7</v>
      </c>
      <c r="D250" s="3" t="s">
        <v>15</v>
      </c>
      <c r="E250" s="3">
        <v>8</v>
      </c>
      <c r="F250" s="3">
        <v>2</v>
      </c>
      <c r="G250" s="3">
        <v>14</v>
      </c>
      <c r="H250" s="3">
        <v>102</v>
      </c>
      <c r="I250" s="3">
        <v>94</v>
      </c>
      <c r="K250">
        <f t="shared" si="15"/>
        <v>0.764705882352941</v>
      </c>
    </row>
    <row r="251" ht="17.2" spans="1:11">
      <c r="A251" s="2"/>
      <c r="B251" s="3" t="s">
        <v>7</v>
      </c>
      <c r="C251" s="3">
        <v>8</v>
      </c>
      <c r="D251" s="3" t="s">
        <v>16</v>
      </c>
      <c r="E251" s="3">
        <v>7</v>
      </c>
      <c r="F251" s="3">
        <v>2</v>
      </c>
      <c r="G251" s="3">
        <v>10</v>
      </c>
      <c r="H251" s="3">
        <v>102</v>
      </c>
      <c r="I251" s="3">
        <v>95</v>
      </c>
      <c r="K251">
        <f t="shared" si="15"/>
        <v>0.813725490196078</v>
      </c>
    </row>
    <row r="252" ht="17.2" spans="1:11">
      <c r="A252" s="2"/>
      <c r="B252" s="3" t="s">
        <v>7</v>
      </c>
      <c r="C252" s="3">
        <v>9</v>
      </c>
      <c r="D252" s="3" t="s">
        <v>17</v>
      </c>
      <c r="E252" s="3">
        <v>13</v>
      </c>
      <c r="F252" s="3">
        <v>2</v>
      </c>
      <c r="G252" s="3">
        <v>8</v>
      </c>
      <c r="H252" s="3">
        <v>102</v>
      </c>
      <c r="I252" s="3">
        <v>89</v>
      </c>
      <c r="K252">
        <f t="shared" si="15"/>
        <v>0.774509803921569</v>
      </c>
    </row>
    <row r="253" ht="17.2" spans="1:11">
      <c r="A253" s="2"/>
      <c r="B253" s="3" t="s">
        <v>7</v>
      </c>
      <c r="C253" s="3">
        <v>10</v>
      </c>
      <c r="D253" s="3" t="s">
        <v>18</v>
      </c>
      <c r="E253" s="3">
        <v>19</v>
      </c>
      <c r="F253" s="3">
        <v>2</v>
      </c>
      <c r="G253" s="3">
        <v>18</v>
      </c>
      <c r="H253" s="3">
        <v>98</v>
      </c>
      <c r="I253" s="3">
        <v>79</v>
      </c>
      <c r="K253">
        <f t="shared" si="15"/>
        <v>0.602040816326531</v>
      </c>
    </row>
    <row r="254" ht="17.2" spans="1:11">
      <c r="A254" s="2"/>
      <c r="B254" s="3" t="s">
        <v>7</v>
      </c>
      <c r="C254" s="3">
        <v>11</v>
      </c>
      <c r="D254" s="3" t="s">
        <v>19</v>
      </c>
      <c r="E254" s="3">
        <v>25</v>
      </c>
      <c r="F254" s="3">
        <v>4</v>
      </c>
      <c r="G254" s="3">
        <v>13</v>
      </c>
      <c r="H254" s="3">
        <v>99</v>
      </c>
      <c r="I254" s="3">
        <v>74</v>
      </c>
      <c r="K254">
        <f t="shared" si="15"/>
        <v>0.575757575757576</v>
      </c>
    </row>
    <row r="255" ht="17.2" spans="1:11">
      <c r="A255" s="2"/>
      <c r="B255" s="3" t="s">
        <v>7</v>
      </c>
      <c r="C255" s="3">
        <v>12</v>
      </c>
      <c r="D255" s="3" t="s">
        <v>20</v>
      </c>
      <c r="E255" s="3">
        <v>11</v>
      </c>
      <c r="F255" s="3">
        <v>2</v>
      </c>
      <c r="G255" s="3">
        <v>11</v>
      </c>
      <c r="H255" s="3">
        <v>102</v>
      </c>
      <c r="I255" s="3">
        <v>91</v>
      </c>
      <c r="K255">
        <f t="shared" si="15"/>
        <v>0.764705882352941</v>
      </c>
    </row>
    <row r="256" ht="17.2" spans="1:11">
      <c r="A256" s="2"/>
      <c r="B256" s="3" t="s">
        <v>7</v>
      </c>
      <c r="C256" s="3">
        <v>13</v>
      </c>
      <c r="D256" s="3" t="s">
        <v>21</v>
      </c>
      <c r="E256" s="3">
        <v>8</v>
      </c>
      <c r="F256" s="3">
        <v>4</v>
      </c>
      <c r="G256" s="3">
        <v>12</v>
      </c>
      <c r="H256" s="3">
        <v>99</v>
      </c>
      <c r="I256" s="3">
        <v>91</v>
      </c>
      <c r="K256">
        <f t="shared" si="15"/>
        <v>0.757575757575758</v>
      </c>
    </row>
    <row r="257" ht="17.2" spans="1:11">
      <c r="A257" s="2"/>
      <c r="B257" s="3" t="s">
        <v>7</v>
      </c>
      <c r="C257" s="3">
        <v>14</v>
      </c>
      <c r="D257" s="3" t="s">
        <v>22</v>
      </c>
      <c r="E257" s="3">
        <v>13</v>
      </c>
      <c r="F257" s="3">
        <v>4</v>
      </c>
      <c r="G257" s="3">
        <v>10</v>
      </c>
      <c r="H257" s="3">
        <v>102</v>
      </c>
      <c r="I257" s="3">
        <v>89</v>
      </c>
      <c r="K257">
        <f t="shared" si="15"/>
        <v>0.735294117647059</v>
      </c>
    </row>
    <row r="258" ht="17.2" spans="1:11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>
        <f>AVERAGE(K243:K257)</f>
        <v>0.650546885420835</v>
      </c>
    </row>
    <row r="259" ht="17.2" spans="1:11">
      <c r="A259" s="2"/>
      <c r="B259" s="3" t="s">
        <v>7</v>
      </c>
      <c r="C259" s="3">
        <v>0</v>
      </c>
      <c r="D259" s="3" t="s">
        <v>8</v>
      </c>
      <c r="E259" s="3">
        <v>254</v>
      </c>
      <c r="F259" s="3">
        <v>58</v>
      </c>
      <c r="G259" s="3">
        <v>80</v>
      </c>
      <c r="H259" s="3">
        <v>729</v>
      </c>
      <c r="I259" s="3">
        <v>475</v>
      </c>
      <c r="K259">
        <f t="shared" ref="K259:K273" si="16">1-(E259+F259+G259)/H259</f>
        <v>0.462277091906722</v>
      </c>
    </row>
    <row r="260" ht="17.2" spans="1:11">
      <c r="A260" s="2"/>
      <c r="B260" s="3" t="s">
        <v>7</v>
      </c>
      <c r="C260" s="3">
        <v>1</v>
      </c>
      <c r="D260" s="3" t="s">
        <v>9</v>
      </c>
      <c r="E260" s="3">
        <v>188</v>
      </c>
      <c r="F260" s="3">
        <v>64</v>
      </c>
      <c r="G260" s="3">
        <v>68</v>
      </c>
      <c r="H260" s="3">
        <v>686</v>
      </c>
      <c r="I260" s="3">
        <v>498</v>
      </c>
      <c r="K260">
        <f t="shared" si="16"/>
        <v>0.533527696793003</v>
      </c>
    </row>
    <row r="261" ht="17.2" spans="1:11">
      <c r="A261" s="2"/>
      <c r="B261" s="3" t="s">
        <v>7</v>
      </c>
      <c r="C261" s="3">
        <v>2</v>
      </c>
      <c r="D261" s="3" t="s">
        <v>10</v>
      </c>
      <c r="E261" s="3">
        <v>255</v>
      </c>
      <c r="F261" s="3">
        <v>59</v>
      </c>
      <c r="G261" s="3">
        <v>96</v>
      </c>
      <c r="H261" s="3">
        <v>796</v>
      </c>
      <c r="I261" s="3">
        <v>541</v>
      </c>
      <c r="K261">
        <f t="shared" si="16"/>
        <v>0.484924623115578</v>
      </c>
    </row>
    <row r="262" ht="17.2" spans="1:11">
      <c r="A262" s="2"/>
      <c r="B262" s="3" t="s">
        <v>7</v>
      </c>
      <c r="C262" s="3">
        <v>3</v>
      </c>
      <c r="D262" s="3" t="s">
        <v>11</v>
      </c>
      <c r="E262" s="3">
        <v>266</v>
      </c>
      <c r="F262" s="3">
        <v>46</v>
      </c>
      <c r="G262" s="3">
        <v>143</v>
      </c>
      <c r="H262" s="3">
        <v>760</v>
      </c>
      <c r="I262" s="3">
        <v>494</v>
      </c>
      <c r="K262">
        <f t="shared" si="16"/>
        <v>0.401315789473684</v>
      </c>
    </row>
    <row r="263" ht="17.2" spans="1:11">
      <c r="A263" s="2"/>
      <c r="B263" s="3" t="s">
        <v>7</v>
      </c>
      <c r="C263" s="3">
        <v>4</v>
      </c>
      <c r="D263" s="3" t="s">
        <v>12</v>
      </c>
      <c r="E263" s="3">
        <v>253</v>
      </c>
      <c r="F263" s="3">
        <v>48</v>
      </c>
      <c r="G263" s="3">
        <v>86</v>
      </c>
      <c r="H263" s="3">
        <v>748</v>
      </c>
      <c r="I263" s="3">
        <v>495</v>
      </c>
      <c r="K263">
        <f t="shared" si="16"/>
        <v>0.482620320855615</v>
      </c>
    </row>
    <row r="264" ht="17.2" spans="1:11">
      <c r="A264" s="2"/>
      <c r="B264" s="3" t="s">
        <v>7</v>
      </c>
      <c r="C264" s="3">
        <v>5</v>
      </c>
      <c r="D264" s="3" t="s">
        <v>13</v>
      </c>
      <c r="E264" s="3">
        <v>265</v>
      </c>
      <c r="F264" s="3">
        <v>61</v>
      </c>
      <c r="G264" s="3">
        <v>71</v>
      </c>
      <c r="H264" s="3">
        <v>732</v>
      </c>
      <c r="I264" s="3">
        <v>467</v>
      </c>
      <c r="K264">
        <f t="shared" si="16"/>
        <v>0.457650273224044</v>
      </c>
    </row>
    <row r="265" ht="17.2" spans="1:11">
      <c r="A265" s="2"/>
      <c r="B265" s="3" t="s">
        <v>7</v>
      </c>
      <c r="C265" s="3">
        <v>6</v>
      </c>
      <c r="D265" s="3" t="s">
        <v>14</v>
      </c>
      <c r="E265" s="3">
        <v>198</v>
      </c>
      <c r="F265" s="3">
        <v>46</v>
      </c>
      <c r="G265" s="3">
        <v>120</v>
      </c>
      <c r="H265" s="3">
        <v>589</v>
      </c>
      <c r="I265" s="3">
        <v>391</v>
      </c>
      <c r="K265">
        <f t="shared" si="16"/>
        <v>0.382003395585739</v>
      </c>
    </row>
    <row r="266" ht="17.2" spans="1:11">
      <c r="A266" s="2"/>
      <c r="B266" s="3" t="s">
        <v>7</v>
      </c>
      <c r="C266" s="3">
        <v>7</v>
      </c>
      <c r="D266" s="3" t="s">
        <v>15</v>
      </c>
      <c r="E266" s="3">
        <v>87</v>
      </c>
      <c r="F266" s="3">
        <v>48</v>
      </c>
      <c r="G266" s="3">
        <v>134</v>
      </c>
      <c r="H266" s="3">
        <v>530</v>
      </c>
      <c r="I266" s="3">
        <v>443</v>
      </c>
      <c r="K266">
        <f t="shared" si="16"/>
        <v>0.492452830188679</v>
      </c>
    </row>
    <row r="267" ht="17.2" spans="1:11">
      <c r="A267" s="2"/>
      <c r="B267" s="3" t="s">
        <v>7</v>
      </c>
      <c r="C267" s="3">
        <v>8</v>
      </c>
      <c r="D267" s="3" t="s">
        <v>16</v>
      </c>
      <c r="E267" s="3">
        <v>146</v>
      </c>
      <c r="F267" s="3">
        <v>79</v>
      </c>
      <c r="G267" s="3">
        <v>63</v>
      </c>
      <c r="H267" s="3">
        <v>785</v>
      </c>
      <c r="I267" s="3">
        <v>639</v>
      </c>
      <c r="K267">
        <f t="shared" si="16"/>
        <v>0.63312101910828</v>
      </c>
    </row>
    <row r="268" ht="17.2" spans="1:11">
      <c r="A268" s="2"/>
      <c r="B268" s="3" t="s">
        <v>7</v>
      </c>
      <c r="C268" s="3">
        <v>9</v>
      </c>
      <c r="D268" s="3" t="s">
        <v>17</v>
      </c>
      <c r="E268" s="3">
        <v>121</v>
      </c>
      <c r="F268" s="3">
        <v>70</v>
      </c>
      <c r="G268" s="3">
        <v>64</v>
      </c>
      <c r="H268" s="3">
        <v>794</v>
      </c>
      <c r="I268" s="3">
        <v>673</v>
      </c>
      <c r="K268">
        <f t="shared" si="16"/>
        <v>0.678841309823678</v>
      </c>
    </row>
    <row r="269" ht="17.2" spans="1:11">
      <c r="A269" s="2"/>
      <c r="B269" s="3" t="s">
        <v>7</v>
      </c>
      <c r="C269" s="3">
        <v>10</v>
      </c>
      <c r="D269" s="3" t="s">
        <v>18</v>
      </c>
      <c r="E269" s="3">
        <v>160</v>
      </c>
      <c r="F269" s="3">
        <v>39</v>
      </c>
      <c r="G269" s="3">
        <v>258</v>
      </c>
      <c r="H269" s="3">
        <v>491</v>
      </c>
      <c r="I269" s="3">
        <v>331</v>
      </c>
      <c r="K269">
        <f t="shared" si="16"/>
        <v>0.0692464358452138</v>
      </c>
    </row>
    <row r="270" ht="17.2" spans="1:11">
      <c r="A270" s="2"/>
      <c r="B270" s="3" t="s">
        <v>7</v>
      </c>
      <c r="C270" s="3">
        <v>11</v>
      </c>
      <c r="D270" s="3" t="s">
        <v>19</v>
      </c>
      <c r="E270" s="3">
        <v>293</v>
      </c>
      <c r="F270" s="3">
        <v>38</v>
      </c>
      <c r="G270" s="3">
        <v>147</v>
      </c>
      <c r="H270" s="3">
        <v>646</v>
      </c>
      <c r="I270" s="3">
        <v>353</v>
      </c>
      <c r="K270">
        <f t="shared" si="16"/>
        <v>0.260061919504644</v>
      </c>
    </row>
    <row r="271" ht="17.2" spans="1:11">
      <c r="A271" s="2"/>
      <c r="B271" s="3" t="s">
        <v>7</v>
      </c>
      <c r="C271" s="3">
        <v>12</v>
      </c>
      <c r="D271" s="3" t="s">
        <v>20</v>
      </c>
      <c r="E271" s="3">
        <v>109</v>
      </c>
      <c r="F271" s="3">
        <v>72</v>
      </c>
      <c r="G271" s="3">
        <v>92</v>
      </c>
      <c r="H271" s="3">
        <v>754</v>
      </c>
      <c r="I271" s="3">
        <v>645</v>
      </c>
      <c r="K271">
        <f t="shared" si="16"/>
        <v>0.637931034482759</v>
      </c>
    </row>
    <row r="272" ht="17.2" spans="1:11">
      <c r="A272" s="2"/>
      <c r="B272" s="3" t="s">
        <v>7</v>
      </c>
      <c r="C272" s="3">
        <v>13</v>
      </c>
      <c r="D272" s="3" t="s">
        <v>21</v>
      </c>
      <c r="E272" s="3">
        <v>95</v>
      </c>
      <c r="F272" s="3">
        <v>79</v>
      </c>
      <c r="G272" s="3">
        <v>65</v>
      </c>
      <c r="H272" s="3">
        <v>794</v>
      </c>
      <c r="I272" s="3">
        <v>699</v>
      </c>
      <c r="K272">
        <f t="shared" si="16"/>
        <v>0.698992443324937</v>
      </c>
    </row>
    <row r="273" ht="17.2" spans="1:11">
      <c r="A273" s="2"/>
      <c r="B273" s="3" t="s">
        <v>7</v>
      </c>
      <c r="C273" s="3">
        <v>14</v>
      </c>
      <c r="D273" s="3" t="s">
        <v>22</v>
      </c>
      <c r="E273" s="3">
        <v>113</v>
      </c>
      <c r="F273" s="3">
        <v>71</v>
      </c>
      <c r="G273" s="3">
        <v>95</v>
      </c>
      <c r="H273" s="3">
        <v>754</v>
      </c>
      <c r="I273" s="3">
        <v>641</v>
      </c>
      <c r="K273">
        <f t="shared" si="16"/>
        <v>0.629973474801061</v>
      </c>
    </row>
    <row r="274" ht="17.2" spans="1:11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>
        <f>AVERAGE(K259:K273)</f>
        <v>0.486995977202242</v>
      </c>
    </row>
    <row r="275" ht="17.2" spans="1:11">
      <c r="A275" s="2"/>
      <c r="B275" s="3" t="s">
        <v>7</v>
      </c>
      <c r="C275" s="3">
        <v>0</v>
      </c>
      <c r="D275" s="3" t="s">
        <v>8</v>
      </c>
      <c r="E275" s="3">
        <v>54</v>
      </c>
      <c r="F275" s="3">
        <v>0</v>
      </c>
      <c r="G275" s="3">
        <v>34</v>
      </c>
      <c r="H275" s="3">
        <v>211</v>
      </c>
      <c r="I275" s="3">
        <v>157</v>
      </c>
      <c r="K275">
        <f t="shared" ref="K275:K289" si="17">1-(E275+F275+G275)/H275</f>
        <v>0.582938388625592</v>
      </c>
    </row>
    <row r="276" ht="17.2" spans="1:11">
      <c r="A276" s="2"/>
      <c r="B276" s="3" t="s">
        <v>7</v>
      </c>
      <c r="C276" s="3">
        <v>1</v>
      </c>
      <c r="D276" s="3" t="s">
        <v>9</v>
      </c>
      <c r="E276" s="3">
        <v>44</v>
      </c>
      <c r="F276" s="3">
        <v>0</v>
      </c>
      <c r="G276" s="3">
        <v>27</v>
      </c>
      <c r="H276" s="3">
        <v>229</v>
      </c>
      <c r="I276" s="3">
        <v>185</v>
      </c>
      <c r="K276">
        <f t="shared" si="17"/>
        <v>0.689956331877729</v>
      </c>
    </row>
    <row r="277" ht="17.2" spans="1:11">
      <c r="A277" s="2"/>
      <c r="B277" s="3" t="s">
        <v>7</v>
      </c>
      <c r="C277" s="3">
        <v>2</v>
      </c>
      <c r="D277" s="3" t="s">
        <v>10</v>
      </c>
      <c r="E277" s="3">
        <v>68</v>
      </c>
      <c r="F277" s="3">
        <v>0</v>
      </c>
      <c r="G277" s="3">
        <v>22</v>
      </c>
      <c r="H277" s="3">
        <v>269</v>
      </c>
      <c r="I277" s="3">
        <v>201</v>
      </c>
      <c r="K277">
        <f t="shared" si="17"/>
        <v>0.66542750929368</v>
      </c>
    </row>
    <row r="278" ht="17.2" spans="1:11">
      <c r="A278" s="2"/>
      <c r="B278" s="3" t="s">
        <v>7</v>
      </c>
      <c r="C278" s="3">
        <v>3</v>
      </c>
      <c r="D278" s="3" t="s">
        <v>11</v>
      </c>
      <c r="E278" s="3">
        <v>66</v>
      </c>
      <c r="F278" s="3">
        <v>0</v>
      </c>
      <c r="G278" s="3">
        <v>9</v>
      </c>
      <c r="H278" s="3">
        <v>274</v>
      </c>
      <c r="I278" s="3">
        <v>208</v>
      </c>
      <c r="K278">
        <f t="shared" si="17"/>
        <v>0.726277372262774</v>
      </c>
    </row>
    <row r="279" ht="17.2" spans="1:11">
      <c r="A279" s="2"/>
      <c r="B279" s="3" t="s">
        <v>7</v>
      </c>
      <c r="C279" s="3">
        <v>4</v>
      </c>
      <c r="D279" s="3" t="s">
        <v>12</v>
      </c>
      <c r="E279" s="3">
        <v>48</v>
      </c>
      <c r="F279" s="3">
        <v>0</v>
      </c>
      <c r="G279" s="3">
        <v>23</v>
      </c>
      <c r="H279" s="3">
        <v>239</v>
      </c>
      <c r="I279" s="3">
        <v>191</v>
      </c>
      <c r="K279">
        <f t="shared" si="17"/>
        <v>0.702928870292887</v>
      </c>
    </row>
    <row r="280" ht="17.2" spans="1:11">
      <c r="A280" s="2"/>
      <c r="B280" s="3" t="s">
        <v>7</v>
      </c>
      <c r="C280" s="3">
        <v>5</v>
      </c>
      <c r="D280" s="3" t="s">
        <v>13</v>
      </c>
      <c r="E280" s="3">
        <v>39</v>
      </c>
      <c r="F280" s="3">
        <v>0</v>
      </c>
      <c r="G280" s="3">
        <v>32</v>
      </c>
      <c r="H280" s="3">
        <v>218</v>
      </c>
      <c r="I280" s="3">
        <v>179</v>
      </c>
      <c r="K280">
        <f t="shared" si="17"/>
        <v>0.674311926605505</v>
      </c>
    </row>
    <row r="281" ht="17.2" spans="1:11">
      <c r="A281" s="2"/>
      <c r="B281" s="3" t="s">
        <v>7</v>
      </c>
      <c r="C281" s="3">
        <v>6</v>
      </c>
      <c r="D281" s="3" t="s">
        <v>14</v>
      </c>
      <c r="E281" s="3">
        <v>73</v>
      </c>
      <c r="F281" s="3">
        <v>0</v>
      </c>
      <c r="G281" s="3">
        <v>34</v>
      </c>
      <c r="H281" s="3">
        <v>241</v>
      </c>
      <c r="I281" s="3">
        <v>168</v>
      </c>
      <c r="K281">
        <f t="shared" si="17"/>
        <v>0.556016597510373</v>
      </c>
    </row>
    <row r="282" ht="17.2" spans="1:11">
      <c r="A282" s="2"/>
      <c r="B282" s="3" t="s">
        <v>7</v>
      </c>
      <c r="C282" s="3">
        <v>7</v>
      </c>
      <c r="D282" s="3" t="s">
        <v>15</v>
      </c>
      <c r="E282" s="3">
        <v>33</v>
      </c>
      <c r="F282" s="3">
        <v>1</v>
      </c>
      <c r="G282" s="3">
        <v>59</v>
      </c>
      <c r="H282" s="3">
        <v>215</v>
      </c>
      <c r="I282" s="3">
        <v>182</v>
      </c>
      <c r="K282">
        <f t="shared" si="17"/>
        <v>0.567441860465116</v>
      </c>
    </row>
    <row r="283" ht="17.2" spans="1:11">
      <c r="A283" s="2"/>
      <c r="B283" s="3" t="s">
        <v>7</v>
      </c>
      <c r="C283" s="3">
        <v>8</v>
      </c>
      <c r="D283" s="3" t="s">
        <v>16</v>
      </c>
      <c r="E283" s="3">
        <v>38</v>
      </c>
      <c r="F283" s="3">
        <v>0</v>
      </c>
      <c r="G283" s="3">
        <v>48</v>
      </c>
      <c r="H283" s="3">
        <v>243</v>
      </c>
      <c r="I283" s="3">
        <v>205</v>
      </c>
      <c r="K283">
        <f t="shared" si="17"/>
        <v>0.646090534979424</v>
      </c>
    </row>
    <row r="284" ht="17.2" spans="1:11">
      <c r="A284" s="2"/>
      <c r="B284" s="3" t="s">
        <v>7</v>
      </c>
      <c r="C284" s="3">
        <v>9</v>
      </c>
      <c r="D284" s="3" t="s">
        <v>17</v>
      </c>
      <c r="E284" s="3">
        <v>58</v>
      </c>
      <c r="F284" s="3">
        <v>11</v>
      </c>
      <c r="G284" s="3">
        <v>34</v>
      </c>
      <c r="H284" s="3">
        <v>270</v>
      </c>
      <c r="I284" s="3">
        <v>212</v>
      </c>
      <c r="K284">
        <f t="shared" si="17"/>
        <v>0.618518518518518</v>
      </c>
    </row>
    <row r="285" ht="17.2" spans="1:11">
      <c r="A285" s="2"/>
      <c r="B285" s="3" t="s">
        <v>7</v>
      </c>
      <c r="C285" s="3">
        <v>10</v>
      </c>
      <c r="D285" s="3" t="s">
        <v>18</v>
      </c>
      <c r="E285" s="3">
        <v>92</v>
      </c>
      <c r="F285" s="3">
        <v>0</v>
      </c>
      <c r="G285" s="3">
        <v>15</v>
      </c>
      <c r="H285" s="3">
        <v>254</v>
      </c>
      <c r="I285" s="3">
        <v>162</v>
      </c>
      <c r="K285">
        <f t="shared" si="17"/>
        <v>0.578740157480315</v>
      </c>
    </row>
    <row r="286" ht="17.2" spans="1:11">
      <c r="A286" s="2"/>
      <c r="B286" s="3" t="s">
        <v>7</v>
      </c>
      <c r="C286" s="3">
        <v>11</v>
      </c>
      <c r="D286" s="3" t="s">
        <v>19</v>
      </c>
      <c r="E286" s="3">
        <v>112</v>
      </c>
      <c r="F286" s="3">
        <v>2</v>
      </c>
      <c r="G286" s="3">
        <v>9</v>
      </c>
      <c r="H286" s="3">
        <v>260</v>
      </c>
      <c r="I286" s="3">
        <v>148</v>
      </c>
      <c r="K286">
        <f t="shared" si="17"/>
        <v>0.526923076923077</v>
      </c>
    </row>
    <row r="287" ht="17.2" spans="1:11">
      <c r="A287" s="2"/>
      <c r="B287" s="3" t="s">
        <v>7</v>
      </c>
      <c r="C287" s="3">
        <v>12</v>
      </c>
      <c r="D287" s="3" t="s">
        <v>20</v>
      </c>
      <c r="E287" s="3">
        <v>54</v>
      </c>
      <c r="F287" s="3">
        <v>0</v>
      </c>
      <c r="G287" s="3">
        <v>53</v>
      </c>
      <c r="H287" s="3">
        <v>241</v>
      </c>
      <c r="I287" s="3">
        <v>187</v>
      </c>
      <c r="K287">
        <f t="shared" si="17"/>
        <v>0.556016597510373</v>
      </c>
    </row>
    <row r="288" ht="17.2" spans="1:11">
      <c r="A288" s="2"/>
      <c r="B288" s="3" t="s">
        <v>7</v>
      </c>
      <c r="C288" s="3">
        <v>13</v>
      </c>
      <c r="D288" s="3" t="s">
        <v>21</v>
      </c>
      <c r="E288" s="3">
        <v>64</v>
      </c>
      <c r="F288" s="3">
        <v>1</v>
      </c>
      <c r="G288" s="3">
        <v>43</v>
      </c>
      <c r="H288" s="3">
        <v>284</v>
      </c>
      <c r="I288" s="3">
        <v>220</v>
      </c>
      <c r="K288">
        <f t="shared" si="17"/>
        <v>0.619718309859155</v>
      </c>
    </row>
    <row r="289" ht="17.2" spans="1:11">
      <c r="A289" s="2"/>
      <c r="B289" s="3" t="s">
        <v>7</v>
      </c>
      <c r="C289" s="3">
        <v>14</v>
      </c>
      <c r="D289" s="3" t="s">
        <v>22</v>
      </c>
      <c r="E289" s="3">
        <v>58</v>
      </c>
      <c r="F289" s="3">
        <v>0</v>
      </c>
      <c r="G289" s="3">
        <v>46</v>
      </c>
      <c r="H289" s="3">
        <v>241</v>
      </c>
      <c r="I289" s="3">
        <v>183</v>
      </c>
      <c r="K289">
        <f t="shared" si="17"/>
        <v>0.568464730290456</v>
      </c>
    </row>
    <row r="290" ht="17.2" spans="1:11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>
        <f>AVERAGE(K275:K289)</f>
        <v>0.618651385499665</v>
      </c>
    </row>
    <row r="291" ht="17.2" spans="1:11">
      <c r="A291" s="2"/>
      <c r="B291" s="3" t="s">
        <v>7</v>
      </c>
      <c r="C291" s="3">
        <v>0</v>
      </c>
      <c r="D291" s="3" t="s">
        <v>8</v>
      </c>
      <c r="E291" s="3">
        <v>31</v>
      </c>
      <c r="F291" s="3">
        <v>0</v>
      </c>
      <c r="G291" s="3">
        <v>48</v>
      </c>
      <c r="H291" s="3">
        <v>172</v>
      </c>
      <c r="I291" s="3">
        <v>141</v>
      </c>
      <c r="K291">
        <f t="shared" ref="K291:K305" si="18">1-(E291+F291+G291)/H291</f>
        <v>0.540697674418605</v>
      </c>
    </row>
    <row r="292" ht="17.2" spans="1:11">
      <c r="A292" s="2"/>
      <c r="B292" s="3" t="s">
        <v>7</v>
      </c>
      <c r="C292" s="3">
        <v>1</v>
      </c>
      <c r="D292" s="3" t="s">
        <v>9</v>
      </c>
      <c r="E292" s="3">
        <v>21</v>
      </c>
      <c r="F292" s="3">
        <v>2</v>
      </c>
      <c r="G292" s="3">
        <v>47</v>
      </c>
      <c r="H292" s="3">
        <v>187</v>
      </c>
      <c r="I292" s="3">
        <v>166</v>
      </c>
      <c r="K292">
        <f t="shared" si="18"/>
        <v>0.625668449197861</v>
      </c>
    </row>
    <row r="293" ht="17.2" spans="1:11">
      <c r="A293" s="2"/>
      <c r="B293" s="3" t="s">
        <v>7</v>
      </c>
      <c r="C293" s="3">
        <v>2</v>
      </c>
      <c r="D293" s="3" t="s">
        <v>10</v>
      </c>
      <c r="E293" s="3">
        <v>31</v>
      </c>
      <c r="F293" s="3">
        <v>5</v>
      </c>
      <c r="G293" s="3">
        <v>79</v>
      </c>
      <c r="H293" s="3">
        <v>186</v>
      </c>
      <c r="I293" s="3">
        <v>155</v>
      </c>
      <c r="K293">
        <f t="shared" si="18"/>
        <v>0.381720430107527</v>
      </c>
    </row>
    <row r="294" ht="17.2" spans="1:11">
      <c r="A294" s="2"/>
      <c r="B294" s="3" t="s">
        <v>7</v>
      </c>
      <c r="C294" s="3">
        <v>3</v>
      </c>
      <c r="D294" s="3" t="s">
        <v>11</v>
      </c>
      <c r="E294" s="3">
        <v>20</v>
      </c>
      <c r="F294" s="3">
        <v>3</v>
      </c>
      <c r="G294" s="3">
        <v>76</v>
      </c>
      <c r="H294" s="3">
        <v>181</v>
      </c>
      <c r="I294" s="3">
        <v>161</v>
      </c>
      <c r="K294">
        <f t="shared" si="18"/>
        <v>0.453038674033149</v>
      </c>
    </row>
    <row r="295" ht="17.2" spans="1:11">
      <c r="A295" s="2"/>
      <c r="B295" s="3" t="s">
        <v>7</v>
      </c>
      <c r="C295" s="3">
        <v>4</v>
      </c>
      <c r="D295" s="3" t="s">
        <v>12</v>
      </c>
      <c r="E295" s="3">
        <v>15</v>
      </c>
      <c r="F295" s="3">
        <v>4</v>
      </c>
      <c r="G295" s="3">
        <v>70</v>
      </c>
      <c r="H295" s="3">
        <v>182</v>
      </c>
      <c r="I295" s="3">
        <v>167</v>
      </c>
      <c r="K295">
        <f t="shared" si="18"/>
        <v>0.510989010989011</v>
      </c>
    </row>
    <row r="296" ht="17.2" spans="1:11">
      <c r="A296" s="2"/>
      <c r="B296" s="3" t="s">
        <v>7</v>
      </c>
      <c r="C296" s="3">
        <v>5</v>
      </c>
      <c r="D296" s="3" t="s">
        <v>13</v>
      </c>
      <c r="E296" s="3">
        <v>22</v>
      </c>
      <c r="F296" s="3">
        <v>2</v>
      </c>
      <c r="G296" s="3">
        <v>72</v>
      </c>
      <c r="H296" s="3">
        <v>166</v>
      </c>
      <c r="I296" s="3">
        <v>144</v>
      </c>
      <c r="K296">
        <f t="shared" si="18"/>
        <v>0.421686746987952</v>
      </c>
    </row>
    <row r="297" ht="17.2" spans="1:11">
      <c r="A297" s="2"/>
      <c r="B297" s="3" t="s">
        <v>7</v>
      </c>
      <c r="C297" s="3">
        <v>6</v>
      </c>
      <c r="D297" s="3" t="s">
        <v>14</v>
      </c>
      <c r="E297" s="3">
        <v>32</v>
      </c>
      <c r="F297" s="3">
        <v>10</v>
      </c>
      <c r="G297" s="3">
        <v>66</v>
      </c>
      <c r="H297" s="3">
        <v>152</v>
      </c>
      <c r="I297" s="3">
        <v>120</v>
      </c>
      <c r="K297">
        <f t="shared" si="18"/>
        <v>0.289473684210526</v>
      </c>
    </row>
    <row r="298" ht="17.2" spans="1:11">
      <c r="A298" s="2"/>
      <c r="B298" s="3" t="s">
        <v>7</v>
      </c>
      <c r="C298" s="3">
        <v>7</v>
      </c>
      <c r="D298" s="3" t="s">
        <v>15</v>
      </c>
      <c r="E298" s="3">
        <v>19</v>
      </c>
      <c r="F298" s="3">
        <v>6</v>
      </c>
      <c r="G298" s="3">
        <v>80</v>
      </c>
      <c r="H298" s="3">
        <v>153</v>
      </c>
      <c r="I298" s="3">
        <v>134</v>
      </c>
      <c r="K298">
        <f t="shared" si="18"/>
        <v>0.313725490196078</v>
      </c>
    </row>
    <row r="299" ht="17.2" spans="1:11">
      <c r="A299" s="2"/>
      <c r="B299" s="3" t="s">
        <v>7</v>
      </c>
      <c r="C299" s="3">
        <v>8</v>
      </c>
      <c r="D299" s="3" t="s">
        <v>16</v>
      </c>
      <c r="E299" s="3">
        <v>16</v>
      </c>
      <c r="F299" s="3">
        <v>6</v>
      </c>
      <c r="G299" s="3">
        <v>80</v>
      </c>
      <c r="H299" s="3">
        <v>195</v>
      </c>
      <c r="I299" s="3">
        <v>179</v>
      </c>
      <c r="K299">
        <f t="shared" si="18"/>
        <v>0.476923076923077</v>
      </c>
    </row>
    <row r="300" ht="17.2" spans="1:11">
      <c r="A300" s="2"/>
      <c r="B300" s="3" t="s">
        <v>7</v>
      </c>
      <c r="C300" s="3">
        <v>9</v>
      </c>
      <c r="D300" s="3" t="s">
        <v>17</v>
      </c>
      <c r="E300" s="3">
        <v>22</v>
      </c>
      <c r="F300" s="3">
        <v>6</v>
      </c>
      <c r="G300" s="3">
        <v>78</v>
      </c>
      <c r="H300" s="3">
        <v>203</v>
      </c>
      <c r="I300" s="3">
        <v>181</v>
      </c>
      <c r="K300">
        <f t="shared" si="18"/>
        <v>0.477832512315271</v>
      </c>
    </row>
    <row r="301" ht="17.2" spans="1:11">
      <c r="A301" s="2"/>
      <c r="B301" s="3" t="s">
        <v>7</v>
      </c>
      <c r="C301" s="3">
        <v>10</v>
      </c>
      <c r="D301" s="3" t="s">
        <v>18</v>
      </c>
      <c r="E301" s="3">
        <v>8</v>
      </c>
      <c r="F301" s="3">
        <v>3</v>
      </c>
      <c r="G301" s="3">
        <v>83</v>
      </c>
      <c r="H301" s="3">
        <v>167</v>
      </c>
      <c r="I301" s="3">
        <v>159</v>
      </c>
      <c r="K301">
        <f t="shared" si="18"/>
        <v>0.437125748502994</v>
      </c>
    </row>
    <row r="302" ht="17.2" spans="1:11">
      <c r="A302" s="2"/>
      <c r="B302" s="3" t="s">
        <v>7</v>
      </c>
      <c r="C302" s="3">
        <v>11</v>
      </c>
      <c r="D302" s="3" t="s">
        <v>19</v>
      </c>
      <c r="E302" s="3">
        <v>18</v>
      </c>
      <c r="F302" s="3">
        <v>2</v>
      </c>
      <c r="G302" s="3">
        <v>67</v>
      </c>
      <c r="H302" s="3">
        <v>177</v>
      </c>
      <c r="I302" s="3">
        <v>159</v>
      </c>
      <c r="K302">
        <f t="shared" si="18"/>
        <v>0.508474576271186</v>
      </c>
    </row>
    <row r="303" ht="17.2" spans="1:11">
      <c r="A303" s="2"/>
      <c r="B303" s="3" t="s">
        <v>7</v>
      </c>
      <c r="C303" s="3">
        <v>12</v>
      </c>
      <c r="D303" s="3" t="s">
        <v>20</v>
      </c>
      <c r="E303" s="3">
        <v>7</v>
      </c>
      <c r="F303" s="3">
        <v>6</v>
      </c>
      <c r="G303" s="3">
        <v>86</v>
      </c>
      <c r="H303" s="3">
        <v>181</v>
      </c>
      <c r="I303" s="3">
        <v>174</v>
      </c>
      <c r="K303">
        <f t="shared" si="18"/>
        <v>0.453038674033149</v>
      </c>
    </row>
    <row r="304" ht="17.2" spans="1:11">
      <c r="A304" s="2"/>
      <c r="B304" s="3" t="s">
        <v>7</v>
      </c>
      <c r="C304" s="3">
        <v>13</v>
      </c>
      <c r="D304" s="3" t="s">
        <v>21</v>
      </c>
      <c r="E304" s="3">
        <v>12</v>
      </c>
      <c r="F304" s="3">
        <v>6</v>
      </c>
      <c r="G304" s="3">
        <v>75</v>
      </c>
      <c r="H304" s="3">
        <v>195</v>
      </c>
      <c r="I304" s="3">
        <v>183</v>
      </c>
      <c r="K304">
        <f t="shared" si="18"/>
        <v>0.523076923076923</v>
      </c>
    </row>
    <row r="305" ht="17.2" spans="1:11">
      <c r="A305" s="2"/>
      <c r="B305" s="3" t="s">
        <v>7</v>
      </c>
      <c r="C305" s="3">
        <v>14</v>
      </c>
      <c r="D305" s="3" t="s">
        <v>22</v>
      </c>
      <c r="E305" s="3">
        <v>10</v>
      </c>
      <c r="F305" s="3">
        <v>2</v>
      </c>
      <c r="G305" s="3">
        <v>85</v>
      </c>
      <c r="H305" s="3">
        <v>181</v>
      </c>
      <c r="I305" s="3">
        <v>171</v>
      </c>
      <c r="K305">
        <f t="shared" si="18"/>
        <v>0.464088397790055</v>
      </c>
    </row>
    <row r="306" ht="17.2" spans="1:11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>
        <f>AVERAGE(K291:K305)</f>
        <v>0.458504004603558</v>
      </c>
    </row>
    <row r="307" ht="17.2" spans="1:11">
      <c r="A307" s="2"/>
      <c r="B307" s="3" t="s">
        <v>7</v>
      </c>
      <c r="C307" s="3">
        <v>0</v>
      </c>
      <c r="D307" s="3" t="s">
        <v>8</v>
      </c>
      <c r="E307" s="3">
        <v>376</v>
      </c>
      <c r="F307" s="3">
        <v>9</v>
      </c>
      <c r="G307" s="3">
        <v>56</v>
      </c>
      <c r="H307" s="3">
        <v>457</v>
      </c>
      <c r="I307" s="3">
        <v>81</v>
      </c>
      <c r="K307">
        <f t="shared" ref="K307:K321" si="19">1-(E307+F307+G307)/H307</f>
        <v>0.0350109409190372</v>
      </c>
    </row>
    <row r="308" ht="17.2" spans="1:11">
      <c r="A308" s="2"/>
      <c r="B308" s="3" t="s">
        <v>7</v>
      </c>
      <c r="C308" s="3">
        <v>1</v>
      </c>
      <c r="D308" s="3" t="s">
        <v>9</v>
      </c>
      <c r="E308" s="3">
        <v>291</v>
      </c>
      <c r="F308" s="3">
        <v>15</v>
      </c>
      <c r="G308" s="3">
        <v>81</v>
      </c>
      <c r="H308" s="3">
        <v>462</v>
      </c>
      <c r="I308" s="3">
        <v>171</v>
      </c>
      <c r="K308">
        <f t="shared" si="19"/>
        <v>0.162337662337662</v>
      </c>
    </row>
    <row r="309" ht="17.2" spans="1:11">
      <c r="A309" s="2"/>
      <c r="B309" s="3" t="s">
        <v>7</v>
      </c>
      <c r="C309" s="3">
        <v>2</v>
      </c>
      <c r="D309" s="3" t="s">
        <v>10</v>
      </c>
      <c r="E309" s="3">
        <v>209</v>
      </c>
      <c r="F309" s="3">
        <v>29</v>
      </c>
      <c r="G309" s="3">
        <v>32</v>
      </c>
      <c r="H309" s="3">
        <v>471</v>
      </c>
      <c r="I309" s="3">
        <v>262</v>
      </c>
      <c r="K309">
        <f t="shared" si="19"/>
        <v>0.426751592356688</v>
      </c>
    </row>
    <row r="310" ht="17.2" spans="1:11">
      <c r="A310" s="2"/>
      <c r="B310" s="3" t="s">
        <v>7</v>
      </c>
      <c r="C310" s="3">
        <v>3</v>
      </c>
      <c r="D310" s="3" t="s">
        <v>11</v>
      </c>
      <c r="E310" s="3">
        <v>221</v>
      </c>
      <c r="F310" s="3">
        <v>28</v>
      </c>
      <c r="G310" s="3">
        <v>36</v>
      </c>
      <c r="H310" s="3">
        <v>471</v>
      </c>
      <c r="I310" s="3">
        <v>250</v>
      </c>
      <c r="K310">
        <f t="shared" si="19"/>
        <v>0.394904458598726</v>
      </c>
    </row>
    <row r="311" ht="17.2" spans="1:11">
      <c r="A311" s="2"/>
      <c r="B311" s="3" t="s">
        <v>7</v>
      </c>
      <c r="C311" s="3">
        <v>4</v>
      </c>
      <c r="D311" s="3" t="s">
        <v>12</v>
      </c>
      <c r="E311" s="3">
        <v>284</v>
      </c>
      <c r="F311" s="3">
        <v>17</v>
      </c>
      <c r="G311" s="3">
        <v>70</v>
      </c>
      <c r="H311" s="3">
        <v>465</v>
      </c>
      <c r="I311" s="3">
        <v>181</v>
      </c>
      <c r="K311">
        <f t="shared" si="19"/>
        <v>0.202150537634409</v>
      </c>
    </row>
    <row r="312" ht="17.2" spans="1:11">
      <c r="A312" s="2"/>
      <c r="B312" s="3" t="s">
        <v>7</v>
      </c>
      <c r="C312" s="3">
        <v>5</v>
      </c>
      <c r="D312" s="3" t="s">
        <v>13</v>
      </c>
      <c r="E312" s="3">
        <v>339</v>
      </c>
      <c r="F312" s="3">
        <v>7</v>
      </c>
      <c r="G312" s="3">
        <v>64</v>
      </c>
      <c r="H312" s="3">
        <v>431</v>
      </c>
      <c r="I312" s="3">
        <v>92</v>
      </c>
      <c r="K312">
        <f t="shared" si="19"/>
        <v>0.048723897911833</v>
      </c>
    </row>
    <row r="313" ht="17.2" spans="1:11">
      <c r="A313" s="2"/>
      <c r="B313" s="3" t="s">
        <v>7</v>
      </c>
      <c r="C313" s="3">
        <v>6</v>
      </c>
      <c r="D313" s="3" t="s">
        <v>14</v>
      </c>
      <c r="E313" s="3">
        <v>339</v>
      </c>
      <c r="F313" s="3">
        <v>10</v>
      </c>
      <c r="G313" s="3">
        <v>92</v>
      </c>
      <c r="H313" s="3">
        <v>422</v>
      </c>
      <c r="I313" s="3">
        <v>83</v>
      </c>
      <c r="K313">
        <f t="shared" si="19"/>
        <v>-0.0450236966824644</v>
      </c>
    </row>
    <row r="314" ht="17.2" spans="1:11">
      <c r="A314" s="2"/>
      <c r="B314" s="3" t="s">
        <v>7</v>
      </c>
      <c r="C314" s="3">
        <v>7</v>
      </c>
      <c r="D314" s="3" t="s">
        <v>15</v>
      </c>
      <c r="E314" s="3">
        <v>258</v>
      </c>
      <c r="F314" s="3">
        <v>22</v>
      </c>
      <c r="G314" s="3">
        <v>90</v>
      </c>
      <c r="H314" s="3">
        <v>432</v>
      </c>
      <c r="I314" s="3">
        <v>174</v>
      </c>
      <c r="K314">
        <f t="shared" si="19"/>
        <v>0.143518518518518</v>
      </c>
    </row>
    <row r="315" ht="17.2" spans="1:11">
      <c r="A315" s="2"/>
      <c r="B315" s="3" t="s">
        <v>7</v>
      </c>
      <c r="C315" s="3">
        <v>8</v>
      </c>
      <c r="D315" s="3" t="s">
        <v>16</v>
      </c>
      <c r="E315" s="3">
        <v>189</v>
      </c>
      <c r="F315" s="3">
        <v>37</v>
      </c>
      <c r="G315" s="3">
        <v>55</v>
      </c>
      <c r="H315" s="3">
        <v>472</v>
      </c>
      <c r="I315" s="3">
        <v>283</v>
      </c>
      <c r="K315">
        <f t="shared" si="19"/>
        <v>0.404661016949153</v>
      </c>
    </row>
    <row r="316" ht="17.2" spans="1:11">
      <c r="A316" s="2"/>
      <c r="B316" s="3" t="s">
        <v>7</v>
      </c>
      <c r="C316" s="3">
        <v>9</v>
      </c>
      <c r="D316" s="3" t="s">
        <v>17</v>
      </c>
      <c r="E316" s="3">
        <v>205</v>
      </c>
      <c r="F316" s="3">
        <v>27</v>
      </c>
      <c r="G316" s="3">
        <v>69</v>
      </c>
      <c r="H316" s="3">
        <v>440</v>
      </c>
      <c r="I316" s="3">
        <v>235</v>
      </c>
      <c r="K316">
        <f t="shared" si="19"/>
        <v>0.315909090909091</v>
      </c>
    </row>
    <row r="317" ht="17.2" spans="1:11">
      <c r="A317" s="2"/>
      <c r="B317" s="3" t="s">
        <v>7</v>
      </c>
      <c r="C317" s="3">
        <v>10</v>
      </c>
      <c r="D317" s="3" t="s">
        <v>18</v>
      </c>
      <c r="E317" s="3">
        <v>256</v>
      </c>
      <c r="F317" s="3">
        <v>14</v>
      </c>
      <c r="G317" s="3">
        <v>95</v>
      </c>
      <c r="H317" s="3">
        <v>401</v>
      </c>
      <c r="I317" s="3">
        <v>145</v>
      </c>
      <c r="K317">
        <f t="shared" si="19"/>
        <v>0.0897755610972568</v>
      </c>
    </row>
    <row r="318" ht="17.2" spans="1:11">
      <c r="A318" s="2"/>
      <c r="B318" s="3" t="s">
        <v>7</v>
      </c>
      <c r="C318" s="3">
        <v>11</v>
      </c>
      <c r="D318" s="3" t="s">
        <v>19</v>
      </c>
      <c r="E318" s="3">
        <v>316</v>
      </c>
      <c r="F318" s="3">
        <v>7</v>
      </c>
      <c r="G318" s="3">
        <v>73</v>
      </c>
      <c r="H318" s="3">
        <v>400</v>
      </c>
      <c r="I318" s="3">
        <v>84</v>
      </c>
      <c r="K318">
        <f t="shared" si="19"/>
        <v>0.01</v>
      </c>
    </row>
    <row r="319" ht="17.2" spans="1:11">
      <c r="A319" s="2"/>
      <c r="B319" s="3" t="s">
        <v>7</v>
      </c>
      <c r="C319" s="3">
        <v>12</v>
      </c>
      <c r="D319" s="3" t="s">
        <v>20</v>
      </c>
      <c r="E319" s="3">
        <v>151</v>
      </c>
      <c r="F319" s="3">
        <v>34</v>
      </c>
      <c r="G319" s="3">
        <v>60</v>
      </c>
      <c r="H319" s="3">
        <v>440</v>
      </c>
      <c r="I319" s="3">
        <v>289</v>
      </c>
      <c r="K319">
        <f t="shared" si="19"/>
        <v>0.443181818181818</v>
      </c>
    </row>
    <row r="320" ht="17.2" spans="1:11">
      <c r="A320" s="2"/>
      <c r="B320" s="3" t="s">
        <v>7</v>
      </c>
      <c r="C320" s="3">
        <v>13</v>
      </c>
      <c r="D320" s="3" t="s">
        <v>21</v>
      </c>
      <c r="E320" s="3">
        <v>157</v>
      </c>
      <c r="F320" s="3">
        <v>35</v>
      </c>
      <c r="G320" s="3">
        <v>49</v>
      </c>
      <c r="H320" s="3">
        <v>472</v>
      </c>
      <c r="I320" s="3">
        <v>315</v>
      </c>
      <c r="K320">
        <f t="shared" si="19"/>
        <v>0.489406779661017</v>
      </c>
    </row>
    <row r="321" ht="17.2" spans="1:11">
      <c r="A321" s="2"/>
      <c r="B321" s="3" t="s">
        <v>7</v>
      </c>
      <c r="C321" s="3">
        <v>14</v>
      </c>
      <c r="D321" s="3" t="s">
        <v>22</v>
      </c>
      <c r="E321" s="3">
        <v>149</v>
      </c>
      <c r="F321" s="3">
        <v>31</v>
      </c>
      <c r="G321" s="3">
        <v>61</v>
      </c>
      <c r="H321" s="3">
        <v>437</v>
      </c>
      <c r="I321" s="3">
        <v>288</v>
      </c>
      <c r="K321">
        <f t="shared" si="19"/>
        <v>0.448512585812357</v>
      </c>
    </row>
    <row r="322" ht="17.2" spans="1:11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>
        <f>AVERAGE(K307:K321)</f>
        <v>0.237988050947007</v>
      </c>
    </row>
    <row r="323" ht="17.2" spans="1:11">
      <c r="A323" s="2"/>
      <c r="B323" s="3" t="s">
        <v>7</v>
      </c>
      <c r="C323" s="3">
        <v>0</v>
      </c>
      <c r="D323" s="3" t="s">
        <v>8</v>
      </c>
      <c r="E323" s="3">
        <v>184</v>
      </c>
      <c r="F323" s="3">
        <v>53</v>
      </c>
      <c r="G323" s="3">
        <v>54</v>
      </c>
      <c r="H323" s="3">
        <v>344</v>
      </c>
      <c r="I323" s="3">
        <v>160</v>
      </c>
      <c r="K323">
        <f t="shared" ref="K323:K337" si="20">1-(E323+F323+G323)/H323</f>
        <v>0.154069767441861</v>
      </c>
    </row>
    <row r="324" ht="17.2" spans="1:11">
      <c r="A324" s="2"/>
      <c r="B324" s="3" t="s">
        <v>7</v>
      </c>
      <c r="C324" s="3">
        <v>1</v>
      </c>
      <c r="D324" s="3" t="s">
        <v>9</v>
      </c>
      <c r="E324" s="3">
        <v>194</v>
      </c>
      <c r="F324" s="3">
        <v>56</v>
      </c>
      <c r="G324" s="3">
        <v>65</v>
      </c>
      <c r="H324" s="3">
        <v>387</v>
      </c>
      <c r="I324" s="3">
        <v>193</v>
      </c>
      <c r="K324">
        <f t="shared" si="20"/>
        <v>0.186046511627907</v>
      </c>
    </row>
    <row r="325" ht="17.2" spans="1:11">
      <c r="A325" s="2"/>
      <c r="B325" s="3" t="s">
        <v>7</v>
      </c>
      <c r="C325" s="3">
        <v>2</v>
      </c>
      <c r="D325" s="3" t="s">
        <v>10</v>
      </c>
      <c r="E325" s="3">
        <v>184</v>
      </c>
      <c r="F325" s="3">
        <v>69</v>
      </c>
      <c r="G325" s="3">
        <v>79</v>
      </c>
      <c r="H325" s="3">
        <v>419</v>
      </c>
      <c r="I325" s="3">
        <v>235</v>
      </c>
      <c r="K325">
        <f t="shared" si="20"/>
        <v>0.20763723150358</v>
      </c>
    </row>
    <row r="326" ht="17.2" spans="1:11">
      <c r="A326" s="2"/>
      <c r="B326" s="3" t="s">
        <v>7</v>
      </c>
      <c r="C326" s="3">
        <v>3</v>
      </c>
      <c r="D326" s="3" t="s">
        <v>11</v>
      </c>
      <c r="E326" s="3">
        <v>178</v>
      </c>
      <c r="F326" s="3">
        <v>66</v>
      </c>
      <c r="G326" s="3">
        <v>68</v>
      </c>
      <c r="H326" s="3">
        <v>411</v>
      </c>
      <c r="I326" s="3">
        <v>233</v>
      </c>
      <c r="K326">
        <f t="shared" si="20"/>
        <v>0.240875912408759</v>
      </c>
    </row>
    <row r="327" ht="17.2" spans="1:11">
      <c r="A327" s="2"/>
      <c r="B327" s="3" t="s">
        <v>7</v>
      </c>
      <c r="C327" s="3">
        <v>4</v>
      </c>
      <c r="D327" s="3" t="s">
        <v>12</v>
      </c>
      <c r="E327" s="3">
        <v>158</v>
      </c>
      <c r="F327" s="3">
        <v>59</v>
      </c>
      <c r="G327" s="3">
        <v>63</v>
      </c>
      <c r="H327" s="3">
        <v>356</v>
      </c>
      <c r="I327" s="3">
        <v>198</v>
      </c>
      <c r="K327">
        <f t="shared" si="20"/>
        <v>0.213483146067416</v>
      </c>
    </row>
    <row r="328" ht="17.2" spans="1:11">
      <c r="A328" s="2"/>
      <c r="B328" s="3" t="s">
        <v>7</v>
      </c>
      <c r="C328" s="3">
        <v>5</v>
      </c>
      <c r="D328" s="3" t="s">
        <v>13</v>
      </c>
      <c r="E328" s="3">
        <v>160</v>
      </c>
      <c r="F328" s="3">
        <v>53</v>
      </c>
      <c r="G328" s="3">
        <v>97</v>
      </c>
      <c r="H328" s="3">
        <v>317</v>
      </c>
      <c r="I328" s="3">
        <v>157</v>
      </c>
      <c r="K328">
        <f t="shared" si="20"/>
        <v>0.0220820189274448</v>
      </c>
    </row>
    <row r="329" ht="17.2" spans="1:11">
      <c r="A329" s="2"/>
      <c r="B329" s="3" t="s">
        <v>7</v>
      </c>
      <c r="C329" s="3">
        <v>6</v>
      </c>
      <c r="D329" s="3" t="s">
        <v>14</v>
      </c>
      <c r="E329" s="3">
        <v>150</v>
      </c>
      <c r="F329" s="3">
        <v>62</v>
      </c>
      <c r="G329" s="3">
        <v>86</v>
      </c>
      <c r="H329" s="3">
        <v>324</v>
      </c>
      <c r="I329" s="3">
        <v>174</v>
      </c>
      <c r="K329">
        <f t="shared" si="20"/>
        <v>0.0802469135802469</v>
      </c>
    </row>
    <row r="330" ht="17.2" spans="1:11">
      <c r="A330" s="2"/>
      <c r="B330" s="3" t="s">
        <v>7</v>
      </c>
      <c r="C330" s="3">
        <v>7</v>
      </c>
      <c r="D330" s="3" t="s">
        <v>15</v>
      </c>
      <c r="E330" s="3">
        <v>140</v>
      </c>
      <c r="F330" s="3">
        <v>69</v>
      </c>
      <c r="G330" s="3">
        <v>91</v>
      </c>
      <c r="H330" s="3">
        <v>374</v>
      </c>
      <c r="I330" s="3">
        <v>234</v>
      </c>
      <c r="K330">
        <f t="shared" si="20"/>
        <v>0.197860962566845</v>
      </c>
    </row>
    <row r="331" ht="17.2" spans="1:11">
      <c r="A331" s="2"/>
      <c r="B331" s="3" t="s">
        <v>7</v>
      </c>
      <c r="C331" s="3">
        <v>8</v>
      </c>
      <c r="D331" s="3" t="s">
        <v>16</v>
      </c>
      <c r="E331" s="3">
        <v>125</v>
      </c>
      <c r="F331" s="3">
        <v>95</v>
      </c>
      <c r="G331" s="3">
        <v>78</v>
      </c>
      <c r="H331" s="3">
        <v>435</v>
      </c>
      <c r="I331" s="3">
        <v>310</v>
      </c>
      <c r="K331">
        <f t="shared" si="20"/>
        <v>0.314942528735632</v>
      </c>
    </row>
    <row r="332" ht="17.2" spans="1:11">
      <c r="A332" s="2"/>
      <c r="B332" s="3" t="s">
        <v>7</v>
      </c>
      <c r="C332" s="3">
        <v>9</v>
      </c>
      <c r="D332" s="3" t="s">
        <v>17</v>
      </c>
      <c r="E332" s="3">
        <v>133</v>
      </c>
      <c r="F332" s="3">
        <v>104</v>
      </c>
      <c r="G332" s="3">
        <v>81</v>
      </c>
      <c r="H332" s="3">
        <v>438</v>
      </c>
      <c r="I332" s="3">
        <v>305</v>
      </c>
      <c r="K332">
        <f t="shared" si="20"/>
        <v>0.273972602739726</v>
      </c>
    </row>
    <row r="333" ht="17.2" spans="1:11">
      <c r="A333" s="2"/>
      <c r="B333" s="3" t="s">
        <v>7</v>
      </c>
      <c r="C333" s="3">
        <v>10</v>
      </c>
      <c r="D333" s="3" t="s">
        <v>18</v>
      </c>
      <c r="E333" s="3">
        <v>151</v>
      </c>
      <c r="F333" s="3">
        <v>75</v>
      </c>
      <c r="G333" s="3">
        <v>49</v>
      </c>
      <c r="H333" s="3">
        <v>395</v>
      </c>
      <c r="I333" s="3">
        <v>244</v>
      </c>
      <c r="K333">
        <f t="shared" si="20"/>
        <v>0.30379746835443</v>
      </c>
    </row>
    <row r="334" ht="17.2" spans="1:11">
      <c r="A334" s="2"/>
      <c r="B334" s="3" t="s">
        <v>7</v>
      </c>
      <c r="C334" s="3">
        <v>11</v>
      </c>
      <c r="D334" s="3" t="s">
        <v>19</v>
      </c>
      <c r="E334" s="3">
        <v>167</v>
      </c>
      <c r="F334" s="3">
        <v>50</v>
      </c>
      <c r="G334" s="3">
        <v>46</v>
      </c>
      <c r="H334" s="3">
        <v>334</v>
      </c>
      <c r="I334" s="3">
        <v>167</v>
      </c>
      <c r="K334">
        <f t="shared" si="20"/>
        <v>0.212574850299401</v>
      </c>
    </row>
    <row r="335" ht="17.2" spans="1:11">
      <c r="A335" s="2"/>
      <c r="B335" s="3" t="s">
        <v>7</v>
      </c>
      <c r="C335" s="3">
        <v>12</v>
      </c>
      <c r="D335" s="3" t="s">
        <v>20</v>
      </c>
      <c r="E335" s="3">
        <v>83</v>
      </c>
      <c r="F335" s="3">
        <v>87</v>
      </c>
      <c r="G335" s="3">
        <v>105</v>
      </c>
      <c r="H335" s="3">
        <v>372</v>
      </c>
      <c r="I335" s="3">
        <v>289</v>
      </c>
      <c r="K335">
        <f t="shared" si="20"/>
        <v>0.260752688172043</v>
      </c>
    </row>
    <row r="336" ht="17.2" spans="1:11">
      <c r="A336" s="2"/>
      <c r="B336" s="3" t="s">
        <v>7</v>
      </c>
      <c r="C336" s="3">
        <v>13</v>
      </c>
      <c r="D336" s="3" t="s">
        <v>21</v>
      </c>
      <c r="E336" s="3">
        <v>121</v>
      </c>
      <c r="F336" s="3">
        <v>94</v>
      </c>
      <c r="G336" s="3">
        <v>117</v>
      </c>
      <c r="H336" s="3">
        <v>385</v>
      </c>
      <c r="I336" s="3">
        <v>264</v>
      </c>
      <c r="K336">
        <f t="shared" si="20"/>
        <v>0.137662337662338</v>
      </c>
    </row>
    <row r="337" ht="17.2" spans="1:11">
      <c r="A337" s="2"/>
      <c r="B337" s="3" t="s">
        <v>7</v>
      </c>
      <c r="C337" s="3">
        <v>14</v>
      </c>
      <c r="D337" s="3" t="s">
        <v>22</v>
      </c>
      <c r="E337" s="3">
        <v>164</v>
      </c>
      <c r="F337" s="3">
        <v>62</v>
      </c>
      <c r="G337" s="3">
        <v>85</v>
      </c>
      <c r="H337" s="3">
        <v>372</v>
      </c>
      <c r="I337" s="3">
        <v>208</v>
      </c>
      <c r="K337">
        <f t="shared" si="20"/>
        <v>0.163978494623656</v>
      </c>
    </row>
    <row r="338" ht="17.2" spans="1:11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>
        <f>AVERAGE(K323:K337)</f>
        <v>0.197998895647419</v>
      </c>
    </row>
    <row r="339" ht="17.2" spans="1:11">
      <c r="A339" s="2"/>
      <c r="B339" s="3" t="s">
        <v>7</v>
      </c>
      <c r="C339" s="3">
        <v>0</v>
      </c>
      <c r="D339" s="3" t="s">
        <v>8</v>
      </c>
      <c r="E339" s="3">
        <v>97</v>
      </c>
      <c r="F339" s="3">
        <v>6</v>
      </c>
      <c r="G339" s="3">
        <v>58</v>
      </c>
      <c r="H339" s="3">
        <v>180</v>
      </c>
      <c r="I339" s="3">
        <v>83</v>
      </c>
      <c r="K339">
        <f t="shared" ref="K339:K353" si="21">1-(E339+F339+G339)/H339</f>
        <v>0.105555555555556</v>
      </c>
    </row>
    <row r="340" ht="17.2" spans="1:11">
      <c r="A340" s="2"/>
      <c r="B340" s="3" t="s">
        <v>7</v>
      </c>
      <c r="C340" s="3">
        <v>1</v>
      </c>
      <c r="D340" s="3" t="s">
        <v>9</v>
      </c>
      <c r="E340" s="3">
        <v>92</v>
      </c>
      <c r="F340" s="3">
        <v>6</v>
      </c>
      <c r="G340" s="3">
        <v>46</v>
      </c>
      <c r="H340" s="3">
        <v>189</v>
      </c>
      <c r="I340" s="3">
        <v>97</v>
      </c>
      <c r="K340">
        <f t="shared" si="21"/>
        <v>0.238095238095238</v>
      </c>
    </row>
    <row r="341" ht="17.2" spans="1:11">
      <c r="A341" s="2"/>
      <c r="B341" s="3" t="s">
        <v>7</v>
      </c>
      <c r="C341" s="3">
        <v>2</v>
      </c>
      <c r="D341" s="3" t="s">
        <v>10</v>
      </c>
      <c r="E341" s="3">
        <v>74</v>
      </c>
      <c r="F341" s="3">
        <v>6</v>
      </c>
      <c r="G341" s="3">
        <v>44</v>
      </c>
      <c r="H341" s="3">
        <v>188</v>
      </c>
      <c r="I341" s="3">
        <v>114</v>
      </c>
      <c r="K341">
        <f t="shared" si="21"/>
        <v>0.340425531914894</v>
      </c>
    </row>
    <row r="342" ht="17.2" spans="1:11">
      <c r="A342" s="2"/>
      <c r="B342" s="3" t="s">
        <v>7</v>
      </c>
      <c r="C342" s="3">
        <v>3</v>
      </c>
      <c r="D342" s="3" t="s">
        <v>11</v>
      </c>
      <c r="E342" s="3">
        <v>54</v>
      </c>
      <c r="F342" s="3">
        <v>8</v>
      </c>
      <c r="G342" s="3">
        <v>28</v>
      </c>
      <c r="H342" s="3">
        <v>197</v>
      </c>
      <c r="I342" s="3">
        <v>143</v>
      </c>
      <c r="K342">
        <f t="shared" si="21"/>
        <v>0.543147208121827</v>
      </c>
    </row>
    <row r="343" ht="17.2" spans="1:11">
      <c r="A343" s="2"/>
      <c r="B343" s="3" t="s">
        <v>7</v>
      </c>
      <c r="C343" s="3">
        <v>4</v>
      </c>
      <c r="D343" s="3" t="s">
        <v>12</v>
      </c>
      <c r="E343" s="3">
        <v>85</v>
      </c>
      <c r="F343" s="3">
        <v>12</v>
      </c>
      <c r="G343" s="3">
        <v>25</v>
      </c>
      <c r="H343" s="3">
        <v>202</v>
      </c>
      <c r="I343" s="3">
        <v>117</v>
      </c>
      <c r="K343">
        <f t="shared" si="21"/>
        <v>0.396039603960396</v>
      </c>
    </row>
    <row r="344" ht="17.2" spans="1:11">
      <c r="A344" s="2"/>
      <c r="B344" s="3" t="s">
        <v>7</v>
      </c>
      <c r="C344" s="3">
        <v>5</v>
      </c>
      <c r="D344" s="3" t="s">
        <v>13</v>
      </c>
      <c r="E344" s="3">
        <v>85</v>
      </c>
      <c r="F344" s="3">
        <v>7</v>
      </c>
      <c r="G344" s="3">
        <v>36</v>
      </c>
      <c r="H344" s="3">
        <v>186</v>
      </c>
      <c r="I344" s="3">
        <v>101</v>
      </c>
      <c r="K344">
        <f t="shared" si="21"/>
        <v>0.311827956989247</v>
      </c>
    </row>
    <row r="345" ht="17.2" spans="1:11">
      <c r="A345" s="2"/>
      <c r="B345" s="3" t="s">
        <v>7</v>
      </c>
      <c r="C345" s="3">
        <v>6</v>
      </c>
      <c r="D345" s="3" t="s">
        <v>14</v>
      </c>
      <c r="E345" s="3">
        <v>97</v>
      </c>
      <c r="F345" s="3">
        <v>3</v>
      </c>
      <c r="G345" s="3">
        <v>29</v>
      </c>
      <c r="H345" s="3">
        <v>142</v>
      </c>
      <c r="I345" s="3">
        <v>45</v>
      </c>
      <c r="K345">
        <f t="shared" si="21"/>
        <v>0.0915492957746479</v>
      </c>
    </row>
    <row r="346" ht="17.2" spans="1:11">
      <c r="A346" s="2"/>
      <c r="B346" s="3" t="s">
        <v>7</v>
      </c>
      <c r="C346" s="3">
        <v>7</v>
      </c>
      <c r="D346" s="3" t="s">
        <v>15</v>
      </c>
      <c r="E346" s="3">
        <v>86</v>
      </c>
      <c r="F346" s="3">
        <v>2</v>
      </c>
      <c r="G346" s="3">
        <v>27</v>
      </c>
      <c r="H346" s="3">
        <v>139</v>
      </c>
      <c r="I346" s="3">
        <v>53</v>
      </c>
      <c r="K346">
        <f t="shared" si="21"/>
        <v>0.172661870503597</v>
      </c>
    </row>
    <row r="347" ht="17.2" spans="1:11">
      <c r="A347" s="2"/>
      <c r="B347" s="3" t="s">
        <v>7</v>
      </c>
      <c r="C347" s="3">
        <v>8</v>
      </c>
      <c r="D347" s="3" t="s">
        <v>16</v>
      </c>
      <c r="E347" s="3">
        <v>74</v>
      </c>
      <c r="F347" s="3">
        <v>7</v>
      </c>
      <c r="G347" s="3">
        <v>25</v>
      </c>
      <c r="H347" s="3">
        <v>209</v>
      </c>
      <c r="I347" s="3">
        <v>135</v>
      </c>
      <c r="K347">
        <f t="shared" si="21"/>
        <v>0.492822966507177</v>
      </c>
    </row>
    <row r="348" ht="17.2" spans="1:11">
      <c r="A348" s="2"/>
      <c r="B348" s="3" t="s">
        <v>7</v>
      </c>
      <c r="C348" s="3">
        <v>9</v>
      </c>
      <c r="D348" s="3" t="s">
        <v>17</v>
      </c>
      <c r="E348" s="3">
        <v>66</v>
      </c>
      <c r="F348" s="3">
        <v>11</v>
      </c>
      <c r="G348" s="3">
        <v>23</v>
      </c>
      <c r="H348" s="3">
        <v>212</v>
      </c>
      <c r="I348" s="3">
        <v>146</v>
      </c>
      <c r="K348">
        <f t="shared" si="21"/>
        <v>0.528301886792453</v>
      </c>
    </row>
    <row r="349" ht="17.2" spans="1:11">
      <c r="A349" s="2"/>
      <c r="B349" s="3" t="s">
        <v>7</v>
      </c>
      <c r="C349" s="3">
        <v>10</v>
      </c>
      <c r="D349" s="3" t="s">
        <v>18</v>
      </c>
      <c r="E349" s="3">
        <v>99</v>
      </c>
      <c r="F349" s="3">
        <v>10</v>
      </c>
      <c r="G349" s="3">
        <v>24</v>
      </c>
      <c r="H349" s="3">
        <v>196</v>
      </c>
      <c r="I349" s="3">
        <v>97</v>
      </c>
      <c r="K349">
        <f t="shared" si="21"/>
        <v>0.321428571428571</v>
      </c>
    </row>
    <row r="350" ht="17.2" spans="1:11">
      <c r="A350" s="2"/>
      <c r="B350" s="3" t="s">
        <v>7</v>
      </c>
      <c r="C350" s="3">
        <v>11</v>
      </c>
      <c r="D350" s="3" t="s">
        <v>19</v>
      </c>
      <c r="E350" s="3">
        <v>102</v>
      </c>
      <c r="F350" s="3">
        <v>5</v>
      </c>
      <c r="G350" s="3">
        <v>18</v>
      </c>
      <c r="H350" s="3">
        <v>180</v>
      </c>
      <c r="I350" s="3">
        <v>78</v>
      </c>
      <c r="K350">
        <f t="shared" si="21"/>
        <v>0.305555555555556</v>
      </c>
    </row>
    <row r="351" ht="17.2" spans="1:11">
      <c r="A351" s="2"/>
      <c r="B351" s="3" t="s">
        <v>7</v>
      </c>
      <c r="C351" s="3">
        <v>12</v>
      </c>
      <c r="D351" s="3" t="s">
        <v>20</v>
      </c>
      <c r="E351" s="3">
        <v>43</v>
      </c>
      <c r="F351" s="3">
        <v>13</v>
      </c>
      <c r="G351" s="3">
        <v>17</v>
      </c>
      <c r="H351" s="3">
        <v>203</v>
      </c>
      <c r="I351" s="3">
        <v>160</v>
      </c>
      <c r="K351">
        <f t="shared" si="21"/>
        <v>0.640394088669951</v>
      </c>
    </row>
    <row r="352" ht="17.2" spans="1:11">
      <c r="A352" s="2"/>
      <c r="B352" s="3" t="s">
        <v>7</v>
      </c>
      <c r="C352" s="3">
        <v>13</v>
      </c>
      <c r="D352" s="3" t="s">
        <v>21</v>
      </c>
      <c r="E352" s="3">
        <v>48</v>
      </c>
      <c r="F352" s="3">
        <v>14</v>
      </c>
      <c r="G352" s="3">
        <v>16</v>
      </c>
      <c r="H352" s="3">
        <v>217</v>
      </c>
      <c r="I352" s="3">
        <v>169</v>
      </c>
      <c r="K352">
        <f t="shared" si="21"/>
        <v>0.640552995391705</v>
      </c>
    </row>
    <row r="353" ht="17.2" spans="1:11">
      <c r="A353" s="2"/>
      <c r="B353" s="3" t="s">
        <v>7</v>
      </c>
      <c r="C353" s="3">
        <v>14</v>
      </c>
      <c r="D353" s="3" t="s">
        <v>22</v>
      </c>
      <c r="E353" s="3">
        <v>49</v>
      </c>
      <c r="F353" s="3">
        <v>14</v>
      </c>
      <c r="G353" s="3">
        <v>17</v>
      </c>
      <c r="H353" s="3">
        <v>203</v>
      </c>
      <c r="I353" s="3">
        <v>154</v>
      </c>
      <c r="K353">
        <f t="shared" si="21"/>
        <v>0.605911330049261</v>
      </c>
    </row>
    <row r="354" ht="17.2" spans="1:11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>
        <f>AVERAGE(K339:K353)</f>
        <v>0.382284643687338</v>
      </c>
    </row>
    <row r="355" ht="17.2" spans="1:11">
      <c r="A355" s="2"/>
      <c r="B355" s="3" t="s">
        <v>7</v>
      </c>
      <c r="C355" s="3">
        <v>0</v>
      </c>
      <c r="D355" s="3" t="s">
        <v>8</v>
      </c>
      <c r="E355" s="3">
        <v>67</v>
      </c>
      <c r="F355" s="3">
        <v>0</v>
      </c>
      <c r="G355" s="3">
        <v>77</v>
      </c>
      <c r="H355" s="3">
        <v>254</v>
      </c>
      <c r="I355" s="3">
        <v>187</v>
      </c>
      <c r="K355">
        <f t="shared" ref="K355:K369" si="22">1-(E355+F355+G355)/H355</f>
        <v>0.433070866141732</v>
      </c>
    </row>
    <row r="356" ht="17.2" spans="1:11">
      <c r="A356" s="2"/>
      <c r="B356" s="3" t="s">
        <v>7</v>
      </c>
      <c r="C356" s="3">
        <v>1</v>
      </c>
      <c r="D356" s="3" t="s">
        <v>9</v>
      </c>
      <c r="E356" s="3">
        <v>47</v>
      </c>
      <c r="F356" s="3">
        <v>0</v>
      </c>
      <c r="G356" s="3">
        <v>41</v>
      </c>
      <c r="H356" s="3">
        <v>278</v>
      </c>
      <c r="I356" s="3">
        <v>231</v>
      </c>
      <c r="K356">
        <f t="shared" si="22"/>
        <v>0.683453237410072</v>
      </c>
    </row>
    <row r="357" ht="17.2" spans="1:11">
      <c r="A357" s="2"/>
      <c r="B357" s="3" t="s">
        <v>7</v>
      </c>
      <c r="C357" s="3">
        <v>2</v>
      </c>
      <c r="D357" s="3" t="s">
        <v>10</v>
      </c>
      <c r="E357" s="3">
        <v>50</v>
      </c>
      <c r="F357" s="3">
        <v>0</v>
      </c>
      <c r="G357" s="3">
        <v>38</v>
      </c>
      <c r="H357" s="3">
        <v>285</v>
      </c>
      <c r="I357" s="3">
        <v>235</v>
      </c>
      <c r="K357">
        <f t="shared" si="22"/>
        <v>0.691228070175439</v>
      </c>
    </row>
    <row r="358" ht="17.2" spans="1:11">
      <c r="A358" s="2"/>
      <c r="B358" s="3" t="s">
        <v>7</v>
      </c>
      <c r="C358" s="3">
        <v>3</v>
      </c>
      <c r="D358" s="3" t="s">
        <v>11</v>
      </c>
      <c r="E358" s="3">
        <v>42</v>
      </c>
      <c r="F358" s="3">
        <v>0</v>
      </c>
      <c r="G358" s="3">
        <v>34</v>
      </c>
      <c r="H358" s="3">
        <v>285</v>
      </c>
      <c r="I358" s="3">
        <v>243</v>
      </c>
      <c r="K358">
        <f t="shared" si="22"/>
        <v>0.733333333333333</v>
      </c>
    </row>
    <row r="359" ht="17.2" spans="1:11">
      <c r="A359" s="2"/>
      <c r="B359" s="3" t="s">
        <v>7</v>
      </c>
      <c r="C359" s="3">
        <v>4</v>
      </c>
      <c r="D359" s="3" t="s">
        <v>12</v>
      </c>
      <c r="E359" s="3">
        <v>51</v>
      </c>
      <c r="F359" s="3">
        <v>0</v>
      </c>
      <c r="G359" s="3">
        <v>44</v>
      </c>
      <c r="H359" s="3">
        <v>284</v>
      </c>
      <c r="I359" s="3">
        <v>233</v>
      </c>
      <c r="K359">
        <f t="shared" si="22"/>
        <v>0.665492957746479</v>
      </c>
    </row>
    <row r="360" ht="17.2" spans="1:11">
      <c r="A360" s="2"/>
      <c r="B360" s="3" t="s">
        <v>7</v>
      </c>
      <c r="C360" s="3">
        <v>5</v>
      </c>
      <c r="D360" s="3" t="s">
        <v>13</v>
      </c>
      <c r="E360" s="3">
        <v>70</v>
      </c>
      <c r="F360" s="3">
        <v>0</v>
      </c>
      <c r="G360" s="3">
        <v>69</v>
      </c>
      <c r="H360" s="3">
        <v>262</v>
      </c>
      <c r="I360" s="3">
        <v>192</v>
      </c>
      <c r="K360">
        <f t="shared" si="22"/>
        <v>0.469465648854962</v>
      </c>
    </row>
    <row r="361" ht="17.2" spans="1:11">
      <c r="A361" s="2"/>
      <c r="B361" s="3" t="s">
        <v>7</v>
      </c>
      <c r="C361" s="3">
        <v>6</v>
      </c>
      <c r="D361" s="3" t="s">
        <v>14</v>
      </c>
      <c r="E361" s="3">
        <v>121</v>
      </c>
      <c r="F361" s="3">
        <v>0</v>
      </c>
      <c r="G361" s="3">
        <v>58</v>
      </c>
      <c r="H361" s="3">
        <v>240</v>
      </c>
      <c r="I361" s="3">
        <v>119</v>
      </c>
      <c r="K361">
        <f t="shared" si="22"/>
        <v>0.254166666666667</v>
      </c>
    </row>
    <row r="362" ht="17.2" spans="1:11">
      <c r="A362" s="2"/>
      <c r="B362" s="3" t="s">
        <v>7</v>
      </c>
      <c r="C362" s="3">
        <v>7</v>
      </c>
      <c r="D362" s="3" t="s">
        <v>15</v>
      </c>
      <c r="E362" s="3">
        <v>29</v>
      </c>
      <c r="F362" s="3">
        <v>0</v>
      </c>
      <c r="G362" s="3">
        <v>41</v>
      </c>
      <c r="H362" s="3">
        <v>239</v>
      </c>
      <c r="I362" s="3">
        <v>210</v>
      </c>
      <c r="K362">
        <f t="shared" si="22"/>
        <v>0.707112970711297</v>
      </c>
    </row>
    <row r="363" ht="17.2" spans="1:11">
      <c r="A363" s="2"/>
      <c r="B363" s="3" t="s">
        <v>7</v>
      </c>
      <c r="C363" s="3">
        <v>8</v>
      </c>
      <c r="D363" s="3" t="s">
        <v>16</v>
      </c>
      <c r="E363" s="3">
        <v>33</v>
      </c>
      <c r="F363" s="3">
        <v>0</v>
      </c>
      <c r="G363" s="3">
        <v>45</v>
      </c>
      <c r="H363" s="3">
        <v>263</v>
      </c>
      <c r="I363" s="3">
        <v>230</v>
      </c>
      <c r="K363">
        <f t="shared" si="22"/>
        <v>0.703422053231939</v>
      </c>
    </row>
    <row r="364" ht="17.2" spans="1:11">
      <c r="A364" s="2"/>
      <c r="B364" s="3" t="s">
        <v>7</v>
      </c>
      <c r="C364" s="3">
        <v>9</v>
      </c>
      <c r="D364" s="3" t="s">
        <v>17</v>
      </c>
      <c r="E364" s="3">
        <v>24</v>
      </c>
      <c r="F364" s="3">
        <v>0</v>
      </c>
      <c r="G364" s="3">
        <v>35</v>
      </c>
      <c r="H364" s="3">
        <v>269</v>
      </c>
      <c r="I364" s="3">
        <v>245</v>
      </c>
      <c r="K364">
        <f t="shared" si="22"/>
        <v>0.780669144981413</v>
      </c>
    </row>
    <row r="365" ht="17.2" spans="1:11">
      <c r="A365" s="2"/>
      <c r="B365" s="3" t="s">
        <v>7</v>
      </c>
      <c r="C365" s="3">
        <v>10</v>
      </c>
      <c r="D365" s="3" t="s">
        <v>18</v>
      </c>
      <c r="E365" s="3">
        <v>49</v>
      </c>
      <c r="F365" s="3">
        <v>2</v>
      </c>
      <c r="G365" s="3">
        <v>57</v>
      </c>
      <c r="H365" s="3">
        <v>260</v>
      </c>
      <c r="I365" s="3">
        <v>211</v>
      </c>
      <c r="K365">
        <f t="shared" si="22"/>
        <v>0.584615384615385</v>
      </c>
    </row>
    <row r="366" ht="17.2" spans="1:11">
      <c r="A366" s="2"/>
      <c r="B366" s="3" t="s">
        <v>7</v>
      </c>
      <c r="C366" s="3">
        <v>11</v>
      </c>
      <c r="D366" s="3" t="s">
        <v>19</v>
      </c>
      <c r="E366" s="3">
        <v>164</v>
      </c>
      <c r="F366" s="3">
        <v>0</v>
      </c>
      <c r="G366" s="3">
        <v>89</v>
      </c>
      <c r="H366" s="3">
        <v>261</v>
      </c>
      <c r="I366" s="3">
        <v>97</v>
      </c>
      <c r="K366">
        <f t="shared" si="22"/>
        <v>0.0306513409961686</v>
      </c>
    </row>
    <row r="367" ht="17.2" spans="1:11">
      <c r="A367" s="2"/>
      <c r="B367" s="3" t="s">
        <v>7</v>
      </c>
      <c r="C367" s="3">
        <v>12</v>
      </c>
      <c r="D367" s="3" t="s">
        <v>20</v>
      </c>
      <c r="E367" s="3">
        <v>2</v>
      </c>
      <c r="F367" s="3">
        <v>0</v>
      </c>
      <c r="G367" s="3">
        <v>39</v>
      </c>
      <c r="H367" s="3">
        <v>247</v>
      </c>
      <c r="I367" s="3">
        <v>245</v>
      </c>
      <c r="K367">
        <f t="shared" si="22"/>
        <v>0.834008097165992</v>
      </c>
    </row>
    <row r="368" ht="17.2" spans="1:11">
      <c r="A368" s="2"/>
      <c r="B368" s="3" t="s">
        <v>7</v>
      </c>
      <c r="C368" s="3">
        <v>13</v>
      </c>
      <c r="D368" s="3" t="s">
        <v>21</v>
      </c>
      <c r="E368" s="3">
        <v>14</v>
      </c>
      <c r="F368" s="3">
        <v>0</v>
      </c>
      <c r="G368" s="3">
        <v>17</v>
      </c>
      <c r="H368" s="3">
        <v>278</v>
      </c>
      <c r="I368" s="3">
        <v>264</v>
      </c>
      <c r="K368">
        <f t="shared" si="22"/>
        <v>0.888489208633094</v>
      </c>
    </row>
    <row r="369" ht="17.2" spans="1:11">
      <c r="A369" s="2"/>
      <c r="B369" s="3" t="s">
        <v>7</v>
      </c>
      <c r="C369" s="3">
        <v>14</v>
      </c>
      <c r="D369" s="3" t="s">
        <v>22</v>
      </c>
      <c r="E369" s="3">
        <v>3</v>
      </c>
      <c r="F369" s="3">
        <v>0</v>
      </c>
      <c r="G369" s="3">
        <v>34</v>
      </c>
      <c r="H369" s="3">
        <v>247</v>
      </c>
      <c r="I369" s="3">
        <v>244</v>
      </c>
      <c r="K369">
        <f t="shared" si="22"/>
        <v>0.850202429149798</v>
      </c>
    </row>
    <row r="370" ht="17.2" spans="1:11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>
        <f>AVERAGE(K355:K369)</f>
        <v>0.620625427320918</v>
      </c>
    </row>
    <row r="371" ht="17.2" spans="1:11">
      <c r="A371" s="2"/>
      <c r="B371" s="3" t="s">
        <v>7</v>
      </c>
      <c r="C371" s="3">
        <v>0</v>
      </c>
      <c r="D371" s="3" t="s">
        <v>8</v>
      </c>
      <c r="E371" s="3">
        <v>85</v>
      </c>
      <c r="F371" s="3">
        <v>22</v>
      </c>
      <c r="G371" s="3">
        <v>23</v>
      </c>
      <c r="H371" s="3">
        <v>496</v>
      </c>
      <c r="I371" s="3">
        <v>411</v>
      </c>
      <c r="K371">
        <f t="shared" ref="K371:K385" si="23">1-(E371+F371+G371)/H371</f>
        <v>0.737903225806452</v>
      </c>
    </row>
    <row r="372" ht="17.2" spans="1:11">
      <c r="A372" s="2"/>
      <c r="B372" s="3" t="s">
        <v>7</v>
      </c>
      <c r="C372" s="3">
        <v>1</v>
      </c>
      <c r="D372" s="3" t="s">
        <v>9</v>
      </c>
      <c r="E372" s="3">
        <v>46</v>
      </c>
      <c r="F372" s="3">
        <v>24</v>
      </c>
      <c r="G372" s="3">
        <v>16</v>
      </c>
      <c r="H372" s="3">
        <v>506</v>
      </c>
      <c r="I372" s="3">
        <v>460</v>
      </c>
      <c r="K372">
        <f t="shared" si="23"/>
        <v>0.8300395256917</v>
      </c>
    </row>
    <row r="373" ht="17.2" spans="1:11">
      <c r="A373" s="2"/>
      <c r="B373" s="3" t="s">
        <v>7</v>
      </c>
      <c r="C373" s="3">
        <v>2</v>
      </c>
      <c r="D373" s="3" t="s">
        <v>10</v>
      </c>
      <c r="E373" s="3">
        <v>54</v>
      </c>
      <c r="F373" s="3">
        <v>27</v>
      </c>
      <c r="G373" s="3">
        <v>23</v>
      </c>
      <c r="H373" s="3">
        <v>562</v>
      </c>
      <c r="I373" s="3">
        <v>508</v>
      </c>
      <c r="K373">
        <f t="shared" si="23"/>
        <v>0.814946619217082</v>
      </c>
    </row>
    <row r="374" ht="17.2" spans="1:11">
      <c r="A374" s="2"/>
      <c r="B374" s="3" t="s">
        <v>7</v>
      </c>
      <c r="C374" s="3">
        <v>3</v>
      </c>
      <c r="D374" s="3" t="s">
        <v>11</v>
      </c>
      <c r="E374" s="3">
        <v>60</v>
      </c>
      <c r="F374" s="3">
        <v>29</v>
      </c>
      <c r="G374" s="3">
        <v>28</v>
      </c>
      <c r="H374" s="3">
        <v>554</v>
      </c>
      <c r="I374" s="3">
        <v>494</v>
      </c>
      <c r="K374">
        <f t="shared" si="23"/>
        <v>0.788808664259928</v>
      </c>
    </row>
    <row r="375" ht="17.2" spans="1:11">
      <c r="A375" s="2"/>
      <c r="B375" s="3" t="s">
        <v>7</v>
      </c>
      <c r="C375" s="3">
        <v>4</v>
      </c>
      <c r="D375" s="3" t="s">
        <v>12</v>
      </c>
      <c r="E375" s="3">
        <v>45</v>
      </c>
      <c r="F375" s="3">
        <v>24</v>
      </c>
      <c r="G375" s="3">
        <v>25</v>
      </c>
      <c r="H375" s="3">
        <v>500</v>
      </c>
      <c r="I375" s="3">
        <v>455</v>
      </c>
      <c r="K375">
        <f t="shared" si="23"/>
        <v>0.812</v>
      </c>
    </row>
    <row r="376" ht="17.2" spans="1:11">
      <c r="A376" s="2"/>
      <c r="B376" s="3" t="s">
        <v>7</v>
      </c>
      <c r="C376" s="3">
        <v>5</v>
      </c>
      <c r="D376" s="3" t="s">
        <v>13</v>
      </c>
      <c r="E376" s="3">
        <v>74</v>
      </c>
      <c r="F376" s="3">
        <v>24</v>
      </c>
      <c r="G376" s="3">
        <v>25</v>
      </c>
      <c r="H376" s="3">
        <v>495</v>
      </c>
      <c r="I376" s="3">
        <v>421</v>
      </c>
      <c r="K376">
        <f t="shared" si="23"/>
        <v>0.751515151515151</v>
      </c>
    </row>
    <row r="377" ht="17.2" spans="1:11">
      <c r="A377" s="2"/>
      <c r="B377" s="3" t="s">
        <v>7</v>
      </c>
      <c r="C377" s="3">
        <v>6</v>
      </c>
      <c r="D377" s="3" t="s">
        <v>14</v>
      </c>
      <c r="E377" s="3">
        <v>84</v>
      </c>
      <c r="F377" s="3">
        <v>27</v>
      </c>
      <c r="G377" s="3">
        <v>44</v>
      </c>
      <c r="H377" s="3">
        <v>568</v>
      </c>
      <c r="I377" s="3">
        <v>484</v>
      </c>
      <c r="K377">
        <f t="shared" si="23"/>
        <v>0.727112676056338</v>
      </c>
    </row>
    <row r="378" ht="17.2" spans="1:11">
      <c r="A378" s="2"/>
      <c r="B378" s="3" t="s">
        <v>7</v>
      </c>
      <c r="C378" s="3">
        <v>7</v>
      </c>
      <c r="D378" s="3" t="s">
        <v>15</v>
      </c>
      <c r="E378" s="3">
        <v>45</v>
      </c>
      <c r="F378" s="3">
        <v>27</v>
      </c>
      <c r="G378" s="3">
        <v>22</v>
      </c>
      <c r="H378" s="3">
        <v>610</v>
      </c>
      <c r="I378" s="3">
        <v>565</v>
      </c>
      <c r="K378">
        <f t="shared" si="23"/>
        <v>0.845901639344262</v>
      </c>
    </row>
    <row r="379" ht="17.2" spans="1:11">
      <c r="A379" s="2"/>
      <c r="B379" s="3" t="s">
        <v>7</v>
      </c>
      <c r="C379" s="3">
        <v>8</v>
      </c>
      <c r="D379" s="3" t="s">
        <v>16</v>
      </c>
      <c r="E379" s="3">
        <v>46</v>
      </c>
      <c r="F379" s="3">
        <v>35</v>
      </c>
      <c r="G379" s="3">
        <v>15</v>
      </c>
      <c r="H379" s="3">
        <v>646</v>
      </c>
      <c r="I379" s="3">
        <v>600</v>
      </c>
      <c r="K379">
        <f t="shared" si="23"/>
        <v>0.851393188854489</v>
      </c>
    </row>
    <row r="380" ht="17.2" spans="1:11">
      <c r="A380" s="2"/>
      <c r="B380" s="3" t="s">
        <v>7</v>
      </c>
      <c r="C380" s="3">
        <v>9</v>
      </c>
      <c r="D380" s="3" t="s">
        <v>17</v>
      </c>
      <c r="E380" s="3">
        <v>54</v>
      </c>
      <c r="F380" s="3">
        <v>43</v>
      </c>
      <c r="G380" s="3">
        <v>32</v>
      </c>
      <c r="H380" s="3">
        <v>633</v>
      </c>
      <c r="I380" s="3">
        <v>579</v>
      </c>
      <c r="K380">
        <f t="shared" si="23"/>
        <v>0.796208530805687</v>
      </c>
    </row>
    <row r="381" ht="17.2" spans="1:11">
      <c r="A381" s="2"/>
      <c r="B381" s="3" t="s">
        <v>7</v>
      </c>
      <c r="C381" s="3">
        <v>10</v>
      </c>
      <c r="D381" s="3" t="s">
        <v>18</v>
      </c>
      <c r="E381" s="3">
        <v>56</v>
      </c>
      <c r="F381" s="3">
        <v>29</v>
      </c>
      <c r="G381" s="3">
        <v>76</v>
      </c>
      <c r="H381" s="3">
        <v>483</v>
      </c>
      <c r="I381" s="3">
        <v>427</v>
      </c>
      <c r="K381">
        <f t="shared" si="23"/>
        <v>0.666666666666667</v>
      </c>
    </row>
    <row r="382" ht="17.2" spans="1:11">
      <c r="A382" s="2"/>
      <c r="B382" s="3" t="s">
        <v>7</v>
      </c>
      <c r="C382" s="3">
        <v>11</v>
      </c>
      <c r="D382" s="3" t="s">
        <v>19</v>
      </c>
      <c r="E382" s="3">
        <v>120</v>
      </c>
      <c r="F382" s="3">
        <v>30</v>
      </c>
      <c r="G382" s="3">
        <v>55</v>
      </c>
      <c r="H382" s="3">
        <v>492</v>
      </c>
      <c r="I382" s="3">
        <v>372</v>
      </c>
      <c r="K382">
        <f t="shared" si="23"/>
        <v>0.583333333333333</v>
      </c>
    </row>
    <row r="383" ht="17.2" spans="1:11">
      <c r="A383" s="2"/>
      <c r="B383" s="3" t="s">
        <v>7</v>
      </c>
      <c r="C383" s="3">
        <v>12</v>
      </c>
      <c r="D383" s="3" t="s">
        <v>20</v>
      </c>
      <c r="E383" s="3">
        <v>30</v>
      </c>
      <c r="F383" s="3">
        <v>40</v>
      </c>
      <c r="G383" s="3">
        <v>46</v>
      </c>
      <c r="H383" s="3">
        <v>605</v>
      </c>
      <c r="I383" s="3">
        <v>575</v>
      </c>
      <c r="K383">
        <f t="shared" si="23"/>
        <v>0.808264462809917</v>
      </c>
    </row>
    <row r="384" ht="17.2" spans="1:11">
      <c r="A384" s="2"/>
      <c r="B384" s="3" t="s">
        <v>7</v>
      </c>
      <c r="C384" s="3">
        <v>13</v>
      </c>
      <c r="D384" s="3" t="s">
        <v>21</v>
      </c>
      <c r="E384" s="3">
        <v>38</v>
      </c>
      <c r="F384" s="3">
        <v>38</v>
      </c>
      <c r="G384" s="3">
        <v>15</v>
      </c>
      <c r="H384" s="3">
        <v>655</v>
      </c>
      <c r="I384" s="3">
        <v>617</v>
      </c>
      <c r="K384">
        <f t="shared" si="23"/>
        <v>0.861068702290076</v>
      </c>
    </row>
    <row r="385" ht="17.2" spans="1:11">
      <c r="A385" s="2"/>
      <c r="B385" s="3" t="s">
        <v>7</v>
      </c>
      <c r="C385" s="3">
        <v>14</v>
      </c>
      <c r="D385" s="3" t="s">
        <v>22</v>
      </c>
      <c r="E385" s="3">
        <v>73</v>
      </c>
      <c r="F385" s="3">
        <v>31</v>
      </c>
      <c r="G385" s="3">
        <v>54</v>
      </c>
      <c r="H385" s="3">
        <v>605</v>
      </c>
      <c r="I385" s="3">
        <v>532</v>
      </c>
      <c r="K385">
        <f t="shared" si="23"/>
        <v>0.738842975206612</v>
      </c>
    </row>
    <row r="386" ht="17.2" spans="1:11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>
        <f>AVERAGE(K371:K385)</f>
        <v>0.774267024123846</v>
      </c>
    </row>
    <row r="387" ht="17.2" spans="1:11">
      <c r="A387" s="2"/>
      <c r="B387" s="3" t="s">
        <v>7</v>
      </c>
      <c r="C387" s="3">
        <v>0</v>
      </c>
      <c r="D387" s="3" t="s">
        <v>8</v>
      </c>
      <c r="E387" s="3">
        <v>65</v>
      </c>
      <c r="F387" s="3">
        <v>1</v>
      </c>
      <c r="G387" s="3">
        <v>30</v>
      </c>
      <c r="H387" s="3">
        <v>176</v>
      </c>
      <c r="I387" s="3">
        <v>111</v>
      </c>
      <c r="K387">
        <f t="shared" ref="K387:K401" si="24">1-(E387+F387+G387)/H387</f>
        <v>0.454545454545455</v>
      </c>
    </row>
    <row r="388" ht="17.2" spans="1:11">
      <c r="A388" s="2"/>
      <c r="B388" s="3" t="s">
        <v>7</v>
      </c>
      <c r="C388" s="3">
        <v>1</v>
      </c>
      <c r="D388" s="3" t="s">
        <v>9</v>
      </c>
      <c r="E388" s="3">
        <v>37</v>
      </c>
      <c r="F388" s="3">
        <v>1</v>
      </c>
      <c r="G388" s="3">
        <v>31</v>
      </c>
      <c r="H388" s="3">
        <v>168</v>
      </c>
      <c r="I388" s="3">
        <v>131</v>
      </c>
      <c r="K388">
        <f t="shared" si="24"/>
        <v>0.589285714285714</v>
      </c>
    </row>
    <row r="389" ht="17.2" spans="1:11">
      <c r="A389" s="2"/>
      <c r="B389" s="3" t="s">
        <v>7</v>
      </c>
      <c r="C389" s="3">
        <v>2</v>
      </c>
      <c r="D389" s="3" t="s">
        <v>10</v>
      </c>
      <c r="E389" s="3">
        <v>142</v>
      </c>
      <c r="F389" s="3">
        <v>1</v>
      </c>
      <c r="G389" s="3">
        <v>27</v>
      </c>
      <c r="H389" s="3">
        <v>332</v>
      </c>
      <c r="I389" s="3">
        <v>190</v>
      </c>
      <c r="K389">
        <f t="shared" si="24"/>
        <v>0.487951807228916</v>
      </c>
    </row>
    <row r="390" ht="17.2" spans="1:11">
      <c r="A390" s="2"/>
      <c r="B390" s="3" t="s">
        <v>7</v>
      </c>
      <c r="C390" s="3">
        <v>3</v>
      </c>
      <c r="D390" s="3" t="s">
        <v>11</v>
      </c>
      <c r="E390" s="3">
        <v>111</v>
      </c>
      <c r="F390" s="3">
        <v>1</v>
      </c>
      <c r="G390" s="3">
        <v>64</v>
      </c>
      <c r="H390" s="3">
        <v>264</v>
      </c>
      <c r="I390" s="3">
        <v>153</v>
      </c>
      <c r="K390">
        <f t="shared" si="24"/>
        <v>0.333333333333333</v>
      </c>
    </row>
    <row r="391" ht="17.2" spans="1:11">
      <c r="A391" s="2"/>
      <c r="B391" s="3" t="s">
        <v>7</v>
      </c>
      <c r="C391" s="3">
        <v>4</v>
      </c>
      <c r="D391" s="3" t="s">
        <v>12</v>
      </c>
      <c r="E391" s="3">
        <v>71</v>
      </c>
      <c r="F391" s="3">
        <v>3</v>
      </c>
      <c r="G391" s="3">
        <v>70</v>
      </c>
      <c r="H391" s="3">
        <v>154</v>
      </c>
      <c r="I391" s="3">
        <v>83</v>
      </c>
      <c r="K391">
        <f t="shared" si="24"/>
        <v>0.064935064935065</v>
      </c>
    </row>
    <row r="392" ht="17.2" spans="1:11">
      <c r="A392" s="2"/>
      <c r="B392" s="3" t="s">
        <v>7</v>
      </c>
      <c r="C392" s="3">
        <v>5</v>
      </c>
      <c r="D392" s="3" t="s">
        <v>13</v>
      </c>
      <c r="E392" s="3">
        <v>134</v>
      </c>
      <c r="F392" s="3">
        <v>1</v>
      </c>
      <c r="G392" s="3">
        <v>66</v>
      </c>
      <c r="H392" s="3">
        <v>206</v>
      </c>
      <c r="I392" s="3">
        <v>72</v>
      </c>
      <c r="K392">
        <f t="shared" si="24"/>
        <v>0.0242718446601942</v>
      </c>
    </row>
    <row r="393" ht="17.2" spans="1:11">
      <c r="A393" s="2"/>
      <c r="B393" s="3" t="s">
        <v>7</v>
      </c>
      <c r="C393" s="3">
        <v>6</v>
      </c>
      <c r="D393" s="3" t="s">
        <v>14</v>
      </c>
      <c r="E393" s="3">
        <v>35</v>
      </c>
      <c r="F393" s="3">
        <v>1</v>
      </c>
      <c r="G393" s="3">
        <v>25</v>
      </c>
      <c r="H393" s="3">
        <v>151</v>
      </c>
      <c r="I393" s="3">
        <v>116</v>
      </c>
      <c r="K393">
        <f t="shared" si="24"/>
        <v>0.596026490066225</v>
      </c>
    </row>
    <row r="394" ht="17.2" spans="1:11">
      <c r="A394" s="2"/>
      <c r="B394" s="3" t="s">
        <v>7</v>
      </c>
      <c r="C394" s="3">
        <v>7</v>
      </c>
      <c r="D394" s="3" t="s">
        <v>15</v>
      </c>
      <c r="E394" s="3">
        <v>74</v>
      </c>
      <c r="F394" s="3">
        <v>2</v>
      </c>
      <c r="G394" s="3">
        <v>24</v>
      </c>
      <c r="H394" s="3">
        <v>299</v>
      </c>
      <c r="I394" s="3">
        <v>225</v>
      </c>
      <c r="K394">
        <f t="shared" si="24"/>
        <v>0.665551839464883</v>
      </c>
    </row>
    <row r="395" ht="17.2" spans="1:11">
      <c r="A395" s="2"/>
      <c r="B395" s="3" t="s">
        <v>7</v>
      </c>
      <c r="C395" s="3">
        <v>8</v>
      </c>
      <c r="D395" s="3" t="s">
        <v>16</v>
      </c>
      <c r="E395" s="3">
        <v>85</v>
      </c>
      <c r="F395" s="3">
        <v>3</v>
      </c>
      <c r="G395" s="3">
        <v>24</v>
      </c>
      <c r="H395" s="3">
        <v>331</v>
      </c>
      <c r="I395" s="3">
        <v>246</v>
      </c>
      <c r="K395">
        <f t="shared" si="24"/>
        <v>0.661631419939577</v>
      </c>
    </row>
    <row r="396" ht="17.2" spans="1:11">
      <c r="A396" s="2"/>
      <c r="B396" s="3" t="s">
        <v>7</v>
      </c>
      <c r="C396" s="3">
        <v>9</v>
      </c>
      <c r="D396" s="3" t="s">
        <v>17</v>
      </c>
      <c r="E396" s="3">
        <v>134</v>
      </c>
      <c r="F396" s="3">
        <v>2</v>
      </c>
      <c r="G396" s="3">
        <v>22</v>
      </c>
      <c r="H396" s="3">
        <v>370</v>
      </c>
      <c r="I396" s="3">
        <v>236</v>
      </c>
      <c r="K396">
        <f t="shared" si="24"/>
        <v>0.572972972972973</v>
      </c>
    </row>
    <row r="397" ht="17.2" spans="1:11">
      <c r="A397" s="2"/>
      <c r="B397" s="3" t="s">
        <v>7</v>
      </c>
      <c r="C397" s="3">
        <v>10</v>
      </c>
      <c r="D397" s="3" t="s">
        <v>18</v>
      </c>
      <c r="E397" s="3">
        <v>73</v>
      </c>
      <c r="F397" s="3">
        <v>1</v>
      </c>
      <c r="G397" s="3">
        <v>36</v>
      </c>
      <c r="H397" s="3">
        <v>226</v>
      </c>
      <c r="I397" s="3">
        <v>153</v>
      </c>
      <c r="K397">
        <f t="shared" si="24"/>
        <v>0.513274336283186</v>
      </c>
    </row>
    <row r="398" ht="17.2" spans="1:11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1</v>
      </c>
      <c r="G398" s="3">
        <v>140</v>
      </c>
      <c r="H398" s="3">
        <v>109</v>
      </c>
      <c r="I398" s="3">
        <v>59</v>
      </c>
      <c r="K398">
        <f t="shared" si="24"/>
        <v>-0.752293577981651</v>
      </c>
    </row>
    <row r="399" ht="17.2" spans="1:11">
      <c r="A399" s="2"/>
      <c r="B399" s="3" t="s">
        <v>7</v>
      </c>
      <c r="C399" s="3">
        <v>12</v>
      </c>
      <c r="D399" s="3" t="s">
        <v>20</v>
      </c>
      <c r="E399" s="3">
        <v>78</v>
      </c>
      <c r="F399" s="3">
        <v>2</v>
      </c>
      <c r="G399" s="3">
        <v>21</v>
      </c>
      <c r="H399" s="3">
        <v>323</v>
      </c>
      <c r="I399" s="3">
        <v>245</v>
      </c>
      <c r="K399">
        <f t="shared" si="24"/>
        <v>0.687306501547988</v>
      </c>
    </row>
    <row r="400" ht="17.2" spans="1:11">
      <c r="A400" s="2"/>
      <c r="B400" s="3" t="s">
        <v>7</v>
      </c>
      <c r="C400" s="3">
        <v>13</v>
      </c>
      <c r="D400" s="3" t="s">
        <v>21</v>
      </c>
      <c r="E400" s="3">
        <v>156</v>
      </c>
      <c r="F400" s="3">
        <v>4</v>
      </c>
      <c r="G400" s="3">
        <v>16</v>
      </c>
      <c r="H400" s="3">
        <v>418</v>
      </c>
      <c r="I400" s="3">
        <v>262</v>
      </c>
      <c r="K400">
        <f t="shared" si="24"/>
        <v>0.578947368421053</v>
      </c>
    </row>
    <row r="401" ht="17.2" spans="1:11">
      <c r="A401" s="2"/>
      <c r="B401" s="3" t="s">
        <v>7</v>
      </c>
      <c r="C401" s="3">
        <v>14</v>
      </c>
      <c r="D401" s="3" t="s">
        <v>22</v>
      </c>
      <c r="E401" s="3">
        <v>61</v>
      </c>
      <c r="F401" s="3">
        <v>7</v>
      </c>
      <c r="G401" s="3">
        <v>18</v>
      </c>
      <c r="H401" s="3">
        <v>323</v>
      </c>
      <c r="I401" s="3">
        <v>262</v>
      </c>
      <c r="K401">
        <f t="shared" si="24"/>
        <v>0.73374613003096</v>
      </c>
    </row>
    <row r="402" ht="17.2" spans="1:11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>
        <f>AVERAGE(K387:K401)</f>
        <v>0.414099113315591</v>
      </c>
    </row>
    <row r="403" ht="17.2" spans="1:11">
      <c r="A403" s="2"/>
      <c r="B403" s="3" t="s">
        <v>7</v>
      </c>
      <c r="C403" s="3">
        <v>0</v>
      </c>
      <c r="D403" s="3" t="s">
        <v>8</v>
      </c>
      <c r="E403" s="3">
        <v>7</v>
      </c>
      <c r="F403" s="3">
        <v>1</v>
      </c>
      <c r="G403" s="3">
        <v>5</v>
      </c>
      <c r="H403" s="3">
        <v>19</v>
      </c>
      <c r="I403" s="3">
        <v>12</v>
      </c>
      <c r="K403">
        <f t="shared" ref="K403:K417" si="25">1-(E403+F403+G403)/H403</f>
        <v>0.315789473684211</v>
      </c>
    </row>
    <row r="404" ht="17.2" spans="1:11">
      <c r="A404" s="2"/>
      <c r="B404" s="3" t="s">
        <v>7</v>
      </c>
      <c r="C404" s="3">
        <v>1</v>
      </c>
      <c r="D404" s="3" t="s">
        <v>9</v>
      </c>
      <c r="E404" s="3">
        <v>37</v>
      </c>
      <c r="F404" s="3">
        <v>1</v>
      </c>
      <c r="G404" s="3">
        <v>4</v>
      </c>
      <c r="H404" s="3">
        <v>66</v>
      </c>
      <c r="I404" s="3">
        <v>29</v>
      </c>
      <c r="K404">
        <f t="shared" si="25"/>
        <v>0.363636363636364</v>
      </c>
    </row>
    <row r="405" ht="17.2" spans="1:11">
      <c r="A405" s="2"/>
      <c r="B405" s="3" t="s">
        <v>7</v>
      </c>
      <c r="C405" s="3">
        <v>2</v>
      </c>
      <c r="D405" s="3" t="s">
        <v>10</v>
      </c>
      <c r="E405" s="3">
        <v>68</v>
      </c>
      <c r="F405" s="3">
        <v>3</v>
      </c>
      <c r="G405" s="3">
        <v>11</v>
      </c>
      <c r="H405" s="3">
        <v>113</v>
      </c>
      <c r="I405" s="3">
        <v>45</v>
      </c>
      <c r="K405">
        <f t="shared" si="25"/>
        <v>0.274336283185841</v>
      </c>
    </row>
    <row r="406" ht="17.2" spans="1:11">
      <c r="A406" s="2"/>
      <c r="B406" s="3" t="s">
        <v>7</v>
      </c>
      <c r="C406" s="3">
        <v>3</v>
      </c>
      <c r="D406" s="3" t="s">
        <v>11</v>
      </c>
      <c r="E406" s="3">
        <v>6</v>
      </c>
      <c r="F406" s="3">
        <v>0</v>
      </c>
      <c r="G406" s="3">
        <v>18</v>
      </c>
      <c r="H406" s="3">
        <v>43</v>
      </c>
      <c r="I406" s="3">
        <v>37</v>
      </c>
      <c r="K406">
        <f t="shared" si="25"/>
        <v>0.441860465116279</v>
      </c>
    </row>
    <row r="407" ht="17.2" spans="1:11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0</v>
      </c>
      <c r="G407" s="3">
        <v>2</v>
      </c>
      <c r="H407" s="3">
        <v>33</v>
      </c>
      <c r="I407" s="3">
        <v>29</v>
      </c>
      <c r="K407">
        <f t="shared" si="25"/>
        <v>0.818181818181818</v>
      </c>
    </row>
    <row r="408" ht="17.2" spans="1:11">
      <c r="A408" s="2"/>
      <c r="B408" s="3" t="s">
        <v>7</v>
      </c>
      <c r="C408" s="3">
        <v>5</v>
      </c>
      <c r="D408" s="3" t="s">
        <v>13</v>
      </c>
      <c r="E408" s="3">
        <v>1</v>
      </c>
      <c r="F408" s="3">
        <v>0</v>
      </c>
      <c r="G408" s="3">
        <v>2</v>
      </c>
      <c r="H408" s="3">
        <v>28</v>
      </c>
      <c r="I408" s="3">
        <v>27</v>
      </c>
      <c r="K408">
        <f t="shared" si="25"/>
        <v>0.892857142857143</v>
      </c>
    </row>
    <row r="409" ht="17.2" spans="1:11">
      <c r="A409" s="2"/>
      <c r="B409" s="3" t="s">
        <v>7</v>
      </c>
      <c r="C409" s="3">
        <v>6</v>
      </c>
      <c r="D409" s="3" t="s">
        <v>14</v>
      </c>
      <c r="E409" s="3">
        <v>68</v>
      </c>
      <c r="F409" s="3">
        <v>5</v>
      </c>
      <c r="G409" s="3">
        <v>23</v>
      </c>
      <c r="H409" s="3">
        <v>118</v>
      </c>
      <c r="I409" s="3">
        <v>50</v>
      </c>
      <c r="K409">
        <f t="shared" si="25"/>
        <v>0.186440677966102</v>
      </c>
    </row>
    <row r="410" ht="17.2" spans="1:11">
      <c r="A410" s="2"/>
      <c r="B410" s="3" t="s">
        <v>7</v>
      </c>
      <c r="C410" s="3">
        <v>7</v>
      </c>
      <c r="D410" s="3" t="s">
        <v>15</v>
      </c>
      <c r="E410" s="3">
        <v>62</v>
      </c>
      <c r="F410" s="3">
        <v>8</v>
      </c>
      <c r="G410" s="3">
        <v>32</v>
      </c>
      <c r="H410" s="3">
        <v>129</v>
      </c>
      <c r="I410" s="3">
        <v>67</v>
      </c>
      <c r="K410">
        <f t="shared" si="25"/>
        <v>0.209302325581395</v>
      </c>
    </row>
    <row r="411" ht="17.2" spans="1:11">
      <c r="A411" s="2"/>
      <c r="B411" s="3" t="s">
        <v>7</v>
      </c>
      <c r="C411" s="3">
        <v>8</v>
      </c>
      <c r="D411" s="3" t="s">
        <v>16</v>
      </c>
      <c r="E411" s="3">
        <v>56</v>
      </c>
      <c r="F411" s="3">
        <v>16</v>
      </c>
      <c r="G411" s="3">
        <v>20</v>
      </c>
      <c r="H411" s="3">
        <v>161</v>
      </c>
      <c r="I411" s="3">
        <v>105</v>
      </c>
      <c r="K411">
        <f t="shared" si="25"/>
        <v>0.428571428571429</v>
      </c>
    </row>
    <row r="412" ht="17.2" spans="1:11">
      <c r="A412" s="2"/>
      <c r="B412" s="3" t="s">
        <v>7</v>
      </c>
      <c r="C412" s="3">
        <v>9</v>
      </c>
      <c r="D412" s="3" t="s">
        <v>17</v>
      </c>
      <c r="E412" s="3">
        <v>40</v>
      </c>
      <c r="F412" s="3">
        <v>9</v>
      </c>
      <c r="G412" s="3">
        <v>24</v>
      </c>
      <c r="H412" s="3">
        <v>145</v>
      </c>
      <c r="I412" s="3">
        <v>105</v>
      </c>
      <c r="K412">
        <f t="shared" si="25"/>
        <v>0.496551724137931</v>
      </c>
    </row>
    <row r="413" ht="17.2" spans="1:11">
      <c r="A413" s="2"/>
      <c r="B413" s="3" t="s">
        <v>7</v>
      </c>
      <c r="C413" s="3">
        <v>10</v>
      </c>
      <c r="D413" s="3" t="s">
        <v>18</v>
      </c>
      <c r="E413" s="3">
        <v>5</v>
      </c>
      <c r="F413" s="3">
        <v>8</v>
      </c>
      <c r="G413" s="3">
        <v>23</v>
      </c>
      <c r="H413" s="3">
        <v>81</v>
      </c>
      <c r="I413" s="3">
        <v>76</v>
      </c>
      <c r="K413">
        <f t="shared" si="25"/>
        <v>0.555555555555556</v>
      </c>
    </row>
    <row r="414" ht="17.2" spans="1:11">
      <c r="A414" s="2"/>
      <c r="B414" s="3" t="s">
        <v>7</v>
      </c>
      <c r="C414" s="3">
        <v>11</v>
      </c>
      <c r="D414" s="3" t="s">
        <v>19</v>
      </c>
      <c r="E414" s="3">
        <v>20</v>
      </c>
      <c r="F414" s="3">
        <v>2</v>
      </c>
      <c r="G414" s="3">
        <v>13</v>
      </c>
      <c r="H414" s="3">
        <v>63</v>
      </c>
      <c r="I414" s="3">
        <v>43</v>
      </c>
      <c r="K414">
        <f t="shared" si="25"/>
        <v>0.444444444444444</v>
      </c>
    </row>
    <row r="415" ht="17.2" spans="1:11">
      <c r="A415" s="2"/>
      <c r="B415" s="3" t="s">
        <v>7</v>
      </c>
      <c r="C415" s="3">
        <v>12</v>
      </c>
      <c r="D415" s="3" t="s">
        <v>20</v>
      </c>
      <c r="E415" s="3">
        <v>19</v>
      </c>
      <c r="F415" s="3">
        <v>9</v>
      </c>
      <c r="G415" s="3">
        <v>37</v>
      </c>
      <c r="H415" s="3">
        <v>125</v>
      </c>
      <c r="I415" s="3">
        <v>106</v>
      </c>
      <c r="K415">
        <f t="shared" si="25"/>
        <v>0.48</v>
      </c>
    </row>
    <row r="416" ht="17.2" spans="1:11">
      <c r="A416" s="2"/>
      <c r="B416" s="3" t="s">
        <v>7</v>
      </c>
      <c r="C416" s="3">
        <v>13</v>
      </c>
      <c r="D416" s="3" t="s">
        <v>21</v>
      </c>
      <c r="E416" s="3">
        <v>42</v>
      </c>
      <c r="F416" s="3">
        <v>15</v>
      </c>
      <c r="G416" s="3">
        <v>29</v>
      </c>
      <c r="H416" s="3">
        <v>169</v>
      </c>
      <c r="I416" s="3">
        <v>127</v>
      </c>
      <c r="K416">
        <f t="shared" si="25"/>
        <v>0.49112426035503</v>
      </c>
    </row>
    <row r="417" ht="17.2" spans="1:11">
      <c r="A417" s="2"/>
      <c r="B417" s="3" t="s">
        <v>7</v>
      </c>
      <c r="C417" s="3">
        <v>14</v>
      </c>
      <c r="D417" s="3" t="s">
        <v>22</v>
      </c>
      <c r="E417" s="3">
        <v>20</v>
      </c>
      <c r="F417" s="3">
        <v>8</v>
      </c>
      <c r="G417" s="3">
        <v>43</v>
      </c>
      <c r="H417" s="3">
        <v>125</v>
      </c>
      <c r="I417" s="3">
        <v>105</v>
      </c>
      <c r="K417">
        <f t="shared" si="25"/>
        <v>0.432</v>
      </c>
    </row>
    <row r="418" ht="17.2" spans="1:11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>
        <f>AVERAGE(K403:K417)</f>
        <v>0.455376797551569</v>
      </c>
    </row>
    <row r="419" ht="17.2" spans="1:11">
      <c r="A419" s="2"/>
      <c r="B419" s="3" t="s">
        <v>7</v>
      </c>
      <c r="C419" s="3">
        <v>0</v>
      </c>
      <c r="D419" s="3" t="s">
        <v>8</v>
      </c>
      <c r="E419" s="3">
        <v>36</v>
      </c>
      <c r="F419" s="3">
        <v>9</v>
      </c>
      <c r="G419" s="3">
        <v>64</v>
      </c>
      <c r="H419" s="3">
        <v>275</v>
      </c>
      <c r="I419" s="3">
        <v>239</v>
      </c>
      <c r="K419">
        <f t="shared" ref="K419:K433" si="26">1-(E419+F419+G419)/H419</f>
        <v>0.603636363636364</v>
      </c>
    </row>
    <row r="420" ht="17.2" spans="1:11">
      <c r="A420" s="2"/>
      <c r="B420" s="3" t="s">
        <v>7</v>
      </c>
      <c r="C420" s="3">
        <v>1</v>
      </c>
      <c r="D420" s="3" t="s">
        <v>9</v>
      </c>
      <c r="E420" s="3">
        <v>55</v>
      </c>
      <c r="F420" s="3">
        <v>8</v>
      </c>
      <c r="G420" s="3">
        <v>99</v>
      </c>
      <c r="H420" s="3">
        <v>261</v>
      </c>
      <c r="I420" s="3">
        <v>206</v>
      </c>
      <c r="K420">
        <f t="shared" si="26"/>
        <v>0.379310344827586</v>
      </c>
    </row>
    <row r="421" ht="17.2" spans="1:11">
      <c r="A421" s="2"/>
      <c r="B421" s="3" t="s">
        <v>7</v>
      </c>
      <c r="C421" s="3">
        <v>2</v>
      </c>
      <c r="D421" s="3" t="s">
        <v>10</v>
      </c>
      <c r="E421" s="3">
        <v>40</v>
      </c>
      <c r="F421" s="3">
        <v>8</v>
      </c>
      <c r="G421" s="3">
        <v>119</v>
      </c>
      <c r="H421" s="3">
        <v>252</v>
      </c>
      <c r="I421" s="3">
        <v>212</v>
      </c>
      <c r="K421">
        <f t="shared" si="26"/>
        <v>0.337301587301587</v>
      </c>
    </row>
    <row r="422" ht="17.2" spans="1:11">
      <c r="A422" s="2"/>
      <c r="B422" s="3" t="s">
        <v>7</v>
      </c>
      <c r="C422" s="3">
        <v>3</v>
      </c>
      <c r="D422" s="3" t="s">
        <v>11</v>
      </c>
      <c r="E422" s="3">
        <v>42</v>
      </c>
      <c r="F422" s="3">
        <v>9</v>
      </c>
      <c r="G422" s="3">
        <v>120</v>
      </c>
      <c r="H422" s="3">
        <v>252</v>
      </c>
      <c r="I422" s="3">
        <v>210</v>
      </c>
      <c r="K422">
        <f t="shared" si="26"/>
        <v>0.321428571428571</v>
      </c>
    </row>
    <row r="423" ht="17.2" spans="1:11">
      <c r="A423" s="2"/>
      <c r="B423" s="3" t="s">
        <v>7</v>
      </c>
      <c r="C423" s="3">
        <v>4</v>
      </c>
      <c r="D423" s="3" t="s">
        <v>12</v>
      </c>
      <c r="E423" s="3">
        <v>44</v>
      </c>
      <c r="F423" s="3">
        <v>7</v>
      </c>
      <c r="G423" s="3">
        <v>72</v>
      </c>
      <c r="H423" s="3">
        <v>292</v>
      </c>
      <c r="I423" s="3">
        <v>248</v>
      </c>
      <c r="K423">
        <f t="shared" si="26"/>
        <v>0.578767123287671</v>
      </c>
    </row>
    <row r="424" ht="17.2" spans="1:11">
      <c r="A424" s="2"/>
      <c r="B424" s="3" t="s">
        <v>7</v>
      </c>
      <c r="C424" s="3">
        <v>5</v>
      </c>
      <c r="D424" s="3" t="s">
        <v>13</v>
      </c>
      <c r="E424" s="3">
        <v>33</v>
      </c>
      <c r="F424" s="3">
        <v>5</v>
      </c>
      <c r="G424" s="3">
        <v>89</v>
      </c>
      <c r="H424" s="3">
        <v>229</v>
      </c>
      <c r="I424" s="3">
        <v>196</v>
      </c>
      <c r="K424">
        <f t="shared" si="26"/>
        <v>0.445414847161572</v>
      </c>
    </row>
    <row r="425" ht="17.2" spans="1:11">
      <c r="A425" s="2"/>
      <c r="B425" s="3" t="s">
        <v>7</v>
      </c>
      <c r="C425" s="3">
        <v>6</v>
      </c>
      <c r="D425" s="3" t="s">
        <v>14</v>
      </c>
      <c r="E425" s="3">
        <v>150</v>
      </c>
      <c r="F425" s="3">
        <v>4</v>
      </c>
      <c r="G425" s="3">
        <v>68</v>
      </c>
      <c r="H425" s="3">
        <v>242</v>
      </c>
      <c r="I425" s="3">
        <v>92</v>
      </c>
      <c r="K425">
        <f t="shared" si="26"/>
        <v>0.0826446280991735</v>
      </c>
    </row>
    <row r="426" ht="17.2" spans="1:11">
      <c r="A426" s="2"/>
      <c r="B426" s="3" t="s">
        <v>7</v>
      </c>
      <c r="C426" s="3">
        <v>7</v>
      </c>
      <c r="D426" s="3" t="s">
        <v>15</v>
      </c>
      <c r="E426" s="3">
        <v>114</v>
      </c>
      <c r="F426" s="3">
        <v>11</v>
      </c>
      <c r="G426" s="3">
        <v>148</v>
      </c>
      <c r="H426" s="3">
        <v>249</v>
      </c>
      <c r="I426" s="3">
        <v>135</v>
      </c>
      <c r="K426">
        <f t="shared" si="26"/>
        <v>-0.0963855421686748</v>
      </c>
    </row>
    <row r="427" ht="17.2" spans="1:11">
      <c r="A427" s="2"/>
      <c r="B427" s="3" t="s">
        <v>7</v>
      </c>
      <c r="C427" s="3">
        <v>8</v>
      </c>
      <c r="D427" s="3" t="s">
        <v>16</v>
      </c>
      <c r="E427" s="3">
        <v>34</v>
      </c>
      <c r="F427" s="3">
        <v>6</v>
      </c>
      <c r="G427" s="3">
        <v>164</v>
      </c>
      <c r="H427" s="3">
        <v>250</v>
      </c>
      <c r="I427" s="3">
        <v>216</v>
      </c>
      <c r="K427">
        <f t="shared" si="26"/>
        <v>0.184</v>
      </c>
    </row>
    <row r="428" ht="17.2" spans="1:11">
      <c r="A428" s="2"/>
      <c r="B428" s="3" t="s">
        <v>7</v>
      </c>
      <c r="C428" s="3">
        <v>9</v>
      </c>
      <c r="D428" s="3" t="s">
        <v>17</v>
      </c>
      <c r="E428" s="3">
        <v>27</v>
      </c>
      <c r="F428" s="3">
        <v>7</v>
      </c>
      <c r="G428" s="3">
        <v>153</v>
      </c>
      <c r="H428" s="3">
        <v>253</v>
      </c>
      <c r="I428" s="3">
        <v>226</v>
      </c>
      <c r="K428">
        <f t="shared" si="26"/>
        <v>0.260869565217391</v>
      </c>
    </row>
    <row r="429" ht="17.2" spans="1:11">
      <c r="A429" s="2"/>
      <c r="B429" s="3" t="s">
        <v>7</v>
      </c>
      <c r="C429" s="3">
        <v>10</v>
      </c>
      <c r="D429" s="3" t="s">
        <v>18</v>
      </c>
      <c r="E429" s="3">
        <v>41</v>
      </c>
      <c r="F429" s="3">
        <v>9</v>
      </c>
      <c r="G429" s="3">
        <v>101</v>
      </c>
      <c r="H429" s="3">
        <v>253</v>
      </c>
      <c r="I429" s="3">
        <v>212</v>
      </c>
      <c r="K429">
        <f t="shared" si="26"/>
        <v>0.403162055335968</v>
      </c>
    </row>
    <row r="430" ht="17.2" spans="1:11">
      <c r="A430" s="2"/>
      <c r="B430" s="3" t="s">
        <v>7</v>
      </c>
      <c r="C430" s="3">
        <v>11</v>
      </c>
      <c r="D430" s="3" t="s">
        <v>19</v>
      </c>
      <c r="E430" s="3">
        <v>119</v>
      </c>
      <c r="F430" s="3">
        <v>5</v>
      </c>
      <c r="G430" s="3">
        <v>80</v>
      </c>
      <c r="H430" s="3">
        <v>285</v>
      </c>
      <c r="I430" s="3">
        <v>166</v>
      </c>
      <c r="K430">
        <f t="shared" si="26"/>
        <v>0.284210526315789</v>
      </c>
    </row>
    <row r="431" ht="17.2" spans="1:11">
      <c r="A431" s="2"/>
      <c r="B431" s="3" t="s">
        <v>7</v>
      </c>
      <c r="C431" s="3">
        <v>12</v>
      </c>
      <c r="D431" s="3" t="s">
        <v>20</v>
      </c>
      <c r="E431" s="3">
        <v>2</v>
      </c>
      <c r="F431" s="3">
        <v>12</v>
      </c>
      <c r="G431" s="3">
        <v>172</v>
      </c>
      <c r="H431" s="3">
        <v>250</v>
      </c>
      <c r="I431" s="3">
        <v>248</v>
      </c>
      <c r="K431">
        <f t="shared" si="26"/>
        <v>0.256</v>
      </c>
    </row>
    <row r="432" ht="17.2" spans="1:11">
      <c r="A432" s="2"/>
      <c r="B432" s="3" t="s">
        <v>7</v>
      </c>
      <c r="C432" s="3">
        <v>13</v>
      </c>
      <c r="D432" s="3" t="s">
        <v>21</v>
      </c>
      <c r="E432" s="3">
        <v>0</v>
      </c>
      <c r="F432" s="3">
        <v>10</v>
      </c>
      <c r="G432" s="3">
        <v>184</v>
      </c>
      <c r="H432" s="3">
        <v>252</v>
      </c>
      <c r="I432" s="3">
        <v>252</v>
      </c>
      <c r="K432">
        <f t="shared" si="26"/>
        <v>0.23015873015873</v>
      </c>
    </row>
    <row r="433" ht="17.2" spans="1:11">
      <c r="A433" s="2"/>
      <c r="B433" s="3" t="s">
        <v>7</v>
      </c>
      <c r="C433" s="3">
        <v>14</v>
      </c>
      <c r="D433" s="3" t="s">
        <v>22</v>
      </c>
      <c r="E433" s="3">
        <v>2</v>
      </c>
      <c r="F433" s="3">
        <v>13</v>
      </c>
      <c r="G433" s="3">
        <v>156</v>
      </c>
      <c r="H433" s="3">
        <v>250</v>
      </c>
      <c r="I433" s="3">
        <v>248</v>
      </c>
      <c r="K433">
        <f t="shared" si="26"/>
        <v>0.316</v>
      </c>
    </row>
    <row r="434" ht="17.2" spans="1:11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>
        <f>AVERAGE(K419:K433)</f>
        <v>0.305767920040115</v>
      </c>
    </row>
    <row r="435" ht="17.2" spans="1:11">
      <c r="A435" s="2"/>
      <c r="B435" s="3" t="s">
        <v>7</v>
      </c>
      <c r="C435" s="3">
        <v>0</v>
      </c>
      <c r="D435" s="3" t="s">
        <v>8</v>
      </c>
      <c r="E435" s="3">
        <v>13</v>
      </c>
      <c r="F435" s="3">
        <v>8</v>
      </c>
      <c r="G435" s="3">
        <v>14</v>
      </c>
      <c r="H435" s="3">
        <v>141</v>
      </c>
      <c r="I435" s="3">
        <v>128</v>
      </c>
      <c r="K435">
        <f t="shared" ref="K435:K449" si="27">1-(E435+F435+G435)/H435</f>
        <v>0.75177304964539</v>
      </c>
    </row>
    <row r="436" ht="17.2" spans="1:11">
      <c r="A436" s="2"/>
      <c r="B436" s="3" t="s">
        <v>7</v>
      </c>
      <c r="C436" s="3">
        <v>1</v>
      </c>
      <c r="D436" s="3" t="s">
        <v>9</v>
      </c>
      <c r="E436" s="3">
        <v>12</v>
      </c>
      <c r="F436" s="3">
        <v>9</v>
      </c>
      <c r="G436" s="3">
        <v>14</v>
      </c>
      <c r="H436" s="3">
        <v>143</v>
      </c>
      <c r="I436" s="3">
        <v>131</v>
      </c>
      <c r="K436">
        <f t="shared" si="27"/>
        <v>0.755244755244755</v>
      </c>
    </row>
    <row r="437" ht="17.2" spans="1:11">
      <c r="A437" s="2"/>
      <c r="B437" s="3" t="s">
        <v>7</v>
      </c>
      <c r="C437" s="3">
        <v>2</v>
      </c>
      <c r="D437" s="3" t="s">
        <v>10</v>
      </c>
      <c r="E437" s="3">
        <v>13</v>
      </c>
      <c r="F437" s="3">
        <v>8</v>
      </c>
      <c r="G437" s="3">
        <v>19</v>
      </c>
      <c r="H437" s="3">
        <v>141</v>
      </c>
      <c r="I437" s="3">
        <v>128</v>
      </c>
      <c r="K437">
        <f t="shared" si="27"/>
        <v>0.716312056737589</v>
      </c>
    </row>
    <row r="438" ht="17.2" spans="1:11">
      <c r="A438" s="2"/>
      <c r="B438" s="3" t="s">
        <v>7</v>
      </c>
      <c r="C438" s="3">
        <v>3</v>
      </c>
      <c r="D438" s="3" t="s">
        <v>11</v>
      </c>
      <c r="E438" s="3">
        <v>6</v>
      </c>
      <c r="F438" s="3">
        <v>9</v>
      </c>
      <c r="G438" s="3">
        <v>12</v>
      </c>
      <c r="H438" s="3">
        <v>137</v>
      </c>
      <c r="I438" s="3">
        <v>131</v>
      </c>
      <c r="K438">
        <f t="shared" si="27"/>
        <v>0.802919708029197</v>
      </c>
    </row>
    <row r="439" ht="17.2" spans="1:11">
      <c r="A439" s="2"/>
      <c r="B439" s="3" t="s">
        <v>7</v>
      </c>
      <c r="C439" s="3">
        <v>4</v>
      </c>
      <c r="D439" s="3" t="s">
        <v>12</v>
      </c>
      <c r="E439" s="3">
        <v>7</v>
      </c>
      <c r="F439" s="3">
        <v>8</v>
      </c>
      <c r="G439" s="3">
        <v>15</v>
      </c>
      <c r="H439" s="3">
        <v>128</v>
      </c>
      <c r="I439" s="3">
        <v>121</v>
      </c>
      <c r="K439">
        <f t="shared" si="27"/>
        <v>0.765625</v>
      </c>
    </row>
    <row r="440" ht="17.2" spans="1:11">
      <c r="A440" s="2"/>
      <c r="B440" s="3" t="s">
        <v>7</v>
      </c>
      <c r="C440" s="3">
        <v>5</v>
      </c>
      <c r="D440" s="3" t="s">
        <v>13</v>
      </c>
      <c r="E440" s="3">
        <v>11</v>
      </c>
      <c r="F440" s="3">
        <v>7</v>
      </c>
      <c r="G440" s="3">
        <v>18</v>
      </c>
      <c r="H440" s="3">
        <v>127</v>
      </c>
      <c r="I440" s="3">
        <v>116</v>
      </c>
      <c r="K440">
        <f t="shared" si="27"/>
        <v>0.716535433070866</v>
      </c>
    </row>
    <row r="441" ht="17.2" spans="1:11">
      <c r="A441" s="2"/>
      <c r="B441" s="3" t="s">
        <v>7</v>
      </c>
      <c r="C441" s="3">
        <v>6</v>
      </c>
      <c r="D441" s="3" t="s">
        <v>14</v>
      </c>
      <c r="E441" s="3">
        <v>29</v>
      </c>
      <c r="F441" s="3">
        <v>6</v>
      </c>
      <c r="G441" s="3">
        <v>37</v>
      </c>
      <c r="H441" s="3">
        <v>100</v>
      </c>
      <c r="I441" s="3">
        <v>71</v>
      </c>
      <c r="K441">
        <f t="shared" si="27"/>
        <v>0.28</v>
      </c>
    </row>
    <row r="442" ht="17.2" spans="1:11">
      <c r="A442" s="2"/>
      <c r="B442" s="3" t="s">
        <v>7</v>
      </c>
      <c r="C442" s="3">
        <v>7</v>
      </c>
      <c r="D442" s="3" t="s">
        <v>15</v>
      </c>
      <c r="E442" s="3">
        <v>15</v>
      </c>
      <c r="F442" s="3">
        <v>7</v>
      </c>
      <c r="G442" s="3">
        <v>36</v>
      </c>
      <c r="H442" s="3">
        <v>111</v>
      </c>
      <c r="I442" s="3">
        <v>96</v>
      </c>
      <c r="K442">
        <f t="shared" si="27"/>
        <v>0.477477477477477</v>
      </c>
    </row>
    <row r="443" ht="17.2" spans="1:11">
      <c r="A443" s="2"/>
      <c r="B443" s="3" t="s">
        <v>7</v>
      </c>
      <c r="C443" s="3">
        <v>8</v>
      </c>
      <c r="D443" s="3" t="s">
        <v>16</v>
      </c>
      <c r="E443" s="3">
        <v>10</v>
      </c>
      <c r="F443" s="3">
        <v>8</v>
      </c>
      <c r="G443" s="3">
        <v>38</v>
      </c>
      <c r="H443" s="3">
        <v>118</v>
      </c>
      <c r="I443" s="3">
        <v>108</v>
      </c>
      <c r="K443">
        <f t="shared" si="27"/>
        <v>0.525423728813559</v>
      </c>
    </row>
    <row r="444" ht="17.2" spans="1:11">
      <c r="A444" s="2"/>
      <c r="B444" s="3" t="s">
        <v>7</v>
      </c>
      <c r="C444" s="3">
        <v>9</v>
      </c>
      <c r="D444" s="3" t="s">
        <v>17</v>
      </c>
      <c r="E444" s="3">
        <v>3</v>
      </c>
      <c r="F444" s="3">
        <v>8</v>
      </c>
      <c r="G444" s="3">
        <v>12</v>
      </c>
      <c r="H444" s="3">
        <v>139</v>
      </c>
      <c r="I444" s="3">
        <v>136</v>
      </c>
      <c r="K444">
        <f t="shared" si="27"/>
        <v>0.834532374100719</v>
      </c>
    </row>
    <row r="445" ht="17.2" spans="1:11">
      <c r="A445" s="2"/>
      <c r="B445" s="3" t="s">
        <v>7</v>
      </c>
      <c r="C445" s="3">
        <v>10</v>
      </c>
      <c r="D445" s="3" t="s">
        <v>18</v>
      </c>
      <c r="E445" s="3">
        <v>13</v>
      </c>
      <c r="F445" s="3">
        <v>7</v>
      </c>
      <c r="G445" s="3">
        <v>22</v>
      </c>
      <c r="H445" s="3">
        <v>131</v>
      </c>
      <c r="I445" s="3">
        <v>118</v>
      </c>
      <c r="K445">
        <f t="shared" si="27"/>
        <v>0.679389312977099</v>
      </c>
    </row>
    <row r="446" ht="17.2" spans="1:11">
      <c r="A446" s="2"/>
      <c r="B446" s="3" t="s">
        <v>7</v>
      </c>
      <c r="C446" s="3">
        <v>11</v>
      </c>
      <c r="D446" s="3" t="s">
        <v>19</v>
      </c>
      <c r="E446" s="3">
        <v>20</v>
      </c>
      <c r="F446" s="3">
        <v>8</v>
      </c>
      <c r="G446" s="3">
        <v>12</v>
      </c>
      <c r="H446" s="3">
        <v>136</v>
      </c>
      <c r="I446" s="3">
        <v>116</v>
      </c>
      <c r="K446">
        <f t="shared" si="27"/>
        <v>0.705882352941176</v>
      </c>
    </row>
    <row r="447" ht="17.2" spans="1:11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8</v>
      </c>
      <c r="G447" s="3">
        <v>43</v>
      </c>
      <c r="H447" s="3">
        <v>106</v>
      </c>
      <c r="I447" s="3">
        <v>106</v>
      </c>
      <c r="K447">
        <f t="shared" si="27"/>
        <v>0.518867924528302</v>
      </c>
    </row>
    <row r="448" ht="17.2" spans="1:11">
      <c r="A448" s="2"/>
      <c r="B448" s="3" t="s">
        <v>7</v>
      </c>
      <c r="C448" s="3">
        <v>13</v>
      </c>
      <c r="D448" s="3" t="s">
        <v>21</v>
      </c>
      <c r="E448" s="3">
        <v>5</v>
      </c>
      <c r="F448" s="3">
        <v>9</v>
      </c>
      <c r="G448" s="3">
        <v>9</v>
      </c>
      <c r="H448" s="3">
        <v>147</v>
      </c>
      <c r="I448" s="3">
        <v>142</v>
      </c>
      <c r="K448">
        <f t="shared" si="27"/>
        <v>0.843537414965986</v>
      </c>
    </row>
    <row r="449" ht="17.2" spans="1:11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8</v>
      </c>
      <c r="G449" s="3">
        <v>42</v>
      </c>
      <c r="H449" s="3">
        <v>106</v>
      </c>
      <c r="I449" s="3">
        <v>105</v>
      </c>
      <c r="K449">
        <f t="shared" si="27"/>
        <v>0.518867924528302</v>
      </c>
    </row>
    <row r="450" ht="17.2" spans="1:11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>
        <f>AVERAGE(K435:K449)</f>
        <v>0.659492567537361</v>
      </c>
    </row>
    <row r="451" ht="17.2" spans="1:11">
      <c r="A451" s="2"/>
      <c r="B451" s="3" t="s">
        <v>7</v>
      </c>
      <c r="C451" s="3">
        <v>0</v>
      </c>
      <c r="D451" s="3" t="s">
        <v>8</v>
      </c>
      <c r="E451" s="3">
        <v>179</v>
      </c>
      <c r="F451" s="3">
        <v>15</v>
      </c>
      <c r="G451" s="3">
        <v>52</v>
      </c>
      <c r="H451" s="3">
        <v>309</v>
      </c>
      <c r="I451" s="3">
        <v>130</v>
      </c>
      <c r="K451">
        <f t="shared" ref="K451:K465" si="28">1-(E451+F451+G451)/H451</f>
        <v>0.203883495145631</v>
      </c>
    </row>
    <row r="452" ht="17.2" spans="1:11">
      <c r="A452" s="2"/>
      <c r="B452" s="3" t="s">
        <v>7</v>
      </c>
      <c r="C452" s="3">
        <v>1</v>
      </c>
      <c r="D452" s="3" t="s">
        <v>9</v>
      </c>
      <c r="E452" s="3">
        <v>136</v>
      </c>
      <c r="F452" s="3">
        <v>14</v>
      </c>
      <c r="G452" s="3">
        <v>45</v>
      </c>
      <c r="H452" s="3">
        <v>285</v>
      </c>
      <c r="I452" s="3">
        <v>149</v>
      </c>
      <c r="K452">
        <f t="shared" si="28"/>
        <v>0.315789473684211</v>
      </c>
    </row>
    <row r="453" ht="17.2" spans="1:11">
      <c r="A453" s="2"/>
      <c r="B453" s="3" t="s">
        <v>7</v>
      </c>
      <c r="C453" s="3">
        <v>2</v>
      </c>
      <c r="D453" s="3" t="s">
        <v>10</v>
      </c>
      <c r="E453" s="3">
        <v>130</v>
      </c>
      <c r="F453" s="3">
        <v>17</v>
      </c>
      <c r="G453" s="3">
        <v>42</v>
      </c>
      <c r="H453" s="3">
        <v>315</v>
      </c>
      <c r="I453" s="3">
        <v>185</v>
      </c>
      <c r="K453">
        <f t="shared" si="28"/>
        <v>0.4</v>
      </c>
    </row>
    <row r="454" ht="17.2" spans="1:11">
      <c r="A454" s="2"/>
      <c r="B454" s="3" t="s">
        <v>7</v>
      </c>
      <c r="C454" s="3">
        <v>3</v>
      </c>
      <c r="D454" s="3" t="s">
        <v>11</v>
      </c>
      <c r="E454" s="3">
        <v>133</v>
      </c>
      <c r="F454" s="3">
        <v>15</v>
      </c>
      <c r="G454" s="3">
        <v>56</v>
      </c>
      <c r="H454" s="3">
        <v>302</v>
      </c>
      <c r="I454" s="3">
        <v>169</v>
      </c>
      <c r="K454">
        <f t="shared" si="28"/>
        <v>0.324503311258278</v>
      </c>
    </row>
    <row r="455" ht="17.2" spans="1:11">
      <c r="A455" s="2"/>
      <c r="B455" s="3" t="s">
        <v>7</v>
      </c>
      <c r="C455" s="3">
        <v>4</v>
      </c>
      <c r="D455" s="3" t="s">
        <v>12</v>
      </c>
      <c r="E455" s="3">
        <v>152</v>
      </c>
      <c r="F455" s="3">
        <v>16</v>
      </c>
      <c r="G455" s="3">
        <v>37</v>
      </c>
      <c r="H455" s="3">
        <v>309</v>
      </c>
      <c r="I455" s="3">
        <v>157</v>
      </c>
      <c r="K455">
        <f t="shared" si="28"/>
        <v>0.336569579288026</v>
      </c>
    </row>
    <row r="456" ht="17.2" spans="1:11">
      <c r="A456" s="2"/>
      <c r="B456" s="3" t="s">
        <v>7</v>
      </c>
      <c r="C456" s="3">
        <v>5</v>
      </c>
      <c r="D456" s="3" t="s">
        <v>13</v>
      </c>
      <c r="E456" s="3">
        <v>133</v>
      </c>
      <c r="F456" s="3">
        <v>14</v>
      </c>
      <c r="G456" s="3">
        <v>39</v>
      </c>
      <c r="H456" s="3">
        <v>279</v>
      </c>
      <c r="I456" s="3">
        <v>146</v>
      </c>
      <c r="K456">
        <f t="shared" si="28"/>
        <v>0.333333333333333</v>
      </c>
    </row>
    <row r="457" ht="17.2" spans="1:11">
      <c r="A457" s="2"/>
      <c r="B457" s="3" t="s">
        <v>7</v>
      </c>
      <c r="C457" s="3">
        <v>6</v>
      </c>
      <c r="D457" s="3" t="s">
        <v>14</v>
      </c>
      <c r="E457" s="3">
        <v>128</v>
      </c>
      <c r="F457" s="3">
        <v>16</v>
      </c>
      <c r="G457" s="3">
        <v>62</v>
      </c>
      <c r="H457" s="3">
        <v>320</v>
      </c>
      <c r="I457" s="3">
        <v>192</v>
      </c>
      <c r="K457">
        <f t="shared" si="28"/>
        <v>0.35625</v>
      </c>
    </row>
    <row r="458" ht="17.2" spans="1:11">
      <c r="A458" s="2"/>
      <c r="B458" s="3" t="s">
        <v>7</v>
      </c>
      <c r="C458" s="3">
        <v>7</v>
      </c>
      <c r="D458" s="3" t="s">
        <v>15</v>
      </c>
      <c r="E458" s="3">
        <v>86</v>
      </c>
      <c r="F458" s="3">
        <v>17</v>
      </c>
      <c r="G458" s="3">
        <v>57</v>
      </c>
      <c r="H458" s="3">
        <v>302</v>
      </c>
      <c r="I458" s="3">
        <v>216</v>
      </c>
      <c r="K458">
        <f t="shared" si="28"/>
        <v>0.470198675496689</v>
      </c>
    </row>
    <row r="459" ht="17.2" spans="1:11">
      <c r="A459" s="2"/>
      <c r="B459" s="3" t="s">
        <v>7</v>
      </c>
      <c r="C459" s="3">
        <v>8</v>
      </c>
      <c r="D459" s="3" t="s">
        <v>16</v>
      </c>
      <c r="E459" s="3">
        <v>119</v>
      </c>
      <c r="F459" s="3">
        <v>25</v>
      </c>
      <c r="G459" s="3">
        <v>34</v>
      </c>
      <c r="H459" s="3">
        <v>355</v>
      </c>
      <c r="I459" s="3">
        <v>236</v>
      </c>
      <c r="K459">
        <f t="shared" si="28"/>
        <v>0.498591549295775</v>
      </c>
    </row>
    <row r="460" ht="17.2" spans="1:11">
      <c r="A460" s="2"/>
      <c r="B460" s="3" t="s">
        <v>7</v>
      </c>
      <c r="C460" s="3">
        <v>9</v>
      </c>
      <c r="D460" s="3" t="s">
        <v>17</v>
      </c>
      <c r="E460" s="3">
        <v>92</v>
      </c>
      <c r="F460" s="3">
        <v>24</v>
      </c>
      <c r="G460" s="3">
        <v>48</v>
      </c>
      <c r="H460" s="3">
        <v>301</v>
      </c>
      <c r="I460" s="3">
        <v>209</v>
      </c>
      <c r="K460">
        <f t="shared" si="28"/>
        <v>0.45514950166113</v>
      </c>
    </row>
    <row r="461" ht="17.2" spans="1:11">
      <c r="A461" s="2"/>
      <c r="B461" s="3" t="s">
        <v>7</v>
      </c>
      <c r="C461" s="3">
        <v>10</v>
      </c>
      <c r="D461" s="3" t="s">
        <v>18</v>
      </c>
      <c r="E461" s="3">
        <v>66</v>
      </c>
      <c r="F461" s="3">
        <v>17</v>
      </c>
      <c r="G461" s="3">
        <v>38</v>
      </c>
      <c r="H461" s="3">
        <v>243</v>
      </c>
      <c r="I461" s="3">
        <v>177</v>
      </c>
      <c r="K461">
        <f t="shared" si="28"/>
        <v>0.502057613168724</v>
      </c>
    </row>
    <row r="462" ht="17.2" spans="1:11">
      <c r="A462" s="2"/>
      <c r="B462" s="3" t="s">
        <v>7</v>
      </c>
      <c r="C462" s="3">
        <v>11</v>
      </c>
      <c r="D462" s="3" t="s">
        <v>19</v>
      </c>
      <c r="E462" s="3">
        <v>176</v>
      </c>
      <c r="F462" s="3">
        <v>20</v>
      </c>
      <c r="G462" s="3">
        <v>45</v>
      </c>
      <c r="H462" s="3">
        <v>316</v>
      </c>
      <c r="I462" s="3">
        <v>140</v>
      </c>
      <c r="K462">
        <f t="shared" si="28"/>
        <v>0.237341772151899</v>
      </c>
    </row>
    <row r="463" ht="17.2" spans="1:11">
      <c r="A463" s="2"/>
      <c r="B463" s="3" t="s">
        <v>7</v>
      </c>
      <c r="C463" s="3">
        <v>12</v>
      </c>
      <c r="D463" s="3" t="s">
        <v>20</v>
      </c>
      <c r="E463" s="3">
        <v>42</v>
      </c>
      <c r="F463" s="3">
        <v>27</v>
      </c>
      <c r="G463" s="3">
        <v>41</v>
      </c>
      <c r="H463" s="3">
        <v>279</v>
      </c>
      <c r="I463" s="3">
        <v>237</v>
      </c>
      <c r="K463">
        <f t="shared" si="28"/>
        <v>0.60573476702509</v>
      </c>
    </row>
    <row r="464" ht="17.2" spans="1:11">
      <c r="A464" s="2"/>
      <c r="B464" s="3" t="s">
        <v>7</v>
      </c>
      <c r="C464" s="3">
        <v>13</v>
      </c>
      <c r="D464" s="3" t="s">
        <v>21</v>
      </c>
      <c r="E464" s="3">
        <v>20</v>
      </c>
      <c r="F464" s="3">
        <v>26</v>
      </c>
      <c r="G464" s="3">
        <v>93</v>
      </c>
      <c r="H464" s="3">
        <v>222</v>
      </c>
      <c r="I464" s="3">
        <v>202</v>
      </c>
      <c r="K464">
        <f t="shared" si="28"/>
        <v>0.373873873873874</v>
      </c>
    </row>
    <row r="465" ht="17.2" spans="1:11">
      <c r="A465" s="2"/>
      <c r="B465" s="3" t="s">
        <v>7</v>
      </c>
      <c r="C465" s="3">
        <v>14</v>
      </c>
      <c r="D465" s="3" t="s">
        <v>22</v>
      </c>
      <c r="E465" s="3">
        <v>67</v>
      </c>
      <c r="F465" s="3">
        <v>24</v>
      </c>
      <c r="G465" s="3">
        <v>31</v>
      </c>
      <c r="H465" s="3">
        <v>279</v>
      </c>
      <c r="I465" s="3">
        <v>212</v>
      </c>
      <c r="K465">
        <f t="shared" si="28"/>
        <v>0.562724014336918</v>
      </c>
    </row>
    <row r="466" ht="17.2" spans="1:11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>
        <f>AVERAGE(K451:K465)</f>
        <v>0.398400063981305</v>
      </c>
    </row>
    <row r="467" ht="17.2" spans="1:11">
      <c r="A467" s="2"/>
      <c r="B467" s="3" t="s">
        <v>7</v>
      </c>
      <c r="C467" s="3">
        <v>0</v>
      </c>
      <c r="D467" s="3" t="s">
        <v>8</v>
      </c>
      <c r="E467" s="3">
        <v>150</v>
      </c>
      <c r="F467" s="3">
        <v>9</v>
      </c>
      <c r="G467" s="3">
        <v>43</v>
      </c>
      <c r="H467" s="3">
        <v>327</v>
      </c>
      <c r="I467" s="3">
        <v>177</v>
      </c>
      <c r="K467">
        <f t="shared" ref="K467:K481" si="29">1-(E467+F467+G467)/H467</f>
        <v>0.382262996941896</v>
      </c>
    </row>
    <row r="468" ht="17.2" spans="1:11">
      <c r="A468" s="2"/>
      <c r="B468" s="3" t="s">
        <v>7</v>
      </c>
      <c r="C468" s="3">
        <v>1</v>
      </c>
      <c r="D468" s="3" t="s">
        <v>9</v>
      </c>
      <c r="E468" s="3">
        <v>102</v>
      </c>
      <c r="F468" s="3">
        <v>18</v>
      </c>
      <c r="G468" s="3">
        <v>48</v>
      </c>
      <c r="H468" s="3">
        <v>378</v>
      </c>
      <c r="I468" s="3">
        <v>276</v>
      </c>
      <c r="K468">
        <f t="shared" si="29"/>
        <v>0.555555555555556</v>
      </c>
    </row>
    <row r="469" ht="17.2" spans="1:11">
      <c r="A469" s="2"/>
      <c r="B469" s="3" t="s">
        <v>7</v>
      </c>
      <c r="C469" s="3">
        <v>2</v>
      </c>
      <c r="D469" s="3" t="s">
        <v>10</v>
      </c>
      <c r="E469" s="3">
        <v>97</v>
      </c>
      <c r="F469" s="3">
        <v>18</v>
      </c>
      <c r="G469" s="3">
        <v>28</v>
      </c>
      <c r="H469" s="3">
        <v>437</v>
      </c>
      <c r="I469" s="3">
        <v>340</v>
      </c>
      <c r="K469">
        <f t="shared" si="29"/>
        <v>0.672768878718536</v>
      </c>
    </row>
    <row r="470" ht="17.2" spans="1:11">
      <c r="A470" s="2"/>
      <c r="B470" s="3" t="s">
        <v>7</v>
      </c>
      <c r="C470" s="3">
        <v>3</v>
      </c>
      <c r="D470" s="3" t="s">
        <v>11</v>
      </c>
      <c r="E470" s="3">
        <v>150</v>
      </c>
      <c r="F470" s="3">
        <v>19</v>
      </c>
      <c r="G470" s="3">
        <v>34</v>
      </c>
      <c r="H470" s="3">
        <v>475</v>
      </c>
      <c r="I470" s="3">
        <v>325</v>
      </c>
      <c r="K470">
        <f t="shared" si="29"/>
        <v>0.572631578947368</v>
      </c>
    </row>
    <row r="471" ht="17.2" spans="1:11">
      <c r="A471" s="2"/>
      <c r="B471" s="3" t="s">
        <v>7</v>
      </c>
      <c r="C471" s="3">
        <v>4</v>
      </c>
      <c r="D471" s="3" t="s">
        <v>12</v>
      </c>
      <c r="E471" s="3">
        <v>133</v>
      </c>
      <c r="F471" s="3">
        <v>11</v>
      </c>
      <c r="G471" s="3">
        <v>32</v>
      </c>
      <c r="H471" s="3">
        <v>390</v>
      </c>
      <c r="I471" s="3">
        <v>257</v>
      </c>
      <c r="K471">
        <f t="shared" si="29"/>
        <v>0.548717948717949</v>
      </c>
    </row>
    <row r="472" ht="17.2" spans="1:11">
      <c r="A472" s="2"/>
      <c r="B472" s="3" t="s">
        <v>7</v>
      </c>
      <c r="C472" s="3">
        <v>5</v>
      </c>
      <c r="D472" s="3" t="s">
        <v>13</v>
      </c>
      <c r="E472" s="3">
        <v>138</v>
      </c>
      <c r="F472" s="3">
        <v>7</v>
      </c>
      <c r="G472" s="3">
        <v>30</v>
      </c>
      <c r="H472" s="3">
        <v>342</v>
      </c>
      <c r="I472" s="3">
        <v>204</v>
      </c>
      <c r="K472">
        <f t="shared" si="29"/>
        <v>0.488304093567251</v>
      </c>
    </row>
    <row r="473" ht="17.2" spans="1:11">
      <c r="A473" s="2"/>
      <c r="B473" s="3" t="s">
        <v>7</v>
      </c>
      <c r="C473" s="3">
        <v>6</v>
      </c>
      <c r="D473" s="3" t="s">
        <v>14</v>
      </c>
      <c r="E473" s="3">
        <v>121</v>
      </c>
      <c r="F473" s="3">
        <v>12</v>
      </c>
      <c r="G473" s="3">
        <v>56</v>
      </c>
      <c r="H473" s="3">
        <v>385</v>
      </c>
      <c r="I473" s="3">
        <v>264</v>
      </c>
      <c r="K473">
        <f t="shared" si="29"/>
        <v>0.509090909090909</v>
      </c>
    </row>
    <row r="474" ht="17.2" spans="1:11">
      <c r="A474" s="2"/>
      <c r="B474" s="3" t="s">
        <v>7</v>
      </c>
      <c r="C474" s="3">
        <v>7</v>
      </c>
      <c r="D474" s="3" t="s">
        <v>15</v>
      </c>
      <c r="E474" s="3">
        <v>75</v>
      </c>
      <c r="F474" s="3">
        <v>17</v>
      </c>
      <c r="G474" s="3">
        <v>41</v>
      </c>
      <c r="H474" s="3">
        <v>430</v>
      </c>
      <c r="I474" s="3">
        <v>355</v>
      </c>
      <c r="K474">
        <f t="shared" si="29"/>
        <v>0.690697674418605</v>
      </c>
    </row>
    <row r="475" ht="17.2" spans="1:11">
      <c r="A475" s="2"/>
      <c r="B475" s="3" t="s">
        <v>7</v>
      </c>
      <c r="C475" s="3">
        <v>8</v>
      </c>
      <c r="D475" s="3" t="s">
        <v>16</v>
      </c>
      <c r="E475" s="3">
        <v>93</v>
      </c>
      <c r="F475" s="3">
        <v>21</v>
      </c>
      <c r="G475" s="3">
        <v>15</v>
      </c>
      <c r="H475" s="3">
        <v>482</v>
      </c>
      <c r="I475" s="3">
        <v>389</v>
      </c>
      <c r="K475">
        <f t="shared" si="29"/>
        <v>0.732365145228216</v>
      </c>
    </row>
    <row r="476" ht="17.2" spans="1:11">
      <c r="A476" s="2"/>
      <c r="B476" s="3" t="s">
        <v>7</v>
      </c>
      <c r="C476" s="3">
        <v>9</v>
      </c>
      <c r="D476" s="3" t="s">
        <v>17</v>
      </c>
      <c r="E476" s="3">
        <v>120</v>
      </c>
      <c r="F476" s="3">
        <v>19</v>
      </c>
      <c r="G476" s="3">
        <v>26</v>
      </c>
      <c r="H476" s="3">
        <v>516</v>
      </c>
      <c r="I476" s="3">
        <v>396</v>
      </c>
      <c r="K476">
        <f t="shared" si="29"/>
        <v>0.680232558139535</v>
      </c>
    </row>
    <row r="477" ht="17.2" spans="1:11">
      <c r="A477" s="2"/>
      <c r="B477" s="3" t="s">
        <v>7</v>
      </c>
      <c r="C477" s="3">
        <v>10</v>
      </c>
      <c r="D477" s="3" t="s">
        <v>18</v>
      </c>
      <c r="E477" s="3">
        <v>101</v>
      </c>
      <c r="F477" s="3">
        <v>12</v>
      </c>
      <c r="G477" s="3">
        <v>59</v>
      </c>
      <c r="H477" s="3">
        <v>413</v>
      </c>
      <c r="I477" s="3">
        <v>312</v>
      </c>
      <c r="K477">
        <f t="shared" si="29"/>
        <v>0.583535108958838</v>
      </c>
    </row>
    <row r="478" ht="17.2" spans="1:11">
      <c r="A478" s="2"/>
      <c r="B478" s="3" t="s">
        <v>7</v>
      </c>
      <c r="C478" s="3">
        <v>11</v>
      </c>
      <c r="D478" s="3" t="s">
        <v>19</v>
      </c>
      <c r="E478" s="3">
        <v>191</v>
      </c>
      <c r="F478" s="3">
        <v>12</v>
      </c>
      <c r="G478" s="3">
        <v>69</v>
      </c>
      <c r="H478" s="3">
        <v>455</v>
      </c>
      <c r="I478" s="3">
        <v>264</v>
      </c>
      <c r="K478">
        <f t="shared" si="29"/>
        <v>0.402197802197802</v>
      </c>
    </row>
    <row r="479" ht="17.2" spans="1:11">
      <c r="A479" s="2"/>
      <c r="B479" s="3" t="s">
        <v>7</v>
      </c>
      <c r="C479" s="3">
        <v>12</v>
      </c>
      <c r="D479" s="3" t="s">
        <v>20</v>
      </c>
      <c r="E479" s="3">
        <v>79</v>
      </c>
      <c r="F479" s="3">
        <v>16</v>
      </c>
      <c r="G479" s="3">
        <v>25</v>
      </c>
      <c r="H479" s="3">
        <v>473</v>
      </c>
      <c r="I479" s="3">
        <v>394</v>
      </c>
      <c r="K479">
        <f t="shared" si="29"/>
        <v>0.74630021141649</v>
      </c>
    </row>
    <row r="480" ht="17.2" spans="1:11">
      <c r="A480" s="2"/>
      <c r="B480" s="3" t="s">
        <v>7</v>
      </c>
      <c r="C480" s="3">
        <v>13</v>
      </c>
      <c r="D480" s="3" t="s">
        <v>21</v>
      </c>
      <c r="E480" s="3">
        <v>81</v>
      </c>
      <c r="F480" s="3">
        <v>17</v>
      </c>
      <c r="G480" s="3">
        <v>30</v>
      </c>
      <c r="H480" s="3">
        <v>448</v>
      </c>
      <c r="I480" s="3">
        <v>367</v>
      </c>
      <c r="K480">
        <f t="shared" si="29"/>
        <v>0.714285714285714</v>
      </c>
    </row>
    <row r="481" ht="17.2" spans="1:11">
      <c r="A481" s="2"/>
      <c r="B481" s="3" t="s">
        <v>7</v>
      </c>
      <c r="C481" s="3">
        <v>14</v>
      </c>
      <c r="D481" s="3" t="s">
        <v>22</v>
      </c>
      <c r="E481" s="3">
        <v>125</v>
      </c>
      <c r="F481" s="3">
        <v>16</v>
      </c>
      <c r="G481" s="3">
        <v>12</v>
      </c>
      <c r="H481" s="3">
        <v>473</v>
      </c>
      <c r="I481" s="3">
        <v>348</v>
      </c>
      <c r="K481">
        <f t="shared" si="29"/>
        <v>0.676532769556025</v>
      </c>
    </row>
    <row r="482" ht="17.2" spans="1:11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>
        <f>AVERAGE(K467:K481)</f>
        <v>0.597031929716046</v>
      </c>
    </row>
    <row r="483" ht="17.2" spans="1:11">
      <c r="A483" s="2"/>
      <c r="B483" s="3" t="s">
        <v>7</v>
      </c>
      <c r="C483" s="3">
        <v>0</v>
      </c>
      <c r="D483" s="3" t="s">
        <v>8</v>
      </c>
      <c r="E483" s="3">
        <v>86</v>
      </c>
      <c r="F483" s="3">
        <v>6</v>
      </c>
      <c r="G483" s="3">
        <v>18</v>
      </c>
      <c r="H483" s="3">
        <v>259</v>
      </c>
      <c r="I483" s="3">
        <v>173</v>
      </c>
      <c r="K483">
        <f t="shared" ref="K483:K497" si="30">1-(E483+F483+G483)/H483</f>
        <v>0.575289575289575</v>
      </c>
    </row>
    <row r="484" ht="17.2" spans="1:11">
      <c r="A484" s="2"/>
      <c r="B484" s="3" t="s">
        <v>7</v>
      </c>
      <c r="C484" s="3">
        <v>1</v>
      </c>
      <c r="D484" s="3" t="s">
        <v>9</v>
      </c>
      <c r="E484" s="3">
        <v>73</v>
      </c>
      <c r="F484" s="3">
        <v>9</v>
      </c>
      <c r="G484" s="3">
        <v>20</v>
      </c>
      <c r="H484" s="3">
        <v>253</v>
      </c>
      <c r="I484" s="3">
        <v>180</v>
      </c>
      <c r="K484">
        <f t="shared" si="30"/>
        <v>0.596837944664032</v>
      </c>
    </row>
    <row r="485" ht="17.2" spans="1:11">
      <c r="A485" s="2"/>
      <c r="B485" s="3" t="s">
        <v>7</v>
      </c>
      <c r="C485" s="3">
        <v>2</v>
      </c>
      <c r="D485" s="3" t="s">
        <v>10</v>
      </c>
      <c r="E485" s="3">
        <v>71</v>
      </c>
      <c r="F485" s="3">
        <v>9</v>
      </c>
      <c r="G485" s="3">
        <v>18</v>
      </c>
      <c r="H485" s="3">
        <v>273</v>
      </c>
      <c r="I485" s="3">
        <v>202</v>
      </c>
      <c r="K485">
        <f t="shared" si="30"/>
        <v>0.641025641025641</v>
      </c>
    </row>
    <row r="486" ht="17.2" spans="1:11">
      <c r="A486" s="2"/>
      <c r="B486" s="3" t="s">
        <v>7</v>
      </c>
      <c r="C486" s="3">
        <v>3</v>
      </c>
      <c r="D486" s="3" t="s">
        <v>11</v>
      </c>
      <c r="E486" s="3">
        <v>51</v>
      </c>
      <c r="F486" s="3">
        <v>13</v>
      </c>
      <c r="G486" s="3">
        <v>11</v>
      </c>
      <c r="H486" s="3">
        <v>266</v>
      </c>
      <c r="I486" s="3">
        <v>215</v>
      </c>
      <c r="K486">
        <f t="shared" si="30"/>
        <v>0.718045112781955</v>
      </c>
    </row>
    <row r="487" ht="17.2" spans="1:11">
      <c r="A487" s="2"/>
      <c r="B487" s="3" t="s">
        <v>7</v>
      </c>
      <c r="C487" s="3">
        <v>4</v>
      </c>
      <c r="D487" s="3" t="s">
        <v>12</v>
      </c>
      <c r="E487" s="3">
        <v>73</v>
      </c>
      <c r="F487" s="3">
        <v>13</v>
      </c>
      <c r="G487" s="3">
        <v>15</v>
      </c>
      <c r="H487" s="3">
        <v>268</v>
      </c>
      <c r="I487" s="3">
        <v>195</v>
      </c>
      <c r="K487">
        <f t="shared" si="30"/>
        <v>0.623134328358209</v>
      </c>
    </row>
    <row r="488" ht="17.2" spans="1:11">
      <c r="A488" s="2"/>
      <c r="B488" s="3" t="s">
        <v>7</v>
      </c>
      <c r="C488" s="3">
        <v>5</v>
      </c>
      <c r="D488" s="3" t="s">
        <v>13</v>
      </c>
      <c r="E488" s="3">
        <v>72</v>
      </c>
      <c r="F488" s="3">
        <v>12</v>
      </c>
      <c r="G488" s="3">
        <v>15</v>
      </c>
      <c r="H488" s="3">
        <v>271</v>
      </c>
      <c r="I488" s="3">
        <v>199</v>
      </c>
      <c r="K488">
        <f t="shared" si="30"/>
        <v>0.634686346863469</v>
      </c>
    </row>
    <row r="489" ht="17.2" spans="1:11">
      <c r="A489" s="2"/>
      <c r="B489" s="3" t="s">
        <v>7</v>
      </c>
      <c r="C489" s="3">
        <v>6</v>
      </c>
      <c r="D489" s="3" t="s">
        <v>14</v>
      </c>
      <c r="E489" s="3">
        <v>96</v>
      </c>
      <c r="F489" s="3">
        <v>8</v>
      </c>
      <c r="G489" s="3">
        <v>29</v>
      </c>
      <c r="H489" s="3">
        <v>226</v>
      </c>
      <c r="I489" s="3">
        <v>130</v>
      </c>
      <c r="K489">
        <f t="shared" si="30"/>
        <v>0.411504424778761</v>
      </c>
    </row>
    <row r="490" ht="17.2" spans="1:11">
      <c r="A490" s="2"/>
      <c r="B490" s="3" t="s">
        <v>7</v>
      </c>
      <c r="C490" s="3">
        <v>7</v>
      </c>
      <c r="D490" s="3" t="s">
        <v>15</v>
      </c>
      <c r="E490" s="3">
        <v>101</v>
      </c>
      <c r="F490" s="3">
        <v>9</v>
      </c>
      <c r="G490" s="3">
        <v>58</v>
      </c>
      <c r="H490" s="3">
        <v>236</v>
      </c>
      <c r="I490" s="3">
        <v>135</v>
      </c>
      <c r="K490">
        <f t="shared" si="30"/>
        <v>0.288135593220339</v>
      </c>
    </row>
    <row r="491" ht="17.2" spans="1:11">
      <c r="A491" s="2"/>
      <c r="B491" s="3" t="s">
        <v>7</v>
      </c>
      <c r="C491" s="3">
        <v>8</v>
      </c>
      <c r="D491" s="3" t="s">
        <v>16</v>
      </c>
      <c r="E491" s="3">
        <v>50</v>
      </c>
      <c r="F491" s="3">
        <v>13</v>
      </c>
      <c r="G491" s="3">
        <v>94</v>
      </c>
      <c r="H491" s="3">
        <v>271</v>
      </c>
      <c r="I491" s="3">
        <v>221</v>
      </c>
      <c r="K491">
        <f t="shared" si="30"/>
        <v>0.420664206642066</v>
      </c>
    </row>
    <row r="492" ht="17.2" spans="1:11">
      <c r="A492" s="2"/>
      <c r="B492" s="3" t="s">
        <v>7</v>
      </c>
      <c r="C492" s="3">
        <v>9</v>
      </c>
      <c r="D492" s="3" t="s">
        <v>17</v>
      </c>
      <c r="E492" s="3">
        <v>46</v>
      </c>
      <c r="F492" s="3">
        <v>12</v>
      </c>
      <c r="G492" s="3">
        <v>82</v>
      </c>
      <c r="H492" s="3">
        <v>269</v>
      </c>
      <c r="I492" s="3">
        <v>223</v>
      </c>
      <c r="K492">
        <f t="shared" si="30"/>
        <v>0.479553903345725</v>
      </c>
    </row>
    <row r="493" ht="17.2" spans="1:11">
      <c r="A493" s="2"/>
      <c r="B493" s="3" t="s">
        <v>7</v>
      </c>
      <c r="C493" s="3">
        <v>10</v>
      </c>
      <c r="D493" s="3" t="s">
        <v>18</v>
      </c>
      <c r="E493" s="3">
        <v>70</v>
      </c>
      <c r="F493" s="3">
        <v>15</v>
      </c>
      <c r="G493" s="3">
        <v>45</v>
      </c>
      <c r="H493" s="3">
        <v>251</v>
      </c>
      <c r="I493" s="3">
        <v>181</v>
      </c>
      <c r="K493">
        <f t="shared" si="30"/>
        <v>0.48207171314741</v>
      </c>
    </row>
    <row r="494" ht="17.2" spans="1:11">
      <c r="A494" s="2"/>
      <c r="B494" s="3" t="s">
        <v>7</v>
      </c>
      <c r="C494" s="3">
        <v>11</v>
      </c>
      <c r="D494" s="3" t="s">
        <v>19</v>
      </c>
      <c r="E494" s="3">
        <v>123</v>
      </c>
      <c r="F494" s="3">
        <v>8</v>
      </c>
      <c r="G494" s="3">
        <v>44</v>
      </c>
      <c r="H494" s="3">
        <v>246</v>
      </c>
      <c r="I494" s="3">
        <v>123</v>
      </c>
      <c r="K494">
        <f t="shared" si="30"/>
        <v>0.288617886178862</v>
      </c>
    </row>
    <row r="495" ht="17.2" spans="1:11">
      <c r="A495" s="2"/>
      <c r="B495" s="3" t="s">
        <v>7</v>
      </c>
      <c r="C495" s="3">
        <v>12</v>
      </c>
      <c r="D495" s="3" t="s">
        <v>20</v>
      </c>
      <c r="E495" s="3">
        <v>38</v>
      </c>
      <c r="F495" s="3">
        <v>18</v>
      </c>
      <c r="G495" s="3">
        <v>93</v>
      </c>
      <c r="H495" s="3">
        <v>268</v>
      </c>
      <c r="I495" s="3">
        <v>230</v>
      </c>
      <c r="K495">
        <f t="shared" si="30"/>
        <v>0.444029850746269</v>
      </c>
    </row>
    <row r="496" ht="17.2" spans="1:11">
      <c r="A496" s="2"/>
      <c r="B496" s="3" t="s">
        <v>7</v>
      </c>
      <c r="C496" s="3">
        <v>13</v>
      </c>
      <c r="D496" s="3" t="s">
        <v>21</v>
      </c>
      <c r="E496" s="3">
        <v>44</v>
      </c>
      <c r="F496" s="3">
        <v>14</v>
      </c>
      <c r="G496" s="3">
        <v>103</v>
      </c>
      <c r="H496" s="3">
        <v>271</v>
      </c>
      <c r="I496" s="3">
        <v>227</v>
      </c>
      <c r="K496">
        <f t="shared" si="30"/>
        <v>0.40590405904059</v>
      </c>
    </row>
    <row r="497" ht="17.2" spans="1:11">
      <c r="A497" s="2"/>
      <c r="B497" s="3" t="s">
        <v>7</v>
      </c>
      <c r="C497" s="3">
        <v>14</v>
      </c>
      <c r="D497" s="3" t="s">
        <v>22</v>
      </c>
      <c r="E497" s="3">
        <v>54</v>
      </c>
      <c r="F497" s="3">
        <v>15</v>
      </c>
      <c r="G497" s="3">
        <v>55</v>
      </c>
      <c r="H497" s="3">
        <v>268</v>
      </c>
      <c r="I497" s="3">
        <v>214</v>
      </c>
      <c r="K497">
        <f t="shared" si="30"/>
        <v>0.537313432835821</v>
      </c>
    </row>
    <row r="498" ht="17.2" spans="1:11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>
        <f>AVERAGE(K483:K497)</f>
        <v>0.503120934594582</v>
      </c>
    </row>
    <row r="499" ht="17.2" spans="1:11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24</v>
      </c>
      <c r="H499" s="3">
        <v>16</v>
      </c>
      <c r="I499" s="3">
        <v>15</v>
      </c>
      <c r="K499">
        <f t="shared" ref="K499:K513" si="31">1-(E499+F499+G499)/H499</f>
        <v>-0.5625</v>
      </c>
    </row>
    <row r="500" ht="17.2" spans="1:11">
      <c r="A500" s="2"/>
      <c r="B500" s="3" t="s">
        <v>7</v>
      </c>
      <c r="C500" s="3">
        <v>1</v>
      </c>
      <c r="D500" s="3" t="s">
        <v>9</v>
      </c>
      <c r="E500" s="3">
        <v>15</v>
      </c>
      <c r="F500" s="3">
        <v>0</v>
      </c>
      <c r="G500" s="3">
        <v>14</v>
      </c>
      <c r="H500" s="3">
        <v>82</v>
      </c>
      <c r="I500" s="3">
        <v>67</v>
      </c>
      <c r="K500">
        <f t="shared" si="31"/>
        <v>0.646341463414634</v>
      </c>
    </row>
    <row r="501" ht="17.2" spans="1:11">
      <c r="A501" s="2"/>
      <c r="B501" s="3" t="s">
        <v>7</v>
      </c>
      <c r="C501" s="3">
        <v>2</v>
      </c>
      <c r="D501" s="3" t="s">
        <v>10</v>
      </c>
      <c r="E501" s="3">
        <v>12</v>
      </c>
      <c r="F501" s="3">
        <v>0</v>
      </c>
      <c r="G501" s="3">
        <v>2</v>
      </c>
      <c r="H501" s="3">
        <v>99</v>
      </c>
      <c r="I501" s="3">
        <v>87</v>
      </c>
      <c r="K501">
        <f t="shared" si="31"/>
        <v>0.858585858585859</v>
      </c>
    </row>
    <row r="502" ht="17.2" spans="1:11">
      <c r="A502" s="2"/>
      <c r="B502" s="3" t="s">
        <v>7</v>
      </c>
      <c r="C502" s="3">
        <v>3</v>
      </c>
      <c r="D502" s="3" t="s">
        <v>11</v>
      </c>
      <c r="E502" s="3">
        <v>11</v>
      </c>
      <c r="F502" s="3">
        <v>0</v>
      </c>
      <c r="G502" s="3">
        <v>2</v>
      </c>
      <c r="H502" s="3">
        <v>100</v>
      </c>
      <c r="I502" s="3">
        <v>89</v>
      </c>
      <c r="K502">
        <f t="shared" si="31"/>
        <v>0.87</v>
      </c>
    </row>
    <row r="503" ht="17.2" spans="1:11">
      <c r="A503" s="2"/>
      <c r="B503" s="3" t="s">
        <v>7</v>
      </c>
      <c r="C503" s="3">
        <v>4</v>
      </c>
      <c r="D503" s="3" t="s">
        <v>12</v>
      </c>
      <c r="E503" s="3">
        <v>20</v>
      </c>
      <c r="F503" s="3">
        <v>2</v>
      </c>
      <c r="G503" s="3">
        <v>10</v>
      </c>
      <c r="H503" s="3">
        <v>93</v>
      </c>
      <c r="I503" s="3">
        <v>73</v>
      </c>
      <c r="K503">
        <f t="shared" si="31"/>
        <v>0.655913978494624</v>
      </c>
    </row>
    <row r="504" ht="17.2" spans="1:11">
      <c r="A504" s="2"/>
      <c r="B504" s="3" t="s">
        <v>7</v>
      </c>
      <c r="C504" s="3">
        <v>5</v>
      </c>
      <c r="D504" s="3" t="s">
        <v>13</v>
      </c>
      <c r="E504" s="3">
        <v>2</v>
      </c>
      <c r="F504" s="3">
        <v>0</v>
      </c>
      <c r="G504" s="3">
        <v>30</v>
      </c>
      <c r="H504" s="3">
        <v>9</v>
      </c>
      <c r="I504" s="3">
        <v>7</v>
      </c>
      <c r="K504">
        <f t="shared" si="31"/>
        <v>-2.55555555555556</v>
      </c>
    </row>
    <row r="505" ht="17.2" spans="1:11">
      <c r="A505" s="2"/>
      <c r="B505" s="3" t="s">
        <v>7</v>
      </c>
      <c r="C505" s="3">
        <v>6</v>
      </c>
      <c r="D505" s="3" t="s">
        <v>14</v>
      </c>
      <c r="E505" s="3">
        <v>21</v>
      </c>
      <c r="F505" s="3">
        <v>4</v>
      </c>
      <c r="G505" s="3">
        <v>15</v>
      </c>
      <c r="H505" s="3">
        <v>94</v>
      </c>
      <c r="I505" s="3">
        <v>73</v>
      </c>
      <c r="K505">
        <f t="shared" si="31"/>
        <v>0.574468085106383</v>
      </c>
    </row>
    <row r="506" ht="17.2" spans="1:11">
      <c r="A506" s="2"/>
      <c r="B506" s="3" t="s">
        <v>7</v>
      </c>
      <c r="C506" s="3">
        <v>7</v>
      </c>
      <c r="D506" s="3" t="s">
        <v>15</v>
      </c>
      <c r="E506" s="3">
        <v>17</v>
      </c>
      <c r="F506" s="3">
        <v>0</v>
      </c>
      <c r="G506" s="3">
        <v>12</v>
      </c>
      <c r="H506" s="3">
        <v>98</v>
      </c>
      <c r="I506" s="3">
        <v>81</v>
      </c>
      <c r="K506">
        <f t="shared" si="31"/>
        <v>0.704081632653061</v>
      </c>
    </row>
    <row r="507" ht="17.2" spans="1:11">
      <c r="A507" s="2"/>
      <c r="B507" s="3" t="s">
        <v>7</v>
      </c>
      <c r="C507" s="3">
        <v>8</v>
      </c>
      <c r="D507" s="3" t="s">
        <v>16</v>
      </c>
      <c r="E507" s="3">
        <v>7</v>
      </c>
      <c r="F507" s="3">
        <v>0</v>
      </c>
      <c r="G507" s="3">
        <v>2</v>
      </c>
      <c r="H507" s="3">
        <v>99</v>
      </c>
      <c r="I507" s="3">
        <v>92</v>
      </c>
      <c r="K507">
        <f t="shared" si="31"/>
        <v>0.909090909090909</v>
      </c>
    </row>
    <row r="508" ht="17.2" spans="1:11">
      <c r="A508" s="2"/>
      <c r="B508" s="3" t="s">
        <v>7</v>
      </c>
      <c r="C508" s="3">
        <v>9</v>
      </c>
      <c r="D508" s="3" t="s">
        <v>17</v>
      </c>
      <c r="E508" s="3">
        <v>9</v>
      </c>
      <c r="F508" s="3">
        <v>4</v>
      </c>
      <c r="G508" s="3">
        <v>2</v>
      </c>
      <c r="H508" s="3">
        <v>100</v>
      </c>
      <c r="I508" s="3">
        <v>91</v>
      </c>
      <c r="K508">
        <f t="shared" si="31"/>
        <v>0.85</v>
      </c>
    </row>
    <row r="509" ht="17.2" spans="1:11">
      <c r="A509" s="2"/>
      <c r="B509" s="3" t="s">
        <v>7</v>
      </c>
      <c r="C509" s="3">
        <v>10</v>
      </c>
      <c r="D509" s="3" t="s">
        <v>18</v>
      </c>
      <c r="E509" s="3">
        <v>12</v>
      </c>
      <c r="F509" s="3">
        <v>0</v>
      </c>
      <c r="G509" s="3">
        <v>20</v>
      </c>
      <c r="H509" s="3">
        <v>76</v>
      </c>
      <c r="I509" s="3">
        <v>64</v>
      </c>
      <c r="K509">
        <f t="shared" si="31"/>
        <v>0.578947368421053</v>
      </c>
    </row>
    <row r="510" ht="17.2" spans="1:11">
      <c r="A510" s="2"/>
      <c r="B510" s="3" t="s">
        <v>7</v>
      </c>
      <c r="C510" s="3">
        <v>11</v>
      </c>
      <c r="D510" s="3" t="s">
        <v>19</v>
      </c>
      <c r="E510" s="3">
        <v>17</v>
      </c>
      <c r="F510" s="3">
        <v>2</v>
      </c>
      <c r="G510" s="3">
        <v>8</v>
      </c>
      <c r="H510" s="3">
        <v>94</v>
      </c>
      <c r="I510" s="3">
        <v>77</v>
      </c>
      <c r="K510">
        <f t="shared" si="31"/>
        <v>0.712765957446808</v>
      </c>
    </row>
    <row r="511" ht="17.2" spans="1:11">
      <c r="A511" s="2"/>
      <c r="B511" s="3" t="s">
        <v>7</v>
      </c>
      <c r="C511" s="3">
        <v>12</v>
      </c>
      <c r="D511" s="3" t="s">
        <v>20</v>
      </c>
      <c r="E511" s="3">
        <v>7</v>
      </c>
      <c r="F511" s="3">
        <v>0</v>
      </c>
      <c r="G511" s="3">
        <v>2</v>
      </c>
      <c r="H511" s="3">
        <v>98</v>
      </c>
      <c r="I511" s="3">
        <v>91</v>
      </c>
      <c r="K511">
        <f t="shared" si="31"/>
        <v>0.908163265306122</v>
      </c>
    </row>
    <row r="512" ht="17.2" spans="1:11">
      <c r="A512" s="2"/>
      <c r="B512" s="3" t="s">
        <v>7</v>
      </c>
      <c r="C512" s="3">
        <v>13</v>
      </c>
      <c r="D512" s="3" t="s">
        <v>21</v>
      </c>
      <c r="E512" s="3">
        <v>9</v>
      </c>
      <c r="F512" s="3">
        <v>4</v>
      </c>
      <c r="G512" s="3">
        <v>5</v>
      </c>
      <c r="H512" s="3">
        <v>99</v>
      </c>
      <c r="I512" s="3">
        <v>90</v>
      </c>
      <c r="K512">
        <f t="shared" si="31"/>
        <v>0.818181818181818</v>
      </c>
    </row>
    <row r="513" ht="17.2" spans="1:11">
      <c r="A513" s="2"/>
      <c r="B513" s="3" t="s">
        <v>7</v>
      </c>
      <c r="C513" s="3">
        <v>14</v>
      </c>
      <c r="D513" s="3" t="s">
        <v>22</v>
      </c>
      <c r="E513" s="3">
        <v>12</v>
      </c>
      <c r="F513" s="3">
        <v>0</v>
      </c>
      <c r="G513" s="3">
        <v>2</v>
      </c>
      <c r="H513" s="3">
        <v>98</v>
      </c>
      <c r="I513" s="3">
        <v>86</v>
      </c>
      <c r="K513">
        <f t="shared" si="31"/>
        <v>0.857142857142857</v>
      </c>
    </row>
    <row r="514" ht="17.2" spans="1:11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>
        <f>AVERAGE(K499:K513)</f>
        <v>0.455041842552572</v>
      </c>
    </row>
    <row r="515" ht="17.2" spans="1:11">
      <c r="A515" s="2"/>
      <c r="B515" s="3" t="s">
        <v>7</v>
      </c>
      <c r="C515" s="3">
        <v>0</v>
      </c>
      <c r="D515" s="3" t="s">
        <v>8</v>
      </c>
      <c r="E515" s="3">
        <v>30</v>
      </c>
      <c r="F515" s="3">
        <v>3</v>
      </c>
      <c r="G515" s="3">
        <v>29</v>
      </c>
      <c r="H515" s="3">
        <v>65</v>
      </c>
      <c r="I515" s="3">
        <v>35</v>
      </c>
      <c r="K515">
        <f t="shared" ref="K515:K529" si="32">1-(E515+F515+G515)/H515</f>
        <v>0.0461538461538461</v>
      </c>
    </row>
    <row r="516" ht="17.2" spans="1:11">
      <c r="A516" s="2"/>
      <c r="B516" s="3" t="s">
        <v>7</v>
      </c>
      <c r="C516" s="3">
        <v>1</v>
      </c>
      <c r="D516" s="3" t="s">
        <v>9</v>
      </c>
      <c r="E516" s="3">
        <v>41</v>
      </c>
      <c r="F516" s="3">
        <v>10</v>
      </c>
      <c r="G516" s="3">
        <v>21</v>
      </c>
      <c r="H516" s="3">
        <v>119</v>
      </c>
      <c r="I516" s="3">
        <v>78</v>
      </c>
      <c r="K516">
        <f t="shared" si="32"/>
        <v>0.394957983193277</v>
      </c>
    </row>
    <row r="517" ht="17.2" spans="1:11">
      <c r="A517" s="2"/>
      <c r="B517" s="3" t="s">
        <v>7</v>
      </c>
      <c r="C517" s="3">
        <v>2</v>
      </c>
      <c r="D517" s="3" t="s">
        <v>10</v>
      </c>
      <c r="E517" s="3">
        <v>32</v>
      </c>
      <c r="F517" s="3">
        <v>11</v>
      </c>
      <c r="G517" s="3">
        <v>12</v>
      </c>
      <c r="H517" s="3">
        <v>159</v>
      </c>
      <c r="I517" s="3">
        <v>127</v>
      </c>
      <c r="K517">
        <f t="shared" si="32"/>
        <v>0.654088050314465</v>
      </c>
    </row>
    <row r="518" ht="17.2" spans="1:11">
      <c r="A518" s="2"/>
      <c r="B518" s="3" t="s">
        <v>7</v>
      </c>
      <c r="C518" s="3">
        <v>3</v>
      </c>
      <c r="D518" s="3" t="s">
        <v>11</v>
      </c>
      <c r="E518" s="3">
        <v>21</v>
      </c>
      <c r="F518" s="3">
        <v>12</v>
      </c>
      <c r="G518" s="3">
        <v>5</v>
      </c>
      <c r="H518" s="3">
        <v>164</v>
      </c>
      <c r="I518" s="3">
        <v>143</v>
      </c>
      <c r="K518">
        <f t="shared" si="32"/>
        <v>0.768292682926829</v>
      </c>
    </row>
    <row r="519" ht="17.2" spans="1:11">
      <c r="A519" s="2"/>
      <c r="B519" s="3" t="s">
        <v>7</v>
      </c>
      <c r="C519" s="3">
        <v>4</v>
      </c>
      <c r="D519" s="3" t="s">
        <v>12</v>
      </c>
      <c r="E519" s="3">
        <v>32</v>
      </c>
      <c r="F519" s="3">
        <v>8</v>
      </c>
      <c r="G519" s="3">
        <v>26</v>
      </c>
      <c r="H519" s="3">
        <v>118</v>
      </c>
      <c r="I519" s="3">
        <v>86</v>
      </c>
      <c r="K519">
        <f t="shared" si="32"/>
        <v>0.440677966101695</v>
      </c>
    </row>
    <row r="520" ht="17.2" spans="1:11">
      <c r="A520" s="2"/>
      <c r="B520" s="3" t="s">
        <v>7</v>
      </c>
      <c r="C520" s="3">
        <v>5</v>
      </c>
      <c r="D520" s="3" t="s">
        <v>13</v>
      </c>
      <c r="E520" s="3">
        <v>25</v>
      </c>
      <c r="F520" s="3">
        <v>1</v>
      </c>
      <c r="G520" s="3">
        <v>37</v>
      </c>
      <c r="H520" s="3">
        <v>68</v>
      </c>
      <c r="I520" s="3">
        <v>43</v>
      </c>
      <c r="K520">
        <f t="shared" si="32"/>
        <v>0.0735294117647058</v>
      </c>
    </row>
    <row r="521" ht="17.2" spans="1:11">
      <c r="A521" s="2"/>
      <c r="B521" s="3" t="s">
        <v>7</v>
      </c>
      <c r="C521" s="3">
        <v>6</v>
      </c>
      <c r="D521" s="3" t="s">
        <v>14</v>
      </c>
      <c r="E521" s="3">
        <v>38</v>
      </c>
      <c r="F521" s="3">
        <v>6</v>
      </c>
      <c r="G521" s="3">
        <v>22</v>
      </c>
      <c r="H521" s="3">
        <v>99</v>
      </c>
      <c r="I521" s="3">
        <v>61</v>
      </c>
      <c r="K521">
        <f t="shared" si="32"/>
        <v>0.333333333333333</v>
      </c>
    </row>
    <row r="522" ht="17.2" spans="1:11">
      <c r="A522" s="2"/>
      <c r="B522" s="3" t="s">
        <v>7</v>
      </c>
      <c r="C522" s="3">
        <v>7</v>
      </c>
      <c r="D522" s="3" t="s">
        <v>15</v>
      </c>
      <c r="E522" s="3">
        <v>14</v>
      </c>
      <c r="F522" s="3">
        <v>9</v>
      </c>
      <c r="G522" s="3">
        <v>35</v>
      </c>
      <c r="H522" s="3">
        <v>115</v>
      </c>
      <c r="I522" s="3">
        <v>101</v>
      </c>
      <c r="K522">
        <f t="shared" si="32"/>
        <v>0.495652173913044</v>
      </c>
    </row>
    <row r="523" ht="17.2" spans="1:11">
      <c r="A523" s="2"/>
      <c r="B523" s="3" t="s">
        <v>7</v>
      </c>
      <c r="C523" s="3">
        <v>8</v>
      </c>
      <c r="D523" s="3" t="s">
        <v>16</v>
      </c>
      <c r="E523" s="3">
        <v>9</v>
      </c>
      <c r="F523" s="3">
        <v>12</v>
      </c>
      <c r="G523" s="3">
        <v>15</v>
      </c>
      <c r="H523" s="3">
        <v>157</v>
      </c>
      <c r="I523" s="3">
        <v>148</v>
      </c>
      <c r="K523">
        <f t="shared" si="32"/>
        <v>0.770700636942675</v>
      </c>
    </row>
    <row r="524" ht="17.2" spans="1:11">
      <c r="A524" s="2"/>
      <c r="B524" s="3" t="s">
        <v>7</v>
      </c>
      <c r="C524" s="3">
        <v>9</v>
      </c>
      <c r="D524" s="3" t="s">
        <v>17</v>
      </c>
      <c r="E524" s="3">
        <v>10</v>
      </c>
      <c r="F524" s="3">
        <v>14</v>
      </c>
      <c r="G524" s="3">
        <v>13</v>
      </c>
      <c r="H524" s="3">
        <v>159</v>
      </c>
      <c r="I524" s="3">
        <v>149</v>
      </c>
      <c r="K524">
        <f t="shared" si="32"/>
        <v>0.767295597484277</v>
      </c>
    </row>
    <row r="525" ht="17.2" spans="1:11">
      <c r="A525" s="2"/>
      <c r="B525" s="3" t="s">
        <v>7</v>
      </c>
      <c r="C525" s="3">
        <v>10</v>
      </c>
      <c r="D525" s="3" t="s">
        <v>18</v>
      </c>
      <c r="E525" s="3">
        <v>21</v>
      </c>
      <c r="F525" s="3">
        <v>16</v>
      </c>
      <c r="G525" s="3">
        <v>20</v>
      </c>
      <c r="H525" s="3">
        <v>152</v>
      </c>
      <c r="I525" s="3">
        <v>131</v>
      </c>
      <c r="K525">
        <f t="shared" si="32"/>
        <v>0.625</v>
      </c>
    </row>
    <row r="526" ht="17.2" spans="1:11">
      <c r="A526" s="2"/>
      <c r="B526" s="3" t="s">
        <v>7</v>
      </c>
      <c r="C526" s="3">
        <v>11</v>
      </c>
      <c r="D526" s="3" t="s">
        <v>19</v>
      </c>
      <c r="E526" s="3">
        <v>31</v>
      </c>
      <c r="F526" s="3">
        <v>15</v>
      </c>
      <c r="G526" s="3">
        <v>15</v>
      </c>
      <c r="H526" s="3">
        <v>131</v>
      </c>
      <c r="I526" s="3">
        <v>100</v>
      </c>
      <c r="K526">
        <f t="shared" si="32"/>
        <v>0.534351145038168</v>
      </c>
    </row>
    <row r="527" ht="17.2" spans="1:11">
      <c r="A527" s="2"/>
      <c r="B527" s="3" t="s">
        <v>7</v>
      </c>
      <c r="C527" s="3">
        <v>12</v>
      </c>
      <c r="D527" s="3" t="s">
        <v>20</v>
      </c>
      <c r="E527" s="3">
        <v>5</v>
      </c>
      <c r="F527" s="3">
        <v>17</v>
      </c>
      <c r="G527" s="3">
        <v>19</v>
      </c>
      <c r="H527" s="3">
        <v>152</v>
      </c>
      <c r="I527" s="3">
        <v>147</v>
      </c>
      <c r="K527">
        <f t="shared" si="32"/>
        <v>0.730263157894737</v>
      </c>
    </row>
    <row r="528" ht="17.2" spans="1:11">
      <c r="A528" s="2"/>
      <c r="B528" s="3" t="s">
        <v>7</v>
      </c>
      <c r="C528" s="3">
        <v>13</v>
      </c>
      <c r="D528" s="3" t="s">
        <v>21</v>
      </c>
      <c r="E528" s="3">
        <v>10</v>
      </c>
      <c r="F528" s="3">
        <v>15</v>
      </c>
      <c r="G528" s="3">
        <v>13</v>
      </c>
      <c r="H528" s="3">
        <v>158</v>
      </c>
      <c r="I528" s="3">
        <v>148</v>
      </c>
      <c r="K528">
        <f t="shared" si="32"/>
        <v>0.759493670886076</v>
      </c>
    </row>
    <row r="529" ht="17.2" spans="1:11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12</v>
      </c>
      <c r="G529" s="3">
        <v>16</v>
      </c>
      <c r="H529" s="3">
        <v>152</v>
      </c>
      <c r="I529" s="3">
        <v>144</v>
      </c>
      <c r="K529">
        <f t="shared" si="32"/>
        <v>0.763157894736842</v>
      </c>
    </row>
    <row r="530" ht="17.2" spans="1:11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>
        <f>AVERAGE(K515:K529)</f>
        <v>0.543796503378931</v>
      </c>
    </row>
    <row r="531" ht="17.2" spans="1:11">
      <c r="A531" s="2"/>
      <c r="B531" s="3" t="s">
        <v>7</v>
      </c>
      <c r="C531" s="3">
        <v>0</v>
      </c>
      <c r="D531" s="3" t="s">
        <v>8</v>
      </c>
      <c r="E531" s="3">
        <v>15</v>
      </c>
      <c r="F531" s="3">
        <v>2</v>
      </c>
      <c r="G531" s="3">
        <v>10</v>
      </c>
      <c r="H531" s="3">
        <v>221</v>
      </c>
      <c r="I531" s="3">
        <v>206</v>
      </c>
      <c r="K531">
        <f t="shared" ref="K531:K545" si="33">1-(E531+F531+G531)/H531</f>
        <v>0.877828054298643</v>
      </c>
    </row>
    <row r="532" ht="17.2" spans="1:11">
      <c r="A532" s="2"/>
      <c r="B532" s="3" t="s">
        <v>7</v>
      </c>
      <c r="C532" s="3">
        <v>1</v>
      </c>
      <c r="D532" s="3" t="s">
        <v>9</v>
      </c>
      <c r="E532" s="3">
        <v>21</v>
      </c>
      <c r="F532" s="3">
        <v>2</v>
      </c>
      <c r="G532" s="3">
        <v>12</v>
      </c>
      <c r="H532" s="3">
        <v>226</v>
      </c>
      <c r="I532" s="3">
        <v>205</v>
      </c>
      <c r="K532">
        <f t="shared" si="33"/>
        <v>0.845132743362832</v>
      </c>
    </row>
    <row r="533" ht="17.2" spans="1:11">
      <c r="A533" s="2"/>
      <c r="B533" s="3" t="s">
        <v>7</v>
      </c>
      <c r="C533" s="3">
        <v>2</v>
      </c>
      <c r="D533" s="3" t="s">
        <v>10</v>
      </c>
      <c r="E533" s="3">
        <v>5</v>
      </c>
      <c r="F533" s="3">
        <v>2</v>
      </c>
      <c r="G533" s="3">
        <v>7</v>
      </c>
      <c r="H533" s="3">
        <v>218</v>
      </c>
      <c r="I533" s="3">
        <v>213</v>
      </c>
      <c r="K533">
        <f t="shared" si="33"/>
        <v>0.935779816513761</v>
      </c>
    </row>
    <row r="534" ht="17.2" spans="1:11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2</v>
      </c>
      <c r="G534" s="3">
        <v>7</v>
      </c>
      <c r="H534" s="3">
        <v>212</v>
      </c>
      <c r="I534" s="3">
        <v>209</v>
      </c>
      <c r="K534">
        <f t="shared" si="33"/>
        <v>0.943396226415094</v>
      </c>
    </row>
    <row r="535" ht="17.2" spans="1:11">
      <c r="A535" s="2"/>
      <c r="B535" s="3" t="s">
        <v>7</v>
      </c>
      <c r="C535" s="3">
        <v>4</v>
      </c>
      <c r="D535" s="3" t="s">
        <v>12</v>
      </c>
      <c r="E535" s="3">
        <v>7</v>
      </c>
      <c r="F535" s="3">
        <v>2</v>
      </c>
      <c r="G535" s="3">
        <v>11</v>
      </c>
      <c r="H535" s="3">
        <v>217</v>
      </c>
      <c r="I535" s="3">
        <v>210</v>
      </c>
      <c r="K535">
        <f t="shared" si="33"/>
        <v>0.907834101382488</v>
      </c>
    </row>
    <row r="536" ht="17.2" spans="1:11">
      <c r="A536" s="2"/>
      <c r="B536" s="3" t="s">
        <v>7</v>
      </c>
      <c r="C536" s="3">
        <v>5</v>
      </c>
      <c r="D536" s="3" t="s">
        <v>13</v>
      </c>
      <c r="E536" s="3">
        <v>6</v>
      </c>
      <c r="F536" s="3">
        <v>2</v>
      </c>
      <c r="G536" s="3">
        <v>11</v>
      </c>
      <c r="H536" s="3">
        <v>214</v>
      </c>
      <c r="I536" s="3">
        <v>208</v>
      </c>
      <c r="K536">
        <f t="shared" si="33"/>
        <v>0.911214953271028</v>
      </c>
    </row>
    <row r="537" ht="17.2" spans="1:11">
      <c r="A537" s="2"/>
      <c r="B537" s="3" t="s">
        <v>7</v>
      </c>
      <c r="C537" s="3">
        <v>6</v>
      </c>
      <c r="D537" s="3" t="s">
        <v>14</v>
      </c>
      <c r="E537" s="3">
        <v>24</v>
      </c>
      <c r="F537" s="3">
        <v>2</v>
      </c>
      <c r="G537" s="3">
        <v>18</v>
      </c>
      <c r="H537" s="3">
        <v>221</v>
      </c>
      <c r="I537" s="3">
        <v>197</v>
      </c>
      <c r="K537">
        <f t="shared" si="33"/>
        <v>0.800904977375566</v>
      </c>
    </row>
    <row r="538" ht="17.2" spans="1:11">
      <c r="A538" s="2"/>
      <c r="B538" s="3" t="s">
        <v>7</v>
      </c>
      <c r="C538" s="3">
        <v>7</v>
      </c>
      <c r="D538" s="3" t="s">
        <v>15</v>
      </c>
      <c r="E538" s="3">
        <v>9</v>
      </c>
      <c r="F538" s="3">
        <v>2</v>
      </c>
      <c r="G538" s="3">
        <v>16</v>
      </c>
      <c r="H538" s="3">
        <v>216</v>
      </c>
      <c r="I538" s="3">
        <v>207</v>
      </c>
      <c r="K538">
        <f t="shared" si="33"/>
        <v>0.875</v>
      </c>
    </row>
    <row r="539" ht="17.2" spans="1:11">
      <c r="A539" s="2"/>
      <c r="B539" s="3" t="s">
        <v>7</v>
      </c>
      <c r="C539" s="3">
        <v>8</v>
      </c>
      <c r="D539" s="3" t="s">
        <v>16</v>
      </c>
      <c r="E539" s="3">
        <v>3</v>
      </c>
      <c r="F539" s="3">
        <v>2</v>
      </c>
      <c r="G539" s="3">
        <v>9</v>
      </c>
      <c r="H539" s="3">
        <v>216</v>
      </c>
      <c r="I539" s="3">
        <v>213</v>
      </c>
      <c r="K539">
        <f t="shared" si="33"/>
        <v>0.935185185185185</v>
      </c>
    </row>
    <row r="540" ht="17.2" spans="1:11">
      <c r="A540" s="2"/>
      <c r="B540" s="3" t="s">
        <v>7</v>
      </c>
      <c r="C540" s="3">
        <v>9</v>
      </c>
      <c r="D540" s="3" t="s">
        <v>17</v>
      </c>
      <c r="E540" s="3">
        <v>4</v>
      </c>
      <c r="F540" s="3">
        <v>2</v>
      </c>
      <c r="G540" s="3">
        <v>11</v>
      </c>
      <c r="H540" s="3">
        <v>215</v>
      </c>
      <c r="I540" s="3">
        <v>211</v>
      </c>
      <c r="K540">
        <f t="shared" si="33"/>
        <v>0.92093023255814</v>
      </c>
    </row>
    <row r="541" ht="17.2" spans="1:11">
      <c r="A541" s="2"/>
      <c r="B541" s="3" t="s">
        <v>7</v>
      </c>
      <c r="C541" s="3">
        <v>10</v>
      </c>
      <c r="D541" s="3" t="s">
        <v>18</v>
      </c>
      <c r="E541" s="3">
        <v>18</v>
      </c>
      <c r="F541" s="3">
        <v>2</v>
      </c>
      <c r="G541" s="3">
        <v>20</v>
      </c>
      <c r="H541" s="3">
        <v>204</v>
      </c>
      <c r="I541" s="3">
        <v>186</v>
      </c>
      <c r="K541">
        <f t="shared" si="33"/>
        <v>0.803921568627451</v>
      </c>
    </row>
    <row r="542" ht="17.2" spans="1:11">
      <c r="A542" s="2"/>
      <c r="B542" s="3" t="s">
        <v>7</v>
      </c>
      <c r="C542" s="3">
        <v>11</v>
      </c>
      <c r="D542" s="3" t="s">
        <v>19</v>
      </c>
      <c r="E542" s="3">
        <v>29</v>
      </c>
      <c r="F542" s="3">
        <v>2</v>
      </c>
      <c r="G542" s="3">
        <v>19</v>
      </c>
      <c r="H542" s="3">
        <v>215</v>
      </c>
      <c r="I542" s="3">
        <v>186</v>
      </c>
      <c r="K542">
        <f t="shared" si="33"/>
        <v>0.767441860465116</v>
      </c>
    </row>
    <row r="543" ht="17.2" spans="1:11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2</v>
      </c>
      <c r="G543" s="3">
        <v>7</v>
      </c>
      <c r="H543" s="3">
        <v>215</v>
      </c>
      <c r="I543" s="3">
        <v>215</v>
      </c>
      <c r="K543">
        <f t="shared" si="33"/>
        <v>0.958139534883721</v>
      </c>
    </row>
    <row r="544" ht="17.2" spans="1:11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2</v>
      </c>
      <c r="G544" s="3">
        <v>6</v>
      </c>
      <c r="H544" s="3">
        <v>218</v>
      </c>
      <c r="I544" s="3">
        <v>218</v>
      </c>
      <c r="K544">
        <f t="shared" si="33"/>
        <v>0.963302752293578</v>
      </c>
    </row>
    <row r="545" ht="17.2" spans="1:11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2</v>
      </c>
      <c r="G545" s="3">
        <v>7</v>
      </c>
      <c r="H545" s="3">
        <v>215</v>
      </c>
      <c r="I545" s="3">
        <v>215</v>
      </c>
      <c r="K545">
        <f t="shared" si="33"/>
        <v>0.958139534883721</v>
      </c>
    </row>
    <row r="546" ht="17.2" spans="1:11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>
        <f>AVERAGE(K531:K545)</f>
        <v>0.893610102767755</v>
      </c>
    </row>
    <row r="547" ht="17.2" spans="1:11">
      <c r="A547" s="2"/>
      <c r="B547" s="3" t="s">
        <v>7</v>
      </c>
      <c r="C547" s="3">
        <v>0</v>
      </c>
      <c r="D547" s="3" t="s">
        <v>8</v>
      </c>
      <c r="E547" s="3">
        <v>165</v>
      </c>
      <c r="F547" s="3">
        <v>30</v>
      </c>
      <c r="G547" s="3">
        <v>145</v>
      </c>
      <c r="H547" s="3">
        <v>452</v>
      </c>
      <c r="I547" s="3">
        <v>287</v>
      </c>
      <c r="K547">
        <f t="shared" ref="K547:K561" si="34">1-(E547+F547+G547)/H547</f>
        <v>0.247787610619469</v>
      </c>
    </row>
    <row r="548" ht="17.2" spans="1:11">
      <c r="A548" s="2"/>
      <c r="B548" s="3" t="s">
        <v>7</v>
      </c>
      <c r="C548" s="3">
        <v>1</v>
      </c>
      <c r="D548" s="3" t="s">
        <v>9</v>
      </c>
      <c r="E548" s="3">
        <v>153</v>
      </c>
      <c r="F548" s="3">
        <v>39</v>
      </c>
      <c r="G548" s="3">
        <v>96</v>
      </c>
      <c r="H548" s="3">
        <v>509</v>
      </c>
      <c r="I548" s="3">
        <v>356</v>
      </c>
      <c r="K548">
        <f t="shared" si="34"/>
        <v>0.434184675834971</v>
      </c>
    </row>
    <row r="549" ht="17.2" spans="1:11">
      <c r="A549" s="2"/>
      <c r="B549" s="3" t="s">
        <v>7</v>
      </c>
      <c r="C549" s="3">
        <v>2</v>
      </c>
      <c r="D549" s="3" t="s">
        <v>10</v>
      </c>
      <c r="E549" s="3">
        <v>152</v>
      </c>
      <c r="F549" s="3">
        <v>46</v>
      </c>
      <c r="G549" s="3">
        <v>56</v>
      </c>
      <c r="H549" s="3">
        <v>511</v>
      </c>
      <c r="I549" s="3">
        <v>359</v>
      </c>
      <c r="K549">
        <f t="shared" si="34"/>
        <v>0.50293542074364</v>
      </c>
    </row>
    <row r="550" ht="17.2" spans="1:11">
      <c r="A550" s="2"/>
      <c r="B550" s="3" t="s">
        <v>7</v>
      </c>
      <c r="C550" s="3">
        <v>3</v>
      </c>
      <c r="D550" s="3" t="s">
        <v>11</v>
      </c>
      <c r="E550" s="3">
        <v>178</v>
      </c>
      <c r="F550" s="3">
        <v>44</v>
      </c>
      <c r="G550" s="3">
        <v>80</v>
      </c>
      <c r="H550" s="3">
        <v>509</v>
      </c>
      <c r="I550" s="3">
        <v>331</v>
      </c>
      <c r="K550">
        <f t="shared" si="34"/>
        <v>0.406679764243615</v>
      </c>
    </row>
    <row r="551" ht="17.2" spans="1:11">
      <c r="A551" s="2"/>
      <c r="B551" s="3" t="s">
        <v>7</v>
      </c>
      <c r="C551" s="3">
        <v>4</v>
      </c>
      <c r="D551" s="3" t="s">
        <v>12</v>
      </c>
      <c r="E551" s="3">
        <v>150</v>
      </c>
      <c r="F551" s="3">
        <v>39</v>
      </c>
      <c r="G551" s="3">
        <v>97</v>
      </c>
      <c r="H551" s="3">
        <v>491</v>
      </c>
      <c r="I551" s="3">
        <v>341</v>
      </c>
      <c r="K551">
        <f t="shared" si="34"/>
        <v>0.417515274949083</v>
      </c>
    </row>
    <row r="552" ht="17.2" spans="1:11">
      <c r="A552" s="2"/>
      <c r="B552" s="3" t="s">
        <v>7</v>
      </c>
      <c r="C552" s="3">
        <v>5</v>
      </c>
      <c r="D552" s="3" t="s">
        <v>13</v>
      </c>
      <c r="E552" s="3">
        <v>149</v>
      </c>
      <c r="F552" s="3">
        <v>37</v>
      </c>
      <c r="G552" s="3">
        <v>117</v>
      </c>
      <c r="H552" s="3">
        <v>456</v>
      </c>
      <c r="I552" s="3">
        <v>307</v>
      </c>
      <c r="K552">
        <f t="shared" si="34"/>
        <v>0.335526315789474</v>
      </c>
    </row>
    <row r="553" ht="17.2" spans="1:11">
      <c r="A553" s="2"/>
      <c r="B553" s="3" t="s">
        <v>7</v>
      </c>
      <c r="C553" s="3">
        <v>6</v>
      </c>
      <c r="D553" s="3" t="s">
        <v>14</v>
      </c>
      <c r="E553" s="3">
        <v>185</v>
      </c>
      <c r="F553" s="3">
        <v>41</v>
      </c>
      <c r="G553" s="3">
        <v>59</v>
      </c>
      <c r="H553" s="3">
        <v>419</v>
      </c>
      <c r="I553" s="3">
        <v>234</v>
      </c>
      <c r="K553">
        <f t="shared" si="34"/>
        <v>0.31980906921241</v>
      </c>
    </row>
    <row r="554" ht="17.2" spans="1:11">
      <c r="A554" s="2"/>
      <c r="B554" s="3" t="s">
        <v>7</v>
      </c>
      <c r="C554" s="3">
        <v>7</v>
      </c>
      <c r="D554" s="3" t="s">
        <v>15</v>
      </c>
      <c r="E554" s="3">
        <v>150</v>
      </c>
      <c r="F554" s="3">
        <v>47</v>
      </c>
      <c r="G554" s="3">
        <v>56</v>
      </c>
      <c r="H554" s="3">
        <v>417</v>
      </c>
      <c r="I554" s="3">
        <v>267</v>
      </c>
      <c r="K554">
        <f t="shared" si="34"/>
        <v>0.393285371702638</v>
      </c>
    </row>
    <row r="555" ht="17.2" spans="1:11">
      <c r="A555" s="2"/>
      <c r="B555" s="3" t="s">
        <v>7</v>
      </c>
      <c r="C555" s="3">
        <v>8</v>
      </c>
      <c r="D555" s="3" t="s">
        <v>16</v>
      </c>
      <c r="E555" s="3">
        <v>131</v>
      </c>
      <c r="F555" s="3">
        <v>42</v>
      </c>
      <c r="G555" s="3">
        <v>63</v>
      </c>
      <c r="H555" s="3">
        <v>430</v>
      </c>
      <c r="I555" s="3">
        <v>299</v>
      </c>
      <c r="K555">
        <f t="shared" si="34"/>
        <v>0.451162790697674</v>
      </c>
    </row>
    <row r="556" ht="17.2" spans="1:11">
      <c r="A556" s="2"/>
      <c r="B556" s="3" t="s">
        <v>7</v>
      </c>
      <c r="C556" s="3">
        <v>9</v>
      </c>
      <c r="D556" s="3" t="s">
        <v>17</v>
      </c>
      <c r="E556" s="3">
        <v>139</v>
      </c>
      <c r="F556" s="3">
        <v>45</v>
      </c>
      <c r="G556" s="3">
        <v>56</v>
      </c>
      <c r="H556" s="3">
        <v>433</v>
      </c>
      <c r="I556" s="3">
        <v>294</v>
      </c>
      <c r="K556">
        <f t="shared" si="34"/>
        <v>0.445727482678984</v>
      </c>
    </row>
    <row r="557" ht="17.2" spans="1:11">
      <c r="A557" s="2"/>
      <c r="B557" s="3" t="s">
        <v>7</v>
      </c>
      <c r="C557" s="3">
        <v>10</v>
      </c>
      <c r="D557" s="3" t="s">
        <v>18</v>
      </c>
      <c r="E557" s="3">
        <v>216</v>
      </c>
      <c r="F557" s="3">
        <v>27</v>
      </c>
      <c r="G557" s="3">
        <v>74</v>
      </c>
      <c r="H557" s="3">
        <v>373</v>
      </c>
      <c r="I557" s="3">
        <v>157</v>
      </c>
      <c r="K557">
        <f t="shared" si="34"/>
        <v>0.150134048257373</v>
      </c>
    </row>
    <row r="558" ht="17.2" spans="1:11">
      <c r="A558" s="2"/>
      <c r="B558" s="3" t="s">
        <v>7</v>
      </c>
      <c r="C558" s="3">
        <v>11</v>
      </c>
      <c r="D558" s="3" t="s">
        <v>19</v>
      </c>
      <c r="E558" s="3">
        <v>213</v>
      </c>
      <c r="F558" s="3">
        <v>23</v>
      </c>
      <c r="G558" s="3">
        <v>72</v>
      </c>
      <c r="H558" s="3">
        <v>364</v>
      </c>
      <c r="I558" s="3">
        <v>151</v>
      </c>
      <c r="K558">
        <f t="shared" si="34"/>
        <v>0.153846153846154</v>
      </c>
    </row>
    <row r="559" ht="17.2" spans="1:11">
      <c r="A559" s="2"/>
      <c r="B559" s="3" t="s">
        <v>7</v>
      </c>
      <c r="C559" s="3">
        <v>12</v>
      </c>
      <c r="D559" s="3" t="s">
        <v>20</v>
      </c>
      <c r="E559" s="3">
        <v>100</v>
      </c>
      <c r="F559" s="3">
        <v>41</v>
      </c>
      <c r="G559" s="3">
        <v>46</v>
      </c>
      <c r="H559" s="3">
        <v>420</v>
      </c>
      <c r="I559" s="3">
        <v>320</v>
      </c>
      <c r="K559">
        <f t="shared" si="34"/>
        <v>0.554761904761905</v>
      </c>
    </row>
    <row r="560" ht="17.2" spans="1:11">
      <c r="A560" s="2"/>
      <c r="B560" s="3" t="s">
        <v>7</v>
      </c>
      <c r="C560" s="3">
        <v>13</v>
      </c>
      <c r="D560" s="3" t="s">
        <v>21</v>
      </c>
      <c r="E560" s="3">
        <v>114</v>
      </c>
      <c r="F560" s="3">
        <v>33</v>
      </c>
      <c r="G560" s="3">
        <v>79</v>
      </c>
      <c r="H560" s="3">
        <v>367</v>
      </c>
      <c r="I560" s="3">
        <v>253</v>
      </c>
      <c r="K560">
        <f t="shared" si="34"/>
        <v>0.384196185286104</v>
      </c>
    </row>
    <row r="561" ht="17.2" spans="1:11">
      <c r="A561" s="2"/>
      <c r="B561" s="3" t="s">
        <v>7</v>
      </c>
      <c r="C561" s="3">
        <v>14</v>
      </c>
      <c r="D561" s="3" t="s">
        <v>22</v>
      </c>
      <c r="E561" s="3">
        <v>146</v>
      </c>
      <c r="F561" s="3">
        <v>30</v>
      </c>
      <c r="G561" s="3">
        <v>35</v>
      </c>
      <c r="H561" s="3">
        <v>420</v>
      </c>
      <c r="I561" s="3">
        <v>274</v>
      </c>
      <c r="K561">
        <f t="shared" si="34"/>
        <v>0.497619047619048</v>
      </c>
    </row>
    <row r="562" ht="17.2" spans="1:11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>
        <f>AVERAGE(K547:K561)</f>
        <v>0.379678074416169</v>
      </c>
    </row>
    <row r="563" ht="17.2" spans="1:11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75</v>
      </c>
      <c r="H563" s="3">
        <v>0</v>
      </c>
      <c r="I563" s="3">
        <v>0</v>
      </c>
      <c r="K563" t="e">
        <f t="shared" ref="K563:K577" si="35">1-(E563+F563+G563)/H563</f>
        <v>#DIV/0!</v>
      </c>
    </row>
    <row r="564" ht="17.2" spans="1:11">
      <c r="A564" s="2"/>
      <c r="B564" s="3" t="s">
        <v>7</v>
      </c>
      <c r="C564" s="3">
        <v>1</v>
      </c>
      <c r="D564" s="3" t="s">
        <v>9</v>
      </c>
      <c r="E564" s="3">
        <v>102</v>
      </c>
      <c r="F564" s="3">
        <v>1</v>
      </c>
      <c r="G564" s="3">
        <v>41</v>
      </c>
      <c r="H564" s="3">
        <v>246</v>
      </c>
      <c r="I564" s="3">
        <v>144</v>
      </c>
      <c r="K564">
        <f t="shared" si="35"/>
        <v>0.414634146341463</v>
      </c>
    </row>
    <row r="565" ht="17.2" spans="1:11">
      <c r="A565" s="2"/>
      <c r="B565" s="3" t="s">
        <v>7</v>
      </c>
      <c r="C565" s="3">
        <v>2</v>
      </c>
      <c r="D565" s="3" t="s">
        <v>10</v>
      </c>
      <c r="E565" s="3">
        <v>64</v>
      </c>
      <c r="F565" s="3">
        <v>0</v>
      </c>
      <c r="G565" s="3">
        <v>55</v>
      </c>
      <c r="H565" s="3">
        <v>224</v>
      </c>
      <c r="I565" s="3">
        <v>160</v>
      </c>
      <c r="K565">
        <f t="shared" si="35"/>
        <v>0.46875</v>
      </c>
    </row>
    <row r="566" ht="17.2" spans="1:11">
      <c r="A566" s="2"/>
      <c r="B566" s="3" t="s">
        <v>7</v>
      </c>
      <c r="C566" s="3">
        <v>3</v>
      </c>
      <c r="D566" s="3" t="s">
        <v>11</v>
      </c>
      <c r="E566" s="3">
        <v>77</v>
      </c>
      <c r="F566" s="3">
        <v>1</v>
      </c>
      <c r="G566" s="3">
        <v>47</v>
      </c>
      <c r="H566" s="3">
        <v>248</v>
      </c>
      <c r="I566" s="3">
        <v>171</v>
      </c>
      <c r="K566">
        <f t="shared" si="35"/>
        <v>0.495967741935484</v>
      </c>
    </row>
    <row r="567" ht="17.2" spans="1:11">
      <c r="A567" s="2"/>
      <c r="B567" s="3" t="s">
        <v>7</v>
      </c>
      <c r="C567" s="3">
        <v>4</v>
      </c>
      <c r="D567" s="3" t="s">
        <v>12</v>
      </c>
      <c r="E567" s="3">
        <v>84</v>
      </c>
      <c r="F567" s="3">
        <v>1</v>
      </c>
      <c r="G567" s="3">
        <v>40</v>
      </c>
      <c r="H567" s="3">
        <v>249</v>
      </c>
      <c r="I567" s="3">
        <v>165</v>
      </c>
      <c r="K567">
        <f t="shared" si="35"/>
        <v>0.497991967871486</v>
      </c>
    </row>
    <row r="568" ht="17.2" spans="1:11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112</v>
      </c>
      <c r="H568" s="3">
        <v>0</v>
      </c>
      <c r="I568" s="3">
        <v>0</v>
      </c>
      <c r="K568" t="e">
        <f t="shared" si="35"/>
        <v>#DIV/0!</v>
      </c>
    </row>
    <row r="569" ht="17.2" spans="1:11">
      <c r="A569" s="2"/>
      <c r="B569" s="3" t="s">
        <v>7</v>
      </c>
      <c r="C569" s="3">
        <v>6</v>
      </c>
      <c r="D569" s="3" t="s">
        <v>14</v>
      </c>
      <c r="E569" s="3">
        <v>45</v>
      </c>
      <c r="F569" s="3">
        <v>1</v>
      </c>
      <c r="G569" s="3">
        <v>97</v>
      </c>
      <c r="H569" s="3">
        <v>78</v>
      </c>
      <c r="I569" s="3">
        <v>33</v>
      </c>
      <c r="K569">
        <f t="shared" si="35"/>
        <v>-0.833333333333333</v>
      </c>
    </row>
    <row r="570" ht="17.2" spans="1:11">
      <c r="A570" s="2"/>
      <c r="B570" s="3" t="s">
        <v>7</v>
      </c>
      <c r="C570" s="3">
        <v>7</v>
      </c>
      <c r="D570" s="3" t="s">
        <v>15</v>
      </c>
      <c r="E570" s="3">
        <v>23</v>
      </c>
      <c r="F570" s="3">
        <v>0</v>
      </c>
      <c r="G570" s="3">
        <v>155</v>
      </c>
      <c r="H570" s="3">
        <v>55</v>
      </c>
      <c r="I570" s="3">
        <v>32</v>
      </c>
      <c r="K570">
        <f t="shared" si="35"/>
        <v>-2.23636363636364</v>
      </c>
    </row>
    <row r="571" ht="17.2" spans="1:11">
      <c r="A571" s="2"/>
      <c r="B571" s="3" t="s">
        <v>7</v>
      </c>
      <c r="C571" s="3">
        <v>8</v>
      </c>
      <c r="D571" s="3" t="s">
        <v>16</v>
      </c>
      <c r="E571" s="3">
        <v>36</v>
      </c>
      <c r="F571" s="3">
        <v>0</v>
      </c>
      <c r="G571" s="3">
        <v>49</v>
      </c>
      <c r="H571" s="3">
        <v>216</v>
      </c>
      <c r="I571" s="3">
        <v>180</v>
      </c>
      <c r="K571">
        <f t="shared" si="35"/>
        <v>0.606481481481481</v>
      </c>
    </row>
    <row r="572" ht="17.2" spans="1:11">
      <c r="A572" s="2"/>
      <c r="B572" s="3" t="s">
        <v>7</v>
      </c>
      <c r="C572" s="3">
        <v>9</v>
      </c>
      <c r="D572" s="3" t="s">
        <v>17</v>
      </c>
      <c r="E572" s="3">
        <v>30</v>
      </c>
      <c r="F572" s="3">
        <v>0</v>
      </c>
      <c r="G572" s="3">
        <v>21</v>
      </c>
      <c r="H572" s="3">
        <v>249</v>
      </c>
      <c r="I572" s="3">
        <v>219</v>
      </c>
      <c r="K572">
        <f t="shared" si="35"/>
        <v>0.795180722891566</v>
      </c>
    </row>
    <row r="573" ht="17.2" spans="1:11">
      <c r="A573" s="2"/>
      <c r="B573" s="3" t="s">
        <v>7</v>
      </c>
      <c r="C573" s="3">
        <v>10</v>
      </c>
      <c r="D573" s="3" t="s">
        <v>18</v>
      </c>
      <c r="E573" s="3">
        <v>32</v>
      </c>
      <c r="F573" s="3">
        <v>0</v>
      </c>
      <c r="G573" s="3">
        <v>10</v>
      </c>
      <c r="H573" s="3">
        <v>250</v>
      </c>
      <c r="I573" s="3">
        <v>218</v>
      </c>
      <c r="K573">
        <f t="shared" si="35"/>
        <v>0.832</v>
      </c>
    </row>
    <row r="574" ht="17.2" spans="1:11">
      <c r="A574" s="2"/>
      <c r="B574" s="3" t="s">
        <v>7</v>
      </c>
      <c r="C574" s="3">
        <v>11</v>
      </c>
      <c r="D574" s="3" t="s">
        <v>19</v>
      </c>
      <c r="E574" s="3">
        <v>37</v>
      </c>
      <c r="F574" s="3">
        <v>2</v>
      </c>
      <c r="G574" s="3">
        <v>16</v>
      </c>
      <c r="H574" s="3">
        <v>249</v>
      </c>
      <c r="I574" s="3">
        <v>212</v>
      </c>
      <c r="K574">
        <f t="shared" si="35"/>
        <v>0.779116465863454</v>
      </c>
    </row>
    <row r="575" ht="17.2" spans="1:11">
      <c r="A575" s="2"/>
      <c r="B575" s="3" t="s">
        <v>7</v>
      </c>
      <c r="C575" s="3">
        <v>12</v>
      </c>
      <c r="D575" s="3" t="s">
        <v>20</v>
      </c>
      <c r="E575" s="3">
        <v>9</v>
      </c>
      <c r="F575" s="3">
        <v>4</v>
      </c>
      <c r="G575" s="3">
        <v>40</v>
      </c>
      <c r="H575" s="3">
        <v>216</v>
      </c>
      <c r="I575" s="3">
        <v>207</v>
      </c>
      <c r="K575">
        <f t="shared" si="35"/>
        <v>0.75462962962963</v>
      </c>
    </row>
    <row r="576" ht="17.2" spans="1:11">
      <c r="A576" s="2"/>
      <c r="B576" s="3" t="s">
        <v>7</v>
      </c>
      <c r="C576" s="3">
        <v>13</v>
      </c>
      <c r="D576" s="3" t="s">
        <v>21</v>
      </c>
      <c r="E576" s="3">
        <v>13</v>
      </c>
      <c r="F576" s="3">
        <v>3</v>
      </c>
      <c r="G576" s="3">
        <v>17</v>
      </c>
      <c r="H576" s="3">
        <v>239</v>
      </c>
      <c r="I576" s="3">
        <v>226</v>
      </c>
      <c r="K576">
        <f t="shared" si="35"/>
        <v>0.861924686192469</v>
      </c>
    </row>
    <row r="577" ht="17.2" spans="1:11">
      <c r="A577" s="2"/>
      <c r="B577" s="3" t="s">
        <v>7</v>
      </c>
      <c r="C577" s="3">
        <v>14</v>
      </c>
      <c r="D577" s="3" t="s">
        <v>22</v>
      </c>
      <c r="E577" s="3">
        <v>4</v>
      </c>
      <c r="F577" s="3">
        <v>6</v>
      </c>
      <c r="G577" s="3">
        <v>40</v>
      </c>
      <c r="H577" s="3">
        <v>216</v>
      </c>
      <c r="I577" s="3">
        <v>212</v>
      </c>
      <c r="K577">
        <f t="shared" si="35"/>
        <v>0.768518518518518</v>
      </c>
    </row>
    <row r="578" ht="17.2" spans="1:11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t="e">
        <f>AVERAGE(K563:K577)</f>
        <v>#DIV/0!</v>
      </c>
    </row>
    <row r="579" ht="17.2" spans="1:11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>
        <f t="shared" ref="K579:K593" si="36">1-(E579+F579+G579)/H579</f>
        <v>0</v>
      </c>
    </row>
    <row r="580" ht="17.2" spans="1:11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1</v>
      </c>
      <c r="H580" s="3">
        <v>58</v>
      </c>
      <c r="I580" s="3">
        <v>0</v>
      </c>
      <c r="K580">
        <f t="shared" si="36"/>
        <v>-0.0172413793103448</v>
      </c>
    </row>
    <row r="581" ht="17.2" spans="1:11">
      <c r="A581" s="2"/>
      <c r="B581" s="3" t="s">
        <v>7</v>
      </c>
      <c r="C581" s="3">
        <v>2</v>
      </c>
      <c r="D581" s="3" t="s">
        <v>10</v>
      </c>
      <c r="E581" s="3">
        <v>15</v>
      </c>
      <c r="F581" s="3">
        <v>0</v>
      </c>
      <c r="G581" s="3">
        <v>4</v>
      </c>
      <c r="H581" s="3">
        <v>116</v>
      </c>
      <c r="I581" s="3">
        <v>101</v>
      </c>
      <c r="K581">
        <f t="shared" si="36"/>
        <v>0.836206896551724</v>
      </c>
    </row>
    <row r="582" ht="17.2" spans="1:11">
      <c r="A582" s="2"/>
      <c r="B582" s="3" t="s">
        <v>7</v>
      </c>
      <c r="C582" s="3">
        <v>3</v>
      </c>
      <c r="D582" s="3" t="s">
        <v>11</v>
      </c>
      <c r="E582" s="3">
        <v>62</v>
      </c>
      <c r="F582" s="3">
        <v>0</v>
      </c>
      <c r="G582" s="3">
        <v>33</v>
      </c>
      <c r="H582" s="3">
        <v>116</v>
      </c>
      <c r="I582" s="3">
        <v>54</v>
      </c>
      <c r="K582">
        <f t="shared" si="36"/>
        <v>0.181034482758621</v>
      </c>
    </row>
    <row r="583" ht="17.2" spans="1:11">
      <c r="A583" s="2"/>
      <c r="B583" s="3" t="s">
        <v>7</v>
      </c>
      <c r="C583" s="3">
        <v>4</v>
      </c>
      <c r="D583" s="3" t="s">
        <v>12</v>
      </c>
      <c r="E583" s="3">
        <v>57</v>
      </c>
      <c r="F583" s="3">
        <v>0</v>
      </c>
      <c r="G583" s="3">
        <v>1</v>
      </c>
      <c r="H583" s="3">
        <v>58</v>
      </c>
      <c r="I583" s="3">
        <v>1</v>
      </c>
      <c r="K583">
        <f t="shared" si="36"/>
        <v>0</v>
      </c>
    </row>
    <row r="584" ht="17.2" spans="1:11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0</v>
      </c>
      <c r="H584" s="3">
        <v>58</v>
      </c>
      <c r="I584" s="3">
        <v>0</v>
      </c>
      <c r="K584">
        <f t="shared" si="36"/>
        <v>0</v>
      </c>
    </row>
    <row r="585" ht="17.2" spans="1:11">
      <c r="A585" s="2"/>
      <c r="B585" s="3" t="s">
        <v>7</v>
      </c>
      <c r="C585" s="3">
        <v>6</v>
      </c>
      <c r="D585" s="3" t="s">
        <v>14</v>
      </c>
      <c r="E585" s="3">
        <v>3</v>
      </c>
      <c r="F585" s="3">
        <v>0</v>
      </c>
      <c r="G585" s="3">
        <v>1</v>
      </c>
      <c r="H585" s="3">
        <v>116</v>
      </c>
      <c r="I585" s="3">
        <v>113</v>
      </c>
      <c r="K585">
        <f t="shared" si="36"/>
        <v>0.96551724137931</v>
      </c>
    </row>
    <row r="586" ht="17.2" spans="1:11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>
        <f t="shared" si="36"/>
        <v>1</v>
      </c>
    </row>
    <row r="587" ht="17.2" spans="1:11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>
        <f t="shared" si="36"/>
        <v>1</v>
      </c>
    </row>
    <row r="588" ht="17.2" spans="1:11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4</v>
      </c>
      <c r="H588" s="3">
        <v>116</v>
      </c>
      <c r="I588" s="3">
        <v>116</v>
      </c>
      <c r="K588">
        <f t="shared" si="36"/>
        <v>0.96551724137931</v>
      </c>
    </row>
    <row r="589" ht="17.2" spans="1:11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1</v>
      </c>
      <c r="H589" s="3">
        <v>114</v>
      </c>
      <c r="I589" s="3">
        <v>112</v>
      </c>
      <c r="K589">
        <f t="shared" si="36"/>
        <v>0.973684210526316</v>
      </c>
    </row>
    <row r="590" ht="17.2" spans="1:11">
      <c r="A590" s="2"/>
      <c r="B590" s="3" t="s">
        <v>7</v>
      </c>
      <c r="C590" s="3">
        <v>11</v>
      </c>
      <c r="D590" s="3" t="s">
        <v>19</v>
      </c>
      <c r="E590" s="3">
        <v>10</v>
      </c>
      <c r="F590" s="3">
        <v>0</v>
      </c>
      <c r="G590" s="3">
        <v>3</v>
      </c>
      <c r="H590" s="3">
        <v>116</v>
      </c>
      <c r="I590" s="3">
        <v>106</v>
      </c>
      <c r="K590">
        <f t="shared" si="36"/>
        <v>0.887931034482759</v>
      </c>
    </row>
    <row r="591" ht="17.2" spans="1:11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1</v>
      </c>
      <c r="H591" s="3">
        <v>116</v>
      </c>
      <c r="I591" s="3">
        <v>116</v>
      </c>
      <c r="K591">
        <f t="shared" si="36"/>
        <v>0.991379310344828</v>
      </c>
    </row>
    <row r="592" ht="17.2" spans="1:11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2</v>
      </c>
      <c r="H592" s="3">
        <v>116</v>
      </c>
      <c r="I592" s="3">
        <v>116</v>
      </c>
      <c r="K592">
        <f t="shared" si="36"/>
        <v>0.982758620689655</v>
      </c>
    </row>
    <row r="593" ht="17.2" spans="1:11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2</v>
      </c>
      <c r="H593" s="3">
        <v>116</v>
      </c>
      <c r="I593" s="3">
        <v>116</v>
      </c>
      <c r="K593">
        <f t="shared" si="36"/>
        <v>0.982758620689655</v>
      </c>
    </row>
    <row r="594" ht="17.2" spans="1:11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>
        <f>AVERAGE(K579:K593)</f>
        <v>0.649969751966122</v>
      </c>
    </row>
    <row r="595" ht="17.2" spans="1:11">
      <c r="A595" s="2"/>
      <c r="B595" s="3" t="s">
        <v>7</v>
      </c>
      <c r="C595" s="3">
        <v>0</v>
      </c>
      <c r="D595" s="3" t="s">
        <v>8</v>
      </c>
      <c r="E595" s="3">
        <v>249</v>
      </c>
      <c r="F595" s="3">
        <v>0</v>
      </c>
      <c r="G595" s="3">
        <v>13</v>
      </c>
      <c r="H595" s="3">
        <v>274</v>
      </c>
      <c r="I595" s="3">
        <v>25</v>
      </c>
      <c r="K595">
        <f t="shared" ref="K595:K609" si="37">1-(E595+F595+G595)/H595</f>
        <v>0.0437956204379562</v>
      </c>
    </row>
    <row r="596" ht="17.2" spans="1:11">
      <c r="A596" s="2"/>
      <c r="B596" s="3" t="s">
        <v>7</v>
      </c>
      <c r="C596" s="3">
        <v>1</v>
      </c>
      <c r="D596" s="3" t="s">
        <v>9</v>
      </c>
      <c r="E596" s="3">
        <v>268</v>
      </c>
      <c r="F596" s="3">
        <v>0</v>
      </c>
      <c r="G596" s="3">
        <v>17</v>
      </c>
      <c r="H596" s="3">
        <v>311</v>
      </c>
      <c r="I596" s="3">
        <v>43</v>
      </c>
      <c r="K596">
        <f t="shared" si="37"/>
        <v>0.0836012861736335</v>
      </c>
    </row>
    <row r="597" ht="17.2" spans="1:11">
      <c r="A597" s="2"/>
      <c r="B597" s="3" t="s">
        <v>7</v>
      </c>
      <c r="C597" s="3">
        <v>2</v>
      </c>
      <c r="D597" s="3" t="s">
        <v>10</v>
      </c>
      <c r="E597" s="3">
        <v>190</v>
      </c>
      <c r="F597" s="3">
        <v>2</v>
      </c>
      <c r="G597" s="3">
        <v>63</v>
      </c>
      <c r="H597" s="3">
        <v>675</v>
      </c>
      <c r="I597" s="3">
        <v>485</v>
      </c>
      <c r="K597">
        <f t="shared" si="37"/>
        <v>0.622222222222222</v>
      </c>
    </row>
    <row r="598" ht="17.2" spans="1:11">
      <c r="A598" s="2"/>
      <c r="B598" s="3" t="s">
        <v>7</v>
      </c>
      <c r="C598" s="3">
        <v>3</v>
      </c>
      <c r="D598" s="3" t="s">
        <v>11</v>
      </c>
      <c r="E598" s="3">
        <v>299</v>
      </c>
      <c r="F598" s="3">
        <v>0</v>
      </c>
      <c r="G598" s="3">
        <v>95</v>
      </c>
      <c r="H598" s="3">
        <v>702</v>
      </c>
      <c r="I598" s="3">
        <v>403</v>
      </c>
      <c r="K598">
        <f t="shared" si="37"/>
        <v>0.438746438746439</v>
      </c>
    </row>
    <row r="599" ht="17.2" spans="1:11">
      <c r="A599" s="2"/>
      <c r="B599" s="3" t="s">
        <v>7</v>
      </c>
      <c r="C599" s="3">
        <v>4</v>
      </c>
      <c r="D599" s="3" t="s">
        <v>12</v>
      </c>
      <c r="E599" s="3">
        <v>295</v>
      </c>
      <c r="F599" s="3">
        <v>0</v>
      </c>
      <c r="G599" s="3">
        <v>33</v>
      </c>
      <c r="H599" s="3">
        <v>649</v>
      </c>
      <c r="I599" s="3">
        <v>354</v>
      </c>
      <c r="K599">
        <f t="shared" si="37"/>
        <v>0.494607087827427</v>
      </c>
    </row>
    <row r="600" ht="17.2" spans="1:11">
      <c r="A600" s="2"/>
      <c r="B600" s="3" t="s">
        <v>7</v>
      </c>
      <c r="C600" s="3">
        <v>5</v>
      </c>
      <c r="D600" s="3" t="s">
        <v>13</v>
      </c>
      <c r="E600" s="3">
        <v>283</v>
      </c>
      <c r="F600" s="3">
        <v>2</v>
      </c>
      <c r="G600" s="3">
        <v>41</v>
      </c>
      <c r="H600" s="3">
        <v>507</v>
      </c>
      <c r="I600" s="3">
        <v>224</v>
      </c>
      <c r="K600">
        <f t="shared" si="37"/>
        <v>0.357001972386588</v>
      </c>
    </row>
    <row r="601" ht="17.2" spans="1:11">
      <c r="A601" s="2"/>
      <c r="B601" s="3" t="s">
        <v>7</v>
      </c>
      <c r="C601" s="3">
        <v>6</v>
      </c>
      <c r="D601" s="3" t="s">
        <v>14</v>
      </c>
      <c r="E601" s="3">
        <v>363</v>
      </c>
      <c r="F601" s="3">
        <v>0</v>
      </c>
      <c r="G601" s="3">
        <v>36</v>
      </c>
      <c r="H601" s="3">
        <v>429</v>
      </c>
      <c r="I601" s="3">
        <v>66</v>
      </c>
      <c r="K601">
        <f t="shared" si="37"/>
        <v>0.0699300699300699</v>
      </c>
    </row>
    <row r="602" ht="17.2" spans="1:11">
      <c r="A602" s="2"/>
      <c r="B602" s="3" t="s">
        <v>7</v>
      </c>
      <c r="C602" s="3">
        <v>7</v>
      </c>
      <c r="D602" s="3" t="s">
        <v>15</v>
      </c>
      <c r="E602" s="3">
        <v>267</v>
      </c>
      <c r="F602" s="3">
        <v>0</v>
      </c>
      <c r="G602" s="3">
        <v>152</v>
      </c>
      <c r="H602" s="3">
        <v>417</v>
      </c>
      <c r="I602" s="3">
        <v>150</v>
      </c>
      <c r="K602">
        <f t="shared" si="37"/>
        <v>-0.00479616306954433</v>
      </c>
    </row>
    <row r="603" ht="17.2" spans="1:11">
      <c r="A603" s="2"/>
      <c r="B603" s="3" t="s">
        <v>7</v>
      </c>
      <c r="C603" s="3">
        <v>8</v>
      </c>
      <c r="D603" s="3" t="s">
        <v>16</v>
      </c>
      <c r="E603" s="3">
        <v>44</v>
      </c>
      <c r="F603" s="3">
        <v>4</v>
      </c>
      <c r="G603" s="3">
        <v>50</v>
      </c>
      <c r="H603" s="3">
        <v>688</v>
      </c>
      <c r="I603" s="3">
        <v>644</v>
      </c>
      <c r="K603">
        <f t="shared" si="37"/>
        <v>0.857558139534884</v>
      </c>
    </row>
    <row r="604" ht="17.2" spans="1:11">
      <c r="A604" s="2"/>
      <c r="B604" s="3" t="s">
        <v>7</v>
      </c>
      <c r="C604" s="3">
        <v>9</v>
      </c>
      <c r="D604" s="3" t="s">
        <v>17</v>
      </c>
      <c r="E604" s="3">
        <v>52</v>
      </c>
      <c r="F604" s="3">
        <v>4</v>
      </c>
      <c r="G604" s="3">
        <v>44</v>
      </c>
      <c r="H604" s="3">
        <v>707</v>
      </c>
      <c r="I604" s="3">
        <v>655</v>
      </c>
      <c r="K604">
        <f t="shared" si="37"/>
        <v>0.858557284299859</v>
      </c>
    </row>
    <row r="605" ht="17.2" spans="1:11">
      <c r="A605" s="2"/>
      <c r="B605" s="3" t="s">
        <v>7</v>
      </c>
      <c r="C605" s="3">
        <v>10</v>
      </c>
      <c r="D605" s="3" t="s">
        <v>18</v>
      </c>
      <c r="E605" s="3">
        <v>121</v>
      </c>
      <c r="F605" s="3">
        <v>4</v>
      </c>
      <c r="G605" s="3">
        <v>45</v>
      </c>
      <c r="H605" s="3">
        <v>675</v>
      </c>
      <c r="I605" s="3">
        <v>554</v>
      </c>
      <c r="K605">
        <f t="shared" si="37"/>
        <v>0.748148148148148</v>
      </c>
    </row>
    <row r="606" ht="17.2" spans="1:11">
      <c r="A606" s="2"/>
      <c r="B606" s="3" t="s">
        <v>7</v>
      </c>
      <c r="C606" s="3">
        <v>11</v>
      </c>
      <c r="D606" s="3" t="s">
        <v>19</v>
      </c>
      <c r="E606" s="3">
        <v>320</v>
      </c>
      <c r="F606" s="3">
        <v>5</v>
      </c>
      <c r="G606" s="3">
        <v>52</v>
      </c>
      <c r="H606" s="3">
        <v>635</v>
      </c>
      <c r="I606" s="3">
        <v>315</v>
      </c>
      <c r="K606">
        <f t="shared" si="37"/>
        <v>0.406299212598425</v>
      </c>
    </row>
    <row r="607" ht="17.2" spans="1:11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4</v>
      </c>
      <c r="G607" s="3">
        <v>12</v>
      </c>
      <c r="H607" s="3">
        <v>688</v>
      </c>
      <c r="I607" s="3">
        <v>688</v>
      </c>
      <c r="K607">
        <f t="shared" si="37"/>
        <v>0.976744186046512</v>
      </c>
    </row>
    <row r="608" ht="17.2" spans="1:11">
      <c r="A608" s="2"/>
      <c r="B608" s="3" t="s">
        <v>7</v>
      </c>
      <c r="C608" s="3">
        <v>13</v>
      </c>
      <c r="D608" s="3" t="s">
        <v>21</v>
      </c>
      <c r="E608" s="3">
        <v>13</v>
      </c>
      <c r="F608" s="3">
        <v>2</v>
      </c>
      <c r="G608" s="3">
        <v>9</v>
      </c>
      <c r="H608" s="3">
        <v>702</v>
      </c>
      <c r="I608" s="3">
        <v>689</v>
      </c>
      <c r="K608">
        <f t="shared" si="37"/>
        <v>0.965811965811966</v>
      </c>
    </row>
    <row r="609" ht="17.2" spans="1:11">
      <c r="A609" s="2"/>
      <c r="B609" s="3" t="s">
        <v>7</v>
      </c>
      <c r="C609" s="3">
        <v>14</v>
      </c>
      <c r="D609" s="3" t="s">
        <v>22</v>
      </c>
      <c r="E609" s="3">
        <v>19</v>
      </c>
      <c r="F609" s="3">
        <v>4</v>
      </c>
      <c r="G609" s="3">
        <v>29</v>
      </c>
      <c r="H609" s="3">
        <v>688</v>
      </c>
      <c r="I609" s="3">
        <v>669</v>
      </c>
      <c r="K609">
        <f t="shared" si="37"/>
        <v>0.924418604651163</v>
      </c>
    </row>
    <row r="610" ht="17.2" spans="1:11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>
        <f>AVERAGE(K595:K609)</f>
        <v>0.522843071716383</v>
      </c>
    </row>
    <row r="611" ht="17.2" spans="1:11">
      <c r="A611" s="2"/>
      <c r="B611" s="3" t="s">
        <v>7</v>
      </c>
      <c r="C611" s="3">
        <v>0</v>
      </c>
      <c r="D611" s="3" t="s">
        <v>8</v>
      </c>
      <c r="E611" s="3">
        <v>51</v>
      </c>
      <c r="F611" s="3">
        <v>8</v>
      </c>
      <c r="G611" s="3">
        <v>11</v>
      </c>
      <c r="H611" s="3">
        <v>94</v>
      </c>
      <c r="I611" s="3">
        <v>43</v>
      </c>
      <c r="K611">
        <f t="shared" ref="K611:K625" si="38">1-(E611+F611+G611)/H611</f>
        <v>0.25531914893617</v>
      </c>
    </row>
    <row r="612" ht="17.2" spans="1:11">
      <c r="A612" s="2"/>
      <c r="B612" s="3" t="s">
        <v>7</v>
      </c>
      <c r="C612" s="3">
        <v>1</v>
      </c>
      <c r="D612" s="3" t="s">
        <v>9</v>
      </c>
      <c r="E612" s="3">
        <v>45</v>
      </c>
      <c r="F612" s="3">
        <v>10</v>
      </c>
      <c r="G612" s="3">
        <v>12</v>
      </c>
      <c r="H612" s="3">
        <v>94</v>
      </c>
      <c r="I612" s="3">
        <v>49</v>
      </c>
      <c r="K612">
        <f t="shared" si="38"/>
        <v>0.287234042553192</v>
      </c>
    </row>
    <row r="613" ht="17.2" spans="1:11">
      <c r="A613" s="2"/>
      <c r="B613" s="3" t="s">
        <v>7</v>
      </c>
      <c r="C613" s="3">
        <v>2</v>
      </c>
      <c r="D613" s="3" t="s">
        <v>10</v>
      </c>
      <c r="E613" s="3">
        <v>51</v>
      </c>
      <c r="F613" s="3">
        <v>6</v>
      </c>
      <c r="G613" s="3">
        <v>27</v>
      </c>
      <c r="H613" s="3">
        <v>94</v>
      </c>
      <c r="I613" s="3">
        <v>43</v>
      </c>
      <c r="K613">
        <f t="shared" si="38"/>
        <v>0.106382978723404</v>
      </c>
    </row>
    <row r="614" ht="17.2" spans="1:11">
      <c r="A614" s="2"/>
      <c r="B614" s="3" t="s">
        <v>7</v>
      </c>
      <c r="C614" s="3">
        <v>3</v>
      </c>
      <c r="D614" s="3" t="s">
        <v>11</v>
      </c>
      <c r="E614" s="3">
        <v>63</v>
      </c>
      <c r="F614" s="3">
        <v>5</v>
      </c>
      <c r="G614" s="3">
        <v>37</v>
      </c>
      <c r="H614" s="3">
        <v>94</v>
      </c>
      <c r="I614" s="3">
        <v>31</v>
      </c>
      <c r="K614">
        <f t="shared" si="38"/>
        <v>-0.117021276595745</v>
      </c>
    </row>
    <row r="615" ht="17.2" spans="1:11">
      <c r="A615" s="2"/>
      <c r="B615" s="3" t="s">
        <v>7</v>
      </c>
      <c r="C615" s="3">
        <v>4</v>
      </c>
      <c r="D615" s="3" t="s">
        <v>12</v>
      </c>
      <c r="E615" s="3">
        <v>43</v>
      </c>
      <c r="F615" s="3">
        <v>7</v>
      </c>
      <c r="G615" s="3">
        <v>8</v>
      </c>
      <c r="H615" s="3">
        <v>94</v>
      </c>
      <c r="I615" s="3">
        <v>51</v>
      </c>
      <c r="K615">
        <f t="shared" si="38"/>
        <v>0.382978723404255</v>
      </c>
    </row>
    <row r="616" ht="17.2" spans="1:11">
      <c r="A616" s="2"/>
      <c r="B616" s="3" t="s">
        <v>7</v>
      </c>
      <c r="C616" s="3">
        <v>5</v>
      </c>
      <c r="D616" s="3" t="s">
        <v>13</v>
      </c>
      <c r="E616" s="3">
        <v>49</v>
      </c>
      <c r="F616" s="3">
        <v>8</v>
      </c>
      <c r="G616" s="3">
        <v>27</v>
      </c>
      <c r="H616" s="3">
        <v>94</v>
      </c>
      <c r="I616" s="3">
        <v>45</v>
      </c>
      <c r="K616">
        <f t="shared" si="38"/>
        <v>0.106382978723404</v>
      </c>
    </row>
    <row r="617" ht="17.2" spans="1:11">
      <c r="A617" s="2"/>
      <c r="B617" s="3" t="s">
        <v>7</v>
      </c>
      <c r="C617" s="3">
        <v>6</v>
      </c>
      <c r="D617" s="3" t="s">
        <v>14</v>
      </c>
      <c r="E617" s="3">
        <v>51</v>
      </c>
      <c r="F617" s="3">
        <v>8</v>
      </c>
      <c r="G617" s="3">
        <v>45</v>
      </c>
      <c r="H617" s="3">
        <v>94</v>
      </c>
      <c r="I617" s="3">
        <v>43</v>
      </c>
      <c r="K617">
        <f t="shared" si="38"/>
        <v>-0.106382978723404</v>
      </c>
    </row>
    <row r="618" ht="17.2" spans="1:11">
      <c r="A618" s="2"/>
      <c r="B618" s="3" t="s">
        <v>7</v>
      </c>
      <c r="C618" s="3">
        <v>7</v>
      </c>
      <c r="D618" s="3" t="s">
        <v>15</v>
      </c>
      <c r="E618" s="3">
        <v>38</v>
      </c>
      <c r="F618" s="3">
        <v>10</v>
      </c>
      <c r="G618" s="3">
        <v>49</v>
      </c>
      <c r="H618" s="3">
        <v>94</v>
      </c>
      <c r="I618" s="3">
        <v>56</v>
      </c>
      <c r="K618">
        <f t="shared" si="38"/>
        <v>-0.0319148936170213</v>
      </c>
    </row>
    <row r="619" ht="17.2" spans="1:11">
      <c r="A619" s="2"/>
      <c r="B619" s="3" t="s">
        <v>7</v>
      </c>
      <c r="C619" s="3">
        <v>8</v>
      </c>
      <c r="D619" s="3" t="s">
        <v>16</v>
      </c>
      <c r="E619" s="3">
        <v>31</v>
      </c>
      <c r="F619" s="3">
        <v>14</v>
      </c>
      <c r="G619" s="3">
        <v>39</v>
      </c>
      <c r="H619" s="3">
        <v>94</v>
      </c>
      <c r="I619" s="3">
        <v>63</v>
      </c>
      <c r="K619">
        <f t="shared" si="38"/>
        <v>0.106382978723404</v>
      </c>
    </row>
    <row r="620" ht="17.2" spans="1:11">
      <c r="A620" s="2"/>
      <c r="B620" s="3" t="s">
        <v>7</v>
      </c>
      <c r="C620" s="3">
        <v>9</v>
      </c>
      <c r="D620" s="3" t="s">
        <v>17</v>
      </c>
      <c r="E620" s="3">
        <v>61</v>
      </c>
      <c r="F620" s="3">
        <v>6</v>
      </c>
      <c r="G620" s="3">
        <v>31</v>
      </c>
      <c r="H620" s="3">
        <v>94</v>
      </c>
      <c r="I620" s="3">
        <v>33</v>
      </c>
      <c r="K620">
        <f t="shared" si="38"/>
        <v>-0.0425531914893618</v>
      </c>
    </row>
    <row r="621" ht="17.2" spans="1:11">
      <c r="A621" s="2"/>
      <c r="B621" s="3" t="s">
        <v>7</v>
      </c>
      <c r="C621" s="3">
        <v>10</v>
      </c>
      <c r="D621" s="3" t="s">
        <v>18</v>
      </c>
      <c r="E621" s="3">
        <v>90</v>
      </c>
      <c r="F621" s="3">
        <v>3</v>
      </c>
      <c r="G621" s="3">
        <v>13</v>
      </c>
      <c r="H621" s="3">
        <v>94</v>
      </c>
      <c r="I621" s="3">
        <v>4</v>
      </c>
      <c r="K621">
        <f t="shared" si="38"/>
        <v>-0.127659574468085</v>
      </c>
    </row>
    <row r="622" ht="17.2" spans="1:11">
      <c r="A622" s="2"/>
      <c r="B622" s="3" t="s">
        <v>7</v>
      </c>
      <c r="C622" s="3">
        <v>11</v>
      </c>
      <c r="D622" s="3" t="s">
        <v>19</v>
      </c>
      <c r="E622" s="3">
        <v>88</v>
      </c>
      <c r="F622" s="3">
        <v>1</v>
      </c>
      <c r="G622" s="3">
        <v>6</v>
      </c>
      <c r="H622" s="3">
        <v>94</v>
      </c>
      <c r="I622" s="3">
        <v>6</v>
      </c>
      <c r="K622">
        <f t="shared" si="38"/>
        <v>-0.0106382978723405</v>
      </c>
    </row>
    <row r="623" ht="17.2" spans="1:11">
      <c r="A623" s="2"/>
      <c r="B623" s="3" t="s">
        <v>7</v>
      </c>
      <c r="C623" s="3">
        <v>12</v>
      </c>
      <c r="D623" s="3" t="s">
        <v>20</v>
      </c>
      <c r="E623" s="3">
        <v>42</v>
      </c>
      <c r="F623" s="3">
        <v>8</v>
      </c>
      <c r="G623" s="3">
        <v>39</v>
      </c>
      <c r="H623" s="3">
        <v>94</v>
      </c>
      <c r="I623" s="3">
        <v>52</v>
      </c>
      <c r="K623">
        <f t="shared" si="38"/>
        <v>0.0531914893617021</v>
      </c>
    </row>
    <row r="624" ht="17.2" spans="1:11">
      <c r="A624" s="2"/>
      <c r="B624" s="3" t="s">
        <v>7</v>
      </c>
      <c r="C624" s="3">
        <v>13</v>
      </c>
      <c r="D624" s="3" t="s">
        <v>21</v>
      </c>
      <c r="E624" s="3">
        <v>36</v>
      </c>
      <c r="F624" s="3">
        <v>15</v>
      </c>
      <c r="G624" s="3">
        <v>45</v>
      </c>
      <c r="H624" s="3">
        <v>94</v>
      </c>
      <c r="I624" s="3">
        <v>58</v>
      </c>
      <c r="K624">
        <f t="shared" si="38"/>
        <v>-0.0212765957446808</v>
      </c>
    </row>
    <row r="625" ht="17.2" spans="1:11">
      <c r="A625" s="2"/>
      <c r="B625" s="3" t="s">
        <v>7</v>
      </c>
      <c r="C625" s="3">
        <v>14</v>
      </c>
      <c r="D625" s="3" t="s">
        <v>22</v>
      </c>
      <c r="E625" s="3">
        <v>39</v>
      </c>
      <c r="F625" s="3">
        <v>16</v>
      </c>
      <c r="G625" s="3">
        <v>41</v>
      </c>
      <c r="H625" s="3">
        <v>94</v>
      </c>
      <c r="I625" s="3">
        <v>55</v>
      </c>
      <c r="K625">
        <f t="shared" si="38"/>
        <v>-0.0212765957446808</v>
      </c>
    </row>
    <row r="626" ht="17.2" spans="1:11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>
        <f>AVERAGE(K611:K625)</f>
        <v>0.0546099290780142</v>
      </c>
    </row>
    <row r="627" ht="17.2" spans="1:11">
      <c r="A627" s="2"/>
      <c r="B627" s="3" t="s">
        <v>7</v>
      </c>
      <c r="C627" s="3">
        <v>0</v>
      </c>
      <c r="D627" s="3" t="s">
        <v>8</v>
      </c>
      <c r="E627" s="3">
        <v>65</v>
      </c>
      <c r="F627" s="3">
        <v>0</v>
      </c>
      <c r="G627" s="3">
        <v>0</v>
      </c>
      <c r="H627" s="3">
        <v>266</v>
      </c>
      <c r="I627" s="3">
        <v>201</v>
      </c>
      <c r="K627">
        <f t="shared" ref="K627:K641" si="39">1-(E627+F627+G627)/H627</f>
        <v>0.755639097744361</v>
      </c>
    </row>
    <row r="628" ht="17.2" spans="1:11">
      <c r="A628" s="2"/>
      <c r="B628" s="3" t="s">
        <v>7</v>
      </c>
      <c r="C628" s="3">
        <v>1</v>
      </c>
      <c r="D628" s="3" t="s">
        <v>9</v>
      </c>
      <c r="E628" s="3">
        <v>149</v>
      </c>
      <c r="F628" s="3">
        <v>0</v>
      </c>
      <c r="G628" s="3">
        <v>9</v>
      </c>
      <c r="H628" s="3">
        <v>349</v>
      </c>
      <c r="I628" s="3">
        <v>200</v>
      </c>
      <c r="K628">
        <f t="shared" si="39"/>
        <v>0.547277936962751</v>
      </c>
    </row>
    <row r="629" ht="17.2" spans="1:11">
      <c r="A629" s="2"/>
      <c r="B629" s="3" t="s">
        <v>7</v>
      </c>
      <c r="C629" s="3">
        <v>2</v>
      </c>
      <c r="D629" s="3" t="s">
        <v>10</v>
      </c>
      <c r="E629" s="3">
        <v>101</v>
      </c>
      <c r="F629" s="3">
        <v>0</v>
      </c>
      <c r="G629" s="3">
        <v>17</v>
      </c>
      <c r="H629" s="3">
        <v>353</v>
      </c>
      <c r="I629" s="3">
        <v>252</v>
      </c>
      <c r="K629">
        <f t="shared" si="39"/>
        <v>0.665722379603399</v>
      </c>
    </row>
    <row r="630" ht="17.2" spans="1:11">
      <c r="A630" s="2"/>
      <c r="B630" s="3" t="s">
        <v>7</v>
      </c>
      <c r="C630" s="3">
        <v>3</v>
      </c>
      <c r="D630" s="3" t="s">
        <v>11</v>
      </c>
      <c r="E630" s="3">
        <v>80</v>
      </c>
      <c r="F630" s="3">
        <v>2</v>
      </c>
      <c r="G630" s="3">
        <v>18</v>
      </c>
      <c r="H630" s="3">
        <v>351</v>
      </c>
      <c r="I630" s="3">
        <v>271</v>
      </c>
      <c r="K630">
        <f t="shared" si="39"/>
        <v>0.715099715099715</v>
      </c>
    </row>
    <row r="631" ht="17.2" spans="1:11">
      <c r="A631" s="2"/>
      <c r="B631" s="3" t="s">
        <v>7</v>
      </c>
      <c r="C631" s="3">
        <v>4</v>
      </c>
      <c r="D631" s="3" t="s">
        <v>12</v>
      </c>
      <c r="E631" s="3">
        <v>126</v>
      </c>
      <c r="F631" s="3">
        <v>2</v>
      </c>
      <c r="G631" s="3">
        <v>2</v>
      </c>
      <c r="H631" s="3">
        <v>350</v>
      </c>
      <c r="I631" s="3">
        <v>224</v>
      </c>
      <c r="K631">
        <f t="shared" si="39"/>
        <v>0.628571428571429</v>
      </c>
    </row>
    <row r="632" ht="17.2" spans="1:11">
      <c r="A632" s="2"/>
      <c r="B632" s="3" t="s">
        <v>7</v>
      </c>
      <c r="C632" s="3">
        <v>5</v>
      </c>
      <c r="D632" s="3" t="s">
        <v>13</v>
      </c>
      <c r="E632" s="3">
        <v>36</v>
      </c>
      <c r="F632" s="3">
        <v>0</v>
      </c>
      <c r="G632" s="3">
        <v>0</v>
      </c>
      <c r="H632" s="3">
        <v>246</v>
      </c>
      <c r="I632" s="3">
        <v>210</v>
      </c>
      <c r="K632">
        <f t="shared" si="39"/>
        <v>0.853658536585366</v>
      </c>
    </row>
    <row r="633" ht="17.2" spans="1:11">
      <c r="A633" s="2"/>
      <c r="B633" s="3" t="s">
        <v>7</v>
      </c>
      <c r="C633" s="3">
        <v>6</v>
      </c>
      <c r="D633" s="3" t="s">
        <v>14</v>
      </c>
      <c r="E633" s="3">
        <v>62</v>
      </c>
      <c r="F633" s="3">
        <v>0</v>
      </c>
      <c r="G633" s="3">
        <v>36</v>
      </c>
      <c r="H633" s="3">
        <v>293</v>
      </c>
      <c r="I633" s="3">
        <v>231</v>
      </c>
      <c r="K633">
        <f t="shared" si="39"/>
        <v>0.665529010238908</v>
      </c>
    </row>
    <row r="634" ht="17.2" spans="1:11">
      <c r="A634" s="2"/>
      <c r="B634" s="3" t="s">
        <v>7</v>
      </c>
      <c r="C634" s="3">
        <v>7</v>
      </c>
      <c r="D634" s="3" t="s">
        <v>15</v>
      </c>
      <c r="E634" s="3">
        <v>71</v>
      </c>
      <c r="F634" s="3">
        <v>0</v>
      </c>
      <c r="G634" s="3">
        <v>79</v>
      </c>
      <c r="H634" s="3">
        <v>273</v>
      </c>
      <c r="I634" s="3">
        <v>202</v>
      </c>
      <c r="K634">
        <f t="shared" si="39"/>
        <v>0.450549450549451</v>
      </c>
    </row>
    <row r="635" ht="17.2" spans="1:11">
      <c r="A635" s="2"/>
      <c r="B635" s="3" t="s">
        <v>7</v>
      </c>
      <c r="C635" s="3">
        <v>8</v>
      </c>
      <c r="D635" s="3" t="s">
        <v>16</v>
      </c>
      <c r="E635" s="3">
        <v>86</v>
      </c>
      <c r="F635" s="3">
        <v>1</v>
      </c>
      <c r="G635" s="3">
        <v>20</v>
      </c>
      <c r="H635" s="3">
        <v>380</v>
      </c>
      <c r="I635" s="3">
        <v>294</v>
      </c>
      <c r="K635">
        <f t="shared" si="39"/>
        <v>0.718421052631579</v>
      </c>
    </row>
    <row r="636" ht="17.2" spans="1:11">
      <c r="A636" s="2"/>
      <c r="B636" s="3" t="s">
        <v>7</v>
      </c>
      <c r="C636" s="3">
        <v>9</v>
      </c>
      <c r="D636" s="3" t="s">
        <v>17</v>
      </c>
      <c r="E636" s="3">
        <v>56</v>
      </c>
      <c r="F636" s="3">
        <v>3</v>
      </c>
      <c r="G636" s="3">
        <v>15</v>
      </c>
      <c r="H636" s="3">
        <v>358</v>
      </c>
      <c r="I636" s="3">
        <v>302</v>
      </c>
      <c r="K636">
        <f t="shared" si="39"/>
        <v>0.793296089385475</v>
      </c>
    </row>
    <row r="637" ht="17.2" spans="1:11">
      <c r="A637" s="2"/>
      <c r="B637" s="3" t="s">
        <v>7</v>
      </c>
      <c r="C637" s="3">
        <v>10</v>
      </c>
      <c r="D637" s="3" t="s">
        <v>18</v>
      </c>
      <c r="E637" s="3">
        <v>74</v>
      </c>
      <c r="F637" s="3">
        <v>3</v>
      </c>
      <c r="G637" s="3">
        <v>61</v>
      </c>
      <c r="H637" s="3">
        <v>321</v>
      </c>
      <c r="I637" s="3">
        <v>247</v>
      </c>
      <c r="K637">
        <f t="shared" si="39"/>
        <v>0.570093457943925</v>
      </c>
    </row>
    <row r="638" ht="17.2" spans="1:11">
      <c r="A638" s="2"/>
      <c r="B638" s="3" t="s">
        <v>7</v>
      </c>
      <c r="C638" s="3">
        <v>11</v>
      </c>
      <c r="D638" s="3" t="s">
        <v>19</v>
      </c>
      <c r="E638" s="3">
        <v>102</v>
      </c>
      <c r="F638" s="3">
        <v>3</v>
      </c>
      <c r="G638" s="3">
        <v>53</v>
      </c>
      <c r="H638" s="3">
        <v>313</v>
      </c>
      <c r="I638" s="3">
        <v>211</v>
      </c>
      <c r="K638">
        <f t="shared" si="39"/>
        <v>0.495207667731629</v>
      </c>
    </row>
    <row r="639" ht="17.2" spans="1:11">
      <c r="A639" s="2"/>
      <c r="B639" s="3" t="s">
        <v>7</v>
      </c>
      <c r="C639" s="3">
        <v>12</v>
      </c>
      <c r="D639" s="3" t="s">
        <v>20</v>
      </c>
      <c r="E639" s="3">
        <v>50</v>
      </c>
      <c r="F639" s="3">
        <v>8</v>
      </c>
      <c r="G639" s="3">
        <v>9</v>
      </c>
      <c r="H639" s="3">
        <v>357</v>
      </c>
      <c r="I639" s="3">
        <v>307</v>
      </c>
      <c r="K639">
        <f t="shared" si="39"/>
        <v>0.812324929971989</v>
      </c>
    </row>
    <row r="640" ht="17.2" spans="1:11">
      <c r="A640" s="2"/>
      <c r="B640" s="3" t="s">
        <v>7</v>
      </c>
      <c r="C640" s="3">
        <v>13</v>
      </c>
      <c r="D640" s="3" t="s">
        <v>21</v>
      </c>
      <c r="E640" s="3">
        <v>96</v>
      </c>
      <c r="F640" s="3">
        <v>6</v>
      </c>
      <c r="G640" s="3">
        <v>13</v>
      </c>
      <c r="H640" s="3">
        <v>406</v>
      </c>
      <c r="I640" s="3">
        <v>310</v>
      </c>
      <c r="K640">
        <f t="shared" si="39"/>
        <v>0.716748768472906</v>
      </c>
    </row>
    <row r="641" ht="17.2" spans="1:11">
      <c r="A641" s="2"/>
      <c r="B641" s="3" t="s">
        <v>7</v>
      </c>
      <c r="C641" s="3">
        <v>14</v>
      </c>
      <c r="D641" s="3" t="s">
        <v>22</v>
      </c>
      <c r="E641" s="3">
        <v>45</v>
      </c>
      <c r="F641" s="3">
        <v>5</v>
      </c>
      <c r="G641" s="3">
        <v>10</v>
      </c>
      <c r="H641" s="3">
        <v>357</v>
      </c>
      <c r="I641" s="3">
        <v>312</v>
      </c>
      <c r="K641">
        <f t="shared" si="39"/>
        <v>0.831932773109244</v>
      </c>
    </row>
    <row r="642" ht="17.2" spans="1:11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>
        <f>AVERAGE(K627:K641)</f>
        <v>0.681338152973475</v>
      </c>
    </row>
    <row r="643" ht="17.2" spans="1:11">
      <c r="A643" s="2"/>
      <c r="B643" s="3" t="s">
        <v>7</v>
      </c>
      <c r="C643" s="3">
        <v>0</v>
      </c>
      <c r="D643" s="3" t="s">
        <v>8</v>
      </c>
      <c r="E643" s="3">
        <v>283</v>
      </c>
      <c r="F643" s="3">
        <v>0</v>
      </c>
      <c r="G643" s="3">
        <v>79</v>
      </c>
      <c r="H643" s="3">
        <v>357</v>
      </c>
      <c r="I643" s="3">
        <v>74</v>
      </c>
      <c r="K643">
        <f t="shared" ref="K643:K657" si="40">1-(E643+F643+G643)/H643</f>
        <v>-0.0140056022408963</v>
      </c>
    </row>
    <row r="644" ht="17.2" spans="1:11">
      <c r="A644" s="2"/>
      <c r="B644" s="3" t="s">
        <v>7</v>
      </c>
      <c r="C644" s="3">
        <v>1</v>
      </c>
      <c r="D644" s="3" t="s">
        <v>9</v>
      </c>
      <c r="E644" s="3">
        <v>219</v>
      </c>
      <c r="F644" s="3">
        <v>0</v>
      </c>
      <c r="G644" s="3">
        <v>100</v>
      </c>
      <c r="H644" s="3">
        <v>357</v>
      </c>
      <c r="I644" s="3">
        <v>138</v>
      </c>
      <c r="K644">
        <f t="shared" si="40"/>
        <v>0.106442577030812</v>
      </c>
    </row>
    <row r="645" ht="17.2" spans="1:11">
      <c r="A645" s="2"/>
      <c r="B645" s="3" t="s">
        <v>7</v>
      </c>
      <c r="C645" s="3">
        <v>2</v>
      </c>
      <c r="D645" s="3" t="s">
        <v>10</v>
      </c>
      <c r="E645" s="3">
        <v>71</v>
      </c>
      <c r="F645" s="3">
        <v>2</v>
      </c>
      <c r="G645" s="3">
        <v>85</v>
      </c>
      <c r="H645" s="3">
        <v>306</v>
      </c>
      <c r="I645" s="3">
        <v>235</v>
      </c>
      <c r="K645">
        <f t="shared" si="40"/>
        <v>0.483660130718954</v>
      </c>
    </row>
    <row r="646" ht="17.2" spans="1:11">
      <c r="A646" s="2"/>
      <c r="B646" s="3" t="s">
        <v>7</v>
      </c>
      <c r="C646" s="3">
        <v>3</v>
      </c>
      <c r="D646" s="3" t="s">
        <v>11</v>
      </c>
      <c r="E646" s="3">
        <v>126</v>
      </c>
      <c r="F646" s="3">
        <v>10</v>
      </c>
      <c r="G646" s="3">
        <v>81</v>
      </c>
      <c r="H646" s="3">
        <v>357</v>
      </c>
      <c r="I646" s="3">
        <v>231</v>
      </c>
      <c r="K646">
        <f t="shared" si="40"/>
        <v>0.392156862745098</v>
      </c>
    </row>
    <row r="647" ht="17.2" spans="1:11">
      <c r="A647" s="2"/>
      <c r="B647" s="3" t="s">
        <v>7</v>
      </c>
      <c r="C647" s="3">
        <v>4</v>
      </c>
      <c r="D647" s="3" t="s">
        <v>12</v>
      </c>
      <c r="E647" s="3">
        <v>218</v>
      </c>
      <c r="F647" s="3">
        <v>0</v>
      </c>
      <c r="G647" s="3">
        <v>74</v>
      </c>
      <c r="H647" s="3">
        <v>357</v>
      </c>
      <c r="I647" s="3">
        <v>139</v>
      </c>
      <c r="K647">
        <f t="shared" si="40"/>
        <v>0.182072829131653</v>
      </c>
    </row>
    <row r="648" ht="17.2" spans="1:11">
      <c r="A648" s="2"/>
      <c r="B648" s="3" t="s">
        <v>7</v>
      </c>
      <c r="C648" s="3">
        <v>5</v>
      </c>
      <c r="D648" s="3" t="s">
        <v>13</v>
      </c>
      <c r="E648" s="3">
        <v>245</v>
      </c>
      <c r="F648" s="3">
        <v>6</v>
      </c>
      <c r="G648" s="3">
        <v>72</v>
      </c>
      <c r="H648" s="3">
        <v>357</v>
      </c>
      <c r="I648" s="3">
        <v>112</v>
      </c>
      <c r="K648">
        <f t="shared" si="40"/>
        <v>0.0952380952380952</v>
      </c>
    </row>
    <row r="649" ht="17.2" spans="1:11">
      <c r="A649" s="2"/>
      <c r="B649" s="3" t="s">
        <v>7</v>
      </c>
      <c r="C649" s="3">
        <v>6</v>
      </c>
      <c r="D649" s="3" t="s">
        <v>14</v>
      </c>
      <c r="E649" s="3">
        <v>193</v>
      </c>
      <c r="F649" s="3">
        <v>14</v>
      </c>
      <c r="G649" s="3">
        <v>108</v>
      </c>
      <c r="H649" s="3">
        <v>352</v>
      </c>
      <c r="I649" s="3">
        <v>159</v>
      </c>
      <c r="K649">
        <f t="shared" si="40"/>
        <v>0.105113636363636</v>
      </c>
    </row>
    <row r="650" ht="17.2" spans="1:11">
      <c r="A650" s="2"/>
      <c r="B650" s="3" t="s">
        <v>7</v>
      </c>
      <c r="C650" s="3">
        <v>7</v>
      </c>
      <c r="D650" s="3" t="s">
        <v>15</v>
      </c>
      <c r="E650" s="3">
        <v>51</v>
      </c>
      <c r="F650" s="3">
        <v>12</v>
      </c>
      <c r="G650" s="3">
        <v>84</v>
      </c>
      <c r="H650" s="3">
        <v>306</v>
      </c>
      <c r="I650" s="3">
        <v>255</v>
      </c>
      <c r="K650">
        <f t="shared" si="40"/>
        <v>0.519607843137255</v>
      </c>
    </row>
    <row r="651" ht="17.2" spans="1:11">
      <c r="A651" s="2"/>
      <c r="B651" s="3" t="s">
        <v>7</v>
      </c>
      <c r="C651" s="3">
        <v>8</v>
      </c>
      <c r="D651" s="3" t="s">
        <v>16</v>
      </c>
      <c r="E651" s="3">
        <v>19</v>
      </c>
      <c r="F651" s="3">
        <v>4</v>
      </c>
      <c r="G651" s="3">
        <v>149</v>
      </c>
      <c r="H651" s="3">
        <v>306</v>
      </c>
      <c r="I651" s="3">
        <v>287</v>
      </c>
      <c r="K651">
        <f t="shared" si="40"/>
        <v>0.437908496732026</v>
      </c>
    </row>
    <row r="652" ht="17.2" spans="1:11">
      <c r="A652" s="2"/>
      <c r="B652" s="3" t="s">
        <v>7</v>
      </c>
      <c r="C652" s="3">
        <v>9</v>
      </c>
      <c r="D652" s="3" t="s">
        <v>17</v>
      </c>
      <c r="E652" s="3">
        <v>38</v>
      </c>
      <c r="F652" s="3">
        <v>14</v>
      </c>
      <c r="G652" s="3">
        <v>159</v>
      </c>
      <c r="H652" s="3">
        <v>305</v>
      </c>
      <c r="I652" s="3">
        <v>267</v>
      </c>
      <c r="K652">
        <f t="shared" si="40"/>
        <v>0.308196721311475</v>
      </c>
    </row>
    <row r="653" ht="17.2" spans="1:11">
      <c r="A653" s="2"/>
      <c r="B653" s="3" t="s">
        <v>7</v>
      </c>
      <c r="C653" s="3">
        <v>10</v>
      </c>
      <c r="D653" s="3" t="s">
        <v>18</v>
      </c>
      <c r="E653" s="3">
        <v>103</v>
      </c>
      <c r="F653" s="3">
        <v>17</v>
      </c>
      <c r="G653" s="3">
        <v>79</v>
      </c>
      <c r="H653" s="3">
        <v>279</v>
      </c>
      <c r="I653" s="3">
        <v>176</v>
      </c>
      <c r="K653">
        <f t="shared" si="40"/>
        <v>0.28673835125448</v>
      </c>
    </row>
    <row r="654" ht="17.2" spans="1:11">
      <c r="A654" s="2"/>
      <c r="B654" s="3" t="s">
        <v>7</v>
      </c>
      <c r="C654" s="3">
        <v>11</v>
      </c>
      <c r="D654" s="3" t="s">
        <v>19</v>
      </c>
      <c r="E654" s="3">
        <v>253</v>
      </c>
      <c r="F654" s="3">
        <v>20</v>
      </c>
      <c r="G654" s="3">
        <v>50</v>
      </c>
      <c r="H654" s="3">
        <v>356</v>
      </c>
      <c r="I654" s="3">
        <v>103</v>
      </c>
      <c r="K654">
        <f t="shared" si="40"/>
        <v>0.0926966292134831</v>
      </c>
    </row>
    <row r="655" ht="17.2" spans="1:11">
      <c r="A655" s="2"/>
      <c r="B655" s="3" t="s">
        <v>7</v>
      </c>
      <c r="C655" s="3">
        <v>12</v>
      </c>
      <c r="D655" s="3" t="s">
        <v>20</v>
      </c>
      <c r="E655" s="3">
        <v>17</v>
      </c>
      <c r="F655" s="3">
        <v>4</v>
      </c>
      <c r="G655" s="3">
        <v>214</v>
      </c>
      <c r="H655" s="3">
        <v>255</v>
      </c>
      <c r="I655" s="3">
        <v>238</v>
      </c>
      <c r="K655">
        <f t="shared" si="40"/>
        <v>0.0784313725490197</v>
      </c>
    </row>
    <row r="656" ht="17.2" spans="1:11">
      <c r="A656" s="2"/>
      <c r="B656" s="3" t="s">
        <v>7</v>
      </c>
      <c r="C656" s="3">
        <v>13</v>
      </c>
      <c r="D656" s="3" t="s">
        <v>21</v>
      </c>
      <c r="E656" s="3">
        <v>25</v>
      </c>
      <c r="F656" s="3">
        <v>10</v>
      </c>
      <c r="G656" s="3">
        <v>171</v>
      </c>
      <c r="H656" s="3">
        <v>357</v>
      </c>
      <c r="I656" s="3">
        <v>332</v>
      </c>
      <c r="K656">
        <f t="shared" si="40"/>
        <v>0.42296918767507</v>
      </c>
    </row>
    <row r="657" ht="17.2" spans="1:11">
      <c r="A657" s="2"/>
      <c r="B657" s="3" t="s">
        <v>7</v>
      </c>
      <c r="C657" s="3">
        <v>14</v>
      </c>
      <c r="D657" s="3" t="s">
        <v>22</v>
      </c>
      <c r="E657" s="3">
        <v>15</v>
      </c>
      <c r="F657" s="3">
        <v>2</v>
      </c>
      <c r="G657" s="3">
        <v>204</v>
      </c>
      <c r="H657" s="3">
        <v>255</v>
      </c>
      <c r="I657" s="3">
        <v>240</v>
      </c>
      <c r="K657">
        <f t="shared" si="40"/>
        <v>0.133333333333333</v>
      </c>
    </row>
    <row r="658" ht="17.2" spans="1:11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>
        <f>AVERAGE(K643:K657)</f>
        <v>0.242037364279566</v>
      </c>
    </row>
    <row r="659" ht="17.2" spans="1:11">
      <c r="A659" s="2"/>
      <c r="B659" s="3" t="s">
        <v>7</v>
      </c>
      <c r="C659" s="3">
        <v>0</v>
      </c>
      <c r="D659" s="3" t="s">
        <v>8</v>
      </c>
      <c r="E659" s="3">
        <v>70</v>
      </c>
      <c r="F659" s="3">
        <v>2</v>
      </c>
      <c r="G659" s="3">
        <v>14</v>
      </c>
      <c r="H659" s="3">
        <v>197</v>
      </c>
      <c r="I659" s="3">
        <v>127</v>
      </c>
      <c r="K659">
        <f t="shared" ref="K659:K673" si="41">1-(E659+F659+G659)/H659</f>
        <v>0.563451776649746</v>
      </c>
    </row>
    <row r="660" ht="17.2" spans="1:11">
      <c r="A660" s="2"/>
      <c r="B660" s="3" t="s">
        <v>7</v>
      </c>
      <c r="C660" s="3">
        <v>1</v>
      </c>
      <c r="D660" s="3" t="s">
        <v>9</v>
      </c>
      <c r="E660" s="3">
        <v>48</v>
      </c>
      <c r="F660" s="3">
        <v>3</v>
      </c>
      <c r="G660" s="3">
        <v>13</v>
      </c>
      <c r="H660" s="3">
        <v>194</v>
      </c>
      <c r="I660" s="3">
        <v>146</v>
      </c>
      <c r="K660">
        <f t="shared" si="41"/>
        <v>0.670103092783505</v>
      </c>
    </row>
    <row r="661" ht="17.2" spans="1:11">
      <c r="A661" s="2"/>
      <c r="B661" s="3" t="s">
        <v>7</v>
      </c>
      <c r="C661" s="3">
        <v>2</v>
      </c>
      <c r="D661" s="3" t="s">
        <v>10</v>
      </c>
      <c r="E661" s="3">
        <v>34</v>
      </c>
      <c r="F661" s="3">
        <v>2</v>
      </c>
      <c r="G661" s="3">
        <v>16</v>
      </c>
      <c r="H661" s="3">
        <v>203</v>
      </c>
      <c r="I661" s="3">
        <v>169</v>
      </c>
      <c r="K661">
        <f t="shared" si="41"/>
        <v>0.74384236453202</v>
      </c>
    </row>
    <row r="662" ht="17.2" spans="1:11">
      <c r="A662" s="2"/>
      <c r="B662" s="3" t="s">
        <v>7</v>
      </c>
      <c r="C662" s="3">
        <v>3</v>
      </c>
      <c r="D662" s="3" t="s">
        <v>11</v>
      </c>
      <c r="E662" s="3">
        <v>37</v>
      </c>
      <c r="F662" s="3">
        <v>2</v>
      </c>
      <c r="G662" s="3">
        <v>20</v>
      </c>
      <c r="H662" s="3">
        <v>209</v>
      </c>
      <c r="I662" s="3">
        <v>172</v>
      </c>
      <c r="K662">
        <f t="shared" si="41"/>
        <v>0.717703349282297</v>
      </c>
    </row>
    <row r="663" ht="17.2" spans="1:11">
      <c r="A663" s="2"/>
      <c r="B663" s="3" t="s">
        <v>7</v>
      </c>
      <c r="C663" s="3">
        <v>4</v>
      </c>
      <c r="D663" s="3" t="s">
        <v>12</v>
      </c>
      <c r="E663" s="3">
        <v>41</v>
      </c>
      <c r="F663" s="3">
        <v>1</v>
      </c>
      <c r="G663" s="3">
        <v>16</v>
      </c>
      <c r="H663" s="3">
        <v>201</v>
      </c>
      <c r="I663" s="3">
        <v>160</v>
      </c>
      <c r="K663">
        <f t="shared" si="41"/>
        <v>0.711442786069652</v>
      </c>
    </row>
    <row r="664" ht="17.2" spans="1:11">
      <c r="A664" s="2"/>
      <c r="B664" s="3" t="s">
        <v>7</v>
      </c>
      <c r="C664" s="3">
        <v>5</v>
      </c>
      <c r="D664" s="3" t="s">
        <v>13</v>
      </c>
      <c r="E664" s="3">
        <v>71</v>
      </c>
      <c r="F664" s="3">
        <v>0</v>
      </c>
      <c r="G664" s="3">
        <v>29</v>
      </c>
      <c r="H664" s="3">
        <v>218</v>
      </c>
      <c r="I664" s="3">
        <v>147</v>
      </c>
      <c r="K664">
        <f t="shared" si="41"/>
        <v>0.541284403669725</v>
      </c>
    </row>
    <row r="665" ht="17.2" spans="1:11">
      <c r="A665" s="2"/>
      <c r="B665" s="3" t="s">
        <v>7</v>
      </c>
      <c r="C665" s="3">
        <v>6</v>
      </c>
      <c r="D665" s="3" t="s">
        <v>14</v>
      </c>
      <c r="E665" s="3">
        <v>44</v>
      </c>
      <c r="F665" s="3">
        <v>0</v>
      </c>
      <c r="G665" s="3">
        <v>23</v>
      </c>
      <c r="H665" s="3">
        <v>184</v>
      </c>
      <c r="I665" s="3">
        <v>140</v>
      </c>
      <c r="K665">
        <f t="shared" si="41"/>
        <v>0.635869565217391</v>
      </c>
    </row>
    <row r="666" ht="17.2" spans="1:11">
      <c r="A666" s="2"/>
      <c r="B666" s="3" t="s">
        <v>7</v>
      </c>
      <c r="C666" s="3">
        <v>7</v>
      </c>
      <c r="D666" s="3" t="s">
        <v>15</v>
      </c>
      <c r="E666" s="3">
        <v>29</v>
      </c>
      <c r="F666" s="3">
        <v>4</v>
      </c>
      <c r="G666" s="3">
        <v>15</v>
      </c>
      <c r="H666" s="3">
        <v>192</v>
      </c>
      <c r="I666" s="3">
        <v>163</v>
      </c>
      <c r="K666">
        <f t="shared" si="41"/>
        <v>0.75</v>
      </c>
    </row>
    <row r="667" ht="17.2" spans="1:11">
      <c r="A667" s="2"/>
      <c r="B667" s="3" t="s">
        <v>7</v>
      </c>
      <c r="C667" s="3">
        <v>8</v>
      </c>
      <c r="D667" s="3" t="s">
        <v>16</v>
      </c>
      <c r="E667" s="3">
        <v>22</v>
      </c>
      <c r="F667" s="3">
        <v>6</v>
      </c>
      <c r="G667" s="3">
        <v>16</v>
      </c>
      <c r="H667" s="3">
        <v>205</v>
      </c>
      <c r="I667" s="3">
        <v>183</v>
      </c>
      <c r="K667">
        <f t="shared" si="41"/>
        <v>0.785365853658537</v>
      </c>
    </row>
    <row r="668" ht="17.2" spans="1:11">
      <c r="A668" s="2"/>
      <c r="B668" s="3" t="s">
        <v>7</v>
      </c>
      <c r="C668" s="3">
        <v>9</v>
      </c>
      <c r="D668" s="3" t="s">
        <v>17</v>
      </c>
      <c r="E668" s="3">
        <v>34</v>
      </c>
      <c r="F668" s="3">
        <v>6</v>
      </c>
      <c r="G668" s="3">
        <v>16</v>
      </c>
      <c r="H668" s="3">
        <v>220</v>
      </c>
      <c r="I668" s="3">
        <v>186</v>
      </c>
      <c r="K668">
        <f t="shared" si="41"/>
        <v>0.745454545454545</v>
      </c>
    </row>
    <row r="669" ht="17.2" spans="1:11">
      <c r="A669" s="2"/>
      <c r="B669" s="3" t="s">
        <v>7</v>
      </c>
      <c r="C669" s="3">
        <v>10</v>
      </c>
      <c r="D669" s="3" t="s">
        <v>18</v>
      </c>
      <c r="E669" s="3">
        <v>25</v>
      </c>
      <c r="F669" s="3">
        <v>2</v>
      </c>
      <c r="G669" s="3">
        <v>22</v>
      </c>
      <c r="H669" s="3">
        <v>197</v>
      </c>
      <c r="I669" s="3">
        <v>172</v>
      </c>
      <c r="K669">
        <f t="shared" si="41"/>
        <v>0.751269035532995</v>
      </c>
    </row>
    <row r="670" ht="17.2" spans="1:11">
      <c r="A670" s="2"/>
      <c r="B670" s="3" t="s">
        <v>7</v>
      </c>
      <c r="C670" s="3">
        <v>11</v>
      </c>
      <c r="D670" s="3" t="s">
        <v>19</v>
      </c>
      <c r="E670" s="3">
        <v>35</v>
      </c>
      <c r="F670" s="3">
        <v>3</v>
      </c>
      <c r="G670" s="3">
        <v>12</v>
      </c>
      <c r="H670" s="3">
        <v>194</v>
      </c>
      <c r="I670" s="3">
        <v>159</v>
      </c>
      <c r="K670">
        <f t="shared" si="41"/>
        <v>0.742268041237113</v>
      </c>
    </row>
    <row r="671" ht="17.2" spans="1:11">
      <c r="A671" s="2"/>
      <c r="B671" s="3" t="s">
        <v>7</v>
      </c>
      <c r="C671" s="3">
        <v>12</v>
      </c>
      <c r="D671" s="3" t="s">
        <v>20</v>
      </c>
      <c r="E671" s="3">
        <v>12</v>
      </c>
      <c r="F671" s="3">
        <v>7</v>
      </c>
      <c r="G671" s="3">
        <v>14</v>
      </c>
      <c r="H671" s="3">
        <v>204</v>
      </c>
      <c r="I671" s="3">
        <v>192</v>
      </c>
      <c r="K671">
        <f t="shared" si="41"/>
        <v>0.838235294117647</v>
      </c>
    </row>
    <row r="672" ht="17.2" spans="1:11">
      <c r="A672" s="2"/>
      <c r="B672" s="3" t="s">
        <v>7</v>
      </c>
      <c r="C672" s="3">
        <v>13</v>
      </c>
      <c r="D672" s="3" t="s">
        <v>21</v>
      </c>
      <c r="E672" s="3">
        <v>24</v>
      </c>
      <c r="F672" s="3">
        <v>9</v>
      </c>
      <c r="G672" s="3">
        <v>4</v>
      </c>
      <c r="H672" s="3">
        <v>226</v>
      </c>
      <c r="I672" s="3">
        <v>202</v>
      </c>
      <c r="K672">
        <f t="shared" si="41"/>
        <v>0.836283185840708</v>
      </c>
    </row>
    <row r="673" ht="17.2" spans="1:11">
      <c r="A673" s="2"/>
      <c r="B673" s="3" t="s">
        <v>7</v>
      </c>
      <c r="C673" s="3">
        <v>14</v>
      </c>
      <c r="D673" s="3" t="s">
        <v>22</v>
      </c>
      <c r="E673" s="3">
        <v>19</v>
      </c>
      <c r="F673" s="3">
        <v>8</v>
      </c>
      <c r="G673" s="3">
        <v>16</v>
      </c>
      <c r="H673" s="3">
        <v>204</v>
      </c>
      <c r="I673" s="3">
        <v>185</v>
      </c>
      <c r="K673">
        <f t="shared" si="41"/>
        <v>0.78921568627451</v>
      </c>
    </row>
    <row r="674" ht="17.2" spans="1:11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>
        <f>AVERAGE(K659:K673)</f>
        <v>0.721452598688026</v>
      </c>
    </row>
    <row r="675" ht="17.2" spans="1:11">
      <c r="A675" s="2"/>
      <c r="B675" s="3" t="s">
        <v>7</v>
      </c>
      <c r="C675" s="3">
        <v>0</v>
      </c>
      <c r="D675" s="3" t="s">
        <v>8</v>
      </c>
      <c r="E675" s="3">
        <v>78</v>
      </c>
      <c r="F675" s="3">
        <v>0</v>
      </c>
      <c r="G675" s="3">
        <v>32</v>
      </c>
      <c r="H675" s="3">
        <v>83</v>
      </c>
      <c r="I675" s="3">
        <v>5</v>
      </c>
      <c r="K675">
        <f t="shared" ref="K675:K689" si="42">1-(E675+F675+G675)/H675</f>
        <v>-0.325301204819277</v>
      </c>
    </row>
    <row r="676" ht="17.2" spans="1:11">
      <c r="A676" s="2"/>
      <c r="B676" s="3" t="s">
        <v>7</v>
      </c>
      <c r="C676" s="3">
        <v>1</v>
      </c>
      <c r="D676" s="3" t="s">
        <v>9</v>
      </c>
      <c r="E676" s="3">
        <v>82</v>
      </c>
      <c r="F676" s="3">
        <v>0</v>
      </c>
      <c r="G676" s="3">
        <v>27</v>
      </c>
      <c r="H676" s="3">
        <v>85</v>
      </c>
      <c r="I676" s="3">
        <v>3</v>
      </c>
      <c r="K676">
        <f t="shared" si="42"/>
        <v>-0.282352941176471</v>
      </c>
    </row>
    <row r="677" ht="17.2" spans="1:11">
      <c r="A677" s="2"/>
      <c r="B677" s="3" t="s">
        <v>7</v>
      </c>
      <c r="C677" s="3">
        <v>2</v>
      </c>
      <c r="D677" s="3" t="s">
        <v>10</v>
      </c>
      <c r="E677" s="3">
        <v>60</v>
      </c>
      <c r="F677" s="3">
        <v>0</v>
      </c>
      <c r="G677" s="3">
        <v>22</v>
      </c>
      <c r="H677" s="3">
        <v>67</v>
      </c>
      <c r="I677" s="3">
        <v>7</v>
      </c>
      <c r="K677">
        <f t="shared" si="42"/>
        <v>-0.223880597014925</v>
      </c>
    </row>
    <row r="678" ht="17.2" spans="1:11">
      <c r="A678" s="2"/>
      <c r="B678" s="3" t="s">
        <v>7</v>
      </c>
      <c r="C678" s="3">
        <v>3</v>
      </c>
      <c r="D678" s="3" t="s">
        <v>11</v>
      </c>
      <c r="E678" s="3">
        <v>63</v>
      </c>
      <c r="F678" s="3">
        <v>3</v>
      </c>
      <c r="G678" s="3">
        <v>27</v>
      </c>
      <c r="H678" s="3">
        <v>69</v>
      </c>
      <c r="I678" s="3">
        <v>6</v>
      </c>
      <c r="K678">
        <f t="shared" si="42"/>
        <v>-0.347826086956522</v>
      </c>
    </row>
    <row r="679" ht="17.2" spans="1:11">
      <c r="A679" s="2"/>
      <c r="B679" s="3" t="s">
        <v>7</v>
      </c>
      <c r="C679" s="3">
        <v>4</v>
      </c>
      <c r="D679" s="3" t="s">
        <v>12</v>
      </c>
      <c r="E679" s="3">
        <v>66</v>
      </c>
      <c r="F679" s="3">
        <v>2</v>
      </c>
      <c r="G679" s="3">
        <v>24</v>
      </c>
      <c r="H679" s="3">
        <v>74</v>
      </c>
      <c r="I679" s="3">
        <v>8</v>
      </c>
      <c r="K679">
        <f t="shared" si="42"/>
        <v>-0.243243243243243</v>
      </c>
    </row>
    <row r="680" ht="17.2" spans="1:11">
      <c r="A680" s="2"/>
      <c r="B680" s="3" t="s">
        <v>7</v>
      </c>
      <c r="C680" s="3">
        <v>5</v>
      </c>
      <c r="D680" s="3" t="s">
        <v>13</v>
      </c>
      <c r="E680" s="3">
        <v>64</v>
      </c>
      <c r="F680" s="3">
        <v>1</v>
      </c>
      <c r="G680" s="3">
        <v>24</v>
      </c>
      <c r="H680" s="3">
        <v>71</v>
      </c>
      <c r="I680" s="3">
        <v>7</v>
      </c>
      <c r="K680">
        <f t="shared" si="42"/>
        <v>-0.253521126760563</v>
      </c>
    </row>
    <row r="681" ht="17.2" spans="1:11">
      <c r="A681" s="2"/>
      <c r="B681" s="3" t="s">
        <v>7</v>
      </c>
      <c r="C681" s="3">
        <v>6</v>
      </c>
      <c r="D681" s="3" t="s">
        <v>14</v>
      </c>
      <c r="E681" s="3">
        <v>79</v>
      </c>
      <c r="F681" s="3">
        <v>3</v>
      </c>
      <c r="G681" s="3">
        <v>33</v>
      </c>
      <c r="H681" s="3">
        <v>94</v>
      </c>
      <c r="I681" s="3">
        <v>15</v>
      </c>
      <c r="K681">
        <f t="shared" si="42"/>
        <v>-0.223404255319149</v>
      </c>
    </row>
    <row r="682" ht="17.2" spans="1:11">
      <c r="A682" s="2"/>
      <c r="B682" s="3" t="s">
        <v>7</v>
      </c>
      <c r="C682" s="3">
        <v>7</v>
      </c>
      <c r="D682" s="3" t="s">
        <v>15</v>
      </c>
      <c r="E682" s="3">
        <v>62</v>
      </c>
      <c r="F682" s="3">
        <v>2</v>
      </c>
      <c r="G682" s="3">
        <v>28</v>
      </c>
      <c r="H682" s="3">
        <v>70</v>
      </c>
      <c r="I682" s="3">
        <v>8</v>
      </c>
      <c r="K682">
        <f t="shared" si="42"/>
        <v>-0.314285714285714</v>
      </c>
    </row>
    <row r="683" ht="17.2" spans="1:11">
      <c r="A683" s="2"/>
      <c r="B683" s="3" t="s">
        <v>7</v>
      </c>
      <c r="C683" s="3">
        <v>8</v>
      </c>
      <c r="D683" s="3" t="s">
        <v>16</v>
      </c>
      <c r="E683" s="3">
        <v>52</v>
      </c>
      <c r="F683" s="3">
        <v>4</v>
      </c>
      <c r="G683" s="3">
        <v>21</v>
      </c>
      <c r="H683" s="3">
        <v>72</v>
      </c>
      <c r="I683" s="3">
        <v>20</v>
      </c>
      <c r="K683">
        <f t="shared" si="42"/>
        <v>-0.0694444444444444</v>
      </c>
    </row>
    <row r="684" ht="17.2" spans="1:11">
      <c r="A684" s="2"/>
      <c r="B684" s="3" t="s">
        <v>7</v>
      </c>
      <c r="C684" s="3">
        <v>9</v>
      </c>
      <c r="D684" s="3" t="s">
        <v>17</v>
      </c>
      <c r="E684" s="3">
        <v>34</v>
      </c>
      <c r="F684" s="3">
        <v>0</v>
      </c>
      <c r="G684" s="3">
        <v>35</v>
      </c>
      <c r="H684" s="3">
        <v>52</v>
      </c>
      <c r="I684" s="3">
        <v>18</v>
      </c>
      <c r="K684">
        <f t="shared" si="42"/>
        <v>-0.326923076923077</v>
      </c>
    </row>
    <row r="685" ht="17.2" spans="1:11">
      <c r="A685" s="2"/>
      <c r="B685" s="3" t="s">
        <v>7</v>
      </c>
      <c r="C685" s="3">
        <v>10</v>
      </c>
      <c r="D685" s="3" t="s">
        <v>18</v>
      </c>
      <c r="E685" s="3">
        <v>51</v>
      </c>
      <c r="F685" s="3">
        <v>0</v>
      </c>
      <c r="G685" s="3">
        <v>33</v>
      </c>
      <c r="H685" s="3">
        <v>74</v>
      </c>
      <c r="I685" s="3">
        <v>23</v>
      </c>
      <c r="K685">
        <f t="shared" si="42"/>
        <v>-0.135135135135135</v>
      </c>
    </row>
    <row r="686" ht="17.2" spans="1:11">
      <c r="A686" s="2"/>
      <c r="B686" s="3" t="s">
        <v>7</v>
      </c>
      <c r="C686" s="3">
        <v>11</v>
      </c>
      <c r="D686" s="3" t="s">
        <v>19</v>
      </c>
      <c r="E686" s="3">
        <v>63</v>
      </c>
      <c r="F686" s="3">
        <v>1</v>
      </c>
      <c r="G686" s="3">
        <v>44</v>
      </c>
      <c r="H686" s="3">
        <v>77</v>
      </c>
      <c r="I686" s="3">
        <v>14</v>
      </c>
      <c r="K686">
        <f t="shared" si="42"/>
        <v>-0.402597402597403</v>
      </c>
    </row>
    <row r="687" ht="17.2" spans="1:11">
      <c r="A687" s="2"/>
      <c r="B687" s="3" t="s">
        <v>7</v>
      </c>
      <c r="C687" s="3">
        <v>12</v>
      </c>
      <c r="D687" s="3" t="s">
        <v>20</v>
      </c>
      <c r="E687" s="3">
        <v>28</v>
      </c>
      <c r="F687" s="3">
        <v>2</v>
      </c>
      <c r="G687" s="3">
        <v>35</v>
      </c>
      <c r="H687" s="3">
        <v>46</v>
      </c>
      <c r="I687" s="3">
        <v>18</v>
      </c>
      <c r="K687">
        <f t="shared" si="42"/>
        <v>-0.41304347826087</v>
      </c>
    </row>
    <row r="688" ht="17.2" spans="1:11">
      <c r="A688" s="2"/>
      <c r="B688" s="3" t="s">
        <v>7</v>
      </c>
      <c r="C688" s="3">
        <v>13</v>
      </c>
      <c r="D688" s="3" t="s">
        <v>21</v>
      </c>
      <c r="E688" s="3">
        <v>42</v>
      </c>
      <c r="F688" s="3">
        <v>2</v>
      </c>
      <c r="G688" s="3">
        <v>32</v>
      </c>
      <c r="H688" s="3">
        <v>70</v>
      </c>
      <c r="I688" s="3">
        <v>28</v>
      </c>
      <c r="K688">
        <f t="shared" si="42"/>
        <v>-0.0857142857142856</v>
      </c>
    </row>
    <row r="689" ht="17.2" spans="1:11">
      <c r="A689" s="2"/>
      <c r="B689" s="3" t="s">
        <v>7</v>
      </c>
      <c r="C689" s="3">
        <v>14</v>
      </c>
      <c r="D689" s="3" t="s">
        <v>22</v>
      </c>
      <c r="E689" s="3">
        <v>35</v>
      </c>
      <c r="F689" s="3">
        <v>0</v>
      </c>
      <c r="G689" s="3">
        <v>30</v>
      </c>
      <c r="H689" s="3">
        <v>46</v>
      </c>
      <c r="I689" s="3">
        <v>11</v>
      </c>
      <c r="K689">
        <f t="shared" si="42"/>
        <v>-0.41304347826087</v>
      </c>
    </row>
    <row r="690" ht="17.2" spans="1:11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>
        <f>AVERAGE(K675:K689)</f>
        <v>-0.270647764727463</v>
      </c>
    </row>
    <row r="691" ht="17.2" spans="1:11">
      <c r="A691" s="2"/>
      <c r="B691" s="3" t="s">
        <v>7</v>
      </c>
      <c r="C691" s="3">
        <v>0</v>
      </c>
      <c r="D691" s="3" t="s">
        <v>8</v>
      </c>
      <c r="E691" s="3">
        <v>1</v>
      </c>
      <c r="F691" s="3">
        <v>1</v>
      </c>
      <c r="G691" s="3">
        <v>31</v>
      </c>
      <c r="H691" s="3">
        <v>13</v>
      </c>
      <c r="I691" s="3">
        <v>12</v>
      </c>
      <c r="K691">
        <f t="shared" ref="K691:K705" si="43">1-(E691+F691+G691)/H691</f>
        <v>-1.53846153846154</v>
      </c>
    </row>
    <row r="692" ht="17.2" spans="1:11">
      <c r="A692" s="2"/>
      <c r="B692" s="3" t="s">
        <v>7</v>
      </c>
      <c r="C692" s="3">
        <v>1</v>
      </c>
      <c r="D692" s="3" t="s">
        <v>9</v>
      </c>
      <c r="E692" s="3">
        <v>3</v>
      </c>
      <c r="F692" s="3">
        <v>1</v>
      </c>
      <c r="G692" s="3">
        <v>8</v>
      </c>
      <c r="H692" s="3">
        <v>42</v>
      </c>
      <c r="I692" s="3">
        <v>39</v>
      </c>
      <c r="K692">
        <f t="shared" si="43"/>
        <v>0.714285714285714</v>
      </c>
    </row>
    <row r="693" ht="17.2" spans="1:11">
      <c r="A693" s="2"/>
      <c r="B693" s="3" t="s">
        <v>7</v>
      </c>
      <c r="C693" s="3">
        <v>2</v>
      </c>
      <c r="D693" s="3" t="s">
        <v>10</v>
      </c>
      <c r="E693" s="3">
        <v>15</v>
      </c>
      <c r="F693" s="3">
        <v>2</v>
      </c>
      <c r="G693" s="3">
        <v>8</v>
      </c>
      <c r="H693" s="3">
        <v>92</v>
      </c>
      <c r="I693" s="3">
        <v>77</v>
      </c>
      <c r="K693">
        <f t="shared" si="43"/>
        <v>0.728260869565217</v>
      </c>
    </row>
    <row r="694" ht="17.2" spans="1:11">
      <c r="A694" s="2"/>
      <c r="B694" s="3" t="s">
        <v>7</v>
      </c>
      <c r="C694" s="3">
        <v>3</v>
      </c>
      <c r="D694" s="3" t="s">
        <v>11</v>
      </c>
      <c r="E694" s="3">
        <v>28</v>
      </c>
      <c r="F694" s="3">
        <v>2</v>
      </c>
      <c r="G694" s="3">
        <v>16</v>
      </c>
      <c r="H694" s="3">
        <v>93</v>
      </c>
      <c r="I694" s="3">
        <v>65</v>
      </c>
      <c r="K694">
        <f t="shared" si="43"/>
        <v>0.505376344086022</v>
      </c>
    </row>
    <row r="695" ht="17.2" spans="1:11">
      <c r="A695" s="2"/>
      <c r="B695" s="3" t="s">
        <v>7</v>
      </c>
      <c r="C695" s="3">
        <v>4</v>
      </c>
      <c r="D695" s="3" t="s">
        <v>12</v>
      </c>
      <c r="E695" s="3">
        <v>29</v>
      </c>
      <c r="F695" s="3">
        <v>4</v>
      </c>
      <c r="G695" s="3">
        <v>21</v>
      </c>
      <c r="H695" s="3">
        <v>80</v>
      </c>
      <c r="I695" s="3">
        <v>51</v>
      </c>
      <c r="K695">
        <f t="shared" si="43"/>
        <v>0.325</v>
      </c>
    </row>
    <row r="696" ht="17.2" spans="1:11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4</v>
      </c>
      <c r="G696" s="3">
        <v>7</v>
      </c>
      <c r="H696" s="3">
        <v>77</v>
      </c>
      <c r="I696" s="3">
        <v>46</v>
      </c>
      <c r="K696">
        <f t="shared" si="43"/>
        <v>0.454545454545455</v>
      </c>
    </row>
    <row r="697" ht="17.2" spans="1:11">
      <c r="A697" s="2"/>
      <c r="B697" s="3" t="s">
        <v>7</v>
      </c>
      <c r="C697" s="3">
        <v>6</v>
      </c>
      <c r="D697" s="3" t="s">
        <v>14</v>
      </c>
      <c r="E697" s="3">
        <v>19</v>
      </c>
      <c r="F697" s="3">
        <v>3</v>
      </c>
      <c r="G697" s="3">
        <v>8</v>
      </c>
      <c r="H697" s="3">
        <v>96</v>
      </c>
      <c r="I697" s="3">
        <v>77</v>
      </c>
      <c r="K697">
        <f t="shared" si="43"/>
        <v>0.6875</v>
      </c>
    </row>
    <row r="698" ht="17.2" spans="1:11">
      <c r="A698" s="2"/>
      <c r="B698" s="3" t="s">
        <v>7</v>
      </c>
      <c r="C698" s="3">
        <v>7</v>
      </c>
      <c r="D698" s="3" t="s">
        <v>15</v>
      </c>
      <c r="E698" s="3">
        <v>25</v>
      </c>
      <c r="F698" s="3">
        <v>4</v>
      </c>
      <c r="G698" s="3">
        <v>10</v>
      </c>
      <c r="H698" s="3">
        <v>104</v>
      </c>
      <c r="I698" s="3">
        <v>79</v>
      </c>
      <c r="K698">
        <f t="shared" si="43"/>
        <v>0.625</v>
      </c>
    </row>
    <row r="699" ht="17.2" spans="1:11">
      <c r="A699" s="2"/>
      <c r="B699" s="3" t="s">
        <v>7</v>
      </c>
      <c r="C699" s="3">
        <v>8</v>
      </c>
      <c r="D699" s="3" t="s">
        <v>16</v>
      </c>
      <c r="E699" s="3">
        <v>25</v>
      </c>
      <c r="F699" s="3">
        <v>2</v>
      </c>
      <c r="G699" s="3">
        <v>11</v>
      </c>
      <c r="H699" s="3">
        <v>116</v>
      </c>
      <c r="I699" s="3">
        <v>91</v>
      </c>
      <c r="K699">
        <f t="shared" si="43"/>
        <v>0.672413793103448</v>
      </c>
    </row>
    <row r="700" ht="17.2" spans="1:11">
      <c r="A700" s="2"/>
      <c r="B700" s="3" t="s">
        <v>7</v>
      </c>
      <c r="C700" s="3">
        <v>9</v>
      </c>
      <c r="D700" s="3" t="s">
        <v>17</v>
      </c>
      <c r="E700" s="3">
        <v>22</v>
      </c>
      <c r="F700" s="3">
        <v>2</v>
      </c>
      <c r="G700" s="3">
        <v>16</v>
      </c>
      <c r="H700" s="3">
        <v>97</v>
      </c>
      <c r="I700" s="3">
        <v>75</v>
      </c>
      <c r="K700">
        <f t="shared" si="43"/>
        <v>0.587628865979381</v>
      </c>
    </row>
    <row r="701" ht="17.2" spans="1:11">
      <c r="A701" s="2"/>
      <c r="B701" s="3" t="s">
        <v>7</v>
      </c>
      <c r="C701" s="3">
        <v>10</v>
      </c>
      <c r="D701" s="3" t="s">
        <v>18</v>
      </c>
      <c r="E701" s="3">
        <v>28</v>
      </c>
      <c r="F701" s="3">
        <v>2</v>
      </c>
      <c r="G701" s="3">
        <v>25</v>
      </c>
      <c r="H701" s="3">
        <v>81</v>
      </c>
      <c r="I701" s="3">
        <v>53</v>
      </c>
      <c r="K701">
        <f t="shared" si="43"/>
        <v>0.320987654320988</v>
      </c>
    </row>
    <row r="702" ht="17.2" spans="1:11">
      <c r="A702" s="2"/>
      <c r="B702" s="3" t="s">
        <v>7</v>
      </c>
      <c r="C702" s="3">
        <v>11</v>
      </c>
      <c r="D702" s="3" t="s">
        <v>19</v>
      </c>
      <c r="E702" s="3">
        <v>39</v>
      </c>
      <c r="F702" s="3">
        <v>2</v>
      </c>
      <c r="G702" s="3">
        <v>17</v>
      </c>
      <c r="H702" s="3">
        <v>66</v>
      </c>
      <c r="I702" s="3">
        <v>27</v>
      </c>
      <c r="K702">
        <f t="shared" si="43"/>
        <v>0.121212121212121</v>
      </c>
    </row>
    <row r="703" ht="17.2" spans="1:11">
      <c r="A703" s="2"/>
      <c r="B703" s="3" t="s">
        <v>7</v>
      </c>
      <c r="C703" s="3">
        <v>12</v>
      </c>
      <c r="D703" s="3" t="s">
        <v>20</v>
      </c>
      <c r="E703" s="3">
        <v>17</v>
      </c>
      <c r="F703" s="3">
        <v>2</v>
      </c>
      <c r="G703" s="3">
        <v>25</v>
      </c>
      <c r="H703" s="3">
        <v>94</v>
      </c>
      <c r="I703" s="3">
        <v>77</v>
      </c>
      <c r="K703">
        <f t="shared" si="43"/>
        <v>0.531914893617021</v>
      </c>
    </row>
    <row r="704" ht="17.2" spans="1:11">
      <c r="A704" s="2"/>
      <c r="B704" s="3" t="s">
        <v>7</v>
      </c>
      <c r="C704" s="3">
        <v>13</v>
      </c>
      <c r="D704" s="3" t="s">
        <v>21</v>
      </c>
      <c r="E704" s="3">
        <v>31</v>
      </c>
      <c r="F704" s="3">
        <v>4</v>
      </c>
      <c r="G704" s="3">
        <v>15</v>
      </c>
      <c r="H704" s="3">
        <v>118</v>
      </c>
      <c r="I704" s="3">
        <v>87</v>
      </c>
      <c r="K704">
        <f t="shared" si="43"/>
        <v>0.576271186440678</v>
      </c>
    </row>
    <row r="705" ht="17.2" spans="1:11">
      <c r="A705" s="2"/>
      <c r="B705" s="3" t="s">
        <v>7</v>
      </c>
      <c r="C705" s="3">
        <v>14</v>
      </c>
      <c r="D705" s="3" t="s">
        <v>22</v>
      </c>
      <c r="E705" s="3">
        <v>26</v>
      </c>
      <c r="F705" s="3">
        <v>3</v>
      </c>
      <c r="G705" s="3">
        <v>23</v>
      </c>
      <c r="H705" s="3">
        <v>94</v>
      </c>
      <c r="I705" s="3">
        <v>68</v>
      </c>
      <c r="K705">
        <f t="shared" si="43"/>
        <v>0.446808510638298</v>
      </c>
    </row>
    <row r="706" ht="17.2" spans="1:11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>
        <f>AVERAGE(K691:K705)</f>
        <v>0.38391625795552</v>
      </c>
    </row>
    <row r="707" ht="17.2" spans="1:11">
      <c r="A707" s="2"/>
      <c r="B707" s="3" t="s">
        <v>7</v>
      </c>
      <c r="C707" s="3">
        <v>0</v>
      </c>
      <c r="D707" s="3" t="s">
        <v>8</v>
      </c>
      <c r="E707" s="3">
        <v>345</v>
      </c>
      <c r="F707" s="3">
        <v>1</v>
      </c>
      <c r="G707" s="3">
        <v>105</v>
      </c>
      <c r="H707" s="3">
        <v>486</v>
      </c>
      <c r="I707" s="3">
        <v>141</v>
      </c>
      <c r="K707">
        <f t="shared" ref="K707:K721" si="44">1-(E707+F707+G707)/H707</f>
        <v>0.0720164609053497</v>
      </c>
    </row>
    <row r="708" ht="17.2" spans="1:11">
      <c r="A708" s="2"/>
      <c r="B708" s="3" t="s">
        <v>7</v>
      </c>
      <c r="C708" s="3">
        <v>1</v>
      </c>
      <c r="D708" s="3" t="s">
        <v>9</v>
      </c>
      <c r="E708" s="3">
        <v>302</v>
      </c>
      <c r="F708" s="3">
        <v>0</v>
      </c>
      <c r="G708" s="3">
        <v>42</v>
      </c>
      <c r="H708" s="3">
        <v>489</v>
      </c>
      <c r="I708" s="3">
        <v>187</v>
      </c>
      <c r="K708">
        <f t="shared" si="44"/>
        <v>0.296523517382413</v>
      </c>
    </row>
    <row r="709" ht="17.2" spans="1:11">
      <c r="A709" s="2"/>
      <c r="B709" s="3" t="s">
        <v>7</v>
      </c>
      <c r="C709" s="3">
        <v>2</v>
      </c>
      <c r="D709" s="3" t="s">
        <v>10</v>
      </c>
      <c r="E709" s="3">
        <v>299</v>
      </c>
      <c r="F709" s="3">
        <v>3</v>
      </c>
      <c r="G709" s="3">
        <v>82</v>
      </c>
      <c r="H709" s="3">
        <v>625</v>
      </c>
      <c r="I709" s="3">
        <v>326</v>
      </c>
      <c r="K709">
        <f t="shared" si="44"/>
        <v>0.3856</v>
      </c>
    </row>
    <row r="710" ht="17.2" spans="1:11">
      <c r="A710" s="2"/>
      <c r="B710" s="3" t="s">
        <v>7</v>
      </c>
      <c r="C710" s="3">
        <v>3</v>
      </c>
      <c r="D710" s="3" t="s">
        <v>11</v>
      </c>
      <c r="E710" s="3">
        <v>277</v>
      </c>
      <c r="F710" s="3">
        <v>3</v>
      </c>
      <c r="G710" s="3">
        <v>50</v>
      </c>
      <c r="H710" s="3">
        <v>620</v>
      </c>
      <c r="I710" s="3">
        <v>343</v>
      </c>
      <c r="K710">
        <f t="shared" si="44"/>
        <v>0.467741935483871</v>
      </c>
    </row>
    <row r="711" ht="17.2" spans="1:11">
      <c r="A711" s="2"/>
      <c r="B711" s="3" t="s">
        <v>7</v>
      </c>
      <c r="C711" s="3">
        <v>4</v>
      </c>
      <c r="D711" s="3" t="s">
        <v>12</v>
      </c>
      <c r="E711" s="3">
        <v>301</v>
      </c>
      <c r="F711" s="3">
        <v>1</v>
      </c>
      <c r="G711" s="3">
        <v>67</v>
      </c>
      <c r="H711" s="3">
        <v>509</v>
      </c>
      <c r="I711" s="3">
        <v>208</v>
      </c>
      <c r="K711">
        <f t="shared" si="44"/>
        <v>0.275049115913556</v>
      </c>
    </row>
    <row r="712" ht="17.2" spans="1:11">
      <c r="A712" s="2"/>
      <c r="B712" s="3" t="s">
        <v>7</v>
      </c>
      <c r="C712" s="3">
        <v>5</v>
      </c>
      <c r="D712" s="3" t="s">
        <v>13</v>
      </c>
      <c r="E712" s="3">
        <v>314</v>
      </c>
      <c r="F712" s="3">
        <v>0</v>
      </c>
      <c r="G712" s="3">
        <v>123</v>
      </c>
      <c r="H712" s="3">
        <v>479</v>
      </c>
      <c r="I712" s="3">
        <v>165</v>
      </c>
      <c r="K712">
        <f t="shared" si="44"/>
        <v>0.0876826722338204</v>
      </c>
    </row>
    <row r="713" ht="17.2" spans="1:11">
      <c r="A713" s="2"/>
      <c r="B713" s="3" t="s">
        <v>7</v>
      </c>
      <c r="C713" s="3">
        <v>6</v>
      </c>
      <c r="D713" s="3" t="s">
        <v>14</v>
      </c>
      <c r="E713" s="3">
        <v>223</v>
      </c>
      <c r="F713" s="3">
        <v>10</v>
      </c>
      <c r="G713" s="3">
        <v>100</v>
      </c>
      <c r="H713" s="3">
        <v>474</v>
      </c>
      <c r="I713" s="3">
        <v>251</v>
      </c>
      <c r="K713">
        <f t="shared" si="44"/>
        <v>0.29746835443038</v>
      </c>
    </row>
    <row r="714" ht="17.2" spans="1:11">
      <c r="A714" s="2"/>
      <c r="B714" s="3" t="s">
        <v>7</v>
      </c>
      <c r="C714" s="3">
        <v>7</v>
      </c>
      <c r="D714" s="3" t="s">
        <v>15</v>
      </c>
      <c r="E714" s="3">
        <v>218</v>
      </c>
      <c r="F714" s="3">
        <v>4</v>
      </c>
      <c r="G714" s="3">
        <v>108</v>
      </c>
      <c r="H714" s="3">
        <v>571</v>
      </c>
      <c r="I714" s="3">
        <v>353</v>
      </c>
      <c r="K714">
        <f t="shared" si="44"/>
        <v>0.422066549912434</v>
      </c>
    </row>
    <row r="715" ht="17.2" spans="1:11">
      <c r="A715" s="2"/>
      <c r="B715" s="3" t="s">
        <v>7</v>
      </c>
      <c r="C715" s="3">
        <v>8</v>
      </c>
      <c r="D715" s="3" t="s">
        <v>16</v>
      </c>
      <c r="E715" s="3">
        <v>196</v>
      </c>
      <c r="F715" s="3">
        <v>9</v>
      </c>
      <c r="G715" s="3">
        <v>101</v>
      </c>
      <c r="H715" s="3">
        <v>635</v>
      </c>
      <c r="I715" s="3">
        <v>439</v>
      </c>
      <c r="K715">
        <f t="shared" si="44"/>
        <v>0.518110236220472</v>
      </c>
    </row>
    <row r="716" ht="17.2" spans="1:11">
      <c r="A716" s="2"/>
      <c r="B716" s="3" t="s">
        <v>7</v>
      </c>
      <c r="C716" s="3">
        <v>9</v>
      </c>
      <c r="D716" s="3" t="s">
        <v>17</v>
      </c>
      <c r="E716" s="3">
        <v>183</v>
      </c>
      <c r="F716" s="3">
        <v>8</v>
      </c>
      <c r="G716" s="3">
        <v>92</v>
      </c>
      <c r="H716" s="3">
        <v>625</v>
      </c>
      <c r="I716" s="3">
        <v>442</v>
      </c>
      <c r="K716">
        <f t="shared" si="44"/>
        <v>0.5472</v>
      </c>
    </row>
    <row r="717" ht="17.2" spans="1:11">
      <c r="A717" s="2"/>
      <c r="B717" s="3" t="s">
        <v>7</v>
      </c>
      <c r="C717" s="3">
        <v>10</v>
      </c>
      <c r="D717" s="3" t="s">
        <v>18</v>
      </c>
      <c r="E717" s="3">
        <v>161</v>
      </c>
      <c r="F717" s="3">
        <v>5</v>
      </c>
      <c r="G717" s="3">
        <v>71</v>
      </c>
      <c r="H717" s="3">
        <v>575</v>
      </c>
      <c r="I717" s="3">
        <v>414</v>
      </c>
      <c r="K717">
        <f t="shared" si="44"/>
        <v>0.587826086956522</v>
      </c>
    </row>
    <row r="718" ht="17.2" spans="1:11">
      <c r="A718" s="2"/>
      <c r="B718" s="3" t="s">
        <v>7</v>
      </c>
      <c r="C718" s="3">
        <v>11</v>
      </c>
      <c r="D718" s="3" t="s">
        <v>19</v>
      </c>
      <c r="E718" s="3">
        <v>243</v>
      </c>
      <c r="F718" s="3">
        <v>2</v>
      </c>
      <c r="G718" s="3">
        <v>71</v>
      </c>
      <c r="H718" s="3">
        <v>558</v>
      </c>
      <c r="I718" s="3">
        <v>315</v>
      </c>
      <c r="K718">
        <f t="shared" si="44"/>
        <v>0.433691756272401</v>
      </c>
    </row>
    <row r="719" ht="17.2" spans="1:11">
      <c r="A719" s="2"/>
      <c r="B719" s="3" t="s">
        <v>7</v>
      </c>
      <c r="C719" s="3">
        <v>12</v>
      </c>
      <c r="D719" s="3" t="s">
        <v>20</v>
      </c>
      <c r="E719" s="3">
        <v>90</v>
      </c>
      <c r="F719" s="3">
        <v>5</v>
      </c>
      <c r="G719" s="3">
        <v>36</v>
      </c>
      <c r="H719" s="3">
        <v>621</v>
      </c>
      <c r="I719" s="3">
        <v>531</v>
      </c>
      <c r="K719">
        <f t="shared" si="44"/>
        <v>0.789049919484702</v>
      </c>
    </row>
    <row r="720" ht="17.2" spans="1:11">
      <c r="A720" s="2"/>
      <c r="B720" s="3" t="s">
        <v>7</v>
      </c>
      <c r="C720" s="3">
        <v>13</v>
      </c>
      <c r="D720" s="3" t="s">
        <v>21</v>
      </c>
      <c r="E720" s="3">
        <v>80</v>
      </c>
      <c r="F720" s="3">
        <v>7</v>
      </c>
      <c r="G720" s="3">
        <v>76</v>
      </c>
      <c r="H720" s="3">
        <v>593</v>
      </c>
      <c r="I720" s="3">
        <v>513</v>
      </c>
      <c r="K720">
        <f t="shared" si="44"/>
        <v>0.725126475548061</v>
      </c>
    </row>
    <row r="721" ht="17.2" spans="1:11">
      <c r="A721" s="2"/>
      <c r="B721" s="3" t="s">
        <v>7</v>
      </c>
      <c r="C721" s="3">
        <v>14</v>
      </c>
      <c r="D721" s="3" t="s">
        <v>22</v>
      </c>
      <c r="E721" s="3">
        <v>121</v>
      </c>
      <c r="F721" s="3">
        <v>7</v>
      </c>
      <c r="G721" s="3">
        <v>150</v>
      </c>
      <c r="H721" s="3">
        <v>621</v>
      </c>
      <c r="I721" s="3">
        <v>500</v>
      </c>
      <c r="K721">
        <f t="shared" si="44"/>
        <v>0.552334943639291</v>
      </c>
    </row>
    <row r="722" ht="17.2" spans="1:11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>
        <f>AVERAGE(K707:K721)</f>
        <v>0.430499201625552</v>
      </c>
    </row>
    <row r="723" ht="17.2" spans="1:11">
      <c r="A723" s="2"/>
      <c r="B723" s="3" t="s">
        <v>7</v>
      </c>
      <c r="C723" s="3">
        <v>0</v>
      </c>
      <c r="D723" s="3" t="s">
        <v>8</v>
      </c>
      <c r="E723" s="3">
        <v>85</v>
      </c>
      <c r="F723" s="3">
        <v>0</v>
      </c>
      <c r="G723" s="3">
        <v>120</v>
      </c>
      <c r="H723" s="3">
        <v>176</v>
      </c>
      <c r="I723" s="3">
        <v>91</v>
      </c>
      <c r="K723">
        <f t="shared" ref="K723:K737" si="45">1-(E723+F723+G723)/H723</f>
        <v>-0.164772727272727</v>
      </c>
    </row>
    <row r="724" ht="17.2" spans="1:11">
      <c r="A724" s="2"/>
      <c r="B724" s="3" t="s">
        <v>7</v>
      </c>
      <c r="C724" s="3">
        <v>1</v>
      </c>
      <c r="D724" s="3" t="s">
        <v>9</v>
      </c>
      <c r="E724" s="3">
        <v>131</v>
      </c>
      <c r="F724" s="3">
        <v>1</v>
      </c>
      <c r="G724" s="3">
        <v>42</v>
      </c>
      <c r="H724" s="3">
        <v>344</v>
      </c>
      <c r="I724" s="3">
        <v>213</v>
      </c>
      <c r="K724">
        <f t="shared" si="45"/>
        <v>0.494186046511628</v>
      </c>
    </row>
    <row r="725" ht="17.2" spans="1:11">
      <c r="A725" s="2"/>
      <c r="B725" s="3" t="s">
        <v>7</v>
      </c>
      <c r="C725" s="3">
        <v>2</v>
      </c>
      <c r="D725" s="3" t="s">
        <v>10</v>
      </c>
      <c r="E725" s="3">
        <v>140</v>
      </c>
      <c r="F725" s="3">
        <v>0</v>
      </c>
      <c r="G725" s="3">
        <v>56</v>
      </c>
      <c r="H725" s="3">
        <v>384</v>
      </c>
      <c r="I725" s="3">
        <v>244</v>
      </c>
      <c r="K725">
        <f t="shared" si="45"/>
        <v>0.489583333333333</v>
      </c>
    </row>
    <row r="726" ht="17.2" spans="1:11">
      <c r="A726" s="2"/>
      <c r="B726" s="3" t="s">
        <v>7</v>
      </c>
      <c r="C726" s="3">
        <v>3</v>
      </c>
      <c r="D726" s="3" t="s">
        <v>11</v>
      </c>
      <c r="E726" s="3">
        <v>136</v>
      </c>
      <c r="F726" s="3">
        <v>1</v>
      </c>
      <c r="G726" s="3">
        <v>55</v>
      </c>
      <c r="H726" s="3">
        <v>379</v>
      </c>
      <c r="I726" s="3">
        <v>243</v>
      </c>
      <c r="K726">
        <f t="shared" si="45"/>
        <v>0.493403693931398</v>
      </c>
    </row>
    <row r="727" ht="17.2" spans="1:11">
      <c r="A727" s="2"/>
      <c r="B727" s="3" t="s">
        <v>7</v>
      </c>
      <c r="C727" s="3">
        <v>4</v>
      </c>
      <c r="D727" s="3" t="s">
        <v>12</v>
      </c>
      <c r="E727" s="3">
        <v>159</v>
      </c>
      <c r="F727" s="3">
        <v>2</v>
      </c>
      <c r="G727" s="3">
        <v>35</v>
      </c>
      <c r="H727" s="3">
        <v>374</v>
      </c>
      <c r="I727" s="3">
        <v>215</v>
      </c>
      <c r="K727">
        <f t="shared" si="45"/>
        <v>0.475935828877005</v>
      </c>
    </row>
    <row r="728" ht="17.2" spans="1:11">
      <c r="A728" s="2"/>
      <c r="B728" s="3" t="s">
        <v>7</v>
      </c>
      <c r="C728" s="3">
        <v>5</v>
      </c>
      <c r="D728" s="3" t="s">
        <v>13</v>
      </c>
      <c r="E728" s="3">
        <v>100</v>
      </c>
      <c r="F728" s="3">
        <v>0</v>
      </c>
      <c r="G728" s="3">
        <v>100</v>
      </c>
      <c r="H728" s="3">
        <v>212</v>
      </c>
      <c r="I728" s="3">
        <v>112</v>
      </c>
      <c r="K728">
        <f t="shared" si="45"/>
        <v>0.0566037735849056</v>
      </c>
    </row>
    <row r="729" ht="17.2" spans="1:11">
      <c r="A729" s="2"/>
      <c r="B729" s="3" t="s">
        <v>7</v>
      </c>
      <c r="C729" s="3">
        <v>6</v>
      </c>
      <c r="D729" s="3" t="s">
        <v>14</v>
      </c>
      <c r="E729" s="3">
        <v>92</v>
      </c>
      <c r="F729" s="3">
        <v>0</v>
      </c>
      <c r="G729" s="3">
        <v>80</v>
      </c>
      <c r="H729" s="3">
        <v>236</v>
      </c>
      <c r="I729" s="3">
        <v>144</v>
      </c>
      <c r="K729">
        <f t="shared" si="45"/>
        <v>0.271186440677966</v>
      </c>
    </row>
    <row r="730" ht="17.2" spans="1:11">
      <c r="A730" s="2"/>
      <c r="B730" s="3" t="s">
        <v>7</v>
      </c>
      <c r="C730" s="3">
        <v>7</v>
      </c>
      <c r="D730" s="3" t="s">
        <v>15</v>
      </c>
      <c r="E730" s="3">
        <v>95</v>
      </c>
      <c r="F730" s="3">
        <v>2</v>
      </c>
      <c r="G730" s="3">
        <v>91</v>
      </c>
      <c r="H730" s="3">
        <v>272</v>
      </c>
      <c r="I730" s="3">
        <v>177</v>
      </c>
      <c r="K730">
        <f t="shared" si="45"/>
        <v>0.308823529411765</v>
      </c>
    </row>
    <row r="731" ht="17.2" spans="1:11">
      <c r="A731" s="2"/>
      <c r="B731" s="3" t="s">
        <v>7</v>
      </c>
      <c r="C731" s="3">
        <v>8</v>
      </c>
      <c r="D731" s="3" t="s">
        <v>16</v>
      </c>
      <c r="E731" s="3">
        <v>108</v>
      </c>
      <c r="F731" s="3">
        <v>4</v>
      </c>
      <c r="G731" s="3">
        <v>60</v>
      </c>
      <c r="H731" s="3">
        <v>363</v>
      </c>
      <c r="I731" s="3">
        <v>255</v>
      </c>
      <c r="K731">
        <f t="shared" si="45"/>
        <v>0.526170798898072</v>
      </c>
    </row>
    <row r="732" ht="17.2" spans="1:11">
      <c r="A732" s="2"/>
      <c r="B732" s="3" t="s">
        <v>7</v>
      </c>
      <c r="C732" s="3">
        <v>9</v>
      </c>
      <c r="D732" s="3" t="s">
        <v>17</v>
      </c>
      <c r="E732" s="3">
        <v>110</v>
      </c>
      <c r="F732" s="3">
        <v>2</v>
      </c>
      <c r="G732" s="3">
        <v>63</v>
      </c>
      <c r="H732" s="3">
        <v>361</v>
      </c>
      <c r="I732" s="3">
        <v>251</v>
      </c>
      <c r="K732">
        <f t="shared" si="45"/>
        <v>0.515235457063712</v>
      </c>
    </row>
    <row r="733" ht="17.2" spans="1:11">
      <c r="A733" s="2"/>
      <c r="B733" s="3" t="s">
        <v>7</v>
      </c>
      <c r="C733" s="3">
        <v>10</v>
      </c>
      <c r="D733" s="3" t="s">
        <v>18</v>
      </c>
      <c r="E733" s="3">
        <v>72</v>
      </c>
      <c r="F733" s="3">
        <v>4</v>
      </c>
      <c r="G733" s="3">
        <v>83</v>
      </c>
      <c r="H733" s="3">
        <v>275</v>
      </c>
      <c r="I733" s="3">
        <v>203</v>
      </c>
      <c r="K733">
        <f t="shared" si="45"/>
        <v>0.421818181818182</v>
      </c>
    </row>
    <row r="734" ht="17.2" spans="1:11">
      <c r="A734" s="2"/>
      <c r="B734" s="3" t="s">
        <v>7</v>
      </c>
      <c r="C734" s="3">
        <v>11</v>
      </c>
      <c r="D734" s="3" t="s">
        <v>19</v>
      </c>
      <c r="E734" s="3">
        <v>117</v>
      </c>
      <c r="F734" s="3">
        <v>3</v>
      </c>
      <c r="G734" s="3">
        <v>63</v>
      </c>
      <c r="H734" s="3">
        <v>290</v>
      </c>
      <c r="I734" s="3">
        <v>173</v>
      </c>
      <c r="K734">
        <f t="shared" si="45"/>
        <v>0.368965517241379</v>
      </c>
    </row>
    <row r="735" ht="17.2" spans="1:11">
      <c r="A735" s="2"/>
      <c r="B735" s="3" t="s">
        <v>7</v>
      </c>
      <c r="C735" s="3">
        <v>12</v>
      </c>
      <c r="D735" s="3" t="s">
        <v>20</v>
      </c>
      <c r="E735" s="3">
        <v>85</v>
      </c>
      <c r="F735" s="3">
        <v>2</v>
      </c>
      <c r="G735" s="3">
        <v>88</v>
      </c>
      <c r="H735" s="3">
        <v>319</v>
      </c>
      <c r="I735" s="3">
        <v>234</v>
      </c>
      <c r="K735">
        <f t="shared" si="45"/>
        <v>0.45141065830721</v>
      </c>
    </row>
    <row r="736" ht="17.2" spans="1:11">
      <c r="A736" s="2"/>
      <c r="B736" s="3" t="s">
        <v>7</v>
      </c>
      <c r="C736" s="3">
        <v>13</v>
      </c>
      <c r="D736" s="3" t="s">
        <v>21</v>
      </c>
      <c r="E736" s="3">
        <v>87</v>
      </c>
      <c r="F736" s="3">
        <v>1</v>
      </c>
      <c r="G736" s="3">
        <v>55</v>
      </c>
      <c r="H736" s="3">
        <v>356</v>
      </c>
      <c r="I736" s="3">
        <v>269</v>
      </c>
      <c r="K736">
        <f t="shared" si="45"/>
        <v>0.598314606741573</v>
      </c>
    </row>
    <row r="737" ht="17.2" spans="1:11">
      <c r="A737" s="2"/>
      <c r="B737" s="3" t="s">
        <v>7</v>
      </c>
      <c r="C737" s="3">
        <v>14</v>
      </c>
      <c r="D737" s="3" t="s">
        <v>22</v>
      </c>
      <c r="E737" s="3">
        <v>86</v>
      </c>
      <c r="F737" s="3">
        <v>2</v>
      </c>
      <c r="G737" s="3">
        <v>71</v>
      </c>
      <c r="H737" s="3">
        <v>319</v>
      </c>
      <c r="I737" s="3">
        <v>233</v>
      </c>
      <c r="K737">
        <f t="shared" si="45"/>
        <v>0.501567398119122</v>
      </c>
    </row>
    <row r="738" ht="17.2" spans="1:11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>
        <f>AVERAGE(K723:K737)</f>
        <v>0.387228835816302</v>
      </c>
    </row>
    <row r="739" ht="17.2" spans="1:11">
      <c r="A739" s="2"/>
      <c r="B739" s="3" t="s">
        <v>7</v>
      </c>
      <c r="C739" s="3">
        <v>0</v>
      </c>
      <c r="D739" s="3" t="s">
        <v>8</v>
      </c>
      <c r="E739" s="3">
        <v>171</v>
      </c>
      <c r="F739" s="3">
        <v>25</v>
      </c>
      <c r="G739" s="3">
        <v>57</v>
      </c>
      <c r="H739" s="3">
        <v>623</v>
      </c>
      <c r="I739" s="3">
        <v>452</v>
      </c>
      <c r="K739">
        <f t="shared" ref="K739:K753" si="46">1-(E739+F739+G739)/H739</f>
        <v>0.593900481540931</v>
      </c>
    </row>
    <row r="740" ht="17.2" spans="1:11">
      <c r="A740" s="2"/>
      <c r="B740" s="3" t="s">
        <v>7</v>
      </c>
      <c r="C740" s="3">
        <v>1</v>
      </c>
      <c r="D740" s="3" t="s">
        <v>9</v>
      </c>
      <c r="E740" s="3">
        <v>168</v>
      </c>
      <c r="F740" s="3">
        <v>26</v>
      </c>
      <c r="G740" s="3">
        <v>47</v>
      </c>
      <c r="H740" s="3">
        <v>647</v>
      </c>
      <c r="I740" s="3">
        <v>479</v>
      </c>
      <c r="K740">
        <f t="shared" si="46"/>
        <v>0.627511591962906</v>
      </c>
    </row>
    <row r="741" ht="17.2" spans="1:11">
      <c r="A741" s="2"/>
      <c r="B741" s="3" t="s">
        <v>7</v>
      </c>
      <c r="C741" s="3">
        <v>2</v>
      </c>
      <c r="D741" s="3" t="s">
        <v>10</v>
      </c>
      <c r="E741" s="3">
        <v>148</v>
      </c>
      <c r="F741" s="3">
        <v>29</v>
      </c>
      <c r="G741" s="3">
        <v>38</v>
      </c>
      <c r="H741" s="3">
        <v>650</v>
      </c>
      <c r="I741" s="3">
        <v>502</v>
      </c>
      <c r="K741">
        <f t="shared" si="46"/>
        <v>0.669230769230769</v>
      </c>
    </row>
    <row r="742" ht="17.2" spans="1:11">
      <c r="A742" s="2"/>
      <c r="B742" s="3" t="s">
        <v>7</v>
      </c>
      <c r="C742" s="3">
        <v>3</v>
      </c>
      <c r="D742" s="3" t="s">
        <v>11</v>
      </c>
      <c r="E742" s="3">
        <v>139</v>
      </c>
      <c r="F742" s="3">
        <v>26</v>
      </c>
      <c r="G742" s="3">
        <v>43</v>
      </c>
      <c r="H742" s="3">
        <v>634</v>
      </c>
      <c r="I742" s="3">
        <v>495</v>
      </c>
      <c r="K742">
        <f t="shared" si="46"/>
        <v>0.67192429022082</v>
      </c>
    </row>
    <row r="743" ht="17.2" spans="1:11">
      <c r="A743" s="2"/>
      <c r="B743" s="3" t="s">
        <v>7</v>
      </c>
      <c r="C743" s="3">
        <v>4</v>
      </c>
      <c r="D743" s="3" t="s">
        <v>12</v>
      </c>
      <c r="E743" s="3">
        <v>166</v>
      </c>
      <c r="F743" s="3">
        <v>26</v>
      </c>
      <c r="G743" s="3">
        <v>41</v>
      </c>
      <c r="H743" s="3">
        <v>648</v>
      </c>
      <c r="I743" s="3">
        <v>482</v>
      </c>
      <c r="K743">
        <f t="shared" si="46"/>
        <v>0.640432098765432</v>
      </c>
    </row>
    <row r="744" ht="17.2" spans="1:11">
      <c r="A744" s="2"/>
      <c r="B744" s="3" t="s">
        <v>7</v>
      </c>
      <c r="C744" s="3">
        <v>5</v>
      </c>
      <c r="D744" s="3" t="s">
        <v>13</v>
      </c>
      <c r="E744" s="3">
        <v>213</v>
      </c>
      <c r="F744" s="3">
        <v>20</v>
      </c>
      <c r="G744" s="3">
        <v>57</v>
      </c>
      <c r="H744" s="3">
        <v>647</v>
      </c>
      <c r="I744" s="3">
        <v>434</v>
      </c>
      <c r="K744">
        <f t="shared" si="46"/>
        <v>0.55177743431221</v>
      </c>
    </row>
    <row r="745" ht="17.2" spans="1:11">
      <c r="A745" s="2"/>
      <c r="B745" s="3" t="s">
        <v>7</v>
      </c>
      <c r="C745" s="3">
        <v>6</v>
      </c>
      <c r="D745" s="3" t="s">
        <v>14</v>
      </c>
      <c r="E745" s="3">
        <v>140</v>
      </c>
      <c r="F745" s="3">
        <v>11</v>
      </c>
      <c r="G745" s="3">
        <v>66</v>
      </c>
      <c r="H745" s="3">
        <v>545</v>
      </c>
      <c r="I745" s="3">
        <v>405</v>
      </c>
      <c r="K745">
        <f t="shared" si="46"/>
        <v>0.601834862385321</v>
      </c>
    </row>
    <row r="746" ht="17.2" spans="1:11">
      <c r="A746" s="2"/>
      <c r="B746" s="3" t="s">
        <v>7</v>
      </c>
      <c r="C746" s="3">
        <v>7</v>
      </c>
      <c r="D746" s="3" t="s">
        <v>15</v>
      </c>
      <c r="E746" s="3">
        <v>96</v>
      </c>
      <c r="F746" s="3">
        <v>14</v>
      </c>
      <c r="G746" s="3">
        <v>79</v>
      </c>
      <c r="H746" s="3">
        <v>541</v>
      </c>
      <c r="I746" s="3">
        <v>445</v>
      </c>
      <c r="K746">
        <f t="shared" si="46"/>
        <v>0.650646950092421</v>
      </c>
    </row>
    <row r="747" ht="17.2" spans="1:11">
      <c r="A747" s="2"/>
      <c r="B747" s="3" t="s">
        <v>7</v>
      </c>
      <c r="C747" s="3">
        <v>8</v>
      </c>
      <c r="D747" s="3" t="s">
        <v>16</v>
      </c>
      <c r="E747" s="3">
        <v>146</v>
      </c>
      <c r="F747" s="3">
        <v>28</v>
      </c>
      <c r="G747" s="3">
        <v>35</v>
      </c>
      <c r="H747" s="3">
        <v>662</v>
      </c>
      <c r="I747" s="3">
        <v>516</v>
      </c>
      <c r="K747">
        <f t="shared" si="46"/>
        <v>0.68429003021148</v>
      </c>
    </row>
    <row r="748" ht="17.2" spans="1:11">
      <c r="A748" s="2"/>
      <c r="B748" s="3" t="s">
        <v>7</v>
      </c>
      <c r="C748" s="3">
        <v>9</v>
      </c>
      <c r="D748" s="3" t="s">
        <v>17</v>
      </c>
      <c r="E748" s="3">
        <v>151</v>
      </c>
      <c r="F748" s="3">
        <v>26</v>
      </c>
      <c r="G748" s="3">
        <v>62</v>
      </c>
      <c r="H748" s="3">
        <v>640</v>
      </c>
      <c r="I748" s="3">
        <v>489</v>
      </c>
      <c r="K748">
        <f t="shared" si="46"/>
        <v>0.6265625</v>
      </c>
    </row>
    <row r="749" ht="17.2" spans="1:11">
      <c r="A749" s="2"/>
      <c r="B749" s="3" t="s">
        <v>7</v>
      </c>
      <c r="C749" s="3">
        <v>10</v>
      </c>
      <c r="D749" s="3" t="s">
        <v>18</v>
      </c>
      <c r="E749" s="3">
        <v>50</v>
      </c>
      <c r="F749" s="3">
        <v>21</v>
      </c>
      <c r="G749" s="3">
        <v>126</v>
      </c>
      <c r="H749" s="3">
        <v>432</v>
      </c>
      <c r="I749" s="3">
        <v>382</v>
      </c>
      <c r="K749">
        <f t="shared" si="46"/>
        <v>0.543981481481481</v>
      </c>
    </row>
    <row r="750" ht="17.2" spans="1:11">
      <c r="A750" s="2"/>
      <c r="B750" s="3" t="s">
        <v>7</v>
      </c>
      <c r="C750" s="3">
        <v>11</v>
      </c>
      <c r="D750" s="3" t="s">
        <v>19</v>
      </c>
      <c r="E750" s="3">
        <v>135</v>
      </c>
      <c r="F750" s="3">
        <v>19</v>
      </c>
      <c r="G750" s="3">
        <v>123</v>
      </c>
      <c r="H750" s="3">
        <v>441</v>
      </c>
      <c r="I750" s="3">
        <v>306</v>
      </c>
      <c r="K750">
        <f t="shared" si="46"/>
        <v>0.3718820861678</v>
      </c>
    </row>
    <row r="751" ht="17.2" spans="1:11">
      <c r="A751" s="2"/>
      <c r="B751" s="3" t="s">
        <v>7</v>
      </c>
      <c r="C751" s="3">
        <v>12</v>
      </c>
      <c r="D751" s="3" t="s">
        <v>20</v>
      </c>
      <c r="E751" s="3">
        <v>88</v>
      </c>
      <c r="F751" s="3">
        <v>26</v>
      </c>
      <c r="G751" s="3">
        <v>35</v>
      </c>
      <c r="H751" s="3">
        <v>614</v>
      </c>
      <c r="I751" s="3">
        <v>526</v>
      </c>
      <c r="K751">
        <f t="shared" si="46"/>
        <v>0.757328990228013</v>
      </c>
    </row>
    <row r="752" ht="17.2" spans="1:11">
      <c r="A752" s="2"/>
      <c r="B752" s="3" t="s">
        <v>7</v>
      </c>
      <c r="C752" s="3">
        <v>13</v>
      </c>
      <c r="D752" s="3" t="s">
        <v>21</v>
      </c>
      <c r="E752" s="3">
        <v>140</v>
      </c>
      <c r="F752" s="3">
        <v>31</v>
      </c>
      <c r="G752" s="3">
        <v>15</v>
      </c>
      <c r="H752" s="3">
        <v>693</v>
      </c>
      <c r="I752" s="3">
        <v>553</v>
      </c>
      <c r="K752">
        <f t="shared" si="46"/>
        <v>0.731601731601732</v>
      </c>
    </row>
    <row r="753" ht="17.2" spans="1:11">
      <c r="A753" s="2"/>
      <c r="B753" s="3" t="s">
        <v>7</v>
      </c>
      <c r="C753" s="3">
        <v>14</v>
      </c>
      <c r="D753" s="3" t="s">
        <v>22</v>
      </c>
      <c r="E753" s="3">
        <v>92</v>
      </c>
      <c r="F753" s="3">
        <v>27</v>
      </c>
      <c r="G753" s="3">
        <v>35</v>
      </c>
      <c r="H753" s="3">
        <v>614</v>
      </c>
      <c r="I753" s="3">
        <v>522</v>
      </c>
      <c r="K753">
        <f t="shared" si="46"/>
        <v>0.749185667752443</v>
      </c>
    </row>
    <row r="754" ht="17.2" spans="1:11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>
        <f>AVERAGE(K739:K753)</f>
        <v>0.631472731063584</v>
      </c>
    </row>
    <row r="755" ht="17.2" spans="1:11">
      <c r="A755" s="2"/>
      <c r="B755" s="3" t="s">
        <v>7</v>
      </c>
      <c r="C755" s="3">
        <v>0</v>
      </c>
      <c r="D755" s="3" t="s">
        <v>8</v>
      </c>
      <c r="E755" s="3">
        <v>48</v>
      </c>
      <c r="F755" s="3">
        <v>4</v>
      </c>
      <c r="G755" s="3">
        <v>25</v>
      </c>
      <c r="H755" s="3">
        <v>199</v>
      </c>
      <c r="I755" s="3">
        <v>151</v>
      </c>
      <c r="K755">
        <f t="shared" ref="K755:K769" si="47">1-(E755+F755+G755)/H755</f>
        <v>0.613065326633166</v>
      </c>
    </row>
    <row r="756" ht="17.2" spans="1:11">
      <c r="A756" s="2"/>
      <c r="B756" s="3" t="s">
        <v>7</v>
      </c>
      <c r="C756" s="3">
        <v>1</v>
      </c>
      <c r="D756" s="3" t="s">
        <v>9</v>
      </c>
      <c r="E756" s="3">
        <v>27</v>
      </c>
      <c r="F756" s="3">
        <v>7</v>
      </c>
      <c r="G756" s="3">
        <v>25</v>
      </c>
      <c r="H756" s="3">
        <v>197</v>
      </c>
      <c r="I756" s="3">
        <v>170</v>
      </c>
      <c r="K756">
        <f t="shared" si="47"/>
        <v>0.700507614213198</v>
      </c>
    </row>
    <row r="757" ht="17.2" spans="1:11">
      <c r="A757" s="2"/>
      <c r="B757" s="3" t="s">
        <v>7</v>
      </c>
      <c r="C757" s="3">
        <v>2</v>
      </c>
      <c r="D757" s="3" t="s">
        <v>10</v>
      </c>
      <c r="E757" s="3">
        <v>50</v>
      </c>
      <c r="F757" s="3">
        <v>5</v>
      </c>
      <c r="G757" s="3">
        <v>27</v>
      </c>
      <c r="H757" s="3">
        <v>225</v>
      </c>
      <c r="I757" s="3">
        <v>175</v>
      </c>
      <c r="K757">
        <f t="shared" si="47"/>
        <v>0.635555555555556</v>
      </c>
    </row>
    <row r="758" ht="17.2" spans="1:11">
      <c r="A758" s="2"/>
      <c r="B758" s="3" t="s">
        <v>7</v>
      </c>
      <c r="C758" s="3">
        <v>3</v>
      </c>
      <c r="D758" s="3" t="s">
        <v>11</v>
      </c>
      <c r="E758" s="3">
        <v>79</v>
      </c>
      <c r="F758" s="3">
        <v>6</v>
      </c>
      <c r="G758" s="3">
        <v>42</v>
      </c>
      <c r="H758" s="3">
        <v>241</v>
      </c>
      <c r="I758" s="3">
        <v>162</v>
      </c>
      <c r="K758">
        <f t="shared" si="47"/>
        <v>0.473029045643154</v>
      </c>
    </row>
    <row r="759" ht="17.2" spans="1:11">
      <c r="A759" s="2"/>
      <c r="B759" s="3" t="s">
        <v>7</v>
      </c>
      <c r="C759" s="3">
        <v>4</v>
      </c>
      <c r="D759" s="3" t="s">
        <v>12</v>
      </c>
      <c r="E759" s="3">
        <v>77</v>
      </c>
      <c r="F759" s="3">
        <v>6</v>
      </c>
      <c r="G759" s="3">
        <v>51</v>
      </c>
      <c r="H759" s="3">
        <v>208</v>
      </c>
      <c r="I759" s="3">
        <v>131</v>
      </c>
      <c r="K759">
        <f t="shared" si="47"/>
        <v>0.355769230769231</v>
      </c>
    </row>
    <row r="760" ht="17.2" spans="1:11">
      <c r="A760" s="2"/>
      <c r="B760" s="3" t="s">
        <v>7</v>
      </c>
      <c r="C760" s="3">
        <v>5</v>
      </c>
      <c r="D760" s="3" t="s">
        <v>13</v>
      </c>
      <c r="E760" s="3">
        <v>73</v>
      </c>
      <c r="F760" s="3">
        <v>6</v>
      </c>
      <c r="G760" s="3">
        <v>55</v>
      </c>
      <c r="H760" s="3">
        <v>188</v>
      </c>
      <c r="I760" s="3">
        <v>115</v>
      </c>
      <c r="K760">
        <f t="shared" si="47"/>
        <v>0.287234042553192</v>
      </c>
    </row>
    <row r="761" ht="17.2" spans="1:11">
      <c r="A761" s="2"/>
      <c r="B761" s="3" t="s">
        <v>7</v>
      </c>
      <c r="C761" s="3">
        <v>6</v>
      </c>
      <c r="D761" s="3" t="s">
        <v>14</v>
      </c>
      <c r="E761" s="3">
        <v>97</v>
      </c>
      <c r="F761" s="3">
        <v>6</v>
      </c>
      <c r="G761" s="3">
        <v>53</v>
      </c>
      <c r="H761" s="3">
        <v>222</v>
      </c>
      <c r="I761" s="3">
        <v>125</v>
      </c>
      <c r="K761">
        <f t="shared" si="47"/>
        <v>0.297297297297297</v>
      </c>
    </row>
    <row r="762" ht="17.2" spans="1:11">
      <c r="A762" s="2"/>
      <c r="B762" s="3" t="s">
        <v>7</v>
      </c>
      <c r="C762" s="3">
        <v>7</v>
      </c>
      <c r="D762" s="3" t="s">
        <v>15</v>
      </c>
      <c r="E762" s="3">
        <v>90</v>
      </c>
      <c r="F762" s="3">
        <v>3</v>
      </c>
      <c r="G762" s="3">
        <v>42</v>
      </c>
      <c r="H762" s="3">
        <v>234</v>
      </c>
      <c r="I762" s="3">
        <v>144</v>
      </c>
      <c r="K762">
        <f t="shared" si="47"/>
        <v>0.423076923076923</v>
      </c>
    </row>
    <row r="763" ht="17.2" spans="1:11">
      <c r="A763" s="2"/>
      <c r="B763" s="3" t="s">
        <v>7</v>
      </c>
      <c r="C763" s="3">
        <v>8</v>
      </c>
      <c r="D763" s="3" t="s">
        <v>16</v>
      </c>
      <c r="E763" s="3">
        <v>85</v>
      </c>
      <c r="F763" s="3">
        <v>15</v>
      </c>
      <c r="G763" s="3">
        <v>46</v>
      </c>
      <c r="H763" s="3">
        <v>309</v>
      </c>
      <c r="I763" s="3">
        <v>224</v>
      </c>
      <c r="K763">
        <f t="shared" si="47"/>
        <v>0.527508090614887</v>
      </c>
    </row>
    <row r="764" ht="17.2" spans="1:11">
      <c r="A764" s="2"/>
      <c r="B764" s="3" t="s">
        <v>7</v>
      </c>
      <c r="C764" s="3">
        <v>9</v>
      </c>
      <c r="D764" s="3" t="s">
        <v>17</v>
      </c>
      <c r="E764" s="3">
        <v>90</v>
      </c>
      <c r="F764" s="3">
        <v>7</v>
      </c>
      <c r="G764" s="3">
        <v>43</v>
      </c>
      <c r="H764" s="3">
        <v>291</v>
      </c>
      <c r="I764" s="3">
        <v>201</v>
      </c>
      <c r="K764">
        <f t="shared" si="47"/>
        <v>0.518900343642612</v>
      </c>
    </row>
    <row r="765" ht="17.2" spans="1:11">
      <c r="A765" s="2"/>
      <c r="B765" s="3" t="s">
        <v>7</v>
      </c>
      <c r="C765" s="3">
        <v>10</v>
      </c>
      <c r="D765" s="3" t="s">
        <v>18</v>
      </c>
      <c r="E765" s="3">
        <v>64</v>
      </c>
      <c r="F765" s="3">
        <v>5</v>
      </c>
      <c r="G765" s="3">
        <v>47</v>
      </c>
      <c r="H765" s="3">
        <v>228</v>
      </c>
      <c r="I765" s="3">
        <v>164</v>
      </c>
      <c r="K765">
        <f t="shared" si="47"/>
        <v>0.491228070175439</v>
      </c>
    </row>
    <row r="766" ht="17.2" spans="1:11">
      <c r="A766" s="2"/>
      <c r="B766" s="3" t="s">
        <v>7</v>
      </c>
      <c r="C766" s="3">
        <v>11</v>
      </c>
      <c r="D766" s="3" t="s">
        <v>19</v>
      </c>
      <c r="E766" s="3">
        <v>99</v>
      </c>
      <c r="F766" s="3">
        <v>6</v>
      </c>
      <c r="G766" s="3">
        <v>40</v>
      </c>
      <c r="H766" s="3">
        <v>228</v>
      </c>
      <c r="I766" s="3">
        <v>129</v>
      </c>
      <c r="K766">
        <f t="shared" si="47"/>
        <v>0.364035087719298</v>
      </c>
    </row>
    <row r="767" ht="17.2" spans="1:11">
      <c r="A767" s="2"/>
      <c r="B767" s="3" t="s">
        <v>7</v>
      </c>
      <c r="C767" s="3">
        <v>12</v>
      </c>
      <c r="D767" s="3" t="s">
        <v>20</v>
      </c>
      <c r="E767" s="3">
        <v>47</v>
      </c>
      <c r="F767" s="3">
        <v>11</v>
      </c>
      <c r="G767" s="3">
        <v>50</v>
      </c>
      <c r="H767" s="3">
        <v>274</v>
      </c>
      <c r="I767" s="3">
        <v>227</v>
      </c>
      <c r="K767">
        <f t="shared" si="47"/>
        <v>0.605839416058394</v>
      </c>
    </row>
    <row r="768" ht="17.2" spans="1:11">
      <c r="A768" s="2"/>
      <c r="B768" s="3" t="s">
        <v>7</v>
      </c>
      <c r="C768" s="3">
        <v>13</v>
      </c>
      <c r="D768" s="3" t="s">
        <v>21</v>
      </c>
      <c r="E768" s="3">
        <v>92</v>
      </c>
      <c r="F768" s="3">
        <v>12</v>
      </c>
      <c r="G768" s="3">
        <v>22</v>
      </c>
      <c r="H768" s="3">
        <v>325</v>
      </c>
      <c r="I768" s="3">
        <v>233</v>
      </c>
      <c r="K768">
        <f t="shared" si="47"/>
        <v>0.612307692307692</v>
      </c>
    </row>
    <row r="769" ht="17.2" spans="1:11">
      <c r="A769" s="2"/>
      <c r="B769" s="3" t="s">
        <v>7</v>
      </c>
      <c r="C769" s="3">
        <v>14</v>
      </c>
      <c r="D769" s="3" t="s">
        <v>22</v>
      </c>
      <c r="E769" s="3">
        <v>65</v>
      </c>
      <c r="F769" s="3">
        <v>14</v>
      </c>
      <c r="G769" s="3">
        <v>49</v>
      </c>
      <c r="H769" s="3">
        <v>274</v>
      </c>
      <c r="I769" s="3">
        <v>209</v>
      </c>
      <c r="K769">
        <f t="shared" si="47"/>
        <v>0.532846715328467</v>
      </c>
    </row>
    <row r="770" ht="17.2" spans="1:11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>
        <f>AVERAGE(K755:K769)</f>
        <v>0.4958800301059</v>
      </c>
    </row>
    <row r="771" ht="17.2" spans="1:11">
      <c r="A771" s="2"/>
      <c r="B771" s="3" t="s">
        <v>7</v>
      </c>
      <c r="C771" s="3">
        <v>0</v>
      </c>
      <c r="D771" s="3" t="s">
        <v>8</v>
      </c>
      <c r="E771" s="3">
        <v>196</v>
      </c>
      <c r="F771" s="3">
        <v>36</v>
      </c>
      <c r="G771" s="3">
        <v>128</v>
      </c>
      <c r="H771" s="3">
        <v>359</v>
      </c>
      <c r="I771" s="3">
        <v>163</v>
      </c>
      <c r="K771">
        <f t="shared" ref="K771:K785" si="48">1-(E771+F771+G771)/H771</f>
        <v>-0.00278551532033422</v>
      </c>
    </row>
    <row r="772" ht="17.2" spans="1:11">
      <c r="A772" s="2"/>
      <c r="B772" s="3" t="s">
        <v>7</v>
      </c>
      <c r="C772" s="3">
        <v>1</v>
      </c>
      <c r="D772" s="3" t="s">
        <v>9</v>
      </c>
      <c r="E772" s="3">
        <v>121</v>
      </c>
      <c r="F772" s="3">
        <v>55</v>
      </c>
      <c r="G772" s="3">
        <v>90</v>
      </c>
      <c r="H772" s="3">
        <v>370</v>
      </c>
      <c r="I772" s="3">
        <v>249</v>
      </c>
      <c r="K772">
        <f t="shared" si="48"/>
        <v>0.281081081081081</v>
      </c>
    </row>
    <row r="773" ht="17.2" spans="1:11">
      <c r="A773" s="2"/>
      <c r="B773" s="3" t="s">
        <v>7</v>
      </c>
      <c r="C773" s="3">
        <v>2</v>
      </c>
      <c r="D773" s="3" t="s">
        <v>10</v>
      </c>
      <c r="E773" s="3">
        <v>110</v>
      </c>
      <c r="F773" s="3">
        <v>57</v>
      </c>
      <c r="G773" s="3">
        <v>165</v>
      </c>
      <c r="H773" s="3">
        <v>394</v>
      </c>
      <c r="I773" s="3">
        <v>284</v>
      </c>
      <c r="K773">
        <f t="shared" si="48"/>
        <v>0.157360406091371</v>
      </c>
    </row>
    <row r="774" ht="17.2" spans="1:11">
      <c r="A774" s="2"/>
      <c r="B774" s="3" t="s">
        <v>7</v>
      </c>
      <c r="C774" s="3">
        <v>3</v>
      </c>
      <c r="D774" s="3" t="s">
        <v>11</v>
      </c>
      <c r="E774" s="3">
        <v>149</v>
      </c>
      <c r="F774" s="3">
        <v>58</v>
      </c>
      <c r="G774" s="3">
        <v>128</v>
      </c>
      <c r="H774" s="3">
        <v>442</v>
      </c>
      <c r="I774" s="3">
        <v>293</v>
      </c>
      <c r="K774">
        <f t="shared" si="48"/>
        <v>0.242081447963801</v>
      </c>
    </row>
    <row r="775" ht="17.2" spans="1:11">
      <c r="A775" s="2"/>
      <c r="B775" s="3" t="s">
        <v>7</v>
      </c>
      <c r="C775" s="3">
        <v>4</v>
      </c>
      <c r="D775" s="3" t="s">
        <v>12</v>
      </c>
      <c r="E775" s="3">
        <v>172</v>
      </c>
      <c r="F775" s="3">
        <v>51</v>
      </c>
      <c r="G775" s="3">
        <v>66</v>
      </c>
      <c r="H775" s="3">
        <v>429</v>
      </c>
      <c r="I775" s="3">
        <v>257</v>
      </c>
      <c r="K775">
        <f t="shared" si="48"/>
        <v>0.326340326340326</v>
      </c>
    </row>
    <row r="776" ht="17.2" spans="1:11">
      <c r="A776" s="2"/>
      <c r="B776" s="3" t="s">
        <v>7</v>
      </c>
      <c r="C776" s="3">
        <v>5</v>
      </c>
      <c r="D776" s="3" t="s">
        <v>13</v>
      </c>
      <c r="E776" s="3">
        <v>168</v>
      </c>
      <c r="F776" s="3">
        <v>47</v>
      </c>
      <c r="G776" s="3">
        <v>103</v>
      </c>
      <c r="H776" s="3">
        <v>363</v>
      </c>
      <c r="I776" s="3">
        <v>195</v>
      </c>
      <c r="K776">
        <f t="shared" si="48"/>
        <v>0.12396694214876</v>
      </c>
    </row>
    <row r="777" ht="17.2" spans="1:11">
      <c r="A777" s="2"/>
      <c r="B777" s="3" t="s">
        <v>7</v>
      </c>
      <c r="C777" s="3">
        <v>6</v>
      </c>
      <c r="D777" s="3" t="s">
        <v>14</v>
      </c>
      <c r="E777" s="3">
        <v>148</v>
      </c>
      <c r="F777" s="3">
        <v>65</v>
      </c>
      <c r="G777" s="3">
        <v>97</v>
      </c>
      <c r="H777" s="3">
        <v>368</v>
      </c>
      <c r="I777" s="3">
        <v>220</v>
      </c>
      <c r="K777">
        <f t="shared" si="48"/>
        <v>0.157608695652174</v>
      </c>
    </row>
    <row r="778" ht="17.2" spans="1:11">
      <c r="A778" s="2"/>
      <c r="B778" s="3" t="s">
        <v>7</v>
      </c>
      <c r="C778" s="3">
        <v>7</v>
      </c>
      <c r="D778" s="3" t="s">
        <v>15</v>
      </c>
      <c r="E778" s="3">
        <v>137</v>
      </c>
      <c r="F778" s="3">
        <v>59</v>
      </c>
      <c r="G778" s="3">
        <v>150</v>
      </c>
      <c r="H778" s="3">
        <v>384</v>
      </c>
      <c r="I778" s="3">
        <v>247</v>
      </c>
      <c r="K778">
        <f t="shared" si="48"/>
        <v>0.0989583333333334</v>
      </c>
    </row>
    <row r="779" ht="17.2" spans="1:11">
      <c r="A779" s="2"/>
      <c r="B779" s="3" t="s">
        <v>7</v>
      </c>
      <c r="C779" s="3">
        <v>8</v>
      </c>
      <c r="D779" s="3" t="s">
        <v>16</v>
      </c>
      <c r="E779" s="3">
        <v>160</v>
      </c>
      <c r="F779" s="3">
        <v>90</v>
      </c>
      <c r="G779" s="3">
        <v>99</v>
      </c>
      <c r="H779" s="3">
        <v>548</v>
      </c>
      <c r="I779" s="3">
        <v>388</v>
      </c>
      <c r="K779">
        <f t="shared" si="48"/>
        <v>0.363138686131387</v>
      </c>
    </row>
    <row r="780" ht="17.2" spans="1:11">
      <c r="A780" s="2"/>
      <c r="B780" s="3" t="s">
        <v>7</v>
      </c>
      <c r="C780" s="3">
        <v>9</v>
      </c>
      <c r="D780" s="3" t="s">
        <v>17</v>
      </c>
      <c r="E780" s="3">
        <v>107</v>
      </c>
      <c r="F780" s="3">
        <v>91</v>
      </c>
      <c r="G780" s="3">
        <v>98</v>
      </c>
      <c r="H780" s="3">
        <v>492</v>
      </c>
      <c r="I780" s="3">
        <v>385</v>
      </c>
      <c r="K780">
        <f t="shared" si="48"/>
        <v>0.398373983739837</v>
      </c>
    </row>
    <row r="781" ht="17.2" spans="1:11">
      <c r="A781" s="2"/>
      <c r="B781" s="3" t="s">
        <v>7</v>
      </c>
      <c r="C781" s="3">
        <v>10</v>
      </c>
      <c r="D781" s="3" t="s">
        <v>18</v>
      </c>
      <c r="E781" s="3">
        <v>159</v>
      </c>
      <c r="F781" s="3">
        <v>55</v>
      </c>
      <c r="G781" s="3">
        <v>113</v>
      </c>
      <c r="H781" s="3">
        <v>398</v>
      </c>
      <c r="I781" s="3">
        <v>239</v>
      </c>
      <c r="K781">
        <f t="shared" si="48"/>
        <v>0.178391959798995</v>
      </c>
    </row>
    <row r="782" ht="17.2" spans="1:11">
      <c r="A782" s="2"/>
      <c r="B782" s="3" t="s">
        <v>7</v>
      </c>
      <c r="C782" s="3">
        <v>11</v>
      </c>
      <c r="D782" s="3" t="s">
        <v>19</v>
      </c>
      <c r="E782" s="3">
        <v>115</v>
      </c>
      <c r="F782" s="3">
        <v>39</v>
      </c>
      <c r="G782" s="3">
        <v>94</v>
      </c>
      <c r="H782" s="3">
        <v>295</v>
      </c>
      <c r="I782" s="3">
        <v>180</v>
      </c>
      <c r="K782">
        <f t="shared" si="48"/>
        <v>0.159322033898305</v>
      </c>
    </row>
    <row r="783" ht="17.2" spans="1:11">
      <c r="A783" s="2"/>
      <c r="B783" s="3" t="s">
        <v>7</v>
      </c>
      <c r="C783" s="3">
        <v>12</v>
      </c>
      <c r="D783" s="3" t="s">
        <v>20</v>
      </c>
      <c r="E783" s="3">
        <v>35</v>
      </c>
      <c r="F783" s="3">
        <v>95</v>
      </c>
      <c r="G783" s="3">
        <v>79</v>
      </c>
      <c r="H783" s="3">
        <v>480</v>
      </c>
      <c r="I783" s="3">
        <v>445</v>
      </c>
      <c r="K783">
        <f t="shared" si="48"/>
        <v>0.564583333333333</v>
      </c>
    </row>
    <row r="784" ht="17.2" spans="1:11">
      <c r="A784" s="2"/>
      <c r="B784" s="3" t="s">
        <v>7</v>
      </c>
      <c r="C784" s="3">
        <v>13</v>
      </c>
      <c r="D784" s="3" t="s">
        <v>21</v>
      </c>
      <c r="E784" s="3">
        <v>113</v>
      </c>
      <c r="F784" s="3">
        <v>90</v>
      </c>
      <c r="G784" s="3">
        <v>87</v>
      </c>
      <c r="H784" s="3">
        <v>572</v>
      </c>
      <c r="I784" s="3">
        <v>459</v>
      </c>
      <c r="K784">
        <f t="shared" si="48"/>
        <v>0.493006993006993</v>
      </c>
    </row>
    <row r="785" ht="17.2" spans="1:11">
      <c r="A785" s="2"/>
      <c r="B785" s="3" t="s">
        <v>7</v>
      </c>
      <c r="C785" s="3">
        <v>14</v>
      </c>
      <c r="D785" s="3" t="s">
        <v>22</v>
      </c>
      <c r="E785" s="3">
        <v>77</v>
      </c>
      <c r="F785" s="3">
        <v>92</v>
      </c>
      <c r="G785" s="3">
        <v>108</v>
      </c>
      <c r="H785" s="3">
        <v>480</v>
      </c>
      <c r="I785" s="3">
        <v>403</v>
      </c>
      <c r="K785">
        <f t="shared" si="48"/>
        <v>0.422916666666667</v>
      </c>
    </row>
    <row r="786" ht="17.2" spans="1:11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>
        <f>AVERAGE(K771:K785)</f>
        <v>0.264289691591069</v>
      </c>
    </row>
    <row r="787" ht="17.2" spans="1:11">
      <c r="A787" s="2"/>
      <c r="B787" s="3" t="s">
        <v>7</v>
      </c>
      <c r="C787" s="3">
        <v>0</v>
      </c>
      <c r="D787" s="3" t="s">
        <v>8</v>
      </c>
      <c r="E787" s="3">
        <v>55</v>
      </c>
      <c r="F787" s="3">
        <v>0</v>
      </c>
      <c r="G787" s="3">
        <v>60</v>
      </c>
      <c r="H787" s="3">
        <v>92</v>
      </c>
      <c r="I787" s="3">
        <v>37</v>
      </c>
      <c r="K787">
        <f t="shared" ref="K787:K801" si="49">1-(E787+F787+G787)/H787</f>
        <v>-0.25</v>
      </c>
    </row>
    <row r="788" ht="17.2" spans="1:11">
      <c r="A788" s="2"/>
      <c r="B788" s="3" t="s">
        <v>7</v>
      </c>
      <c r="C788" s="3">
        <v>1</v>
      </c>
      <c r="D788" s="3" t="s">
        <v>9</v>
      </c>
      <c r="E788" s="3">
        <v>40</v>
      </c>
      <c r="F788" s="3">
        <v>0</v>
      </c>
      <c r="G788" s="3">
        <v>63</v>
      </c>
      <c r="H788" s="3">
        <v>98</v>
      </c>
      <c r="I788" s="3">
        <v>58</v>
      </c>
      <c r="K788">
        <f t="shared" si="49"/>
        <v>-0.0510204081632653</v>
      </c>
    </row>
    <row r="789" ht="17.2" spans="1:11">
      <c r="A789" s="2"/>
      <c r="B789" s="3" t="s">
        <v>7</v>
      </c>
      <c r="C789" s="3">
        <v>2</v>
      </c>
      <c r="D789" s="3" t="s">
        <v>10</v>
      </c>
      <c r="E789" s="3">
        <v>65</v>
      </c>
      <c r="F789" s="3">
        <v>0</v>
      </c>
      <c r="G789" s="3">
        <v>74</v>
      </c>
      <c r="H789" s="3">
        <v>147</v>
      </c>
      <c r="I789" s="3">
        <v>82</v>
      </c>
      <c r="K789">
        <f t="shared" si="49"/>
        <v>0.0544217687074829</v>
      </c>
    </row>
    <row r="790" ht="17.2" spans="1:11">
      <c r="A790" s="2"/>
      <c r="B790" s="3" t="s">
        <v>7</v>
      </c>
      <c r="C790" s="3">
        <v>3</v>
      </c>
      <c r="D790" s="3" t="s">
        <v>11</v>
      </c>
      <c r="E790" s="3">
        <v>94</v>
      </c>
      <c r="F790" s="3">
        <v>0</v>
      </c>
      <c r="G790" s="3">
        <v>104</v>
      </c>
      <c r="H790" s="3">
        <v>149</v>
      </c>
      <c r="I790" s="3">
        <v>55</v>
      </c>
      <c r="K790">
        <f t="shared" si="49"/>
        <v>-0.328859060402685</v>
      </c>
    </row>
    <row r="791" ht="17.2" spans="1:11">
      <c r="A791" s="2"/>
      <c r="B791" s="3" t="s">
        <v>7</v>
      </c>
      <c r="C791" s="3">
        <v>4</v>
      </c>
      <c r="D791" s="3" t="s">
        <v>12</v>
      </c>
      <c r="E791" s="3">
        <v>40</v>
      </c>
      <c r="F791" s="3">
        <v>0</v>
      </c>
      <c r="G791" s="3">
        <v>63</v>
      </c>
      <c r="H791" s="3">
        <v>117</v>
      </c>
      <c r="I791" s="3">
        <v>77</v>
      </c>
      <c r="K791">
        <f t="shared" si="49"/>
        <v>0.11965811965812</v>
      </c>
    </row>
    <row r="792" ht="17.2" spans="1:11">
      <c r="A792" s="2"/>
      <c r="B792" s="3" t="s">
        <v>7</v>
      </c>
      <c r="C792" s="3">
        <v>5</v>
      </c>
      <c r="D792" s="3" t="s">
        <v>13</v>
      </c>
      <c r="E792" s="3">
        <v>72</v>
      </c>
      <c r="F792" s="3">
        <v>0</v>
      </c>
      <c r="G792" s="3">
        <v>34</v>
      </c>
      <c r="H792" s="3">
        <v>108</v>
      </c>
      <c r="I792" s="3">
        <v>36</v>
      </c>
      <c r="K792">
        <f t="shared" si="49"/>
        <v>0.0185185185185185</v>
      </c>
    </row>
    <row r="793" ht="17.2" spans="1:11">
      <c r="A793" s="2"/>
      <c r="B793" s="3" t="s">
        <v>7</v>
      </c>
      <c r="C793" s="3">
        <v>6</v>
      </c>
      <c r="D793" s="3" t="s">
        <v>14</v>
      </c>
      <c r="E793" s="3">
        <v>12</v>
      </c>
      <c r="F793" s="3">
        <v>1</v>
      </c>
      <c r="G793" s="3">
        <v>41</v>
      </c>
      <c r="H793" s="3">
        <v>66</v>
      </c>
      <c r="I793" s="3">
        <v>54</v>
      </c>
      <c r="K793">
        <f t="shared" si="49"/>
        <v>0.181818181818182</v>
      </c>
    </row>
    <row r="794" ht="17.2" spans="1:11">
      <c r="A794" s="2"/>
      <c r="B794" s="3" t="s">
        <v>7</v>
      </c>
      <c r="C794" s="3">
        <v>7</v>
      </c>
      <c r="D794" s="3" t="s">
        <v>15</v>
      </c>
      <c r="E794" s="3">
        <v>14</v>
      </c>
      <c r="F794" s="3">
        <v>3</v>
      </c>
      <c r="G794" s="3">
        <v>45</v>
      </c>
      <c r="H794" s="3">
        <v>105</v>
      </c>
      <c r="I794" s="3">
        <v>91</v>
      </c>
      <c r="K794">
        <f t="shared" si="49"/>
        <v>0.40952380952381</v>
      </c>
    </row>
    <row r="795" ht="17.2" spans="1:11">
      <c r="A795" s="2"/>
      <c r="B795" s="3" t="s">
        <v>7</v>
      </c>
      <c r="C795" s="3">
        <v>8</v>
      </c>
      <c r="D795" s="3" t="s">
        <v>16</v>
      </c>
      <c r="E795" s="3">
        <v>15</v>
      </c>
      <c r="F795" s="3">
        <v>2</v>
      </c>
      <c r="G795" s="3">
        <v>75</v>
      </c>
      <c r="H795" s="3">
        <v>142</v>
      </c>
      <c r="I795" s="3">
        <v>127</v>
      </c>
      <c r="K795">
        <f t="shared" si="49"/>
        <v>0.352112676056338</v>
      </c>
    </row>
    <row r="796" ht="17.2" spans="1:11">
      <c r="A796" s="2"/>
      <c r="B796" s="3" t="s">
        <v>7</v>
      </c>
      <c r="C796" s="3">
        <v>9</v>
      </c>
      <c r="D796" s="3" t="s">
        <v>17</v>
      </c>
      <c r="E796" s="3">
        <v>18</v>
      </c>
      <c r="F796" s="3">
        <v>4</v>
      </c>
      <c r="G796" s="3">
        <v>80</v>
      </c>
      <c r="H796" s="3">
        <v>181</v>
      </c>
      <c r="I796" s="3">
        <v>163</v>
      </c>
      <c r="K796">
        <f t="shared" si="49"/>
        <v>0.43646408839779</v>
      </c>
    </row>
    <row r="797" ht="17.2" spans="1:11">
      <c r="A797" s="2"/>
      <c r="B797" s="3" t="s">
        <v>7</v>
      </c>
      <c r="C797" s="3">
        <v>10</v>
      </c>
      <c r="D797" s="3" t="s">
        <v>18</v>
      </c>
      <c r="E797" s="3">
        <v>35</v>
      </c>
      <c r="F797" s="3">
        <v>8</v>
      </c>
      <c r="G797" s="3">
        <v>64</v>
      </c>
      <c r="H797" s="3">
        <v>151</v>
      </c>
      <c r="I797" s="3">
        <v>116</v>
      </c>
      <c r="K797">
        <f t="shared" si="49"/>
        <v>0.291390728476821</v>
      </c>
    </row>
    <row r="798" ht="17.2" spans="1:11">
      <c r="A798" s="2"/>
      <c r="B798" s="3" t="s">
        <v>7</v>
      </c>
      <c r="C798" s="3">
        <v>11</v>
      </c>
      <c r="D798" s="3" t="s">
        <v>19</v>
      </c>
      <c r="E798" s="3">
        <v>10</v>
      </c>
      <c r="F798" s="3">
        <v>0</v>
      </c>
      <c r="G798" s="3">
        <v>15</v>
      </c>
      <c r="H798" s="3">
        <v>49</v>
      </c>
      <c r="I798" s="3">
        <v>39</v>
      </c>
      <c r="K798">
        <f t="shared" si="49"/>
        <v>0.489795918367347</v>
      </c>
    </row>
    <row r="799" ht="17.2" spans="1:11">
      <c r="A799" s="2"/>
      <c r="B799" s="3" t="s">
        <v>7</v>
      </c>
      <c r="C799" s="3">
        <v>12</v>
      </c>
      <c r="D799" s="3" t="s">
        <v>20</v>
      </c>
      <c r="E799" s="3">
        <v>15</v>
      </c>
      <c r="F799" s="3">
        <v>0</v>
      </c>
      <c r="G799" s="3">
        <v>97</v>
      </c>
      <c r="H799" s="3">
        <v>134</v>
      </c>
      <c r="I799" s="3">
        <v>119</v>
      </c>
      <c r="K799">
        <f t="shared" si="49"/>
        <v>0.164179104477612</v>
      </c>
    </row>
    <row r="800" ht="17.2" spans="1:11">
      <c r="A800" s="2"/>
      <c r="B800" s="3" t="s">
        <v>7</v>
      </c>
      <c r="C800" s="3">
        <v>13</v>
      </c>
      <c r="D800" s="3" t="s">
        <v>21</v>
      </c>
      <c r="E800" s="3">
        <v>20</v>
      </c>
      <c r="F800" s="3">
        <v>4</v>
      </c>
      <c r="G800" s="3">
        <v>134</v>
      </c>
      <c r="H800" s="3">
        <v>58</v>
      </c>
      <c r="I800" s="3">
        <v>38</v>
      </c>
      <c r="K800">
        <f t="shared" si="49"/>
        <v>-1.72413793103448</v>
      </c>
    </row>
    <row r="801" ht="17.2" spans="1:11">
      <c r="A801" s="2"/>
      <c r="B801" s="3" t="s">
        <v>7</v>
      </c>
      <c r="C801" s="3">
        <v>14</v>
      </c>
      <c r="D801" s="3" t="s">
        <v>22</v>
      </c>
      <c r="E801" s="3">
        <v>62</v>
      </c>
      <c r="F801" s="3">
        <v>0</v>
      </c>
      <c r="G801" s="3">
        <v>55</v>
      </c>
      <c r="H801" s="3">
        <v>134</v>
      </c>
      <c r="I801" s="3">
        <v>72</v>
      </c>
      <c r="K801">
        <f t="shared" si="49"/>
        <v>0.126865671641791</v>
      </c>
    </row>
    <row r="802" ht="17.2" spans="1:11">
      <c r="A802" s="2" t="s">
        <v>72</v>
      </c>
      <c r="B802" s="2"/>
      <c r="C802" s="2"/>
      <c r="D802" s="2"/>
      <c r="E802" s="2"/>
      <c r="F802" s="2"/>
      <c r="G802" s="2"/>
      <c r="H802" s="2"/>
      <c r="I802" s="2"/>
      <c r="K802">
        <f>AVERAGE(K787:K801)</f>
        <v>0.0193820790695586</v>
      </c>
    </row>
    <row r="803" ht="17.2" spans="1:9">
      <c r="A803" s="2" t="s">
        <v>73</v>
      </c>
      <c r="B803" s="2"/>
      <c r="C803" s="2"/>
      <c r="D803" s="2"/>
      <c r="E803" s="2"/>
      <c r="F803" s="2"/>
      <c r="G803" s="2"/>
      <c r="H803" s="2"/>
      <c r="I803" s="2"/>
    </row>
    <row r="804" ht="17.2" spans="1:9">
      <c r="A804" s="2" t="s">
        <v>74</v>
      </c>
      <c r="B804" s="2"/>
      <c r="C804" s="2"/>
      <c r="D804" s="2"/>
      <c r="E804" s="2"/>
      <c r="F804" s="2"/>
      <c r="G804" s="2"/>
      <c r="H804" s="2"/>
      <c r="I804" s="2"/>
    </row>
    <row r="805" ht="17.2" spans="1:9">
      <c r="A805" s="2" t="s">
        <v>75</v>
      </c>
      <c r="B805" s="2"/>
      <c r="C805" s="2"/>
      <c r="D805" s="2"/>
      <c r="E805" s="2"/>
      <c r="F805" s="2"/>
      <c r="G805" s="2"/>
      <c r="H805" s="2"/>
      <c r="I805" s="2"/>
    </row>
    <row r="807" spans="1:1">
      <c r="A807" s="1" t="s">
        <v>76</v>
      </c>
    </row>
    <row r="808" spans="1:11">
      <c r="A808" s="1" t="s">
        <v>77</v>
      </c>
      <c r="B808" s="1" t="s">
        <v>77</v>
      </c>
      <c r="C808" s="1" t="s">
        <v>77</v>
      </c>
      <c r="D808" s="1" t="s">
        <v>77</v>
      </c>
      <c r="E808" s="1" t="s">
        <v>77</v>
      </c>
      <c r="F808" s="1" t="s">
        <v>77</v>
      </c>
      <c r="G808" s="1" t="s">
        <v>77</v>
      </c>
      <c r="H808" s="1" t="s">
        <v>77</v>
      </c>
      <c r="I808" s="1" t="s">
        <v>78</v>
      </c>
      <c r="J808" s="1" t="s">
        <v>79</v>
      </c>
      <c r="K808" s="1" t="s">
        <v>80</v>
      </c>
    </row>
    <row r="809" spans="1:11">
      <c r="A809" s="1" t="s">
        <v>81</v>
      </c>
      <c r="B809" s="1" t="s">
        <v>82</v>
      </c>
      <c r="C809" s="1" t="s">
        <v>83</v>
      </c>
      <c r="D809" s="1" t="s">
        <v>84</v>
      </c>
      <c r="E809" s="1" t="s">
        <v>85</v>
      </c>
      <c r="F809" s="1" t="s">
        <v>86</v>
      </c>
      <c r="G809" s="1" t="s">
        <v>87</v>
      </c>
      <c r="H809" s="1" t="s">
        <v>88</v>
      </c>
      <c r="I809" s="1" t="s">
        <v>88</v>
      </c>
      <c r="J809" s="1" t="s">
        <v>88</v>
      </c>
      <c r="K809" s="1" t="s">
        <v>88</v>
      </c>
    </row>
    <row r="810" spans="1:11">
      <c r="A810" s="1">
        <v>63.6</v>
      </c>
      <c r="B810" s="1">
        <v>62</v>
      </c>
      <c r="C810" s="1">
        <v>48.6</v>
      </c>
      <c r="D810" s="1">
        <v>38</v>
      </c>
      <c r="E810" s="1">
        <v>53.3</v>
      </c>
      <c r="F810" s="1">
        <v>48.8</v>
      </c>
      <c r="G810" s="1">
        <v>38</v>
      </c>
      <c r="H810" s="1">
        <v>51.2</v>
      </c>
      <c r="I810" s="1">
        <v>83.6</v>
      </c>
      <c r="J810" s="1">
        <v>80.3</v>
      </c>
      <c r="K810" s="1">
        <v>71.1</v>
      </c>
    </row>
    <row r="812" ht="18" spans="1:12">
      <c r="A812" s="1" t="s">
        <v>89</v>
      </c>
      <c r="E812" s="1">
        <f>SUM(E3:E801)</f>
        <v>59629</v>
      </c>
      <c r="F812" s="1">
        <f>SUM(F3:F801)</f>
        <v>9075</v>
      </c>
      <c r="G812" s="1">
        <f>SUM(G3:G801)</f>
        <v>35820</v>
      </c>
      <c r="H812" s="1">
        <f>SUM(H3:H801)</f>
        <v>210206</v>
      </c>
      <c r="I812" s="1">
        <f>SUM(I3:I801)</f>
        <v>150577</v>
      </c>
      <c r="J812" s="2" t="s">
        <v>90</v>
      </c>
      <c r="K812" s="2" t="s">
        <v>91</v>
      </c>
      <c r="L812" s="2" t="s">
        <v>92</v>
      </c>
    </row>
    <row r="813" ht="17.2" spans="3:12">
      <c r="C813" s="2">
        <v>0</v>
      </c>
      <c r="D813" s="2" t="s">
        <v>93</v>
      </c>
      <c r="E813" s="2">
        <f>SUMPRODUCT(E$3:E$801,INT(MOD(ROW(E$3:E$801),16)=MOD(ROW(E3),16)))</f>
        <v>5241</v>
      </c>
      <c r="F813" s="2">
        <f>SUMPRODUCT(F$3:F$801,INT(MOD(ROW(F$3:F$801),16)=MOD(ROW(F3),16)))</f>
        <v>452</v>
      </c>
      <c r="G813" s="2">
        <f>SUMPRODUCT(G$3:G$801,INT(MOD(ROW(G$3:G$801),16)=MOD(ROW(G3),16)))</f>
        <v>2289</v>
      </c>
      <c r="H813" s="2">
        <f>SUMPRODUCT(H$3:H$801,INT(MOD(ROW(H$3:H$801),16)=MOD(ROW(H3),16)))</f>
        <v>12382</v>
      </c>
      <c r="I813" s="2">
        <f>SUMPRODUCT(I$3:I$801,INT(MOD(ROW(I$3:I$801),16)=MOD(ROW(I3),16)))</f>
        <v>7141</v>
      </c>
      <c r="J813" s="2">
        <f t="shared" ref="J813:J827" si="50">SUM(E813:G813)</f>
        <v>7982</v>
      </c>
      <c r="K813" s="2">
        <f t="shared" ref="K813:K827" si="51">1-(E813+F813+G813)/H813</f>
        <v>0.355354546922953</v>
      </c>
      <c r="L813" s="2"/>
    </row>
    <row r="814" ht="17.2" spans="3:12">
      <c r="C814" s="2">
        <v>1</v>
      </c>
      <c r="D814" s="2" t="s">
        <v>94</v>
      </c>
      <c r="E814" s="2">
        <f t="shared" ref="E814:E827" si="52">SUMPRODUCT(E$3:E$801,INT(MOD(ROW(E$3:E$801),16)=MOD(ROW(E4),16)))</f>
        <v>4710</v>
      </c>
      <c r="F814" s="2">
        <f t="shared" ref="F814:F827" si="53">SUMPRODUCT(F$3:F$801,INT(MOD(ROW(F$3:F$801),16)=MOD(ROW(F4),16)))</f>
        <v>520</v>
      </c>
      <c r="G814" s="2">
        <f t="shared" ref="G814:G827" si="54">SUMPRODUCT(G$3:G$801,INT(MOD(ROW(G$3:G$801),16)=MOD(ROW(G4),16)))</f>
        <v>2007</v>
      </c>
      <c r="H814" s="2">
        <f t="shared" ref="H814:H827" si="55">SUMPRODUCT(H$3:H$801,INT(MOD(ROW(H$3:H$801),16)=MOD(ROW(H4),16)))</f>
        <v>13560</v>
      </c>
      <c r="I814" s="2">
        <f t="shared" ref="I814:I827" si="56">SUMPRODUCT(I$3:I$801,INT(MOD(ROW(I$3:I$801),16)=MOD(ROW(I4),16)))</f>
        <v>8850</v>
      </c>
      <c r="J814" s="2">
        <f t="shared" si="50"/>
        <v>7237</v>
      </c>
      <c r="K814" s="2">
        <f t="shared" si="51"/>
        <v>0.466297935103245</v>
      </c>
      <c r="L814" s="2"/>
    </row>
    <row r="815" ht="17.2" spans="3:12">
      <c r="C815" s="2">
        <v>2</v>
      </c>
      <c r="D815" s="2" t="s">
        <v>95</v>
      </c>
      <c r="E815" s="2">
        <f t="shared" si="52"/>
        <v>4327</v>
      </c>
      <c r="F815" s="2">
        <f t="shared" si="53"/>
        <v>570</v>
      </c>
      <c r="G815" s="2">
        <f t="shared" si="54"/>
        <v>2209</v>
      </c>
      <c r="H815" s="2">
        <f t="shared" si="55"/>
        <v>15010</v>
      </c>
      <c r="I815" s="2">
        <f t="shared" si="56"/>
        <v>10683</v>
      </c>
      <c r="J815" s="2">
        <f t="shared" si="50"/>
        <v>7106</v>
      </c>
      <c r="K815" s="2">
        <f t="shared" si="51"/>
        <v>0.526582278481013</v>
      </c>
      <c r="L815" s="2"/>
    </row>
    <row r="816" ht="17.2" spans="3:12">
      <c r="C816" s="2">
        <v>3</v>
      </c>
      <c r="D816" s="2" t="s">
        <v>96</v>
      </c>
      <c r="E816" s="2">
        <f t="shared" si="52"/>
        <v>4556</v>
      </c>
      <c r="F816" s="2">
        <f t="shared" si="53"/>
        <v>586</v>
      </c>
      <c r="G816" s="2">
        <f t="shared" si="54"/>
        <v>2297</v>
      </c>
      <c r="H816" s="2">
        <f t="shared" si="55"/>
        <v>15029</v>
      </c>
      <c r="I816" s="2">
        <f t="shared" si="56"/>
        <v>10473</v>
      </c>
      <c r="J816" s="2">
        <f t="shared" si="50"/>
        <v>7439</v>
      </c>
      <c r="K816" s="2">
        <f t="shared" si="51"/>
        <v>0.505023620999401</v>
      </c>
      <c r="L816" s="2"/>
    </row>
    <row r="817" ht="17.2" spans="3:12">
      <c r="C817" s="2">
        <v>4</v>
      </c>
      <c r="D817" s="2" t="s">
        <v>97</v>
      </c>
      <c r="E817" s="2">
        <f t="shared" si="52"/>
        <v>4830</v>
      </c>
      <c r="F817" s="2">
        <f t="shared" si="53"/>
        <v>504</v>
      </c>
      <c r="G817" s="2">
        <f t="shared" si="54"/>
        <v>2028</v>
      </c>
      <c r="H817" s="2">
        <f t="shared" si="55"/>
        <v>14147</v>
      </c>
      <c r="I817" s="2">
        <f t="shared" si="56"/>
        <v>9317</v>
      </c>
      <c r="J817" s="2">
        <f t="shared" si="50"/>
        <v>7362</v>
      </c>
      <c r="K817" s="2">
        <f t="shared" si="51"/>
        <v>0.479606983812823</v>
      </c>
      <c r="L817" s="2"/>
    </row>
    <row r="818" ht="17.2" spans="3:12">
      <c r="C818" s="2">
        <v>5</v>
      </c>
      <c r="D818" s="2" t="s">
        <v>98</v>
      </c>
      <c r="E818" s="2">
        <f t="shared" si="52"/>
        <v>5089</v>
      </c>
      <c r="F818" s="2">
        <f t="shared" si="53"/>
        <v>460</v>
      </c>
      <c r="G818" s="2">
        <f t="shared" si="54"/>
        <v>2399</v>
      </c>
      <c r="H818" s="2">
        <f t="shared" si="55"/>
        <v>12717</v>
      </c>
      <c r="I818" s="2">
        <f t="shared" si="56"/>
        <v>7628</v>
      </c>
      <c r="J818" s="2">
        <f t="shared" si="50"/>
        <v>7948</v>
      </c>
      <c r="K818" s="2">
        <f t="shared" si="51"/>
        <v>0.375009829362271</v>
      </c>
      <c r="L818" s="2"/>
    </row>
    <row r="819" ht="17.2" spans="3:12">
      <c r="C819" s="2">
        <v>6</v>
      </c>
      <c r="D819" s="2" t="s">
        <v>99</v>
      </c>
      <c r="E819" s="2">
        <f t="shared" si="52"/>
        <v>4715</v>
      </c>
      <c r="F819" s="2">
        <f t="shared" si="53"/>
        <v>499</v>
      </c>
      <c r="G819" s="2">
        <f t="shared" si="54"/>
        <v>2561</v>
      </c>
      <c r="H819" s="2">
        <f t="shared" si="55"/>
        <v>12381</v>
      </c>
      <c r="I819" s="2">
        <f t="shared" si="56"/>
        <v>7666</v>
      </c>
      <c r="J819" s="2">
        <f t="shared" si="50"/>
        <v>7775</v>
      </c>
      <c r="K819" s="2">
        <f t="shared" si="51"/>
        <v>0.372021646070592</v>
      </c>
      <c r="L819" s="2"/>
    </row>
    <row r="820" ht="17.2" spans="3:12">
      <c r="C820" s="2">
        <v>7</v>
      </c>
      <c r="D820" s="2" t="s">
        <v>100</v>
      </c>
      <c r="E820" s="2">
        <f t="shared" si="52"/>
        <v>3545</v>
      </c>
      <c r="F820" s="2">
        <f t="shared" si="53"/>
        <v>557</v>
      </c>
      <c r="G820" s="2">
        <f t="shared" si="54"/>
        <v>3043</v>
      </c>
      <c r="H820" s="2">
        <f t="shared" si="55"/>
        <v>12929</v>
      </c>
      <c r="I820" s="2">
        <f t="shared" si="56"/>
        <v>9384</v>
      </c>
      <c r="J820" s="2">
        <f t="shared" si="50"/>
        <v>7145</v>
      </c>
      <c r="K820" s="2">
        <f t="shared" si="51"/>
        <v>0.447366385644675</v>
      </c>
      <c r="L820" s="2"/>
    </row>
    <row r="821" ht="17.2" spans="3:12">
      <c r="C821" s="2">
        <v>8</v>
      </c>
      <c r="D821" s="2" t="s">
        <v>101</v>
      </c>
      <c r="E821" s="2">
        <f t="shared" si="52"/>
        <v>3071</v>
      </c>
      <c r="F821" s="2">
        <f t="shared" si="53"/>
        <v>792</v>
      </c>
      <c r="G821" s="2">
        <f t="shared" si="54"/>
        <v>2333</v>
      </c>
      <c r="H821" s="2">
        <f t="shared" si="55"/>
        <v>15499</v>
      </c>
      <c r="I821" s="2">
        <f t="shared" si="56"/>
        <v>12428</v>
      </c>
      <c r="J821" s="2">
        <f t="shared" si="50"/>
        <v>6196</v>
      </c>
      <c r="K821" s="2">
        <f t="shared" si="51"/>
        <v>0.600232273049874</v>
      </c>
      <c r="L821" s="2"/>
    </row>
    <row r="822" ht="17.2" spans="3:12">
      <c r="C822" s="2">
        <v>9</v>
      </c>
      <c r="D822" s="2" t="s">
        <v>102</v>
      </c>
      <c r="E822" s="2">
        <f t="shared" si="52"/>
        <v>3155</v>
      </c>
      <c r="F822" s="2">
        <f t="shared" si="53"/>
        <v>795</v>
      </c>
      <c r="G822" s="2">
        <f t="shared" si="54"/>
        <v>2254</v>
      </c>
      <c r="H822" s="2">
        <f t="shared" si="55"/>
        <v>15571</v>
      </c>
      <c r="I822" s="2">
        <f t="shared" si="56"/>
        <v>12416</v>
      </c>
      <c r="J822" s="2">
        <f t="shared" si="50"/>
        <v>6204</v>
      </c>
      <c r="K822" s="2">
        <f t="shared" si="51"/>
        <v>0.601567015605934</v>
      </c>
      <c r="L822" s="2"/>
    </row>
    <row r="823" ht="17.2" spans="3:12">
      <c r="C823" s="2">
        <v>10</v>
      </c>
      <c r="D823" s="2" t="s">
        <v>103</v>
      </c>
      <c r="E823" s="2">
        <f t="shared" si="52"/>
        <v>3671</v>
      </c>
      <c r="F823" s="2">
        <f t="shared" si="53"/>
        <v>574</v>
      </c>
      <c r="G823" s="2">
        <f t="shared" si="54"/>
        <v>2504</v>
      </c>
      <c r="H823" s="2">
        <f t="shared" si="55"/>
        <v>13260</v>
      </c>
      <c r="I823" s="2">
        <f t="shared" si="56"/>
        <v>9589</v>
      </c>
      <c r="J823" s="2">
        <f t="shared" si="50"/>
        <v>6749</v>
      </c>
      <c r="K823" s="2">
        <f t="shared" si="51"/>
        <v>0.491025641025641</v>
      </c>
      <c r="L823" s="2"/>
    </row>
    <row r="824" ht="17.2" spans="3:12">
      <c r="C824" s="2">
        <v>11</v>
      </c>
      <c r="D824" s="2" t="s">
        <v>104</v>
      </c>
      <c r="E824" s="2">
        <f t="shared" si="52"/>
        <v>5591</v>
      </c>
      <c r="F824" s="2">
        <f t="shared" si="53"/>
        <v>456</v>
      </c>
      <c r="G824" s="2">
        <f t="shared" si="54"/>
        <v>2300</v>
      </c>
      <c r="H824" s="2">
        <f t="shared" si="55"/>
        <v>13071</v>
      </c>
      <c r="I824" s="2">
        <f t="shared" si="56"/>
        <v>7480</v>
      </c>
      <c r="J824" s="2">
        <f t="shared" si="50"/>
        <v>8347</v>
      </c>
      <c r="K824" s="2">
        <f t="shared" si="51"/>
        <v>0.36141075663683</v>
      </c>
      <c r="L824" s="2"/>
    </row>
    <row r="825" ht="17.2" spans="3:12">
      <c r="C825" s="2">
        <v>12</v>
      </c>
      <c r="D825" s="2" t="s">
        <v>105</v>
      </c>
      <c r="E825" s="2">
        <f t="shared" si="52"/>
        <v>1849</v>
      </c>
      <c r="F825" s="2">
        <f t="shared" si="53"/>
        <v>754</v>
      </c>
      <c r="G825" s="2">
        <f t="shared" si="54"/>
        <v>2640</v>
      </c>
      <c r="H825" s="2">
        <f t="shared" si="55"/>
        <v>14443</v>
      </c>
      <c r="I825" s="2">
        <f t="shared" si="56"/>
        <v>12594</v>
      </c>
      <c r="J825" s="2">
        <f t="shared" si="50"/>
        <v>5243</v>
      </c>
      <c r="K825" s="2">
        <f t="shared" si="51"/>
        <v>0.636986775600637</v>
      </c>
      <c r="L825" s="2"/>
    </row>
    <row r="826" ht="17.2" spans="3:12">
      <c r="C826" s="2">
        <v>13</v>
      </c>
      <c r="D826" s="2" t="s">
        <v>106</v>
      </c>
      <c r="E826" s="2">
        <f t="shared" si="52"/>
        <v>2624</v>
      </c>
      <c r="F826" s="2">
        <f t="shared" si="53"/>
        <v>836</v>
      </c>
      <c r="G826" s="2">
        <f t="shared" si="54"/>
        <v>2388</v>
      </c>
      <c r="H826" s="2">
        <f t="shared" si="55"/>
        <v>15676</v>
      </c>
      <c r="I826" s="2">
        <f t="shared" si="56"/>
        <v>13052</v>
      </c>
      <c r="J826" s="2">
        <f t="shared" si="50"/>
        <v>5848</v>
      </c>
      <c r="K826" s="2">
        <f t="shared" si="51"/>
        <v>0.626945649400357</v>
      </c>
      <c r="L826" s="2"/>
    </row>
    <row r="827" ht="17.2" spans="3:12">
      <c r="C827" s="2">
        <v>14</v>
      </c>
      <c r="D827" s="2" t="s">
        <v>107</v>
      </c>
      <c r="E827" s="2">
        <f t="shared" si="52"/>
        <v>2655</v>
      </c>
      <c r="F827" s="2">
        <f t="shared" si="53"/>
        <v>720</v>
      </c>
      <c r="G827" s="2">
        <f t="shared" si="54"/>
        <v>2568</v>
      </c>
      <c r="H827" s="2">
        <f t="shared" si="55"/>
        <v>14531</v>
      </c>
      <c r="I827" s="2">
        <f t="shared" si="56"/>
        <v>11876</v>
      </c>
      <c r="J827" s="2">
        <f t="shared" si="50"/>
        <v>5943</v>
      </c>
      <c r="K827" s="2">
        <f t="shared" si="51"/>
        <v>0.591012318491501</v>
      </c>
      <c r="L827" s="2"/>
    </row>
    <row r="828" ht="17.2" spans="10:12">
      <c r="J828" s="2"/>
      <c r="K828" s="2"/>
      <c r="L828" s="2">
        <f>AVERAGE(K813:K827)</f>
        <v>0.49576291041385</v>
      </c>
    </row>
    <row r="829" ht="17" spans="11:11">
      <c r="K829" s="1" t="s">
        <v>108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2018-12-27T23:18:00Z</dcterms:created>
  <dcterms:modified xsi:type="dcterms:W3CDTF">2019-03-04T11:39:06Z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2052-2.4.1.841</vt:lpwstr>
  </property>
</Properties>
</file>