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\Desktop\vezje-idp\kicad\sch\"/>
    </mc:Choice>
  </mc:AlternateContent>
  <xr:revisionPtr revIDLastSave="0" documentId="13_ncr:1_{4A0F370D-7E38-4250-AA97-6BC022227324}" xr6:coauthVersionLast="47" xr6:coauthVersionMax="47" xr10:uidLastSave="{00000000-0000-0000-0000-000000000000}"/>
  <bookViews>
    <workbookView xWindow="-96" yWindow="-96" windowWidth="23232" windowHeight="12552" tabRatio="773" xr2:uid="{6172FD7F-16CD-47D1-A3E4-D63AC8EC044E}"/>
  </bookViews>
  <sheets>
    <sheet name="BOM" sheetId="1" r:id="rId1"/>
    <sheet name="BOM-E-socket" sheetId="2" r:id="rId2"/>
    <sheet name="BOM-E" sheetId="3" r:id="rId3"/>
    <sheet name="BOM-R" sheetId="4" r:id="rId4"/>
    <sheet name="BOM-C" sheetId="6" r:id="rId5"/>
    <sheet name="BOM-other" sheetId="5" r:id="rId6"/>
  </sheets>
  <definedNames>
    <definedName name="_xlnm._FilterDatabase" localSheetId="0" hidden="1">BOM!$A$1:$M$285</definedName>
    <definedName name="_xlnm._FilterDatabase" localSheetId="2" hidden="1">'BOM-E'!$A$1:$F$244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G4" i="5"/>
  <c r="G3" i="5"/>
  <c r="G2" i="5"/>
  <c r="L153" i="1"/>
  <c r="L152" i="1"/>
  <c r="L151" i="1"/>
  <c r="L150" i="1"/>
  <c r="L149" i="1"/>
  <c r="L148" i="1"/>
  <c r="L147" i="1"/>
  <c r="L145" i="1"/>
  <c r="L139" i="1"/>
  <c r="L138" i="1"/>
  <c r="L137" i="1"/>
  <c r="L136" i="1"/>
  <c r="L135" i="1"/>
  <c r="L134" i="1"/>
  <c r="L133" i="1"/>
  <c r="L132" i="1"/>
  <c r="L131" i="1"/>
  <c r="L124" i="1"/>
  <c r="L123" i="1"/>
  <c r="L122" i="1"/>
  <c r="L121" i="1"/>
  <c r="L119" i="1"/>
  <c r="L118" i="1"/>
  <c r="L112" i="1"/>
  <c r="L110" i="1"/>
  <c r="L107" i="1"/>
  <c r="L106" i="1"/>
  <c r="L101" i="1"/>
  <c r="L100" i="1"/>
  <c r="L98" i="1"/>
  <c r="L97" i="1"/>
  <c r="L93" i="1"/>
  <c r="L92" i="1"/>
  <c r="L91" i="1"/>
  <c r="L90" i="1"/>
  <c r="L89" i="1"/>
  <c r="L88" i="1"/>
  <c r="L87" i="1"/>
  <c r="L86" i="1"/>
  <c r="L8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5" i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56" i="1"/>
  <c r="G15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F38" i="1"/>
  <c r="G38" i="1" s="1"/>
  <c r="F32" i="1"/>
  <c r="G32" i="1" s="1"/>
  <c r="F33" i="1"/>
  <c r="G33" i="1" s="1"/>
  <c r="F39" i="1"/>
  <c r="G39" i="1" s="1"/>
  <c r="F34" i="1"/>
  <c r="G34" i="1" s="1"/>
  <c r="F44" i="1"/>
  <c r="G44" i="1" s="1"/>
  <c r="F40" i="1"/>
  <c r="G40" i="1" s="1"/>
  <c r="F47" i="1"/>
  <c r="G47" i="1" s="1"/>
  <c r="F41" i="1"/>
  <c r="G41" i="1" s="1"/>
  <c r="F45" i="1"/>
  <c r="G45" i="1" s="1"/>
  <c r="F46" i="1"/>
  <c r="G46" i="1" s="1"/>
  <c r="F35" i="1"/>
  <c r="G35" i="1" s="1"/>
  <c r="F36" i="1"/>
  <c r="G36" i="1" s="1"/>
  <c r="F42" i="1"/>
  <c r="G42" i="1" s="1"/>
  <c r="F37" i="1"/>
  <c r="G37" i="1" s="1"/>
  <c r="F43" i="1"/>
  <c r="F284" i="1" l="1"/>
  <c r="G43" i="1"/>
  <c r="G284" i="1" s="1"/>
  <c r="H284" i="1"/>
</calcChain>
</file>

<file path=xl/sharedStrings.xml><?xml version="1.0" encoding="utf-8"?>
<sst xmlns="http://schemas.openxmlformats.org/spreadsheetml/2006/main" count="2153" uniqueCount="577">
  <si>
    <t>ID</t>
  </si>
  <si>
    <t>Zone</t>
  </si>
  <si>
    <t>Count</t>
  </si>
  <si>
    <t>CX</t>
  </si>
  <si>
    <t>R22</t>
  </si>
  <si>
    <t>R23</t>
  </si>
  <si>
    <t>E10</t>
  </si>
  <si>
    <t>E11</t>
  </si>
  <si>
    <t>E22</t>
  </si>
  <si>
    <t>E23</t>
  </si>
  <si>
    <t>C300</t>
  </si>
  <si>
    <t>Y2</t>
  </si>
  <si>
    <t>C21</t>
  </si>
  <si>
    <t>C22</t>
  </si>
  <si>
    <t>R26</t>
  </si>
  <si>
    <t>E24</t>
  </si>
  <si>
    <t>E25</t>
  </si>
  <si>
    <t>E7</t>
  </si>
  <si>
    <t>E8</t>
  </si>
  <si>
    <t>E9</t>
  </si>
  <si>
    <t>JJ12</t>
  </si>
  <si>
    <t>R21</t>
  </si>
  <si>
    <t>E19</t>
  </si>
  <si>
    <t>E20</t>
  </si>
  <si>
    <t>E21</t>
  </si>
  <si>
    <t>E4</t>
  </si>
  <si>
    <t>E5</t>
  </si>
  <si>
    <t>E6</t>
  </si>
  <si>
    <t>R20</t>
  </si>
  <si>
    <t>E16</t>
  </si>
  <si>
    <t>E17</t>
  </si>
  <si>
    <t>E18</t>
  </si>
  <si>
    <t>Y1</t>
  </si>
  <si>
    <t>R18</t>
  </si>
  <si>
    <t>R19</t>
  </si>
  <si>
    <t>R11</t>
  </si>
  <si>
    <t>R203</t>
  </si>
  <si>
    <t>R17</t>
  </si>
  <si>
    <t>C7</t>
  </si>
  <si>
    <t>C8</t>
  </si>
  <si>
    <t>C6</t>
  </si>
  <si>
    <t>E3</t>
  </si>
  <si>
    <t>V1</t>
  </si>
  <si>
    <t>R16</t>
  </si>
  <si>
    <t>R15</t>
  </si>
  <si>
    <t>R14</t>
  </si>
  <si>
    <t>R13</t>
  </si>
  <si>
    <t>R12</t>
  </si>
  <si>
    <t>E15</t>
  </si>
  <si>
    <t>E14</t>
  </si>
  <si>
    <t>R10</t>
  </si>
  <si>
    <t>C5</t>
  </si>
  <si>
    <t>J3</t>
  </si>
  <si>
    <t>J5</t>
  </si>
  <si>
    <t>E1</t>
  </si>
  <si>
    <t>E2</t>
  </si>
  <si>
    <t>R95</t>
  </si>
  <si>
    <t>E12</t>
  </si>
  <si>
    <t>E13</t>
  </si>
  <si>
    <t>J2</t>
  </si>
  <si>
    <t>C4</t>
  </si>
  <si>
    <t>C3</t>
  </si>
  <si>
    <t>R1</t>
  </si>
  <si>
    <t>R2</t>
  </si>
  <si>
    <t>R3</t>
  </si>
  <si>
    <t>R4</t>
  </si>
  <si>
    <t>R5</t>
  </si>
  <si>
    <t>R7</t>
  </si>
  <si>
    <t>R9</t>
  </si>
  <si>
    <t>J4</t>
  </si>
  <si>
    <t>C1</t>
  </si>
  <si>
    <t>C2</t>
  </si>
  <si>
    <t>J1</t>
  </si>
  <si>
    <t>C103</t>
  </si>
  <si>
    <t>E36</t>
  </si>
  <si>
    <t>E38</t>
  </si>
  <si>
    <t>E41</t>
  </si>
  <si>
    <t>BAT</t>
  </si>
  <si>
    <t>V3</t>
  </si>
  <si>
    <t>V4</t>
  </si>
  <si>
    <t>E40</t>
  </si>
  <si>
    <t>C110</t>
  </si>
  <si>
    <t>E39</t>
  </si>
  <si>
    <t>R27</t>
  </si>
  <si>
    <t>R28</t>
  </si>
  <si>
    <t>R30</t>
  </si>
  <si>
    <t>R31</t>
  </si>
  <si>
    <t>R32</t>
  </si>
  <si>
    <t>R33</t>
  </si>
  <si>
    <t>R34</t>
  </si>
  <si>
    <t>R35</t>
  </si>
  <si>
    <t>E35</t>
  </si>
  <si>
    <t>E34</t>
  </si>
  <si>
    <t>C9</t>
  </si>
  <si>
    <t>C10</t>
  </si>
  <si>
    <t>C11</t>
  </si>
  <si>
    <t>C12</t>
  </si>
  <si>
    <t>C13</t>
  </si>
  <si>
    <t>C14</t>
  </si>
  <si>
    <t>C15</t>
  </si>
  <si>
    <t>C16</t>
  </si>
  <si>
    <t>E37</t>
  </si>
  <si>
    <t>C100</t>
  </si>
  <si>
    <t>R36</t>
  </si>
  <si>
    <t>R200</t>
  </si>
  <si>
    <t>R201</t>
  </si>
  <si>
    <t>E30</t>
  </si>
  <si>
    <t>E31</t>
  </si>
  <si>
    <t>E32</t>
  </si>
  <si>
    <t>E33</t>
  </si>
  <si>
    <t>E29</t>
  </si>
  <si>
    <t>R37</t>
  </si>
  <si>
    <t>R38</t>
  </si>
  <si>
    <t>R39</t>
  </si>
  <si>
    <t>R40</t>
  </si>
  <si>
    <t>R41</t>
  </si>
  <si>
    <t>R42</t>
  </si>
  <si>
    <t>E42</t>
  </si>
  <si>
    <t>C102</t>
  </si>
  <si>
    <t>E28</t>
  </si>
  <si>
    <t>E26</t>
  </si>
  <si>
    <t>E27</t>
  </si>
  <si>
    <t>E49</t>
  </si>
  <si>
    <t>E50</t>
  </si>
  <si>
    <t>E51</t>
  </si>
  <si>
    <t>E48</t>
  </si>
  <si>
    <t>E56</t>
  </si>
  <si>
    <t>E55</t>
  </si>
  <si>
    <t>E54</t>
  </si>
  <si>
    <t>E53</t>
  </si>
  <si>
    <t>E45</t>
  </si>
  <si>
    <t>E46</t>
  </si>
  <si>
    <t>E47</t>
  </si>
  <si>
    <t>E43</t>
  </si>
  <si>
    <t>E44</t>
  </si>
  <si>
    <t>JJ50</t>
  </si>
  <si>
    <t>E52</t>
  </si>
  <si>
    <t>J7</t>
  </si>
  <si>
    <t>J8</t>
  </si>
  <si>
    <t>E59</t>
  </si>
  <si>
    <t>E60</t>
  </si>
  <si>
    <t>E61</t>
  </si>
  <si>
    <t>E62</t>
  </si>
  <si>
    <t>E71</t>
  </si>
  <si>
    <t>E72</t>
  </si>
  <si>
    <t>E73</t>
  </si>
  <si>
    <t>E74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</si>
  <si>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</si>
  <si>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</si>
  <si>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</si>
  <si>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</si>
  <si>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</si>
  <si>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</si>
  <si>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</si>
  <si>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</si>
  <si>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</si>
  <si>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</si>
  <si>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Y3</t>
  </si>
  <si>
    <t>R202</t>
  </si>
  <si>
    <t>JJ10</t>
  </si>
  <si>
    <t>E65</t>
  </si>
  <si>
    <t>E66</t>
  </si>
  <si>
    <t>E67</t>
  </si>
  <si>
    <t>E68</t>
  </si>
  <si>
    <t>E69</t>
  </si>
  <si>
    <t>E57</t>
  </si>
  <si>
    <t>E58</t>
  </si>
  <si>
    <t>C17</t>
  </si>
  <si>
    <t>C18</t>
  </si>
  <si>
    <t>R53</t>
  </si>
  <si>
    <t>E70</t>
  </si>
  <si>
    <t>R58</t>
  </si>
  <si>
    <t>R59</t>
  </si>
  <si>
    <t>JJ9</t>
  </si>
  <si>
    <t>E64</t>
  </si>
  <si>
    <t>JJ8</t>
  </si>
  <si>
    <t>E63</t>
  </si>
  <si>
    <t>J9</t>
  </si>
  <si>
    <t>J6</t>
  </si>
  <si>
    <t>E85</t>
  </si>
  <si>
    <t>E86</t>
  </si>
  <si>
    <t>E87</t>
  </si>
  <si>
    <t>E88</t>
  </si>
  <si>
    <t>E98</t>
  </si>
  <si>
    <t>E99</t>
  </si>
  <si>
    <t>E100</t>
  </si>
  <si>
    <t>E101</t>
  </si>
  <si>
    <t>R54</t>
  </si>
  <si>
    <t>R92</t>
  </si>
  <si>
    <t>R93</t>
  </si>
  <si>
    <t>C101</t>
  </si>
  <si>
    <t>R55</t>
  </si>
  <si>
    <t>E83</t>
  </si>
  <si>
    <t>E97</t>
  </si>
  <si>
    <t>R56</t>
  </si>
  <si>
    <t>R94</t>
  </si>
  <si>
    <t>E96</t>
  </si>
  <si>
    <t>R57</t>
  </si>
  <si>
    <t>E82</t>
  </si>
  <si>
    <t>E95</t>
  </si>
  <si>
    <t>E81</t>
  </si>
  <si>
    <t>E94</t>
  </si>
  <si>
    <t>E84</t>
  </si>
  <si>
    <t>C19</t>
  </si>
  <si>
    <t>E77</t>
  </si>
  <si>
    <t>E78</t>
  </si>
  <si>
    <t>E79</t>
  </si>
  <si>
    <t>E80</t>
  </si>
  <si>
    <t>E91</t>
  </si>
  <si>
    <t>E92</t>
  </si>
  <si>
    <t>E93</t>
  </si>
  <si>
    <t>JJ4</t>
  </si>
  <si>
    <t>R86</t>
  </si>
  <si>
    <t>JJ3</t>
  </si>
  <si>
    <t>E76</t>
  </si>
  <si>
    <t>E90</t>
  </si>
  <si>
    <t>R91</t>
  </si>
  <si>
    <t>E75</t>
  </si>
  <si>
    <t>E89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</si>
  <si>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</si>
  <si>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</si>
  <si>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</si>
  <si>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</si>
  <si>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</si>
  <si>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</si>
  <si>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</si>
  <si>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</si>
  <si>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</si>
  <si>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</si>
  <si>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</si>
  <si>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</si>
  <si>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</si>
  <si>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</si>
  <si>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</si>
  <si>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</si>
  <si>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</si>
  <si>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</si>
  <si>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R204</t>
  </si>
  <si>
    <t>C20</t>
  </si>
  <si>
    <t>R87</t>
  </si>
  <si>
    <t>R88</t>
  </si>
  <si>
    <t>C301</t>
  </si>
  <si>
    <t>R89</t>
  </si>
  <si>
    <t>V2</t>
  </si>
  <si>
    <t>R90</t>
  </si>
  <si>
    <t>JJ11</t>
  </si>
  <si>
    <t>E103</t>
  </si>
  <si>
    <t>E104</t>
  </si>
  <si>
    <t>E105</t>
  </si>
  <si>
    <t>E106</t>
  </si>
  <si>
    <t>E107</t>
  </si>
  <si>
    <t>E108</t>
  </si>
  <si>
    <t>JJ2</t>
  </si>
  <si>
    <t>E102</t>
  </si>
  <si>
    <t>JJ3A</t>
  </si>
  <si>
    <t>R78</t>
  </si>
  <si>
    <t>R79</t>
  </si>
  <si>
    <t>R80</t>
  </si>
  <si>
    <t>R81</t>
  </si>
  <si>
    <t>R82</t>
  </si>
  <si>
    <t>R83</t>
  </si>
  <si>
    <t>R84</t>
  </si>
  <si>
    <t>R85</t>
  </si>
  <si>
    <t>X10</t>
  </si>
  <si>
    <t>JJ1</t>
  </si>
  <si>
    <t>JJ7</t>
  </si>
  <si>
    <t>JJ31</t>
  </si>
  <si>
    <t>JJ30</t>
  </si>
  <si>
    <t>JJ5</t>
  </si>
  <si>
    <t>JJ6</t>
  </si>
  <si>
    <t>3.3 kΩ   ±5%</t>
  </si>
  <si>
    <t>SN74LS74AN</t>
  </si>
  <si>
    <t>DM74LS04N</t>
  </si>
  <si>
    <t>SN74LS08N</t>
  </si>
  <si>
    <t>1 kΩ   ±5%</t>
  </si>
  <si>
    <t>QRT-38 I</t>
  </si>
  <si>
    <t>1.5 kΩ   ±5%</t>
  </si>
  <si>
    <t>CR</t>
  </si>
  <si>
    <t xml:space="preserve">7404PC </t>
  </si>
  <si>
    <t>22 pF</t>
  </si>
  <si>
    <t>330</t>
  </si>
  <si>
    <t>104 50V</t>
  </si>
  <si>
    <t>SN74LS05J</t>
  </si>
  <si>
    <t>M</t>
  </si>
  <si>
    <t>20 kΩ   ±5% </t>
  </si>
  <si>
    <t>74LS244N</t>
  </si>
  <si>
    <t>EL74S04</t>
  </si>
  <si>
    <t>SN54LS367AJ</t>
  </si>
  <si>
    <t>8.000 SUNNY 2779</t>
  </si>
  <si>
    <t>920 Ω   ±5% / 820 Ω   ±5%</t>
  </si>
  <si>
    <t>10 kΩ   ±5%</t>
  </si>
  <si>
    <t>LED</t>
  </si>
  <si>
    <t>DM74S74N</t>
  </si>
  <si>
    <t>SN74LS367AN</t>
  </si>
  <si>
    <t>PH</t>
  </si>
  <si>
    <t>SN74LS244N</t>
  </si>
  <si>
    <t>74LS14N</t>
  </si>
  <si>
    <t>SN74LS123N</t>
  </si>
  <si>
    <t>SN74LS32N</t>
  </si>
  <si>
    <t>HD74LS42P</t>
  </si>
  <si>
    <t>MM58167AN</t>
  </si>
  <si>
    <t>DM7404N</t>
  </si>
  <si>
    <t>ZILOG Z84??BPS Z80? SIO/1 8338 W</t>
  </si>
  <si>
    <t>MOSTEK TC8639 MK3880N-4 Z80-CPU</t>
  </si>
  <si>
    <t>Z8410AB1 Z80ADMA 28618</t>
  </si>
  <si>
    <t>SN74LS157N</t>
  </si>
  <si>
    <t>WD1691PE 8348</t>
  </si>
  <si>
    <t>8624KD D765AC-2</t>
  </si>
  <si>
    <t>SN74LS20N</t>
  </si>
  <si>
    <t>406C MC1489A 75189AN</t>
  </si>
  <si>
    <t>MC1489P K8539</t>
  </si>
  <si>
    <t>MC1488P T8444</t>
  </si>
  <si>
    <t>MC1488P RQ8319</t>
  </si>
  <si>
    <t>M3764A-15 65518</t>
  </si>
  <si>
    <t>33 Ω   ±5%</t>
  </si>
  <si>
    <t>1843 20 kHZ 11034</t>
  </si>
  <si>
    <t>74LS374N</t>
  </si>
  <si>
    <t>ZILOG Z8430APE Z80A CTC 8342</t>
  </si>
  <si>
    <t>CR (15 MΩ   ±0.05% / ±0.02%)</t>
  </si>
  <si>
    <t>SN74LS138N</t>
  </si>
  <si>
    <t>WD2143-PD 03-15 8706</t>
  </si>
  <si>
    <t>SN74LS629N</t>
  </si>
  <si>
    <t>MC14411 P QR8610</t>
  </si>
  <si>
    <t>DM74LS393N</t>
  </si>
  <si>
    <t>74LS132NB</t>
  </si>
  <si>
    <t>SN74LS01N</t>
  </si>
  <si>
    <t>74LS08 PC</t>
  </si>
  <si>
    <t>EL74LS10J</t>
  </si>
  <si>
    <t>4.7 kΩ   ±5%</t>
  </si>
  <si>
    <t>330 Ω   ±5%</t>
  </si>
  <si>
    <t>47 kΩ   ±5%</t>
  </si>
  <si>
    <t>PWR</t>
  </si>
  <si>
    <t>47 Ω   ±5% </t>
  </si>
  <si>
    <t>SN74LS86N</t>
  </si>
  <si>
    <t>SN</t>
  </si>
  <si>
    <t>ID Sch</t>
  </si>
  <si>
    <t>Value Sch</t>
  </si>
  <si>
    <t>8MHZ</t>
  </si>
  <si>
    <t>SH04/S04</t>
  </si>
  <si>
    <t>10K</t>
  </si>
  <si>
    <t>1N914</t>
  </si>
  <si>
    <t>S132</t>
  </si>
  <si>
    <t>S123</t>
  </si>
  <si>
    <t>S14</t>
  </si>
  <si>
    <t>S367</t>
  </si>
  <si>
    <t>S244</t>
  </si>
  <si>
    <t>S04</t>
  </si>
  <si>
    <t>1K</t>
  </si>
  <si>
    <t>S08</t>
  </si>
  <si>
    <t>3K3</t>
  </si>
  <si>
    <t>56E</t>
  </si>
  <si>
    <t>S74</t>
  </si>
  <si>
    <t>S138</t>
  </si>
  <si>
    <t>S32</t>
  </si>
  <si>
    <t>33R</t>
  </si>
  <si>
    <t>MC14411</t>
  </si>
  <si>
    <t>1.8432MHZ</t>
  </si>
  <si>
    <t>15M</t>
  </si>
  <si>
    <t>S86</t>
  </si>
  <si>
    <t>47E</t>
  </si>
  <si>
    <t>4K7</t>
  </si>
  <si>
    <t>P1</t>
  </si>
  <si>
    <t>4.7K</t>
  </si>
  <si>
    <t>S20</t>
  </si>
  <si>
    <t>MM58167A</t>
  </si>
  <si>
    <t>32.768KHZ</t>
  </si>
  <si>
    <t>S05</t>
  </si>
  <si>
    <t>560R</t>
  </si>
  <si>
    <t>2.7V</t>
  </si>
  <si>
    <t>3V</t>
  </si>
  <si>
    <t>1K5</t>
  </si>
  <si>
    <t>20K</t>
  </si>
  <si>
    <t>S374</t>
  </si>
  <si>
    <t>S10</t>
  </si>
  <si>
    <t>S27</t>
  </si>
  <si>
    <t>S30</t>
  </si>
  <si>
    <t>S01</t>
  </si>
  <si>
    <t>S38</t>
  </si>
  <si>
    <t>S393</t>
  </si>
  <si>
    <t>S157</t>
  </si>
  <si>
    <t>47K</t>
  </si>
  <si>
    <t>50K</t>
  </si>
  <si>
    <t>68E</t>
  </si>
  <si>
    <t>5K1</t>
  </si>
  <si>
    <t>150R</t>
  </si>
  <si>
    <t>WD2143-01</t>
  </si>
  <si>
    <t>WD1691</t>
  </si>
  <si>
    <t>Z80A CPU</t>
  </si>
  <si>
    <t>Z80 SIO/1</t>
  </si>
  <si>
    <t>Z80 DMA</t>
  </si>
  <si>
    <t>Z80 PIO (MK 3881)</t>
  </si>
  <si>
    <t>390p</t>
  </si>
  <si>
    <t>68p</t>
  </si>
  <si>
    <t>82p</t>
  </si>
  <si>
    <t>68u</t>
  </si>
  <si>
    <t>20p</t>
  </si>
  <si>
    <t>330p</t>
  </si>
  <si>
    <t>1n</t>
  </si>
  <si>
    <t>S42</t>
  </si>
  <si>
    <t xml:space="preserve">R23 </t>
  </si>
  <si>
    <t>390pF</t>
  </si>
  <si>
    <t>P3</t>
  </si>
  <si>
    <t>P2</t>
  </si>
  <si>
    <t>P4</t>
  </si>
  <si>
    <t>S629</t>
  </si>
  <si>
    <t>Z80 CTC</t>
  </si>
  <si>
    <t>Notes</t>
  </si>
  <si>
    <t>"E75" (pg. 7)</t>
  </si>
  <si>
    <t>MM2716Q (EPROM)</t>
  </si>
  <si>
    <t># Pads</t>
  </si>
  <si>
    <t>Circular</t>
  </si>
  <si>
    <t>Square</t>
  </si>
  <si>
    <t>Shop Link</t>
  </si>
  <si>
    <t>https://www.ic-elect.si/ic-74ls374-dip20-flip-flop.html</t>
  </si>
  <si>
    <t>Value Ref 1</t>
  </si>
  <si>
    <t>https://eu.mouser.com/ProductDetail/Texas-Instruments/MC1488N?qs=d9gICRQKuCe4lrnGH3C7Bw%3D%3D</t>
  </si>
  <si>
    <t>https://eu.mouser.com/ProductDetail/Texas-Instruments/MC1489N?qs=d9gICRQKuCdR4s3XhRyFEA%3D%3D</t>
  </si>
  <si>
    <t>https://www.ebay.com/itm/314070811690
https://www.ebay.com/itm/274950633485</t>
  </si>
  <si>
    <t>https://www.ebay.com/itm/274950610514 (2 pcs)
https://www.ebay.com/itm/325153953504</t>
  </si>
  <si>
    <t>https://www.ebay.com/itm/172256511559</t>
  </si>
  <si>
    <t>Pcs</t>
  </si>
  <si>
    <t>https://www.ebay.com/itm/354428927179</t>
  </si>
  <si>
    <t>EPROM</t>
  </si>
  <si>
    <t>https://www.ebay.com/itm/325753393829</t>
  </si>
  <si>
    <t>https://eu.mouser.com/ProductDetail/Texas-Instruments/SN74LS04N?qs=spW5eSrOWB4DgGWIHPxzvg%3D%3D
https://www.ic-elect.si/ic-74ls04-dip14-inverter.html</t>
  </si>
  <si>
    <t>https://eu.mouser.com/ProductDetail/Texas-Instruments/SN74LS05N?qs=spW5eSrOWB5U2y5XHWmnjA%3D%3D
https://www.ic-elect.si/ic-74ls05-dip14-inverter-pbfree.html</t>
  </si>
  <si>
    <t>https://eu.mouser.com/ProductDetail/Texas-Instruments/SN74LS08N?qs=spW5eSrOWB4y5MjcKVGhlA%3D%3D
https://www.ic-elect.si/ic-74ls08-dip14-and-gate.html</t>
  </si>
  <si>
    <t>https://eu.mouser.com/ProductDetail/Texas-Instruments/SN74LS10N?qs=sGAEpiMZZMutXGli8Ay4kBELecaPbA6BixFJp4A71TE%3D
https://www.ic-elect.si/ic-74ls10-dip14-nand-gate.html</t>
  </si>
  <si>
    <t>https://eu.mouser.com/ProductDetail/Texas-Instruments/SN74LS123N?qs=aZHVzqKrScD3CF1KN0ae4Q%3D%3D
https://www.ic-elect.si/ic-74ls123-dip16-multivibrator.html</t>
  </si>
  <si>
    <t>https://eu.mouser.com/ProductDetail/Texas-Instruments/SN74LS132N?qs=SL3LIuy2dWwicVI9J1F0sw%3D%3D
https://www.ic-elect.si/ic-74ls132-dip14-schmitt-trigger.html</t>
  </si>
  <si>
    <t>https://eu.mouser.com/ProductDetail/Texas-Instruments/SN74LS138N?qs=j01uVdFEFjG9iU5k7BL8mw%3D%3D
https://www.ic-elect.si/ic-74ls138-dip16-decoder-demux.html</t>
  </si>
  <si>
    <t>https://eu.mouser.com/ProductDetail/Texas-Instruments/SN74LS14N?qs=sGAEpiMZZMutXGli8Ay4kBELecaPbA6Baz7mo8DTZQo%3D
https://www.ic-elect.si/ic-74ls14-dip14-schmitt-trigger.html</t>
  </si>
  <si>
    <t>https://eu.mouser.com/ProductDetail/Texas-Instruments/SN74LS157N?qs=LzFo6vGRJ4stINDkpW5nIA%3D%3D
https://www.ic-elect.si/ic-74ls157-dip16-multiplexer.html</t>
  </si>
  <si>
    <t>https://eu.mouser.com/ProductDetail/Texas-Instruments/SN74LS20N?qs=EIjG%252BN7kn%252BksyasuSGdb8A%3D%3D
https://www.ic-elect.si/ic-74ls20-dip14-nand-gate-35085.html</t>
  </si>
  <si>
    <t>https://eu.mouser.com/ProductDetail/Texas-Instruments/SN74LS244N?qs=5WY7Uqh921ypecHduhX%252BiA%3D%3D
https://www.ic-elect.si/ic-74ls244-so20w-driver.html</t>
  </si>
  <si>
    <t>https://eu.mouser.com/ProductDetail/Texas-Instruments/SN74LS27N?qs=sGAEpiMZZMutXGli8Ay4kP28D9wZ8SQIwsPDjIqEADE%3D
https://www.ic-elect.si/ic-74ls27-dip14-nor-gate.html</t>
  </si>
  <si>
    <t>https://eu.mouser.com/ProductDetail/Texas-Instruments/SN74LS30N?qs=q2XTDbzbm6Bq0XyTd941gw%3D%3D
https://www.ic-elect.si/ic-74ls30-dip14-nand-gate.html</t>
  </si>
  <si>
    <t>https://eu.mouser.com/ProductDetail/Texas-Instruments/SN74LS32N?qs=q2XTDbzbm6DA9Mnew5GiLA%3D%3D
https://www.ic-elect.si/ic-74ls32-dip14-or-gate.html</t>
  </si>
  <si>
    <t>https://eu.mouser.com/ProductDetail/Texas-Instruments/SN74LS367AN?qs=SL3LIuy2dWytJLO3%252BW%2Fdvw%3D%3D
https://www.ic-elect.si/ic-74ls367-dip16-buffer.html</t>
  </si>
  <si>
    <t>https://eu.mouser.com/ProductDetail/Texas-Instruments/SN74LS38N?qs=q2XTDbzbm6CPeB2W6c2jlg%3D%3D
https://www.ic-elect.si/ic-74ls38-dip14-nand-buffer.html</t>
  </si>
  <si>
    <t>https://eu.mouser.com/ProductDetail/Texas-Instruments/SN74LS393N?qs=Tv815z3GeNTnF1V0GiYITA%3D%3D
https://www.ic-elect.si/ic-74ls393-dip14-counter.html</t>
  </si>
  <si>
    <t>https://eu.mouser.com/ProductDetail/Texas-Instruments/SN74LS42N?qs=sGAEpiMZZMutXGli8Ay4kHCkCpxTtxgl92ZLS6s4WlY%3D
https://www.ic-elect.si/ic-74ls42-dip14-decoder.html</t>
  </si>
  <si>
    <t>https://eu.mouser.com/ProductDetail/Texas-Instruments/SN74LS629N?qs=gb35HGp1gQJuZd938Z1iQA%3D%3D
https://www.ic-elect.si/ic-74ls629-dip16-micsellaneous.html</t>
  </si>
  <si>
    <t>https://eu.mouser.com/ProductDetail/Texas-Instruments/SN74LS74AN?qs=b0gIXGU74fP41yYZQO4%252BKQ%3D%3D
https://www.ic-elect.si/ic-74ls74-dip14-flip-flop.html</t>
  </si>
  <si>
    <t>https://eu.mouser.com/ProductDetail/Texas-Instruments/SN74LS86AN?qs=mTHRaKC2c7P%2FJtp1i2FCFw%3D%3D
https://www.ic-elect.si/ic-74ls86-dip14-exor-gate.html</t>
  </si>
  <si>
    <t>https://www.ebay.com/itm/295313210497</t>
  </si>
  <si>
    <t>https://www.ebay.com/itm/354522453659</t>
  </si>
  <si>
    <t>https://www.ebay.com/itm/311081941531</t>
  </si>
  <si>
    <t>CPU</t>
  </si>
  <si>
    <t>https://www.ebay.com/itm/281532121730</t>
  </si>
  <si>
    <t>https://www.ebay.com/itm/281536070161 (2 pcs)</t>
  </si>
  <si>
    <t>Socket Count</t>
  </si>
  <si>
    <t>https://eu.mouser.com/ProductDetail/TE-Connectivity/1-2199298-4?qs=fK8dlpkaUMvpL10rY9Abiw%3D%3D
https://www.ic-elect.si/podnozje-16-pin-prof.html</t>
  </si>
  <si>
    <t>https://eu.mouser.com/ProductDetail/TE-Connectivity/1-2199298-5?qs=sGAEpiMZZMvlX3nhDDO4AFokPzkb3saqAYzerZM2mv0%3D
https://www.ic-elect.si/podnozje-18-pin-prof-pak-26kos.html</t>
  </si>
  <si>
    <t>https://eu.mouser.com/ProductDetail/TE-Connectivity/1-2199298-6?qs=fK8dlpkaUMvuMXpJTs4GlA%3D%3D
https://www.ic-elect.si/podnozje-20-pin-prof-pak-24kos.html</t>
  </si>
  <si>
    <t>https://eu.mouser.com/ProductDetail/TE-Connectivity/1-2199298-8?qs=fK8dlpkaUMsSY7Gqcrol0Q%3D%3D
https://www.ic-elect.si/podnozje-24-pin-prof-pak-20kos.html</t>
  </si>
  <si>
    <t>https://eu.mouser.com/ProductDetail/TE-Connectivity/1-2199299-2?qs=fK8dlpkaUMsXyJ%2FBqcw4Fg%3D%3D
https://www.ic-elect.si/podnozje-28-pin-prof-pak-17kos.html</t>
  </si>
  <si>
    <t>https://eu.mouser.com/ProductDetail/TE-Connectivity/1-2199299-5?qs=fK8dlpkaUMthXjoyadQV1Q%3D%3D
https://www.ic-elect.si/podnozje-40-pin-prof-pak-12kos.html</t>
  </si>
  <si>
    <t>https://eu.mouser.com/ProductDetail/TE-Connectivity/1-2199298-3?qs=fK8dlpkaUMtBOtVI99wRlQ%3D%3D
https://www.ic-elect.si/podnozje-14-pin-prof-pak-34kos.html</t>
  </si>
  <si>
    <t>68 Ω   ±5%</t>
  </si>
  <si>
    <t>68 uF 25 V</t>
  </si>
  <si>
    <t>100 uF 40 V</t>
  </si>
  <si>
    <t>VARTA SafeTronic 3.6 V</t>
  </si>
  <si>
    <t>2n2</t>
  </si>
  <si>
    <t>380K Y5P / 390K Y5P</t>
  </si>
  <si>
    <t>390K Y5P</t>
  </si>
  <si>
    <t>684 100V</t>
  </si>
  <si>
    <t>1n0</t>
  </si>
  <si>
    <t>68uF 25V</t>
  </si>
  <si>
    <t>BA 513</t>
  </si>
  <si>
    <t>POT</t>
  </si>
  <si>
    <t>4.7 kΩ   ±5% </t>
  </si>
  <si>
    <t>150 Ω   ±5%</t>
  </si>
  <si>
    <t>390 Ω   ±5%</t>
  </si>
  <si>
    <t>560 Ω   ±5%</t>
  </si>
  <si>
    <t>BZX 2,7</t>
  </si>
  <si>
    <t>Zener diode</t>
  </si>
  <si>
    <t>Measured at 9K/43K 52K (Ref 3)</t>
  </si>
  <si>
    <t>Measured at 16K/31K 51K (Ref 3). First value between 1 and 2, second between 2 and 3.</t>
  </si>
  <si>
    <t>Most likely 680 nF.</t>
  </si>
  <si>
    <t>C7 should be read from the board, not from the schema.</t>
  </si>
  <si>
    <t>10n / 10p (?)</t>
  </si>
  <si>
    <t>580n (680n?)</t>
  </si>
  <si>
    <t>5K1   ±5%</t>
  </si>
  <si>
    <t>56 Ω   ±5%</t>
  </si>
  <si>
    <t>220 Ω   ±5%</t>
  </si>
  <si>
    <t>CR (SN74LS32…)</t>
  </si>
  <si>
    <t>74LS138PC</t>
  </si>
  <si>
    <t>74LS32 PC</t>
  </si>
  <si>
    <t>74LS04 PC</t>
  </si>
  <si>
    <t>7404</t>
  </si>
  <si>
    <t>L04 / 7404</t>
  </si>
  <si>
    <t>https://eu.mouser.com/ProductDetail/Texas-Instruments/SN74S04N?qs=KaAwwOlwapsheoMb2c1Auw%3D%3D</t>
  </si>
  <si>
    <t>Value Ref 2</t>
  </si>
  <si>
    <t>T74LS86B1</t>
  </si>
  <si>
    <t>T74LS27B1</t>
  </si>
  <si>
    <t>T74LS244B1</t>
  </si>
  <si>
    <t>SN74LS04N</t>
  </si>
  <si>
    <t>SN74LS393N</t>
  </si>
  <si>
    <t>M3764A-15 65516</t>
  </si>
  <si>
    <t>DM74S04J</t>
  </si>
  <si>
    <t>SN74LS05N</t>
  </si>
  <si>
    <t>MOSTEK 8502 MK3882N Z80 CTC</t>
  </si>
  <si>
    <t>74LS138N</t>
  </si>
  <si>
    <t>406C MC1989A 75189AN</t>
  </si>
  <si>
    <t>DM74LS20N</t>
  </si>
  <si>
    <t>8350K6 FDC765AC</t>
  </si>
  <si>
    <t>WD2143M-03 8217</t>
  </si>
  <si>
    <t>MC1488P RQ8326</t>
  </si>
  <si>
    <t>MC1488P RQ8321</t>
  </si>
  <si>
    <t>WD1691PE-00 8421 02</t>
  </si>
  <si>
    <t>SN74LS14N</t>
  </si>
  <si>
    <t>ZILOG Z8881BPS Z80B SIO/1 8449</t>
  </si>
  <si>
    <t>Z8410AB1 Z80ADMA 28548</t>
  </si>
  <si>
    <t>+B8612 MM58167AN</t>
  </si>
  <si>
    <t>SN74LS244B1</t>
  </si>
  <si>
    <t>SN74LS244J</t>
  </si>
  <si>
    <t>SN7404 J</t>
  </si>
  <si>
    <t>T74LS30B1</t>
  </si>
  <si>
    <t>T74LS132B1</t>
  </si>
  <si>
    <t>T74LS38B1</t>
  </si>
  <si>
    <t>LS?</t>
  </si>
  <si>
    <t>https://eu.mouser.com/ProductDetail/Texas-Instruments/SN74S74N?qs=ZA235jQDfboEuDhsajW6Xg%3D%3D</t>
  </si>
  <si>
    <t>74S04</t>
  </si>
  <si>
    <t>74S74</t>
  </si>
  <si>
    <t>https://eu.mouser.com/ProductDetail/Texas-Instruments/SN7404N?qs=0le1rQK8zxrjs7v1lwXIdQ%3D%3D</t>
  </si>
  <si>
    <t>Value</t>
  </si>
  <si>
    <t>150 Ω</t>
  </si>
  <si>
    <t>220 Ω</t>
  </si>
  <si>
    <t>330 Ω</t>
  </si>
  <si>
    <t>390 Ω</t>
  </si>
  <si>
    <t>820 Ω</t>
  </si>
  <si>
    <t>10 K</t>
  </si>
  <si>
    <t>1 K</t>
  </si>
  <si>
    <t>15 M</t>
  </si>
  <si>
    <t>1.5 K</t>
  </si>
  <si>
    <t>20 K</t>
  </si>
  <si>
    <t>33 Ω</t>
  </si>
  <si>
    <t>3.3 K</t>
  </si>
  <si>
    <t>47 Ω</t>
  </si>
  <si>
    <t>560 Ω</t>
  </si>
  <si>
    <t>56 Ω</t>
  </si>
  <si>
    <t>68 Ω</t>
  </si>
  <si>
    <t>47 K</t>
  </si>
  <si>
    <t>4.7 K</t>
  </si>
  <si>
    <t>5.1 K</t>
  </si>
  <si>
    <t>https://www.ic-elect.si/upor-150r-0207-5-0-25w-cfr-25.html</t>
  </si>
  <si>
    <t>https://www.ic-elect.si/upor-220r-0207-5-0-25w-cfr-25.html</t>
  </si>
  <si>
    <t>https://www.ic-elect.si/upor-330r-0207-5-0-25w-cfr-25.html</t>
  </si>
  <si>
    <t>https://www.ic-elect.si/upor-390r-0207-5-0-25w-cfr-25.html</t>
  </si>
  <si>
    <t>https://www.ic-elect.si/upor-820r-0207-5-0-25w-cfr-25.html</t>
  </si>
  <si>
    <t>https://www.ic-elect.si/upor-10k-0207-5-0-25w-cfr-25.html</t>
  </si>
  <si>
    <t>https://eu.mouser.com/ProductDetail/KOA-Speer/RK1-4DCT52R1505F?qs=FsveJYYILCJecIT90En2dA%3D%3D
https://eu.mouser.com/ProductDetail/SEI-Stackpole/RNV14FAL15M0?qs=FESYatJ8odI%2FJbrYyfXHXw%3D%3D</t>
  </si>
  <si>
    <t>https://www.ic-elect.si/upor-1k-0207-5-0-25w-cfr-25.html</t>
  </si>
  <si>
    <t>https://www.ic-elect.si/upor-1k5-0207-5-0-25w-cfr-25.html</t>
  </si>
  <si>
    <t>https://www.ic-elect.si/upor-20k-0207-5-0-25w-cfr-25.html</t>
  </si>
  <si>
    <t>https://www.ic-elect.si/upor-33r-0207-5-0-25w-cfr-25.html</t>
  </si>
  <si>
    <t>https://www.ic-elect.si/upor-3k3-0207-5-0-25w-cfr-25.html</t>
  </si>
  <si>
    <t>https://www.ic-elect.si/upor-47r-0207-5-0-25w-cfr-25.html</t>
  </si>
  <si>
    <t>https://www.ic-elect.si/upor-47k-0207-5-0-25w-cfr-25.html</t>
  </si>
  <si>
    <t>https://www.ic-elect.si/upor-4k7-0207-5-0-25w-cfr-25.html</t>
  </si>
  <si>
    <t>https://www.ic-elect.si/upor-560r-0207-5-0-25w-cfr-25.html</t>
  </si>
  <si>
    <t>https://www.ic-elect.si/upor-56r-0207-5-0-25w-cfr-25.html</t>
  </si>
  <si>
    <t>https://www.ic-elect.si/upor-5k1-0207-5-0-25w-cfr-25.html</t>
  </si>
  <si>
    <t>https://www.ic-elect.si/upor-68r-0207-5-0-25w-cfr-25.html</t>
  </si>
  <si>
    <t>Zener 2.7 V</t>
  </si>
  <si>
    <t>https://www.ic-elect.si/zener-1-2w-2v7-do-35.html (1/4 W, 3.1-3.9 mm)
[https://www.ic-elect.si/zener-1-3w-2v7-do-41.html (1.3 W, 4.1 mm)]</t>
  </si>
  <si>
    <t>Blue resistor (tolerance 1 or 2%)</t>
  </si>
  <si>
    <t>1N4148</t>
  </si>
  <si>
    <t>BA 513 = 1N4448</t>
  </si>
  <si>
    <t>https://eu.mouser.com/ProductDetail/onsemi-Fairchild/1N914?qs=sGAEpiMZZMtbRapU8LlZDwxyh3P6uVi9TvzO9LapaRI%3D (1N914)
https://eu.mouser.com/ProductDetail/onsemi-Fairchild/1N4448?qs=sGAEpiMZZMtbRapU8LlZDzCgIkNleXIZ3kPRIaWydQA%3D (1N4448)</t>
  </si>
  <si>
    <t>https://eu.mouser.com/ProductDetail/onsemi-Fairchild/1N4148?qs=i4Fj9T%2FoRm8RMUhj5DeFQg%3D%3D (1N4148)</t>
  </si>
  <si>
    <t>1N4149 = BA 511</t>
  </si>
  <si>
    <t>https://eu.mouser.com/ProductDetail/Wurth-Elektronik/830003033B?qs=2WXlatMagcFRMDPTD61qBA%3D%3D</t>
  </si>
  <si>
    <t>https://eu.mouser.com/ProductDetail/Wurth-Elektronik/830003147B?qs=2WXlatMagcHlVcJX3rwnlA%3D%3D</t>
  </si>
  <si>
    <t>830002996B - https://eu.mouser.com/ProductDetail/Wurth-Elektronik/830002996B?qs=2WXlatMagcGHhhMJjM%2FKjA%3D%3D
830014219B - https://eu.mouser.com/ProductDetail/Wurth-Elektronik/830014219B?qs=2WXlatMagcHtIp%252BQ4AMyQg%3D%3D</t>
  </si>
  <si>
    <t>https://www.delko.si/sl/industrijska-36v-80-mah-ni-mh-polnilna-gp-baterija.html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</si>
</sst>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3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EC0B-FECA-46C5-861D-53A4B99CDA9D}">
  <sheetPr filterMode="1"/>
  <dimension ref="A1:M284"/>
  <sheetViews>
    <sheetView tabSelected="1" workbookViewId="0"/>
  </sheetViews>
  <sheetFormatPr defaultRowHeight="14.4" x14ac:dyDescent="0.55000000000000004"/>
  <cols>
    <col min="3" max="3" width="15.83984375" customWidth="1"/>
    <col min="4" max="4" width="15.5234375" style="2" bestFit="1" customWidth="1"/>
    <col min="10" max="10" width="31.3125" bestFit="1" customWidth="1"/>
    <col min="11" max="11" width="33.05078125" customWidth="1"/>
    <col min="12" max="12" width="7.5234375" bestFit="1" customWidth="1"/>
    <col min="13" max="13" width="70.3671875" bestFit="1" customWidth="1"/>
  </cols>
  <sheetData>
    <row r="1" spans="1:13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414</v>
      </c>
      <c r="K1" t="s">
        <v>493</v>
      </c>
      <c r="L1" t="s">
        <v>521</v>
      </c>
      <c r="M1" t="s">
        <v>406</v>
      </c>
    </row>
    <row r="2" spans="1:13" x14ac:dyDescent="0.55000000000000004">
      <c r="A2">
        <v>79</v>
      </c>
      <c r="B2" t="s">
        <v>77</v>
      </c>
      <c r="C2" t="s">
        <v>77</v>
      </c>
      <c r="D2" s="2" t="s">
        <v>369</v>
      </c>
      <c r="E2">
        <v>1</v>
      </c>
      <c r="F2">
        <v>3</v>
      </c>
      <c r="G2">
        <f t="shared" ref="G2:G65" si="0">F2-H2</f>
        <v>3</v>
      </c>
      <c r="H2">
        <v>0</v>
      </c>
      <c r="I2">
        <v>2.1</v>
      </c>
      <c r="J2" t="s">
        <v>462</v>
      </c>
    </row>
    <row r="3" spans="1:13" x14ac:dyDescent="0.55000000000000004">
      <c r="A3">
        <v>71</v>
      </c>
      <c r="B3" s="3" t="s">
        <v>70</v>
      </c>
      <c r="E3">
        <v>1</v>
      </c>
      <c r="F3">
        <v>2</v>
      </c>
      <c r="G3">
        <f t="shared" si="0"/>
        <v>2</v>
      </c>
      <c r="H3">
        <v>0</v>
      </c>
      <c r="I3">
        <v>1.6</v>
      </c>
      <c r="J3" t="s">
        <v>461</v>
      </c>
    </row>
    <row r="4" spans="1:13" hidden="1" x14ac:dyDescent="0.55000000000000004">
      <c r="A4">
        <v>96</v>
      </c>
      <c r="B4" t="s">
        <v>94</v>
      </c>
      <c r="E4">
        <v>1</v>
      </c>
      <c r="F4">
        <v>2</v>
      </c>
      <c r="G4">
        <f t="shared" si="0"/>
        <v>2</v>
      </c>
      <c r="H4">
        <v>0</v>
      </c>
      <c r="I4">
        <v>2.2000000000000002</v>
      </c>
      <c r="J4" t="s">
        <v>283</v>
      </c>
    </row>
    <row r="5" spans="1:13" hidden="1" x14ac:dyDescent="0.55000000000000004">
      <c r="A5">
        <v>104</v>
      </c>
      <c r="B5" t="s">
        <v>102</v>
      </c>
      <c r="E5">
        <v>1</v>
      </c>
      <c r="F5">
        <v>2</v>
      </c>
      <c r="G5">
        <f t="shared" si="0"/>
        <v>2</v>
      </c>
      <c r="H5">
        <v>0</v>
      </c>
      <c r="I5">
        <v>2.2000000000000002</v>
      </c>
      <c r="J5" t="s">
        <v>283</v>
      </c>
    </row>
    <row r="6" spans="1:13" hidden="1" x14ac:dyDescent="0.55000000000000004">
      <c r="A6">
        <v>199</v>
      </c>
      <c r="B6" t="s">
        <v>190</v>
      </c>
      <c r="E6">
        <v>1</v>
      </c>
      <c r="F6">
        <v>2</v>
      </c>
      <c r="G6">
        <f t="shared" si="0"/>
        <v>2</v>
      </c>
      <c r="H6">
        <v>0</v>
      </c>
      <c r="I6">
        <v>5.2</v>
      </c>
      <c r="J6" t="s">
        <v>283</v>
      </c>
    </row>
    <row r="7" spans="1:13" x14ac:dyDescent="0.55000000000000004">
      <c r="A7">
        <v>121</v>
      </c>
      <c r="B7" t="s">
        <v>118</v>
      </c>
      <c r="C7" t="s">
        <v>118</v>
      </c>
      <c r="D7" s="2" t="s">
        <v>463</v>
      </c>
      <c r="E7">
        <v>1</v>
      </c>
      <c r="F7">
        <v>2</v>
      </c>
      <c r="G7">
        <f t="shared" si="0"/>
        <v>2</v>
      </c>
      <c r="H7">
        <v>0</v>
      </c>
      <c r="I7">
        <v>2.4</v>
      </c>
      <c r="J7" t="s">
        <v>463</v>
      </c>
    </row>
    <row r="8" spans="1:13" x14ac:dyDescent="0.55000000000000004">
      <c r="A8">
        <v>75</v>
      </c>
      <c r="B8" t="s">
        <v>73</v>
      </c>
      <c r="C8" t="s">
        <v>73</v>
      </c>
      <c r="D8" s="2" t="s">
        <v>400</v>
      </c>
      <c r="E8">
        <v>1</v>
      </c>
      <c r="F8">
        <v>2</v>
      </c>
      <c r="G8">
        <f t="shared" si="0"/>
        <v>2</v>
      </c>
      <c r="H8">
        <v>0</v>
      </c>
      <c r="I8">
        <v>2.1</v>
      </c>
      <c r="J8" t="s">
        <v>464</v>
      </c>
    </row>
    <row r="9" spans="1:13" hidden="1" x14ac:dyDescent="0.55000000000000004">
      <c r="A9">
        <v>97</v>
      </c>
      <c r="B9" t="s">
        <v>95</v>
      </c>
      <c r="E9">
        <v>1</v>
      </c>
      <c r="F9">
        <v>2</v>
      </c>
      <c r="G9">
        <f t="shared" si="0"/>
        <v>2</v>
      </c>
      <c r="H9">
        <v>0</v>
      </c>
      <c r="I9">
        <v>2.2000000000000002</v>
      </c>
      <c r="J9" t="s">
        <v>283</v>
      </c>
    </row>
    <row r="10" spans="1:13" x14ac:dyDescent="0.55000000000000004">
      <c r="A10">
        <v>83</v>
      </c>
      <c r="B10" t="s">
        <v>81</v>
      </c>
      <c r="C10" t="s">
        <v>81</v>
      </c>
      <c r="D10" s="2" t="s">
        <v>391</v>
      </c>
      <c r="E10">
        <v>1</v>
      </c>
      <c r="F10">
        <v>2</v>
      </c>
      <c r="G10">
        <f t="shared" si="0"/>
        <v>2</v>
      </c>
      <c r="H10">
        <v>0</v>
      </c>
      <c r="I10">
        <v>2.1</v>
      </c>
      <c r="J10" t="s">
        <v>465</v>
      </c>
    </row>
    <row r="11" spans="1:13" hidden="1" x14ac:dyDescent="0.55000000000000004">
      <c r="A11">
        <v>98</v>
      </c>
      <c r="B11" t="s">
        <v>96</v>
      </c>
      <c r="E11">
        <v>1</v>
      </c>
      <c r="F11">
        <v>2</v>
      </c>
      <c r="G11">
        <f t="shared" si="0"/>
        <v>2</v>
      </c>
      <c r="H11">
        <v>0</v>
      </c>
      <c r="I11">
        <v>2.2000000000000002</v>
      </c>
      <c r="J11" t="s">
        <v>283</v>
      </c>
    </row>
    <row r="12" spans="1:13" hidden="1" x14ac:dyDescent="0.55000000000000004">
      <c r="A12">
        <v>99</v>
      </c>
      <c r="B12" t="s">
        <v>97</v>
      </c>
      <c r="E12">
        <v>1</v>
      </c>
      <c r="F12">
        <v>2</v>
      </c>
      <c r="G12">
        <f t="shared" si="0"/>
        <v>2</v>
      </c>
      <c r="H12">
        <v>0</v>
      </c>
      <c r="I12">
        <v>2.2000000000000002</v>
      </c>
      <c r="J12" t="s">
        <v>283</v>
      </c>
    </row>
    <row r="13" spans="1:13" hidden="1" x14ac:dyDescent="0.55000000000000004">
      <c r="A13">
        <v>100</v>
      </c>
      <c r="B13" t="s">
        <v>98</v>
      </c>
      <c r="E13">
        <v>1</v>
      </c>
      <c r="F13">
        <v>2</v>
      </c>
      <c r="G13">
        <f t="shared" si="0"/>
        <v>2</v>
      </c>
      <c r="H13">
        <v>0</v>
      </c>
      <c r="I13">
        <v>2.2000000000000002</v>
      </c>
      <c r="J13" t="s">
        <v>283</v>
      </c>
    </row>
    <row r="14" spans="1:13" hidden="1" x14ac:dyDescent="0.55000000000000004">
      <c r="A14">
        <v>101</v>
      </c>
      <c r="B14" t="s">
        <v>99</v>
      </c>
      <c r="E14">
        <v>1</v>
      </c>
      <c r="F14">
        <v>2</v>
      </c>
      <c r="G14">
        <f t="shared" si="0"/>
        <v>2</v>
      </c>
      <c r="H14">
        <v>0</v>
      </c>
      <c r="I14">
        <v>2.2000000000000002</v>
      </c>
      <c r="J14" t="s">
        <v>283</v>
      </c>
    </row>
    <row r="15" spans="1:13" hidden="1" x14ac:dyDescent="0.55000000000000004">
      <c r="A15">
        <v>102</v>
      </c>
      <c r="B15" t="s">
        <v>100</v>
      </c>
      <c r="E15">
        <v>1</v>
      </c>
      <c r="F15">
        <v>2</v>
      </c>
      <c r="G15">
        <f t="shared" si="0"/>
        <v>2</v>
      </c>
      <c r="H15">
        <v>0</v>
      </c>
      <c r="I15">
        <v>2.2000000000000002</v>
      </c>
      <c r="J15" t="s">
        <v>283</v>
      </c>
    </row>
    <row r="16" spans="1:13" x14ac:dyDescent="0.55000000000000004">
      <c r="A16">
        <v>174</v>
      </c>
      <c r="B16" t="s">
        <v>167</v>
      </c>
      <c r="C16" t="s">
        <v>167</v>
      </c>
      <c r="D16" s="2" t="s">
        <v>392</v>
      </c>
      <c r="E16">
        <v>1</v>
      </c>
      <c r="F16">
        <v>2</v>
      </c>
      <c r="G16">
        <f t="shared" si="0"/>
        <v>2</v>
      </c>
      <c r="H16">
        <v>0</v>
      </c>
      <c r="I16">
        <v>4.2</v>
      </c>
      <c r="J16" t="s">
        <v>392</v>
      </c>
    </row>
    <row r="17" spans="1:13" x14ac:dyDescent="0.55000000000000004">
      <c r="A17">
        <v>175</v>
      </c>
      <c r="B17" t="s">
        <v>168</v>
      </c>
      <c r="C17" t="s">
        <v>168</v>
      </c>
      <c r="D17" s="2" t="s">
        <v>393</v>
      </c>
      <c r="E17">
        <v>1</v>
      </c>
      <c r="F17">
        <v>2</v>
      </c>
      <c r="G17">
        <f t="shared" si="0"/>
        <v>2</v>
      </c>
      <c r="H17">
        <v>0</v>
      </c>
      <c r="I17">
        <v>4.2</v>
      </c>
      <c r="J17" s="2" t="s">
        <v>393</v>
      </c>
      <c r="K17" s="2"/>
    </row>
    <row r="18" spans="1:13" hidden="1" x14ac:dyDescent="0.55000000000000004">
      <c r="A18">
        <v>203</v>
      </c>
      <c r="B18" t="s">
        <v>203</v>
      </c>
      <c r="E18">
        <v>1</v>
      </c>
      <c r="F18">
        <v>2</v>
      </c>
      <c r="G18">
        <f t="shared" si="0"/>
        <v>2</v>
      </c>
      <c r="H18">
        <v>0</v>
      </c>
      <c r="I18">
        <v>5.2</v>
      </c>
      <c r="J18" t="s">
        <v>283</v>
      </c>
    </row>
    <row r="19" spans="1:13" x14ac:dyDescent="0.55000000000000004">
      <c r="A19">
        <v>72</v>
      </c>
      <c r="B19" s="3" t="s">
        <v>71</v>
      </c>
      <c r="E19">
        <v>1</v>
      </c>
      <c r="F19">
        <v>2</v>
      </c>
      <c r="G19">
        <f t="shared" si="0"/>
        <v>2</v>
      </c>
      <c r="H19">
        <v>0</v>
      </c>
      <c r="I19">
        <v>1.6</v>
      </c>
      <c r="J19" t="s">
        <v>461</v>
      </c>
    </row>
    <row r="20" spans="1:13" x14ac:dyDescent="0.55000000000000004">
      <c r="A20">
        <v>250</v>
      </c>
      <c r="B20" t="s">
        <v>238</v>
      </c>
      <c r="C20" t="s">
        <v>238</v>
      </c>
      <c r="D20" s="2" t="s">
        <v>394</v>
      </c>
      <c r="E20">
        <v>1</v>
      </c>
      <c r="F20">
        <v>2</v>
      </c>
      <c r="G20">
        <f t="shared" si="0"/>
        <v>2</v>
      </c>
      <c r="H20">
        <v>0</v>
      </c>
      <c r="I20">
        <v>6.1</v>
      </c>
      <c r="J20" t="s">
        <v>460</v>
      </c>
    </row>
    <row r="21" spans="1:13" x14ac:dyDescent="0.55000000000000004">
      <c r="A21">
        <v>10</v>
      </c>
      <c r="B21" t="s">
        <v>12</v>
      </c>
      <c r="C21" t="s">
        <v>12</v>
      </c>
      <c r="D21" s="2" t="s">
        <v>395</v>
      </c>
      <c r="E21">
        <v>1</v>
      </c>
      <c r="F21">
        <v>2</v>
      </c>
      <c r="G21">
        <f t="shared" si="0"/>
        <v>2</v>
      </c>
      <c r="H21">
        <v>0</v>
      </c>
      <c r="I21">
        <v>1.1000000000000001</v>
      </c>
      <c r="J21" t="s">
        <v>279</v>
      </c>
    </row>
    <row r="22" spans="1:13" x14ac:dyDescent="0.55000000000000004">
      <c r="A22">
        <v>11</v>
      </c>
      <c r="B22" t="s">
        <v>13</v>
      </c>
      <c r="C22" t="s">
        <v>13</v>
      </c>
      <c r="D22" s="2" t="s">
        <v>395</v>
      </c>
      <c r="E22">
        <v>1</v>
      </c>
      <c r="F22">
        <v>2</v>
      </c>
      <c r="G22">
        <f t="shared" si="0"/>
        <v>2</v>
      </c>
      <c r="H22">
        <v>0</v>
      </c>
      <c r="I22">
        <v>1.1000000000000001</v>
      </c>
      <c r="J22" t="s">
        <v>279</v>
      </c>
    </row>
    <row r="23" spans="1:13" x14ac:dyDescent="0.55000000000000004">
      <c r="A23">
        <v>61</v>
      </c>
      <c r="B23" s="3" t="s">
        <v>61</v>
      </c>
      <c r="E23">
        <v>1</v>
      </c>
      <c r="F23">
        <v>2</v>
      </c>
      <c r="G23">
        <f t="shared" si="0"/>
        <v>2</v>
      </c>
      <c r="H23">
        <v>0</v>
      </c>
      <c r="I23">
        <v>1.6</v>
      </c>
      <c r="J23" t="s">
        <v>461</v>
      </c>
    </row>
    <row r="24" spans="1:13" x14ac:dyDescent="0.55000000000000004">
      <c r="A24">
        <v>8</v>
      </c>
      <c r="B24" t="s">
        <v>10</v>
      </c>
      <c r="C24" t="s">
        <v>10</v>
      </c>
      <c r="D24" s="2" t="s">
        <v>396</v>
      </c>
      <c r="E24">
        <v>1</v>
      </c>
      <c r="F24">
        <v>2</v>
      </c>
      <c r="G24">
        <f t="shared" si="0"/>
        <v>2</v>
      </c>
      <c r="H24">
        <v>0</v>
      </c>
      <c r="I24">
        <v>1.1000000000000001</v>
      </c>
      <c r="J24" s="1" t="s">
        <v>280</v>
      </c>
      <c r="K24" s="1"/>
    </row>
    <row r="25" spans="1:13" x14ac:dyDescent="0.55000000000000004">
      <c r="A25">
        <v>253</v>
      </c>
      <c r="B25" t="s">
        <v>241</v>
      </c>
      <c r="C25" t="s">
        <v>241</v>
      </c>
      <c r="D25" s="9" t="s">
        <v>482</v>
      </c>
      <c r="E25">
        <v>1</v>
      </c>
      <c r="F25">
        <v>2</v>
      </c>
      <c r="G25">
        <f t="shared" si="0"/>
        <v>2</v>
      </c>
      <c r="H25">
        <v>0</v>
      </c>
      <c r="I25">
        <v>6.1</v>
      </c>
      <c r="J25" t="s">
        <v>466</v>
      </c>
      <c r="M25" t="s">
        <v>479</v>
      </c>
    </row>
    <row r="26" spans="1:13" x14ac:dyDescent="0.55000000000000004">
      <c r="A26">
        <v>62</v>
      </c>
      <c r="B26" s="3" t="s">
        <v>60</v>
      </c>
      <c r="E26">
        <v>1</v>
      </c>
      <c r="F26">
        <v>2</v>
      </c>
      <c r="G26">
        <f t="shared" si="0"/>
        <v>2</v>
      </c>
      <c r="H26">
        <v>0</v>
      </c>
      <c r="I26">
        <v>1.6</v>
      </c>
      <c r="J26" t="s">
        <v>461</v>
      </c>
    </row>
    <row r="27" spans="1:13" x14ac:dyDescent="0.55000000000000004">
      <c r="A27">
        <v>52</v>
      </c>
      <c r="B27" t="s">
        <v>51</v>
      </c>
      <c r="C27" t="s">
        <v>51</v>
      </c>
      <c r="D27" s="2" t="s">
        <v>397</v>
      </c>
      <c r="E27">
        <v>1</v>
      </c>
      <c r="F27">
        <v>2</v>
      </c>
      <c r="G27">
        <f t="shared" si="0"/>
        <v>2</v>
      </c>
      <c r="H27">
        <v>0</v>
      </c>
      <c r="I27">
        <v>1.5</v>
      </c>
      <c r="J27" t="s">
        <v>467</v>
      </c>
    </row>
    <row r="28" spans="1:13" x14ac:dyDescent="0.55000000000000004">
      <c r="A28">
        <v>37</v>
      </c>
      <c r="B28" t="s">
        <v>40</v>
      </c>
      <c r="C28" t="s">
        <v>40</v>
      </c>
      <c r="D28" s="2" t="s">
        <v>397</v>
      </c>
      <c r="E28">
        <v>1</v>
      </c>
      <c r="F28">
        <v>2</v>
      </c>
      <c r="G28">
        <f t="shared" si="0"/>
        <v>2</v>
      </c>
      <c r="H28">
        <v>0</v>
      </c>
      <c r="I28">
        <v>1.4</v>
      </c>
      <c r="J28" t="s">
        <v>467</v>
      </c>
    </row>
    <row r="29" spans="1:13" x14ac:dyDescent="0.55000000000000004">
      <c r="A29">
        <v>34</v>
      </c>
      <c r="B29" t="s">
        <v>38</v>
      </c>
      <c r="C29" t="s">
        <v>38</v>
      </c>
      <c r="D29" s="9" t="s">
        <v>481</v>
      </c>
      <c r="E29">
        <v>1</v>
      </c>
      <c r="F29">
        <v>2</v>
      </c>
      <c r="G29">
        <f t="shared" si="0"/>
        <v>2</v>
      </c>
      <c r="H29">
        <v>0</v>
      </c>
      <c r="I29">
        <v>1.4</v>
      </c>
      <c r="J29" t="s">
        <v>463</v>
      </c>
      <c r="M29" t="s">
        <v>480</v>
      </c>
    </row>
    <row r="30" spans="1:13" x14ac:dyDescent="0.55000000000000004">
      <c r="A30">
        <v>35</v>
      </c>
      <c r="B30" t="s">
        <v>39</v>
      </c>
      <c r="C30" t="s">
        <v>39</v>
      </c>
      <c r="D30" s="2" t="s">
        <v>394</v>
      </c>
      <c r="E30">
        <v>1</v>
      </c>
      <c r="F30">
        <v>2</v>
      </c>
      <c r="G30">
        <f t="shared" si="0"/>
        <v>2</v>
      </c>
      <c r="H30">
        <v>0</v>
      </c>
      <c r="I30">
        <v>1.4</v>
      </c>
      <c r="J30" s="2" t="s">
        <v>468</v>
      </c>
      <c r="K30" s="2"/>
    </row>
    <row r="31" spans="1:13" hidden="1" x14ac:dyDescent="0.55000000000000004">
      <c r="A31">
        <v>95</v>
      </c>
      <c r="B31" t="s">
        <v>93</v>
      </c>
      <c r="E31">
        <v>1</v>
      </c>
      <c r="F31">
        <v>2</v>
      </c>
      <c r="G31">
        <f t="shared" si="0"/>
        <v>2</v>
      </c>
      <c r="H31">
        <v>0</v>
      </c>
      <c r="I31">
        <v>2.2000000000000002</v>
      </c>
      <c r="J31" t="s">
        <v>283</v>
      </c>
    </row>
    <row r="32" spans="1:13" x14ac:dyDescent="0.55000000000000004">
      <c r="A32">
        <v>24</v>
      </c>
      <c r="B32" s="3" t="s">
        <v>3</v>
      </c>
      <c r="E32">
        <v>1</v>
      </c>
      <c r="F32">
        <f t="shared" ref="F32:F47" si="1">E32*2</f>
        <v>2</v>
      </c>
      <c r="G32">
        <f t="shared" si="0"/>
        <v>2</v>
      </c>
      <c r="H32">
        <v>0</v>
      </c>
      <c r="I32">
        <v>1.3</v>
      </c>
      <c r="J32" t="s">
        <v>281</v>
      </c>
    </row>
    <row r="33" spans="1:11" x14ac:dyDescent="0.55000000000000004">
      <c r="A33">
        <v>48</v>
      </c>
      <c r="B33" s="3" t="s">
        <v>3</v>
      </c>
      <c r="E33">
        <v>1</v>
      </c>
      <c r="F33">
        <f t="shared" si="1"/>
        <v>2</v>
      </c>
      <c r="G33">
        <f t="shared" si="0"/>
        <v>2</v>
      </c>
      <c r="H33">
        <v>0</v>
      </c>
      <c r="I33">
        <v>1.4</v>
      </c>
      <c r="J33" t="s">
        <v>281</v>
      </c>
    </row>
    <row r="34" spans="1:11" x14ac:dyDescent="0.55000000000000004">
      <c r="A34">
        <v>108</v>
      </c>
      <c r="B34" s="3" t="s">
        <v>3</v>
      </c>
      <c r="E34">
        <v>1</v>
      </c>
      <c r="F34">
        <f t="shared" si="1"/>
        <v>2</v>
      </c>
      <c r="G34">
        <f t="shared" si="0"/>
        <v>2</v>
      </c>
      <c r="H34">
        <v>0</v>
      </c>
      <c r="I34">
        <v>2.2999999999999998</v>
      </c>
      <c r="J34" t="s">
        <v>281</v>
      </c>
    </row>
    <row r="35" spans="1:11" x14ac:dyDescent="0.55000000000000004">
      <c r="A35">
        <v>213</v>
      </c>
      <c r="B35" s="3" t="s">
        <v>3</v>
      </c>
      <c r="E35">
        <v>1</v>
      </c>
      <c r="F35">
        <f t="shared" si="1"/>
        <v>2</v>
      </c>
      <c r="G35">
        <f t="shared" si="0"/>
        <v>2</v>
      </c>
      <c r="H35">
        <v>0</v>
      </c>
      <c r="I35">
        <v>5.3</v>
      </c>
      <c r="J35" t="s">
        <v>281</v>
      </c>
    </row>
    <row r="36" spans="1:11" x14ac:dyDescent="0.55000000000000004">
      <c r="A36">
        <v>221</v>
      </c>
      <c r="B36" s="3" t="s">
        <v>3</v>
      </c>
      <c r="E36">
        <v>1</v>
      </c>
      <c r="F36">
        <f t="shared" si="1"/>
        <v>2</v>
      </c>
      <c r="G36">
        <f t="shared" si="0"/>
        <v>2</v>
      </c>
      <c r="H36">
        <v>0</v>
      </c>
      <c r="I36">
        <v>5.4</v>
      </c>
      <c r="J36" t="s">
        <v>281</v>
      </c>
    </row>
    <row r="37" spans="1:11" x14ac:dyDescent="0.55000000000000004">
      <c r="A37">
        <v>264</v>
      </c>
      <c r="B37" s="3" t="s">
        <v>3</v>
      </c>
      <c r="E37">
        <v>1</v>
      </c>
      <c r="F37">
        <f t="shared" si="1"/>
        <v>2</v>
      </c>
      <c r="G37">
        <f t="shared" si="0"/>
        <v>2</v>
      </c>
      <c r="H37">
        <v>0</v>
      </c>
      <c r="I37">
        <v>6.2</v>
      </c>
      <c r="J37" t="s">
        <v>281</v>
      </c>
    </row>
    <row r="38" spans="1:11" x14ac:dyDescent="0.55000000000000004">
      <c r="A38">
        <v>15</v>
      </c>
      <c r="B38" s="3" t="s">
        <v>3</v>
      </c>
      <c r="E38">
        <v>2</v>
      </c>
      <c r="F38">
        <f t="shared" si="1"/>
        <v>4</v>
      </c>
      <c r="G38">
        <f t="shared" si="0"/>
        <v>4</v>
      </c>
      <c r="H38">
        <v>0</v>
      </c>
      <c r="I38">
        <v>1.2</v>
      </c>
      <c r="J38" t="s">
        <v>281</v>
      </c>
    </row>
    <row r="39" spans="1:11" x14ac:dyDescent="0.55000000000000004">
      <c r="A39">
        <v>74</v>
      </c>
      <c r="B39" s="3" t="s">
        <v>3</v>
      </c>
      <c r="E39">
        <v>2</v>
      </c>
      <c r="F39">
        <f t="shared" si="1"/>
        <v>4</v>
      </c>
      <c r="G39">
        <f t="shared" si="0"/>
        <v>4</v>
      </c>
      <c r="H39">
        <v>0</v>
      </c>
      <c r="I39">
        <v>2.1</v>
      </c>
      <c r="J39" t="s">
        <v>281</v>
      </c>
    </row>
    <row r="40" spans="1:11" x14ac:dyDescent="0.55000000000000004">
      <c r="A40">
        <v>130</v>
      </c>
      <c r="B40" s="3" t="s">
        <v>3</v>
      </c>
      <c r="E40">
        <v>2</v>
      </c>
      <c r="F40">
        <f t="shared" si="1"/>
        <v>4</v>
      </c>
      <c r="G40">
        <f t="shared" si="0"/>
        <v>4</v>
      </c>
      <c r="H40">
        <v>0</v>
      </c>
      <c r="I40">
        <v>3.2</v>
      </c>
      <c r="J40" t="s">
        <v>281</v>
      </c>
    </row>
    <row r="41" spans="1:11" x14ac:dyDescent="0.55000000000000004">
      <c r="A41">
        <v>163</v>
      </c>
      <c r="B41" s="3" t="s">
        <v>3</v>
      </c>
      <c r="E41">
        <v>2</v>
      </c>
      <c r="F41">
        <f t="shared" si="1"/>
        <v>4</v>
      </c>
      <c r="G41">
        <f t="shared" si="0"/>
        <v>4</v>
      </c>
      <c r="H41">
        <v>0</v>
      </c>
      <c r="I41">
        <v>4.2</v>
      </c>
      <c r="J41" t="s">
        <v>281</v>
      </c>
    </row>
    <row r="42" spans="1:11" x14ac:dyDescent="0.55000000000000004">
      <c r="A42">
        <v>248</v>
      </c>
      <c r="B42" s="3" t="s">
        <v>3</v>
      </c>
      <c r="E42">
        <v>2</v>
      </c>
      <c r="F42">
        <f t="shared" si="1"/>
        <v>4</v>
      </c>
      <c r="G42">
        <f t="shared" si="0"/>
        <v>4</v>
      </c>
      <c r="H42">
        <v>0</v>
      </c>
      <c r="I42">
        <v>6.1</v>
      </c>
      <c r="J42" t="s">
        <v>281</v>
      </c>
    </row>
    <row r="43" spans="1:11" x14ac:dyDescent="0.55000000000000004">
      <c r="A43">
        <v>1</v>
      </c>
      <c r="B43" s="3" t="s">
        <v>3</v>
      </c>
      <c r="E43">
        <v>4</v>
      </c>
      <c r="F43">
        <f t="shared" si="1"/>
        <v>8</v>
      </c>
      <c r="G43">
        <f t="shared" si="0"/>
        <v>8</v>
      </c>
      <c r="H43">
        <v>0</v>
      </c>
      <c r="I43">
        <v>1.1000000000000001</v>
      </c>
      <c r="J43" t="s">
        <v>281</v>
      </c>
    </row>
    <row r="44" spans="1:11" x14ac:dyDescent="0.55000000000000004">
      <c r="A44">
        <v>125</v>
      </c>
      <c r="B44" s="3" t="s">
        <v>3</v>
      </c>
      <c r="E44">
        <v>4</v>
      </c>
      <c r="F44">
        <f t="shared" si="1"/>
        <v>8</v>
      </c>
      <c r="G44">
        <f t="shared" si="0"/>
        <v>8</v>
      </c>
      <c r="H44">
        <v>0</v>
      </c>
      <c r="I44">
        <v>3.1</v>
      </c>
      <c r="J44" t="s">
        <v>281</v>
      </c>
    </row>
    <row r="45" spans="1:11" x14ac:dyDescent="0.55000000000000004">
      <c r="A45">
        <v>186</v>
      </c>
      <c r="B45" s="3" t="s">
        <v>3</v>
      </c>
      <c r="E45">
        <v>4</v>
      </c>
      <c r="F45">
        <f t="shared" si="1"/>
        <v>8</v>
      </c>
      <c r="G45">
        <f t="shared" si="0"/>
        <v>8</v>
      </c>
      <c r="H45">
        <v>0</v>
      </c>
      <c r="I45">
        <v>5.0999999999999996</v>
      </c>
      <c r="J45" t="s">
        <v>281</v>
      </c>
    </row>
    <row r="46" spans="1:11" x14ac:dyDescent="0.55000000000000004">
      <c r="A46">
        <v>195</v>
      </c>
      <c r="B46" s="3" t="s">
        <v>3</v>
      </c>
      <c r="E46">
        <v>5</v>
      </c>
      <c r="F46">
        <f t="shared" si="1"/>
        <v>10</v>
      </c>
      <c r="G46">
        <f t="shared" si="0"/>
        <v>10</v>
      </c>
      <c r="H46">
        <v>0</v>
      </c>
      <c r="I46">
        <v>5.2</v>
      </c>
      <c r="J46" t="s">
        <v>281</v>
      </c>
    </row>
    <row r="47" spans="1:11" x14ac:dyDescent="0.55000000000000004">
      <c r="A47">
        <v>144</v>
      </c>
      <c r="B47" s="3" t="s">
        <v>3</v>
      </c>
      <c r="E47">
        <v>8</v>
      </c>
      <c r="F47">
        <f t="shared" si="1"/>
        <v>16</v>
      </c>
      <c r="G47">
        <f t="shared" si="0"/>
        <v>16</v>
      </c>
      <c r="H47">
        <v>0</v>
      </c>
      <c r="I47">
        <v>4.0999999999999996</v>
      </c>
      <c r="J47" t="s">
        <v>281</v>
      </c>
    </row>
    <row r="48" spans="1:11" x14ac:dyDescent="0.55000000000000004">
      <c r="A48">
        <v>55</v>
      </c>
      <c r="B48" t="s">
        <v>54</v>
      </c>
      <c r="C48" t="s">
        <v>54</v>
      </c>
      <c r="D48" s="2" t="s">
        <v>342</v>
      </c>
      <c r="E48">
        <v>1</v>
      </c>
      <c r="F48">
        <v>16</v>
      </c>
      <c r="G48">
        <f t="shared" si="0"/>
        <v>15</v>
      </c>
      <c r="H48">
        <v>1</v>
      </c>
      <c r="I48">
        <v>1.5</v>
      </c>
      <c r="J48" t="s">
        <v>297</v>
      </c>
      <c r="K48" t="s">
        <v>297</v>
      </c>
    </row>
    <row r="49" spans="1:12" x14ac:dyDescent="0.55000000000000004">
      <c r="A49">
        <v>4</v>
      </c>
      <c r="B49" t="s">
        <v>6</v>
      </c>
      <c r="C49" t="s">
        <v>6</v>
      </c>
      <c r="D49" s="2" t="s">
        <v>375</v>
      </c>
      <c r="E49">
        <v>1</v>
      </c>
      <c r="F49">
        <v>14</v>
      </c>
      <c r="G49">
        <f t="shared" si="0"/>
        <v>13</v>
      </c>
      <c r="H49">
        <v>1</v>
      </c>
      <c r="I49">
        <v>1.1000000000000001</v>
      </c>
      <c r="J49" t="s">
        <v>518</v>
      </c>
      <c r="K49" t="s">
        <v>518</v>
      </c>
    </row>
    <row r="50" spans="1:12" x14ac:dyDescent="0.55000000000000004">
      <c r="A50">
        <v>193</v>
      </c>
      <c r="B50" t="s">
        <v>185</v>
      </c>
      <c r="C50" t="s">
        <v>185</v>
      </c>
      <c r="D50" s="2">
        <v>2164</v>
      </c>
      <c r="E50">
        <v>1</v>
      </c>
      <c r="F50">
        <v>16</v>
      </c>
      <c r="G50">
        <f t="shared" si="0"/>
        <v>15</v>
      </c>
      <c r="H50">
        <v>1</v>
      </c>
      <c r="I50">
        <v>5.0999999999999996</v>
      </c>
      <c r="J50" t="s">
        <v>313</v>
      </c>
      <c r="K50" t="s">
        <v>313</v>
      </c>
    </row>
    <row r="51" spans="1:12" x14ac:dyDescent="0.55000000000000004">
      <c r="A51">
        <v>194</v>
      </c>
      <c r="B51" t="s">
        <v>186</v>
      </c>
      <c r="C51" t="s">
        <v>186</v>
      </c>
      <c r="D51" s="2">
        <v>2164</v>
      </c>
      <c r="E51">
        <v>1</v>
      </c>
      <c r="F51">
        <v>16</v>
      </c>
      <c r="G51">
        <f t="shared" si="0"/>
        <v>15</v>
      </c>
      <c r="H51">
        <v>1</v>
      </c>
      <c r="I51">
        <v>5.0999999999999996</v>
      </c>
      <c r="J51" t="s">
        <v>313</v>
      </c>
      <c r="K51" t="s">
        <v>313</v>
      </c>
    </row>
    <row r="52" spans="1:12" x14ac:dyDescent="0.55000000000000004">
      <c r="A52">
        <v>266</v>
      </c>
      <c r="B52" t="s">
        <v>253</v>
      </c>
      <c r="C52" t="s">
        <v>253</v>
      </c>
      <c r="D52" s="2" t="s">
        <v>358</v>
      </c>
      <c r="E52">
        <v>1</v>
      </c>
      <c r="F52">
        <v>14</v>
      </c>
      <c r="G52">
        <f t="shared" si="0"/>
        <v>13</v>
      </c>
      <c r="H52">
        <v>1</v>
      </c>
      <c r="I52">
        <v>6.2</v>
      </c>
      <c r="J52" t="s">
        <v>333</v>
      </c>
      <c r="K52" t="s">
        <v>494</v>
      </c>
    </row>
    <row r="53" spans="1:12" x14ac:dyDescent="0.55000000000000004">
      <c r="A53">
        <v>258</v>
      </c>
      <c r="B53" t="s">
        <v>246</v>
      </c>
      <c r="C53" t="s">
        <v>246</v>
      </c>
      <c r="D53" s="2" t="s">
        <v>351</v>
      </c>
      <c r="E53">
        <v>1</v>
      </c>
      <c r="F53">
        <v>14</v>
      </c>
      <c r="G53">
        <f t="shared" si="0"/>
        <v>13</v>
      </c>
      <c r="H53">
        <v>1</v>
      </c>
      <c r="I53">
        <v>6.1</v>
      </c>
      <c r="J53" t="s">
        <v>271</v>
      </c>
      <c r="K53" t="s">
        <v>271</v>
      </c>
    </row>
    <row r="54" spans="1:12" x14ac:dyDescent="0.55000000000000004">
      <c r="A54">
        <v>259</v>
      </c>
      <c r="B54" t="s">
        <v>247</v>
      </c>
      <c r="C54" t="s">
        <v>247</v>
      </c>
      <c r="D54" s="2" t="s">
        <v>351</v>
      </c>
      <c r="E54">
        <v>1</v>
      </c>
      <c r="F54">
        <v>14</v>
      </c>
      <c r="G54">
        <f t="shared" si="0"/>
        <v>13</v>
      </c>
      <c r="H54">
        <v>1</v>
      </c>
      <c r="I54">
        <v>6.1</v>
      </c>
      <c r="J54" t="s">
        <v>271</v>
      </c>
      <c r="K54" t="s">
        <v>271</v>
      </c>
    </row>
    <row r="55" spans="1:12" x14ac:dyDescent="0.55000000000000004">
      <c r="A55">
        <v>260</v>
      </c>
      <c r="B55" t="s">
        <v>248</v>
      </c>
      <c r="C55" t="s">
        <v>248</v>
      </c>
      <c r="D55" s="2" t="s">
        <v>374</v>
      </c>
      <c r="E55">
        <v>1</v>
      </c>
      <c r="F55">
        <v>14</v>
      </c>
      <c r="G55">
        <f t="shared" si="0"/>
        <v>13</v>
      </c>
      <c r="H55">
        <v>1</v>
      </c>
      <c r="I55">
        <v>6.1</v>
      </c>
      <c r="J55" t="s">
        <v>495</v>
      </c>
      <c r="K55" t="s">
        <v>495</v>
      </c>
      <c r="L55" t="b">
        <f t="shared" ref="L55:L79" si="2">OR(ISNUMBER(SEARCH("LS", J55)),ISNUMBER(SEARCH("LS", K55)))</f>
        <v>1</v>
      </c>
    </row>
    <row r="56" spans="1:12" x14ac:dyDescent="0.55000000000000004">
      <c r="A56">
        <v>261</v>
      </c>
      <c r="B56" t="s">
        <v>249</v>
      </c>
      <c r="C56" t="s">
        <v>249</v>
      </c>
      <c r="D56" s="2" t="s">
        <v>351</v>
      </c>
      <c r="E56">
        <v>1</v>
      </c>
      <c r="F56">
        <v>14</v>
      </c>
      <c r="G56">
        <f t="shared" si="0"/>
        <v>13</v>
      </c>
      <c r="H56">
        <v>1</v>
      </c>
      <c r="I56">
        <v>6.1</v>
      </c>
      <c r="J56" t="s">
        <v>271</v>
      </c>
      <c r="K56" t="s">
        <v>271</v>
      </c>
      <c r="L56" t="b">
        <f t="shared" si="2"/>
        <v>1</v>
      </c>
    </row>
    <row r="57" spans="1:12" x14ac:dyDescent="0.55000000000000004">
      <c r="A57">
        <v>262</v>
      </c>
      <c r="B57" t="s">
        <v>250</v>
      </c>
      <c r="C57" t="s">
        <v>250</v>
      </c>
      <c r="D57" s="2" t="s">
        <v>351</v>
      </c>
      <c r="E57">
        <v>1</v>
      </c>
      <c r="F57">
        <v>14</v>
      </c>
      <c r="G57">
        <f t="shared" si="0"/>
        <v>13</v>
      </c>
      <c r="H57">
        <v>1</v>
      </c>
      <c r="I57">
        <v>6.1</v>
      </c>
      <c r="J57" t="s">
        <v>271</v>
      </c>
      <c r="K57" t="s">
        <v>271</v>
      </c>
      <c r="L57" t="b">
        <f t="shared" si="2"/>
        <v>1</v>
      </c>
    </row>
    <row r="58" spans="1:12" x14ac:dyDescent="0.55000000000000004">
      <c r="A58">
        <v>263</v>
      </c>
      <c r="B58" t="s">
        <v>251</v>
      </c>
      <c r="C58" t="s">
        <v>251</v>
      </c>
      <c r="D58" s="2" t="s">
        <v>348</v>
      </c>
      <c r="E58">
        <v>1</v>
      </c>
      <c r="F58">
        <v>14</v>
      </c>
      <c r="G58">
        <f t="shared" si="0"/>
        <v>13</v>
      </c>
      <c r="H58">
        <v>1</v>
      </c>
      <c r="I58">
        <v>6.1</v>
      </c>
      <c r="J58" t="s">
        <v>326</v>
      </c>
      <c r="K58" t="s">
        <v>273</v>
      </c>
      <c r="L58" t="b">
        <f t="shared" si="2"/>
        <v>1</v>
      </c>
    </row>
    <row r="59" spans="1:12" x14ac:dyDescent="0.55000000000000004">
      <c r="A59">
        <v>5</v>
      </c>
      <c r="B59" t="s">
        <v>7</v>
      </c>
      <c r="C59" t="s">
        <v>7</v>
      </c>
      <c r="D59" s="2" t="s">
        <v>351</v>
      </c>
      <c r="E59">
        <v>1</v>
      </c>
      <c r="F59">
        <v>14</v>
      </c>
      <c r="G59">
        <f t="shared" si="0"/>
        <v>13</v>
      </c>
      <c r="H59">
        <v>1</v>
      </c>
      <c r="I59">
        <v>1.1000000000000001</v>
      </c>
      <c r="J59" t="s">
        <v>271</v>
      </c>
      <c r="K59" t="s">
        <v>271</v>
      </c>
      <c r="L59" t="b">
        <f t="shared" si="2"/>
        <v>1</v>
      </c>
    </row>
    <row r="60" spans="1:12" x14ac:dyDescent="0.55000000000000004">
      <c r="A60">
        <v>58</v>
      </c>
      <c r="B60" t="s">
        <v>57</v>
      </c>
      <c r="C60" t="s">
        <v>57</v>
      </c>
      <c r="D60" s="2" t="s">
        <v>345</v>
      </c>
      <c r="E60">
        <v>1</v>
      </c>
      <c r="F60">
        <v>20</v>
      </c>
      <c r="G60">
        <f t="shared" si="0"/>
        <v>19</v>
      </c>
      <c r="H60">
        <v>1</v>
      </c>
      <c r="I60">
        <v>1.5</v>
      </c>
      <c r="J60" t="s">
        <v>295</v>
      </c>
      <c r="K60" t="s">
        <v>496</v>
      </c>
      <c r="L60" t="b">
        <f t="shared" si="2"/>
        <v>1</v>
      </c>
    </row>
    <row r="61" spans="1:12" x14ac:dyDescent="0.55000000000000004">
      <c r="A61">
        <v>59</v>
      </c>
      <c r="B61" t="s">
        <v>58</v>
      </c>
      <c r="C61" t="s">
        <v>58</v>
      </c>
      <c r="D61" s="2" t="s">
        <v>345</v>
      </c>
      <c r="E61">
        <v>1</v>
      </c>
      <c r="F61">
        <v>20</v>
      </c>
      <c r="G61">
        <f t="shared" si="0"/>
        <v>19</v>
      </c>
      <c r="H61">
        <v>1</v>
      </c>
      <c r="I61">
        <v>1.5</v>
      </c>
      <c r="J61" t="s">
        <v>295</v>
      </c>
      <c r="K61" t="s">
        <v>496</v>
      </c>
      <c r="L61" t="b">
        <f t="shared" si="2"/>
        <v>1</v>
      </c>
    </row>
    <row r="62" spans="1:12" x14ac:dyDescent="0.55000000000000004">
      <c r="A62">
        <v>50</v>
      </c>
      <c r="B62" t="s">
        <v>49</v>
      </c>
      <c r="C62" t="s">
        <v>49</v>
      </c>
      <c r="D62" s="2" t="s">
        <v>344</v>
      </c>
      <c r="E62">
        <v>1</v>
      </c>
      <c r="F62">
        <v>16</v>
      </c>
      <c r="G62">
        <f t="shared" si="0"/>
        <v>15</v>
      </c>
      <c r="H62">
        <v>1</v>
      </c>
      <c r="I62">
        <v>1.4</v>
      </c>
      <c r="J62" t="s">
        <v>293</v>
      </c>
      <c r="K62" t="s">
        <v>287</v>
      </c>
      <c r="L62" t="b">
        <f t="shared" si="2"/>
        <v>1</v>
      </c>
    </row>
    <row r="63" spans="1:12" x14ac:dyDescent="0.55000000000000004">
      <c r="A63">
        <v>49</v>
      </c>
      <c r="B63" t="s">
        <v>48</v>
      </c>
      <c r="C63" t="s">
        <v>48</v>
      </c>
      <c r="D63" s="2" t="s">
        <v>345</v>
      </c>
      <c r="E63">
        <v>1</v>
      </c>
      <c r="F63">
        <v>20</v>
      </c>
      <c r="G63">
        <f t="shared" si="0"/>
        <v>19</v>
      </c>
      <c r="H63">
        <v>1</v>
      </c>
      <c r="I63">
        <v>1.4</v>
      </c>
      <c r="J63" t="s">
        <v>285</v>
      </c>
      <c r="K63" t="s">
        <v>515</v>
      </c>
      <c r="L63" t="b">
        <f t="shared" si="2"/>
        <v>1</v>
      </c>
    </row>
    <row r="64" spans="1:12" x14ac:dyDescent="0.55000000000000004">
      <c r="A64">
        <v>29</v>
      </c>
      <c r="B64" t="s">
        <v>29</v>
      </c>
      <c r="C64" t="s">
        <v>29</v>
      </c>
      <c r="D64" s="2" t="s">
        <v>344</v>
      </c>
      <c r="E64">
        <v>1</v>
      </c>
      <c r="F64">
        <v>16</v>
      </c>
      <c r="G64">
        <f t="shared" si="0"/>
        <v>15</v>
      </c>
      <c r="H64">
        <v>1</v>
      </c>
      <c r="I64">
        <v>1.3</v>
      </c>
      <c r="J64" t="s">
        <v>287</v>
      </c>
      <c r="K64" t="s">
        <v>287</v>
      </c>
      <c r="L64" t="b">
        <f t="shared" si="2"/>
        <v>1</v>
      </c>
    </row>
    <row r="65" spans="1:12" x14ac:dyDescent="0.55000000000000004">
      <c r="A65">
        <v>30</v>
      </c>
      <c r="B65" t="s">
        <v>30</v>
      </c>
      <c r="C65" t="s">
        <v>30</v>
      </c>
      <c r="D65" s="2" t="s">
        <v>345</v>
      </c>
      <c r="E65">
        <v>1</v>
      </c>
      <c r="F65">
        <v>20</v>
      </c>
      <c r="G65">
        <f t="shared" si="0"/>
        <v>19</v>
      </c>
      <c r="H65">
        <v>1</v>
      </c>
      <c r="I65">
        <v>1.3</v>
      </c>
      <c r="J65" t="s">
        <v>496</v>
      </c>
      <c r="K65" t="s">
        <v>496</v>
      </c>
      <c r="L65" t="b">
        <f t="shared" si="2"/>
        <v>1</v>
      </c>
    </row>
    <row r="66" spans="1:12" x14ac:dyDescent="0.55000000000000004">
      <c r="A66">
        <v>31</v>
      </c>
      <c r="B66" t="s">
        <v>31</v>
      </c>
      <c r="C66" t="s">
        <v>31</v>
      </c>
      <c r="D66" s="2" t="s">
        <v>345</v>
      </c>
      <c r="E66">
        <v>1</v>
      </c>
      <c r="F66">
        <v>20</v>
      </c>
      <c r="G66">
        <f t="shared" ref="G66:G129" si="3">F66-H66</f>
        <v>19</v>
      </c>
      <c r="H66">
        <v>1</v>
      </c>
      <c r="I66">
        <v>1.3</v>
      </c>
      <c r="J66" t="s">
        <v>496</v>
      </c>
      <c r="K66" t="s">
        <v>496</v>
      </c>
      <c r="L66" t="b">
        <f t="shared" si="2"/>
        <v>1</v>
      </c>
    </row>
    <row r="67" spans="1:12" x14ac:dyDescent="0.55000000000000004">
      <c r="A67">
        <v>21</v>
      </c>
      <c r="B67" t="s">
        <v>22</v>
      </c>
      <c r="C67" t="s">
        <v>22</v>
      </c>
      <c r="D67" s="2" t="s">
        <v>345</v>
      </c>
      <c r="E67">
        <v>1</v>
      </c>
      <c r="F67">
        <v>20</v>
      </c>
      <c r="G67">
        <f t="shared" si="3"/>
        <v>19</v>
      </c>
      <c r="H67">
        <v>1</v>
      </c>
      <c r="I67">
        <v>1.2</v>
      </c>
      <c r="J67" t="s">
        <v>285</v>
      </c>
      <c r="K67" t="s">
        <v>516</v>
      </c>
      <c r="L67" t="b">
        <f t="shared" si="2"/>
        <v>1</v>
      </c>
    </row>
    <row r="68" spans="1:12" x14ac:dyDescent="0.55000000000000004">
      <c r="A68">
        <v>56</v>
      </c>
      <c r="B68" t="s">
        <v>55</v>
      </c>
      <c r="C68" t="s">
        <v>55</v>
      </c>
      <c r="D68" s="2" t="s">
        <v>343</v>
      </c>
      <c r="E68">
        <v>1</v>
      </c>
      <c r="F68">
        <v>14</v>
      </c>
      <c r="G68">
        <f t="shared" si="3"/>
        <v>13</v>
      </c>
      <c r="H68">
        <v>1</v>
      </c>
      <c r="I68">
        <v>1.5</v>
      </c>
      <c r="J68" t="s">
        <v>296</v>
      </c>
      <c r="K68" t="s">
        <v>511</v>
      </c>
      <c r="L68" t="b">
        <f t="shared" si="2"/>
        <v>1</v>
      </c>
    </row>
    <row r="69" spans="1:12" x14ac:dyDescent="0.55000000000000004">
      <c r="A69">
        <v>22</v>
      </c>
      <c r="B69" t="s">
        <v>23</v>
      </c>
      <c r="C69" t="s">
        <v>23</v>
      </c>
      <c r="D69" s="2" t="s">
        <v>345</v>
      </c>
      <c r="E69">
        <v>1</v>
      </c>
      <c r="F69">
        <v>20</v>
      </c>
      <c r="G69">
        <f t="shared" si="3"/>
        <v>19</v>
      </c>
      <c r="H69">
        <v>1</v>
      </c>
      <c r="I69">
        <v>1.2</v>
      </c>
      <c r="J69" t="s">
        <v>285</v>
      </c>
      <c r="K69" t="s">
        <v>516</v>
      </c>
      <c r="L69" t="b">
        <f t="shared" si="2"/>
        <v>1</v>
      </c>
    </row>
    <row r="70" spans="1:12" x14ac:dyDescent="0.55000000000000004">
      <c r="A70">
        <v>23</v>
      </c>
      <c r="B70" t="s">
        <v>24</v>
      </c>
      <c r="C70" t="s">
        <v>24</v>
      </c>
      <c r="D70" s="2" t="s">
        <v>346</v>
      </c>
      <c r="E70">
        <v>1</v>
      </c>
      <c r="F70">
        <v>14</v>
      </c>
      <c r="G70">
        <f t="shared" si="3"/>
        <v>13</v>
      </c>
      <c r="H70">
        <v>1</v>
      </c>
      <c r="I70">
        <v>1.2</v>
      </c>
      <c r="J70" t="s">
        <v>489</v>
      </c>
      <c r="K70" t="s">
        <v>497</v>
      </c>
      <c r="L70" t="b">
        <f t="shared" si="2"/>
        <v>1</v>
      </c>
    </row>
    <row r="71" spans="1:12" x14ac:dyDescent="0.55000000000000004">
      <c r="A71">
        <v>6</v>
      </c>
      <c r="B71" t="s">
        <v>8</v>
      </c>
      <c r="C71" t="s">
        <v>8</v>
      </c>
      <c r="D71" s="2" t="s">
        <v>346</v>
      </c>
      <c r="E71">
        <v>1</v>
      </c>
      <c r="F71">
        <v>14</v>
      </c>
      <c r="G71">
        <f t="shared" si="3"/>
        <v>13</v>
      </c>
      <c r="H71">
        <v>1</v>
      </c>
      <c r="I71">
        <v>1.1000000000000001</v>
      </c>
      <c r="J71" t="s">
        <v>272</v>
      </c>
      <c r="K71" t="s">
        <v>497</v>
      </c>
      <c r="L71" t="b">
        <f t="shared" si="2"/>
        <v>1</v>
      </c>
    </row>
    <row r="72" spans="1:12" x14ac:dyDescent="0.55000000000000004">
      <c r="A72">
        <v>7</v>
      </c>
      <c r="B72" t="s">
        <v>9</v>
      </c>
      <c r="C72" t="s">
        <v>9</v>
      </c>
      <c r="D72" s="2" t="s">
        <v>348</v>
      </c>
      <c r="E72">
        <v>1</v>
      </c>
      <c r="F72">
        <v>14</v>
      </c>
      <c r="G72">
        <f t="shared" si="3"/>
        <v>13</v>
      </c>
      <c r="H72">
        <v>1</v>
      </c>
      <c r="I72">
        <v>1.1000000000000001</v>
      </c>
      <c r="J72" t="s">
        <v>273</v>
      </c>
      <c r="K72" t="s">
        <v>273</v>
      </c>
      <c r="L72" t="b">
        <f t="shared" si="2"/>
        <v>1</v>
      </c>
    </row>
    <row r="73" spans="1:12" x14ac:dyDescent="0.55000000000000004">
      <c r="A73">
        <v>13</v>
      </c>
      <c r="B73" t="s">
        <v>15</v>
      </c>
      <c r="C73" t="s">
        <v>15</v>
      </c>
      <c r="D73" s="2" t="s">
        <v>348</v>
      </c>
      <c r="E73">
        <v>1</v>
      </c>
      <c r="F73">
        <v>14</v>
      </c>
      <c r="G73">
        <f t="shared" si="3"/>
        <v>13</v>
      </c>
      <c r="H73">
        <v>1</v>
      </c>
      <c r="I73">
        <v>1.1000000000000001</v>
      </c>
      <c r="J73" t="s">
        <v>273</v>
      </c>
      <c r="K73" t="s">
        <v>273</v>
      </c>
      <c r="L73" t="b">
        <f t="shared" si="2"/>
        <v>1</v>
      </c>
    </row>
    <row r="74" spans="1:12" x14ac:dyDescent="0.55000000000000004">
      <c r="A74">
        <v>14</v>
      </c>
      <c r="B74" t="s">
        <v>16</v>
      </c>
      <c r="C74" t="s">
        <v>16</v>
      </c>
      <c r="D74" s="2" t="s">
        <v>491</v>
      </c>
      <c r="E74">
        <v>1</v>
      </c>
      <c r="F74">
        <v>14</v>
      </c>
      <c r="G74">
        <f t="shared" si="3"/>
        <v>13</v>
      </c>
      <c r="H74">
        <v>1</v>
      </c>
      <c r="I74">
        <v>1.1000000000000001</v>
      </c>
      <c r="J74" t="s">
        <v>278</v>
      </c>
      <c r="K74" t="s">
        <v>517</v>
      </c>
      <c r="L74" t="b">
        <f t="shared" si="2"/>
        <v>0</v>
      </c>
    </row>
    <row r="75" spans="1:12" x14ac:dyDescent="0.55000000000000004">
      <c r="A75">
        <v>123</v>
      </c>
      <c r="B75" t="s">
        <v>120</v>
      </c>
      <c r="C75" t="s">
        <v>120</v>
      </c>
      <c r="D75" s="2" t="s">
        <v>377</v>
      </c>
      <c r="E75">
        <v>1</v>
      </c>
      <c r="F75">
        <v>14</v>
      </c>
      <c r="G75">
        <f t="shared" si="3"/>
        <v>13</v>
      </c>
      <c r="H75">
        <v>1</v>
      </c>
      <c r="I75">
        <v>2.4</v>
      </c>
      <c r="J75" t="s">
        <v>520</v>
      </c>
      <c r="K75" t="s">
        <v>520</v>
      </c>
      <c r="L75" t="b">
        <f t="shared" si="2"/>
        <v>1</v>
      </c>
    </row>
    <row r="76" spans="1:12" x14ac:dyDescent="0.55000000000000004">
      <c r="A76">
        <v>124</v>
      </c>
      <c r="B76" t="s">
        <v>121</v>
      </c>
      <c r="C76" t="s">
        <v>121</v>
      </c>
      <c r="D76" s="2" t="s">
        <v>377</v>
      </c>
      <c r="E76">
        <v>1</v>
      </c>
      <c r="F76">
        <v>14</v>
      </c>
      <c r="G76">
        <f t="shared" si="3"/>
        <v>13</v>
      </c>
      <c r="H76">
        <v>1</v>
      </c>
      <c r="I76">
        <v>2.4</v>
      </c>
      <c r="J76" t="s">
        <v>520</v>
      </c>
      <c r="K76" t="s">
        <v>520</v>
      </c>
      <c r="L76" t="b">
        <f t="shared" si="2"/>
        <v>1</v>
      </c>
    </row>
    <row r="77" spans="1:12" x14ac:dyDescent="0.55000000000000004">
      <c r="A77">
        <v>122</v>
      </c>
      <c r="B77" t="s">
        <v>119</v>
      </c>
      <c r="C77" t="s">
        <v>119</v>
      </c>
      <c r="D77" s="2" t="s">
        <v>377</v>
      </c>
      <c r="E77">
        <v>1</v>
      </c>
      <c r="F77">
        <v>14</v>
      </c>
      <c r="G77">
        <f t="shared" si="3"/>
        <v>13</v>
      </c>
      <c r="H77">
        <v>1</v>
      </c>
      <c r="I77">
        <v>2.4</v>
      </c>
      <c r="J77" t="s">
        <v>520</v>
      </c>
      <c r="K77" t="s">
        <v>520</v>
      </c>
      <c r="L77" t="b">
        <f t="shared" si="2"/>
        <v>1</v>
      </c>
    </row>
    <row r="78" spans="1:12" x14ac:dyDescent="0.55000000000000004">
      <c r="A78">
        <v>113</v>
      </c>
      <c r="B78" t="s">
        <v>110</v>
      </c>
      <c r="C78" t="s">
        <v>110</v>
      </c>
      <c r="D78" s="2" t="s">
        <v>345</v>
      </c>
      <c r="E78">
        <v>1</v>
      </c>
      <c r="F78">
        <v>20</v>
      </c>
      <c r="G78">
        <f t="shared" si="3"/>
        <v>19</v>
      </c>
      <c r="H78">
        <v>1</v>
      </c>
      <c r="I78">
        <v>2.4</v>
      </c>
      <c r="J78" t="s">
        <v>285</v>
      </c>
      <c r="K78" t="s">
        <v>496</v>
      </c>
      <c r="L78" t="b">
        <f t="shared" si="2"/>
        <v>1</v>
      </c>
    </row>
    <row r="79" spans="1:12" x14ac:dyDescent="0.55000000000000004">
      <c r="A79">
        <v>40</v>
      </c>
      <c r="B79" t="s">
        <v>41</v>
      </c>
      <c r="C79" t="s">
        <v>41</v>
      </c>
      <c r="D79" s="2" t="s">
        <v>351</v>
      </c>
      <c r="E79">
        <v>1</v>
      </c>
      <c r="F79">
        <v>14</v>
      </c>
      <c r="G79">
        <f t="shared" si="3"/>
        <v>13</v>
      </c>
      <c r="H79">
        <v>1</v>
      </c>
      <c r="I79">
        <v>1.4</v>
      </c>
      <c r="J79" t="s">
        <v>292</v>
      </c>
      <c r="K79" t="s">
        <v>292</v>
      </c>
      <c r="L79" t="b">
        <f t="shared" si="2"/>
        <v>0</v>
      </c>
    </row>
    <row r="80" spans="1:12" x14ac:dyDescent="0.55000000000000004">
      <c r="A80">
        <v>109</v>
      </c>
      <c r="B80" t="s">
        <v>106</v>
      </c>
      <c r="C80" t="s">
        <v>106</v>
      </c>
      <c r="D80" s="2" t="s">
        <v>388</v>
      </c>
      <c r="E80">
        <v>1</v>
      </c>
      <c r="F80">
        <v>40</v>
      </c>
      <c r="G80">
        <f t="shared" si="3"/>
        <v>39</v>
      </c>
      <c r="H80">
        <v>1</v>
      </c>
      <c r="I80">
        <v>2.2999999999999998</v>
      </c>
      <c r="J80" t="s">
        <v>302</v>
      </c>
      <c r="K80" t="s">
        <v>512</v>
      </c>
    </row>
    <row r="81" spans="1:12" hidden="1" x14ac:dyDescent="0.55000000000000004">
      <c r="A81">
        <v>110</v>
      </c>
      <c r="B81" t="s">
        <v>107</v>
      </c>
      <c r="C81" t="s">
        <v>107</v>
      </c>
      <c r="D81" s="2" t="s">
        <v>388</v>
      </c>
      <c r="E81">
        <v>1</v>
      </c>
      <c r="F81">
        <v>40</v>
      </c>
      <c r="G81">
        <f t="shared" si="3"/>
        <v>39</v>
      </c>
      <c r="H81">
        <v>1</v>
      </c>
      <c r="I81">
        <v>2.2999999999999998</v>
      </c>
      <c r="J81" t="s">
        <v>283</v>
      </c>
    </row>
    <row r="82" spans="1:12" x14ac:dyDescent="0.55000000000000004">
      <c r="A82">
        <v>111</v>
      </c>
      <c r="B82" t="s">
        <v>108</v>
      </c>
      <c r="C82" t="s">
        <v>108</v>
      </c>
      <c r="D82" s="2" t="s">
        <v>387</v>
      </c>
      <c r="E82">
        <v>1</v>
      </c>
      <c r="F82">
        <v>40</v>
      </c>
      <c r="G82">
        <f t="shared" si="3"/>
        <v>39</v>
      </c>
      <c r="H82">
        <v>1</v>
      </c>
      <c r="I82">
        <v>2.2999999999999998</v>
      </c>
      <c r="J82" t="s">
        <v>303</v>
      </c>
      <c r="K82" t="s">
        <v>303</v>
      </c>
    </row>
    <row r="83" spans="1:12" x14ac:dyDescent="0.55000000000000004">
      <c r="A83">
        <v>112</v>
      </c>
      <c r="B83" t="s">
        <v>109</v>
      </c>
      <c r="C83" t="s">
        <v>109</v>
      </c>
      <c r="D83" s="2" t="s">
        <v>389</v>
      </c>
      <c r="E83">
        <v>1</v>
      </c>
      <c r="F83">
        <v>40</v>
      </c>
      <c r="G83">
        <f t="shared" si="3"/>
        <v>39</v>
      </c>
      <c r="H83">
        <v>1</v>
      </c>
      <c r="I83">
        <v>2.2999999999999998</v>
      </c>
      <c r="J83" t="s">
        <v>304</v>
      </c>
      <c r="K83" t="s">
        <v>513</v>
      </c>
    </row>
    <row r="84" spans="1:12" x14ac:dyDescent="0.55000000000000004">
      <c r="A84">
        <v>94</v>
      </c>
      <c r="B84" t="s">
        <v>92</v>
      </c>
      <c r="C84" t="s">
        <v>92</v>
      </c>
      <c r="D84" s="2" t="s">
        <v>353</v>
      </c>
      <c r="E84">
        <v>1</v>
      </c>
      <c r="F84">
        <v>14</v>
      </c>
      <c r="G84">
        <f t="shared" si="3"/>
        <v>13</v>
      </c>
      <c r="H84">
        <v>1</v>
      </c>
      <c r="I84">
        <v>2.2000000000000002</v>
      </c>
      <c r="J84" t="s">
        <v>298</v>
      </c>
      <c r="K84" t="s">
        <v>298</v>
      </c>
      <c r="L84" t="b">
        <f>OR(ISNUMBER(SEARCH("LS", J84)),ISNUMBER(SEARCH("LS", K84)))</f>
        <v>1</v>
      </c>
    </row>
    <row r="85" spans="1:12" x14ac:dyDescent="0.55000000000000004">
      <c r="A85">
        <v>93</v>
      </c>
      <c r="B85" t="s">
        <v>91</v>
      </c>
      <c r="C85" t="s">
        <v>91</v>
      </c>
      <c r="D85" s="2" t="s">
        <v>364</v>
      </c>
      <c r="E85">
        <v>1</v>
      </c>
      <c r="F85">
        <v>24</v>
      </c>
      <c r="G85">
        <f t="shared" si="3"/>
        <v>23</v>
      </c>
      <c r="H85">
        <v>1</v>
      </c>
      <c r="I85">
        <v>2.2000000000000002</v>
      </c>
      <c r="J85" t="s">
        <v>300</v>
      </c>
      <c r="K85" s="1" t="s">
        <v>514</v>
      </c>
    </row>
    <row r="86" spans="1:12" x14ac:dyDescent="0.55000000000000004">
      <c r="A86">
        <v>76</v>
      </c>
      <c r="B86" t="s">
        <v>74</v>
      </c>
      <c r="C86" t="s">
        <v>74</v>
      </c>
      <c r="D86" s="2" t="s">
        <v>346</v>
      </c>
      <c r="E86">
        <v>1</v>
      </c>
      <c r="F86">
        <v>14</v>
      </c>
      <c r="G86">
        <f t="shared" si="3"/>
        <v>13</v>
      </c>
      <c r="H86">
        <v>1</v>
      </c>
      <c r="I86">
        <v>2.1</v>
      </c>
      <c r="J86" t="s">
        <v>272</v>
      </c>
      <c r="K86" t="s">
        <v>497</v>
      </c>
      <c r="L86" t="b">
        <f t="shared" ref="L86:L93" si="4">OR(ISNUMBER(SEARCH("LS", J86)),ISNUMBER(SEARCH("LS", K86)))</f>
        <v>1</v>
      </c>
    </row>
    <row r="87" spans="1:12" x14ac:dyDescent="0.55000000000000004">
      <c r="A87">
        <v>103</v>
      </c>
      <c r="B87" t="s">
        <v>101</v>
      </c>
      <c r="C87" t="s">
        <v>101</v>
      </c>
      <c r="D87" s="2" t="s">
        <v>346</v>
      </c>
      <c r="E87">
        <v>1</v>
      </c>
      <c r="F87">
        <v>14</v>
      </c>
      <c r="G87">
        <f t="shared" si="3"/>
        <v>13</v>
      </c>
      <c r="H87">
        <v>1</v>
      </c>
      <c r="I87">
        <v>2.2000000000000002</v>
      </c>
      <c r="J87" t="s">
        <v>301</v>
      </c>
      <c r="K87" t="s">
        <v>497</v>
      </c>
      <c r="L87" t="b">
        <f t="shared" si="4"/>
        <v>1</v>
      </c>
    </row>
    <row r="88" spans="1:12" x14ac:dyDescent="0.55000000000000004">
      <c r="A88">
        <v>77</v>
      </c>
      <c r="B88" t="s">
        <v>75</v>
      </c>
      <c r="C88" t="s">
        <v>75</v>
      </c>
      <c r="D88" s="2" t="s">
        <v>353</v>
      </c>
      <c r="E88">
        <v>1</v>
      </c>
      <c r="F88">
        <v>14</v>
      </c>
      <c r="G88">
        <f t="shared" si="3"/>
        <v>13</v>
      </c>
      <c r="H88">
        <v>1</v>
      </c>
      <c r="I88">
        <v>2.1</v>
      </c>
      <c r="J88" t="s">
        <v>486</v>
      </c>
      <c r="K88" t="s">
        <v>298</v>
      </c>
      <c r="L88" t="b">
        <f t="shared" si="4"/>
        <v>1</v>
      </c>
    </row>
    <row r="89" spans="1:12" x14ac:dyDescent="0.55000000000000004">
      <c r="A89">
        <v>84</v>
      </c>
      <c r="B89" t="s">
        <v>82</v>
      </c>
      <c r="C89" t="s">
        <v>82</v>
      </c>
      <c r="D89" s="2" t="s">
        <v>345</v>
      </c>
      <c r="E89">
        <v>1</v>
      </c>
      <c r="F89">
        <v>20</v>
      </c>
      <c r="G89">
        <f t="shared" si="3"/>
        <v>19</v>
      </c>
      <c r="H89">
        <v>1</v>
      </c>
      <c r="I89">
        <v>2.1</v>
      </c>
      <c r="J89" t="s">
        <v>285</v>
      </c>
      <c r="K89" t="s">
        <v>496</v>
      </c>
      <c r="L89" t="b">
        <f t="shared" si="4"/>
        <v>1</v>
      </c>
    </row>
    <row r="90" spans="1:12" x14ac:dyDescent="0.55000000000000004">
      <c r="A90">
        <v>25</v>
      </c>
      <c r="B90" t="s">
        <v>25</v>
      </c>
      <c r="C90" t="s">
        <v>25</v>
      </c>
      <c r="D90" s="2" t="s">
        <v>338</v>
      </c>
      <c r="E90">
        <v>1</v>
      </c>
      <c r="F90">
        <v>14</v>
      </c>
      <c r="G90">
        <f t="shared" si="3"/>
        <v>13</v>
      </c>
      <c r="H90">
        <v>1</v>
      </c>
      <c r="I90">
        <v>1.3</v>
      </c>
      <c r="J90" t="s">
        <v>286</v>
      </c>
      <c r="K90" t="s">
        <v>500</v>
      </c>
      <c r="L90" t="b">
        <f t="shared" si="4"/>
        <v>0</v>
      </c>
    </row>
    <row r="91" spans="1:12" x14ac:dyDescent="0.55000000000000004">
      <c r="A91">
        <v>82</v>
      </c>
      <c r="B91" t="s">
        <v>80</v>
      </c>
      <c r="C91" t="s">
        <v>80</v>
      </c>
      <c r="D91" s="2" t="s">
        <v>398</v>
      </c>
      <c r="E91">
        <v>1</v>
      </c>
      <c r="F91">
        <v>16</v>
      </c>
      <c r="G91">
        <f t="shared" si="3"/>
        <v>15</v>
      </c>
      <c r="H91">
        <v>1</v>
      </c>
      <c r="I91">
        <v>2.1</v>
      </c>
      <c r="J91" t="s">
        <v>299</v>
      </c>
      <c r="K91" t="s">
        <v>299</v>
      </c>
      <c r="L91" t="b">
        <f t="shared" si="4"/>
        <v>1</v>
      </c>
    </row>
    <row r="92" spans="1:12" x14ac:dyDescent="0.55000000000000004">
      <c r="A92">
        <v>78</v>
      </c>
      <c r="B92" t="s">
        <v>76</v>
      </c>
      <c r="C92" t="s">
        <v>76</v>
      </c>
      <c r="D92" s="2" t="s">
        <v>353</v>
      </c>
      <c r="E92">
        <v>1</v>
      </c>
      <c r="F92">
        <v>14</v>
      </c>
      <c r="G92">
        <f t="shared" si="3"/>
        <v>13</v>
      </c>
      <c r="H92">
        <v>1</v>
      </c>
      <c r="I92">
        <v>2.1</v>
      </c>
      <c r="J92" t="s">
        <v>298</v>
      </c>
      <c r="K92" t="s">
        <v>298</v>
      </c>
      <c r="L92" t="b">
        <f t="shared" si="4"/>
        <v>1</v>
      </c>
    </row>
    <row r="93" spans="1:12" x14ac:dyDescent="0.55000000000000004">
      <c r="A93">
        <v>120</v>
      </c>
      <c r="B93" t="s">
        <v>117</v>
      </c>
      <c r="C93" t="s">
        <v>117</v>
      </c>
      <c r="D93" s="2" t="s">
        <v>343</v>
      </c>
      <c r="E93">
        <v>1</v>
      </c>
      <c r="F93">
        <v>14</v>
      </c>
      <c r="G93">
        <f t="shared" si="3"/>
        <v>13</v>
      </c>
      <c r="H93">
        <v>1</v>
      </c>
      <c r="I93">
        <v>2.4</v>
      </c>
      <c r="J93" t="s">
        <v>296</v>
      </c>
      <c r="K93" t="s">
        <v>511</v>
      </c>
      <c r="L93" t="b">
        <f t="shared" si="4"/>
        <v>1</v>
      </c>
    </row>
    <row r="94" spans="1:12" x14ac:dyDescent="0.55000000000000004">
      <c r="A94">
        <v>138</v>
      </c>
      <c r="B94" t="s">
        <v>133</v>
      </c>
      <c r="C94" t="s">
        <v>133</v>
      </c>
      <c r="D94" s="2">
        <v>1488</v>
      </c>
      <c r="E94">
        <v>1</v>
      </c>
      <c r="F94">
        <v>14</v>
      </c>
      <c r="G94">
        <f t="shared" si="3"/>
        <v>13</v>
      </c>
      <c r="H94">
        <v>1</v>
      </c>
      <c r="I94">
        <v>3.3</v>
      </c>
      <c r="J94" t="s">
        <v>311</v>
      </c>
      <c r="K94" t="s">
        <v>508</v>
      </c>
    </row>
    <row r="95" spans="1:12" x14ac:dyDescent="0.55000000000000004">
      <c r="A95">
        <v>139</v>
      </c>
      <c r="B95" t="s">
        <v>134</v>
      </c>
      <c r="C95" t="s">
        <v>134</v>
      </c>
      <c r="D95" s="2">
        <v>1488</v>
      </c>
      <c r="E95">
        <v>1</v>
      </c>
      <c r="F95">
        <v>14</v>
      </c>
      <c r="G95">
        <f t="shared" si="3"/>
        <v>13</v>
      </c>
      <c r="H95">
        <v>1</v>
      </c>
      <c r="I95">
        <v>3.3</v>
      </c>
      <c r="J95" t="s">
        <v>312</v>
      </c>
      <c r="K95" t="s">
        <v>509</v>
      </c>
    </row>
    <row r="96" spans="1:12" x14ac:dyDescent="0.55000000000000004">
      <c r="A96">
        <v>135</v>
      </c>
      <c r="B96" t="s">
        <v>130</v>
      </c>
      <c r="C96" t="s">
        <v>130</v>
      </c>
      <c r="D96" s="2">
        <v>1489</v>
      </c>
      <c r="E96">
        <v>1</v>
      </c>
      <c r="F96">
        <v>14</v>
      </c>
      <c r="G96">
        <f t="shared" si="3"/>
        <v>13</v>
      </c>
      <c r="H96">
        <v>1</v>
      </c>
      <c r="I96">
        <v>3.2</v>
      </c>
      <c r="J96" t="s">
        <v>310</v>
      </c>
      <c r="K96" t="s">
        <v>309</v>
      </c>
    </row>
    <row r="97" spans="1:13" x14ac:dyDescent="0.55000000000000004">
      <c r="A97">
        <v>136</v>
      </c>
      <c r="B97" t="s">
        <v>131</v>
      </c>
      <c r="C97" t="s">
        <v>131</v>
      </c>
      <c r="D97" s="2" t="s">
        <v>353</v>
      </c>
      <c r="E97">
        <v>1</v>
      </c>
      <c r="F97">
        <v>14</v>
      </c>
      <c r="G97">
        <f t="shared" si="3"/>
        <v>13</v>
      </c>
      <c r="H97">
        <v>1</v>
      </c>
      <c r="I97">
        <v>3.2</v>
      </c>
      <c r="J97" t="s">
        <v>298</v>
      </c>
      <c r="K97" t="s">
        <v>298</v>
      </c>
      <c r="L97" t="b">
        <f>OR(ISNUMBER(SEARCH("LS", J97)),ISNUMBER(SEARCH("LS", K97)))</f>
        <v>1</v>
      </c>
    </row>
    <row r="98" spans="1:13" x14ac:dyDescent="0.55000000000000004">
      <c r="A98">
        <v>137</v>
      </c>
      <c r="B98" t="s">
        <v>132</v>
      </c>
      <c r="C98" t="s">
        <v>132</v>
      </c>
      <c r="D98" s="2" t="s">
        <v>348</v>
      </c>
      <c r="E98">
        <v>1</v>
      </c>
      <c r="F98">
        <v>14</v>
      </c>
      <c r="G98">
        <f t="shared" si="3"/>
        <v>13</v>
      </c>
      <c r="H98">
        <v>1</v>
      </c>
      <c r="I98">
        <v>3.2</v>
      </c>
      <c r="J98" t="s">
        <v>273</v>
      </c>
      <c r="K98" t="s">
        <v>273</v>
      </c>
      <c r="L98" t="b">
        <f>OR(ISNUMBER(SEARCH("LS", J98)),ISNUMBER(SEARCH("LS", K98)))</f>
        <v>1</v>
      </c>
    </row>
    <row r="99" spans="1:13" x14ac:dyDescent="0.55000000000000004">
      <c r="A99">
        <v>129</v>
      </c>
      <c r="B99" t="s">
        <v>125</v>
      </c>
      <c r="C99" t="s">
        <v>125</v>
      </c>
      <c r="D99" s="2" t="s">
        <v>386</v>
      </c>
      <c r="E99">
        <v>1</v>
      </c>
      <c r="F99">
        <v>20</v>
      </c>
      <c r="G99">
        <f t="shared" si="3"/>
        <v>19</v>
      </c>
      <c r="H99">
        <v>1</v>
      </c>
      <c r="I99">
        <v>3.2</v>
      </c>
      <c r="J99" t="s">
        <v>306</v>
      </c>
      <c r="K99" t="s">
        <v>510</v>
      </c>
    </row>
    <row r="100" spans="1:13" x14ac:dyDescent="0.55000000000000004">
      <c r="A100">
        <v>126</v>
      </c>
      <c r="B100" t="s">
        <v>122</v>
      </c>
      <c r="C100" t="s">
        <v>122</v>
      </c>
      <c r="D100" s="2" t="s">
        <v>379</v>
      </c>
      <c r="E100">
        <v>1</v>
      </c>
      <c r="F100">
        <v>16</v>
      </c>
      <c r="G100">
        <f t="shared" si="3"/>
        <v>15</v>
      </c>
      <c r="H100">
        <v>1</v>
      </c>
      <c r="I100">
        <v>3.1</v>
      </c>
      <c r="J100" t="s">
        <v>305</v>
      </c>
      <c r="K100" t="s">
        <v>305</v>
      </c>
      <c r="L100" t="b">
        <f>OR(ISNUMBER(SEARCH("LS", J100)),ISNUMBER(SEARCH("LS", K100)))</f>
        <v>1</v>
      </c>
    </row>
    <row r="101" spans="1:13" x14ac:dyDescent="0.55000000000000004">
      <c r="A101">
        <v>26</v>
      </c>
      <c r="B101" t="s">
        <v>26</v>
      </c>
      <c r="C101" t="s">
        <v>26</v>
      </c>
      <c r="D101" s="2" t="s">
        <v>345</v>
      </c>
      <c r="E101">
        <v>1</v>
      </c>
      <c r="F101">
        <v>20</v>
      </c>
      <c r="G101">
        <f t="shared" si="3"/>
        <v>19</v>
      </c>
      <c r="H101">
        <v>1</v>
      </c>
      <c r="I101">
        <v>1.3</v>
      </c>
      <c r="J101" t="s">
        <v>496</v>
      </c>
      <c r="K101" t="s">
        <v>496</v>
      </c>
      <c r="L101" t="b">
        <f>OR(ISNUMBER(SEARCH("LS", J101)),ISNUMBER(SEARCH("LS", K101)))</f>
        <v>1</v>
      </c>
    </row>
    <row r="102" spans="1:13" hidden="1" x14ac:dyDescent="0.55000000000000004">
      <c r="A102">
        <v>127</v>
      </c>
      <c r="B102" t="s">
        <v>123</v>
      </c>
      <c r="C102" t="s">
        <v>123</v>
      </c>
      <c r="D102" s="2">
        <v>2716</v>
      </c>
      <c r="E102">
        <v>1</v>
      </c>
      <c r="F102">
        <v>24</v>
      </c>
      <c r="G102">
        <f t="shared" si="3"/>
        <v>23</v>
      </c>
      <c r="H102">
        <v>1</v>
      </c>
      <c r="I102">
        <v>3.1</v>
      </c>
      <c r="J102" t="s">
        <v>283</v>
      </c>
    </row>
    <row r="103" spans="1:13" x14ac:dyDescent="0.55000000000000004">
      <c r="A103">
        <v>128</v>
      </c>
      <c r="B103" t="s">
        <v>124</v>
      </c>
      <c r="C103" t="s">
        <v>124</v>
      </c>
      <c r="D103" s="2">
        <v>2716</v>
      </c>
      <c r="E103">
        <v>1</v>
      </c>
      <c r="F103">
        <v>24</v>
      </c>
      <c r="G103">
        <f t="shared" si="3"/>
        <v>23</v>
      </c>
      <c r="H103">
        <v>1</v>
      </c>
      <c r="I103">
        <v>3.1</v>
      </c>
      <c r="J103" t="s">
        <v>277</v>
      </c>
      <c r="K103" t="s">
        <v>277</v>
      </c>
      <c r="M103" t="s">
        <v>408</v>
      </c>
    </row>
    <row r="104" spans="1:13" x14ac:dyDescent="0.55000000000000004">
      <c r="A104">
        <v>141</v>
      </c>
      <c r="B104" t="s">
        <v>136</v>
      </c>
      <c r="C104" t="s">
        <v>136</v>
      </c>
      <c r="D104" s="2">
        <v>1489</v>
      </c>
      <c r="E104">
        <v>1</v>
      </c>
      <c r="F104">
        <v>14</v>
      </c>
      <c r="G104">
        <f t="shared" si="3"/>
        <v>13</v>
      </c>
      <c r="H104">
        <v>1</v>
      </c>
      <c r="I104">
        <v>3.3</v>
      </c>
      <c r="J104" t="s">
        <v>309</v>
      </c>
      <c r="K104" t="s">
        <v>504</v>
      </c>
    </row>
    <row r="105" spans="1:13" x14ac:dyDescent="0.55000000000000004">
      <c r="A105">
        <v>134</v>
      </c>
      <c r="B105" t="s">
        <v>129</v>
      </c>
      <c r="C105" t="s">
        <v>129</v>
      </c>
      <c r="D105" s="2">
        <v>1489</v>
      </c>
      <c r="E105">
        <v>1</v>
      </c>
      <c r="F105">
        <v>14</v>
      </c>
      <c r="G105">
        <f t="shared" si="3"/>
        <v>13</v>
      </c>
      <c r="H105">
        <v>1</v>
      </c>
      <c r="I105">
        <v>3.2</v>
      </c>
      <c r="J105" t="s">
        <v>309</v>
      </c>
      <c r="K105" t="s">
        <v>504</v>
      </c>
    </row>
    <row r="106" spans="1:13" x14ac:dyDescent="0.55000000000000004">
      <c r="A106">
        <v>133</v>
      </c>
      <c r="B106" t="s">
        <v>128</v>
      </c>
      <c r="C106" t="s">
        <v>128</v>
      </c>
      <c r="D106" s="2" t="s">
        <v>353</v>
      </c>
      <c r="E106">
        <v>1</v>
      </c>
      <c r="F106">
        <v>14</v>
      </c>
      <c r="G106">
        <f t="shared" si="3"/>
        <v>13</v>
      </c>
      <c r="H106">
        <v>1</v>
      </c>
      <c r="I106">
        <v>3.2</v>
      </c>
      <c r="J106" t="s">
        <v>298</v>
      </c>
      <c r="K106" t="s">
        <v>298</v>
      </c>
      <c r="L106" t="b">
        <f>OR(ISNUMBER(SEARCH("LS", J106)),ISNUMBER(SEARCH("LS", K106)))</f>
        <v>1</v>
      </c>
    </row>
    <row r="107" spans="1:13" x14ac:dyDescent="0.55000000000000004">
      <c r="A107">
        <v>132</v>
      </c>
      <c r="B107" t="s">
        <v>127</v>
      </c>
      <c r="C107" t="s">
        <v>127</v>
      </c>
      <c r="D107" s="2" t="s">
        <v>363</v>
      </c>
      <c r="E107">
        <v>1</v>
      </c>
      <c r="F107">
        <v>14</v>
      </c>
      <c r="G107">
        <f t="shared" si="3"/>
        <v>13</v>
      </c>
      <c r="H107">
        <v>1</v>
      </c>
      <c r="I107">
        <v>3.2</v>
      </c>
      <c r="J107" t="s">
        <v>308</v>
      </c>
      <c r="K107" t="s">
        <v>505</v>
      </c>
      <c r="L107" t="b">
        <f>OR(ISNUMBER(SEARCH("LS", J107)),ISNUMBER(SEARCH("LS", K107)))</f>
        <v>1</v>
      </c>
    </row>
    <row r="108" spans="1:13" x14ac:dyDescent="0.55000000000000004">
      <c r="A108">
        <v>131</v>
      </c>
      <c r="B108" t="s">
        <v>126</v>
      </c>
      <c r="C108" t="s">
        <v>126</v>
      </c>
      <c r="D108" s="2">
        <v>8272</v>
      </c>
      <c r="E108">
        <v>1</v>
      </c>
      <c r="F108">
        <v>40</v>
      </c>
      <c r="G108">
        <f t="shared" si="3"/>
        <v>39</v>
      </c>
      <c r="H108">
        <v>1</v>
      </c>
      <c r="I108">
        <v>3.2</v>
      </c>
      <c r="J108" t="s">
        <v>307</v>
      </c>
      <c r="K108" t="s">
        <v>506</v>
      </c>
    </row>
    <row r="109" spans="1:13" x14ac:dyDescent="0.55000000000000004">
      <c r="A109">
        <v>172</v>
      </c>
      <c r="B109" t="s">
        <v>165</v>
      </c>
      <c r="C109" t="s">
        <v>165</v>
      </c>
      <c r="D109" s="2" t="s">
        <v>385</v>
      </c>
      <c r="E109">
        <v>1</v>
      </c>
      <c r="F109">
        <v>18</v>
      </c>
      <c r="G109">
        <f t="shared" si="3"/>
        <v>17</v>
      </c>
      <c r="H109">
        <v>1</v>
      </c>
      <c r="I109">
        <v>4.2</v>
      </c>
      <c r="J109" t="s">
        <v>320</v>
      </c>
      <c r="K109" t="s">
        <v>507</v>
      </c>
    </row>
    <row r="110" spans="1:13" x14ac:dyDescent="0.55000000000000004">
      <c r="A110">
        <v>173</v>
      </c>
      <c r="B110" t="s">
        <v>166</v>
      </c>
      <c r="C110" t="s">
        <v>166</v>
      </c>
      <c r="D110" s="2" t="s">
        <v>342</v>
      </c>
      <c r="E110">
        <v>1</v>
      </c>
      <c r="F110">
        <v>16</v>
      </c>
      <c r="G110">
        <f t="shared" si="3"/>
        <v>15</v>
      </c>
      <c r="H110">
        <v>1</v>
      </c>
      <c r="I110">
        <v>4.2</v>
      </c>
      <c r="J110" t="s">
        <v>297</v>
      </c>
      <c r="K110" t="s">
        <v>297</v>
      </c>
      <c r="L110" t="b">
        <f>OR(ISNUMBER(SEARCH("LS", J110)),ISNUMBER(SEARCH("LS", K110)))</f>
        <v>1</v>
      </c>
    </row>
    <row r="111" spans="1:13" x14ac:dyDescent="0.55000000000000004">
      <c r="A111">
        <v>145</v>
      </c>
      <c r="B111" t="s">
        <v>139</v>
      </c>
      <c r="C111" t="s">
        <v>139</v>
      </c>
      <c r="D111" s="2">
        <v>2164</v>
      </c>
      <c r="E111">
        <v>1</v>
      </c>
      <c r="F111">
        <v>16</v>
      </c>
      <c r="G111">
        <f t="shared" si="3"/>
        <v>15</v>
      </c>
      <c r="H111">
        <v>1</v>
      </c>
      <c r="I111">
        <v>4.0999999999999996</v>
      </c>
      <c r="J111" t="s">
        <v>313</v>
      </c>
      <c r="K111" t="s">
        <v>499</v>
      </c>
    </row>
    <row r="112" spans="1:13" x14ac:dyDescent="0.55000000000000004">
      <c r="A112">
        <v>27</v>
      </c>
      <c r="B112" t="s">
        <v>27</v>
      </c>
      <c r="C112" t="s">
        <v>27</v>
      </c>
      <c r="D112" s="2" t="s">
        <v>345</v>
      </c>
      <c r="E112">
        <v>1</v>
      </c>
      <c r="F112">
        <v>20</v>
      </c>
      <c r="G112">
        <f t="shared" si="3"/>
        <v>19</v>
      </c>
      <c r="H112">
        <v>1</v>
      </c>
      <c r="I112">
        <v>1.3</v>
      </c>
      <c r="J112" t="s">
        <v>285</v>
      </c>
      <c r="K112" t="s">
        <v>496</v>
      </c>
      <c r="L112" t="b">
        <f>OR(ISNUMBER(SEARCH("LS", J112)),ISNUMBER(SEARCH("LS", K112)))</f>
        <v>1</v>
      </c>
    </row>
    <row r="113" spans="1:12" x14ac:dyDescent="0.55000000000000004">
      <c r="A113">
        <v>146</v>
      </c>
      <c r="B113" t="s">
        <v>140</v>
      </c>
      <c r="C113" t="s">
        <v>140</v>
      </c>
      <c r="D113" s="2">
        <v>2164</v>
      </c>
      <c r="E113">
        <v>1</v>
      </c>
      <c r="F113">
        <v>16</v>
      </c>
      <c r="G113">
        <f t="shared" si="3"/>
        <v>15</v>
      </c>
      <c r="H113">
        <v>1</v>
      </c>
      <c r="I113">
        <v>4.0999999999999996</v>
      </c>
      <c r="J113" t="s">
        <v>313</v>
      </c>
      <c r="K113" t="s">
        <v>313</v>
      </c>
    </row>
    <row r="114" spans="1:12" x14ac:dyDescent="0.55000000000000004">
      <c r="A114">
        <v>147</v>
      </c>
      <c r="B114" t="s">
        <v>141</v>
      </c>
      <c r="C114" t="s">
        <v>141</v>
      </c>
      <c r="D114" s="2">
        <v>2164</v>
      </c>
      <c r="E114">
        <v>1</v>
      </c>
      <c r="F114">
        <v>16</v>
      </c>
      <c r="G114">
        <f t="shared" si="3"/>
        <v>15</v>
      </c>
      <c r="H114">
        <v>1</v>
      </c>
      <c r="I114">
        <v>4.0999999999999996</v>
      </c>
      <c r="J114" t="s">
        <v>313</v>
      </c>
      <c r="K114" t="s">
        <v>313</v>
      </c>
    </row>
    <row r="115" spans="1:12" x14ac:dyDescent="0.55000000000000004">
      <c r="A115">
        <v>148</v>
      </c>
      <c r="B115" t="s">
        <v>142</v>
      </c>
      <c r="C115" t="s">
        <v>142</v>
      </c>
      <c r="D115" s="2">
        <v>2164</v>
      </c>
      <c r="E115">
        <v>1</v>
      </c>
      <c r="F115">
        <v>16</v>
      </c>
      <c r="G115">
        <f t="shared" si="3"/>
        <v>15</v>
      </c>
      <c r="H115">
        <v>1</v>
      </c>
      <c r="I115">
        <v>4.0999999999999996</v>
      </c>
      <c r="J115" t="s">
        <v>313</v>
      </c>
      <c r="K115" t="s">
        <v>313</v>
      </c>
    </row>
    <row r="116" spans="1:12" hidden="1" x14ac:dyDescent="0.55000000000000004">
      <c r="A116">
        <v>183</v>
      </c>
      <c r="B116" t="s">
        <v>176</v>
      </c>
      <c r="C116" t="s">
        <v>176</v>
      </c>
      <c r="D116" s="2" t="s">
        <v>390</v>
      </c>
      <c r="E116">
        <v>1</v>
      </c>
      <c r="F116">
        <v>40</v>
      </c>
      <c r="G116">
        <f t="shared" si="3"/>
        <v>39</v>
      </c>
      <c r="H116">
        <v>1</v>
      </c>
      <c r="I116">
        <v>4.3</v>
      </c>
      <c r="J116" t="s">
        <v>283</v>
      </c>
    </row>
    <row r="117" spans="1:12" x14ac:dyDescent="0.55000000000000004">
      <c r="A117">
        <v>181</v>
      </c>
      <c r="B117" t="s">
        <v>174</v>
      </c>
      <c r="C117" t="s">
        <v>174</v>
      </c>
      <c r="D117" s="2" t="s">
        <v>355</v>
      </c>
      <c r="E117">
        <v>1</v>
      </c>
      <c r="F117">
        <v>24</v>
      </c>
      <c r="G117">
        <f t="shared" si="3"/>
        <v>23</v>
      </c>
      <c r="H117">
        <v>1</v>
      </c>
      <c r="I117">
        <v>4.3</v>
      </c>
      <c r="J117" t="s">
        <v>322</v>
      </c>
      <c r="K117" t="s">
        <v>322</v>
      </c>
    </row>
    <row r="118" spans="1:12" x14ac:dyDescent="0.55000000000000004">
      <c r="A118">
        <v>167</v>
      </c>
      <c r="B118" t="s">
        <v>160</v>
      </c>
      <c r="C118" t="s">
        <v>160</v>
      </c>
      <c r="D118" s="2" t="s">
        <v>372</v>
      </c>
      <c r="E118">
        <v>1</v>
      </c>
      <c r="F118">
        <v>20</v>
      </c>
      <c r="G118">
        <f t="shared" si="3"/>
        <v>19</v>
      </c>
      <c r="H118">
        <v>1</v>
      </c>
      <c r="I118">
        <v>4.2</v>
      </c>
      <c r="J118" t="s">
        <v>316</v>
      </c>
      <c r="K118" t="s">
        <v>316</v>
      </c>
      <c r="L118" t="b">
        <f>OR(ISNUMBER(SEARCH("LS", J118)),ISNUMBER(SEARCH("LS", K118)))</f>
        <v>1</v>
      </c>
    </row>
    <row r="119" spans="1:12" x14ac:dyDescent="0.55000000000000004">
      <c r="A119">
        <v>168</v>
      </c>
      <c r="B119" t="s">
        <v>161</v>
      </c>
      <c r="C119" t="s">
        <v>161</v>
      </c>
      <c r="D119" s="2" t="s">
        <v>345</v>
      </c>
      <c r="E119">
        <v>1</v>
      </c>
      <c r="F119">
        <v>20</v>
      </c>
      <c r="G119">
        <f t="shared" si="3"/>
        <v>19</v>
      </c>
      <c r="H119">
        <v>1</v>
      </c>
      <c r="I119">
        <v>4.2</v>
      </c>
      <c r="J119" t="s">
        <v>285</v>
      </c>
      <c r="K119" t="s">
        <v>496</v>
      </c>
      <c r="L119" t="b">
        <f>OR(ISNUMBER(SEARCH("LS", J119)),ISNUMBER(SEARCH("LS", K119)))</f>
        <v>1</v>
      </c>
    </row>
    <row r="120" spans="1:12" x14ac:dyDescent="0.55000000000000004">
      <c r="A120">
        <v>169</v>
      </c>
      <c r="B120" t="s">
        <v>162</v>
      </c>
      <c r="C120" t="s">
        <v>162</v>
      </c>
      <c r="D120" s="2" t="s">
        <v>405</v>
      </c>
      <c r="E120">
        <v>1</v>
      </c>
      <c r="F120">
        <v>28</v>
      </c>
      <c r="G120">
        <f t="shared" si="3"/>
        <v>27</v>
      </c>
      <c r="H120">
        <v>1</v>
      </c>
      <c r="I120">
        <v>4.2</v>
      </c>
      <c r="J120" t="s">
        <v>317</v>
      </c>
      <c r="K120" t="s">
        <v>502</v>
      </c>
    </row>
    <row r="121" spans="1:12" x14ac:dyDescent="0.55000000000000004">
      <c r="A121">
        <v>170</v>
      </c>
      <c r="B121" t="s">
        <v>163</v>
      </c>
      <c r="C121" t="s">
        <v>163</v>
      </c>
      <c r="D121" s="2" t="s">
        <v>352</v>
      </c>
      <c r="E121">
        <v>1</v>
      </c>
      <c r="F121">
        <v>16</v>
      </c>
      <c r="G121">
        <f t="shared" si="3"/>
        <v>15</v>
      </c>
      <c r="H121">
        <v>1</v>
      </c>
      <c r="I121">
        <v>4.2</v>
      </c>
      <c r="J121" t="s">
        <v>487</v>
      </c>
      <c r="K121" t="s">
        <v>319</v>
      </c>
      <c r="L121" t="b">
        <f>OR(ISNUMBER(SEARCH("LS", J121)),ISNUMBER(SEARCH("LS", K121)))</f>
        <v>1</v>
      </c>
    </row>
    <row r="122" spans="1:12" x14ac:dyDescent="0.55000000000000004">
      <c r="A122">
        <v>171</v>
      </c>
      <c r="B122" t="s">
        <v>164</v>
      </c>
      <c r="C122" t="s">
        <v>164</v>
      </c>
      <c r="D122" s="2" t="s">
        <v>352</v>
      </c>
      <c r="E122">
        <v>1</v>
      </c>
      <c r="F122">
        <v>16</v>
      </c>
      <c r="G122">
        <f t="shared" si="3"/>
        <v>15</v>
      </c>
      <c r="H122">
        <v>1</v>
      </c>
      <c r="I122">
        <v>4.2</v>
      </c>
      <c r="J122" t="s">
        <v>319</v>
      </c>
      <c r="K122" t="s">
        <v>503</v>
      </c>
      <c r="L122" t="b">
        <f>OR(ISNUMBER(SEARCH("LS", J122)),ISNUMBER(SEARCH("LS", K122)))</f>
        <v>1</v>
      </c>
    </row>
    <row r="123" spans="1:12" x14ac:dyDescent="0.55000000000000004">
      <c r="A123">
        <v>16</v>
      </c>
      <c r="B123" t="s">
        <v>17</v>
      </c>
      <c r="C123" t="s">
        <v>17</v>
      </c>
      <c r="D123" s="2" t="s">
        <v>345</v>
      </c>
      <c r="E123">
        <v>1</v>
      </c>
      <c r="F123">
        <v>20</v>
      </c>
      <c r="G123">
        <f t="shared" si="3"/>
        <v>19</v>
      </c>
      <c r="H123">
        <v>1</v>
      </c>
      <c r="I123">
        <v>1.2</v>
      </c>
      <c r="J123" t="s">
        <v>496</v>
      </c>
      <c r="K123" t="s">
        <v>516</v>
      </c>
      <c r="L123" t="b">
        <f>OR(ISNUMBER(SEARCH("LS", J123)),ISNUMBER(SEARCH("LS", K123)))</f>
        <v>1</v>
      </c>
    </row>
    <row r="124" spans="1:12" x14ac:dyDescent="0.55000000000000004">
      <c r="A124">
        <v>177</v>
      </c>
      <c r="B124" t="s">
        <v>170</v>
      </c>
      <c r="C124" t="s">
        <v>170</v>
      </c>
      <c r="D124" s="2" t="s">
        <v>404</v>
      </c>
      <c r="E124">
        <v>1</v>
      </c>
      <c r="F124">
        <v>16</v>
      </c>
      <c r="G124">
        <f t="shared" si="3"/>
        <v>15</v>
      </c>
      <c r="H124">
        <v>1</v>
      </c>
      <c r="I124">
        <v>4.2</v>
      </c>
      <c r="J124" t="s">
        <v>321</v>
      </c>
      <c r="K124" t="s">
        <v>321</v>
      </c>
      <c r="L124" t="b">
        <f>OR(ISNUMBER(SEARCH("LS", J124)),ISNUMBER(SEARCH("LS", K124)))</f>
        <v>1</v>
      </c>
    </row>
    <row r="125" spans="1:12" x14ac:dyDescent="0.55000000000000004">
      <c r="A125">
        <v>149</v>
      </c>
      <c r="B125" t="s">
        <v>143</v>
      </c>
      <c r="C125" t="s">
        <v>143</v>
      </c>
      <c r="D125" s="2">
        <v>2164</v>
      </c>
      <c r="E125">
        <v>1</v>
      </c>
      <c r="F125">
        <v>16</v>
      </c>
      <c r="G125">
        <f t="shared" si="3"/>
        <v>15</v>
      </c>
      <c r="H125">
        <v>1</v>
      </c>
      <c r="I125">
        <v>4.0999999999999996</v>
      </c>
      <c r="J125" t="s">
        <v>313</v>
      </c>
      <c r="K125" t="s">
        <v>499</v>
      </c>
    </row>
    <row r="126" spans="1:12" x14ac:dyDescent="0.55000000000000004">
      <c r="A126">
        <v>150</v>
      </c>
      <c r="B126" t="s">
        <v>144</v>
      </c>
      <c r="C126" t="s">
        <v>144</v>
      </c>
      <c r="D126" s="2">
        <v>2164</v>
      </c>
      <c r="E126">
        <v>1</v>
      </c>
      <c r="F126">
        <v>16</v>
      </c>
      <c r="G126">
        <f t="shared" si="3"/>
        <v>15</v>
      </c>
      <c r="H126">
        <v>1</v>
      </c>
      <c r="I126">
        <v>4.0999999999999996</v>
      </c>
      <c r="J126" t="s">
        <v>313</v>
      </c>
      <c r="K126" t="s">
        <v>313</v>
      </c>
    </row>
    <row r="127" spans="1:12" x14ac:dyDescent="0.55000000000000004">
      <c r="A127">
        <v>151</v>
      </c>
      <c r="B127" t="s">
        <v>145</v>
      </c>
      <c r="C127" t="s">
        <v>145</v>
      </c>
      <c r="D127" s="2">
        <v>2164</v>
      </c>
      <c r="E127">
        <v>1</v>
      </c>
      <c r="F127">
        <v>16</v>
      </c>
      <c r="G127">
        <f t="shared" si="3"/>
        <v>15</v>
      </c>
      <c r="H127">
        <v>1</v>
      </c>
      <c r="I127">
        <v>4.0999999999999996</v>
      </c>
      <c r="J127" t="s">
        <v>313</v>
      </c>
      <c r="K127" t="s">
        <v>313</v>
      </c>
    </row>
    <row r="128" spans="1:12" x14ac:dyDescent="0.55000000000000004">
      <c r="A128">
        <v>152</v>
      </c>
      <c r="B128" t="s">
        <v>146</v>
      </c>
      <c r="C128" t="s">
        <v>146</v>
      </c>
      <c r="D128" s="2">
        <v>2164</v>
      </c>
      <c r="E128">
        <v>1</v>
      </c>
      <c r="F128">
        <v>16</v>
      </c>
      <c r="G128">
        <f t="shared" si="3"/>
        <v>15</v>
      </c>
      <c r="H128">
        <v>1</v>
      </c>
      <c r="I128">
        <v>4.0999999999999996</v>
      </c>
      <c r="J128" t="s">
        <v>313</v>
      </c>
      <c r="K128" t="s">
        <v>313</v>
      </c>
    </row>
    <row r="129" spans="1:12" hidden="1" x14ac:dyDescent="0.55000000000000004">
      <c r="A129">
        <v>228</v>
      </c>
      <c r="B129" t="s">
        <v>217</v>
      </c>
      <c r="C129" t="s">
        <v>217</v>
      </c>
      <c r="D129" s="2" t="s">
        <v>401</v>
      </c>
      <c r="E129">
        <v>1</v>
      </c>
      <c r="F129">
        <v>14</v>
      </c>
      <c r="G129">
        <f t="shared" si="3"/>
        <v>13</v>
      </c>
      <c r="H129">
        <v>1</v>
      </c>
      <c r="I129">
        <v>5.4</v>
      </c>
      <c r="J129" t="s">
        <v>283</v>
      </c>
    </row>
    <row r="130" spans="1:12" hidden="1" x14ac:dyDescent="0.55000000000000004">
      <c r="A130">
        <v>225</v>
      </c>
      <c r="B130" t="s">
        <v>214</v>
      </c>
      <c r="C130" t="s">
        <v>214</v>
      </c>
      <c r="D130" s="2" t="s">
        <v>361</v>
      </c>
      <c r="E130">
        <v>1</v>
      </c>
      <c r="F130">
        <v>16</v>
      </c>
      <c r="G130">
        <f t="shared" ref="G130:G193" si="5">F130-H130</f>
        <v>15</v>
      </c>
      <c r="H130">
        <v>1</v>
      </c>
      <c r="I130">
        <v>5.4</v>
      </c>
      <c r="J130" t="s">
        <v>283</v>
      </c>
    </row>
    <row r="131" spans="1:12" x14ac:dyDescent="0.55000000000000004">
      <c r="A131">
        <v>214</v>
      </c>
      <c r="B131" t="s">
        <v>204</v>
      </c>
      <c r="C131" t="s">
        <v>204</v>
      </c>
      <c r="D131" s="2" t="s">
        <v>348</v>
      </c>
      <c r="E131">
        <v>1</v>
      </c>
      <c r="F131">
        <v>14</v>
      </c>
      <c r="G131">
        <f t="shared" si="5"/>
        <v>13</v>
      </c>
      <c r="H131">
        <v>1</v>
      </c>
      <c r="I131">
        <v>5.3</v>
      </c>
      <c r="J131" t="s">
        <v>326</v>
      </c>
      <c r="K131" t="s">
        <v>273</v>
      </c>
      <c r="L131" t="b">
        <f t="shared" ref="L131:L139" si="6">OR(ISNUMBER(SEARCH("LS", J131)),ISNUMBER(SEARCH("LS", K131)))</f>
        <v>1</v>
      </c>
    </row>
    <row r="132" spans="1:12" x14ac:dyDescent="0.55000000000000004">
      <c r="A132">
        <v>215</v>
      </c>
      <c r="B132" t="s">
        <v>205</v>
      </c>
      <c r="C132" t="s">
        <v>205</v>
      </c>
      <c r="D132" s="2" t="s">
        <v>373</v>
      </c>
      <c r="E132">
        <v>1</v>
      </c>
      <c r="F132">
        <v>14</v>
      </c>
      <c r="G132">
        <f t="shared" si="5"/>
        <v>13</v>
      </c>
      <c r="H132">
        <v>1</v>
      </c>
      <c r="I132">
        <v>5.3</v>
      </c>
      <c r="J132" t="s">
        <v>327</v>
      </c>
      <c r="K132" t="s">
        <v>327</v>
      </c>
      <c r="L132" t="b">
        <f t="shared" si="6"/>
        <v>1</v>
      </c>
    </row>
    <row r="133" spans="1:12" x14ac:dyDescent="0.55000000000000004">
      <c r="A133">
        <v>216</v>
      </c>
      <c r="B133" t="s">
        <v>206</v>
      </c>
      <c r="C133" t="s">
        <v>206</v>
      </c>
      <c r="D133" s="2" t="s">
        <v>375</v>
      </c>
      <c r="E133">
        <v>1</v>
      </c>
      <c r="F133">
        <v>14</v>
      </c>
      <c r="G133">
        <f t="shared" si="5"/>
        <v>13</v>
      </c>
      <c r="H133">
        <v>1</v>
      </c>
      <c r="I133">
        <v>5.3</v>
      </c>
      <c r="J133" t="s">
        <v>518</v>
      </c>
      <c r="K133" t="s">
        <v>518</v>
      </c>
      <c r="L133" t="b">
        <f t="shared" si="6"/>
        <v>1</v>
      </c>
    </row>
    <row r="134" spans="1:12" x14ac:dyDescent="0.55000000000000004">
      <c r="A134">
        <v>17</v>
      </c>
      <c r="B134" t="s">
        <v>18</v>
      </c>
      <c r="C134" t="s">
        <v>18</v>
      </c>
      <c r="D134" s="2" t="s">
        <v>345</v>
      </c>
      <c r="E134">
        <v>1</v>
      </c>
      <c r="F134">
        <v>20</v>
      </c>
      <c r="G134">
        <f t="shared" si="5"/>
        <v>19</v>
      </c>
      <c r="H134">
        <v>1</v>
      </c>
      <c r="I134">
        <v>1.2</v>
      </c>
      <c r="J134" t="s">
        <v>496</v>
      </c>
      <c r="K134" t="s">
        <v>516</v>
      </c>
      <c r="L134" t="b">
        <f t="shared" si="6"/>
        <v>1</v>
      </c>
    </row>
    <row r="135" spans="1:12" x14ac:dyDescent="0.55000000000000004">
      <c r="A135">
        <v>217</v>
      </c>
      <c r="B135" t="s">
        <v>207</v>
      </c>
      <c r="C135" t="s">
        <v>407</v>
      </c>
      <c r="D135" s="2" t="s">
        <v>346</v>
      </c>
      <c r="E135">
        <v>1</v>
      </c>
      <c r="F135">
        <v>14</v>
      </c>
      <c r="G135">
        <f t="shared" si="5"/>
        <v>13</v>
      </c>
      <c r="H135">
        <v>1</v>
      </c>
      <c r="I135">
        <v>5.3</v>
      </c>
      <c r="J135" t="s">
        <v>272</v>
      </c>
      <c r="K135" t="s">
        <v>497</v>
      </c>
      <c r="L135" t="b">
        <f t="shared" si="6"/>
        <v>1</v>
      </c>
    </row>
    <row r="136" spans="1:12" x14ac:dyDescent="0.55000000000000004">
      <c r="A136">
        <v>210</v>
      </c>
      <c r="B136" t="s">
        <v>200</v>
      </c>
      <c r="C136" t="s">
        <v>200</v>
      </c>
      <c r="D136" s="2" t="s">
        <v>376</v>
      </c>
      <c r="E136">
        <v>1</v>
      </c>
      <c r="F136">
        <v>14</v>
      </c>
      <c r="G136">
        <f t="shared" si="5"/>
        <v>13</v>
      </c>
      <c r="H136">
        <v>1</v>
      </c>
      <c r="I136">
        <v>5.2</v>
      </c>
      <c r="J136" t="s">
        <v>325</v>
      </c>
      <c r="K136" t="s">
        <v>325</v>
      </c>
      <c r="L136" t="b">
        <f t="shared" si="6"/>
        <v>1</v>
      </c>
    </row>
    <row r="137" spans="1:12" x14ac:dyDescent="0.55000000000000004">
      <c r="A137">
        <v>208</v>
      </c>
      <c r="B137" t="s">
        <v>198</v>
      </c>
      <c r="C137" t="s">
        <v>198</v>
      </c>
      <c r="D137" s="2" t="s">
        <v>346</v>
      </c>
      <c r="E137">
        <v>1</v>
      </c>
      <c r="F137">
        <v>14</v>
      </c>
      <c r="G137">
        <f t="shared" si="5"/>
        <v>13</v>
      </c>
      <c r="H137">
        <v>1</v>
      </c>
      <c r="I137">
        <v>5.2</v>
      </c>
      <c r="J137" t="s">
        <v>286</v>
      </c>
      <c r="K137" t="s">
        <v>500</v>
      </c>
      <c r="L137" t="b">
        <f t="shared" si="6"/>
        <v>0</v>
      </c>
    </row>
    <row r="138" spans="1:12" x14ac:dyDescent="0.55000000000000004">
      <c r="A138">
        <v>201</v>
      </c>
      <c r="B138" t="s">
        <v>192</v>
      </c>
      <c r="C138" t="s">
        <v>192</v>
      </c>
      <c r="D138" s="2" t="s">
        <v>351</v>
      </c>
      <c r="E138">
        <v>1</v>
      </c>
      <c r="F138">
        <v>14</v>
      </c>
      <c r="G138">
        <f t="shared" si="5"/>
        <v>13</v>
      </c>
      <c r="H138">
        <v>1</v>
      </c>
      <c r="I138">
        <v>5.2</v>
      </c>
      <c r="J138" t="s">
        <v>271</v>
      </c>
      <c r="K138" t="s">
        <v>271</v>
      </c>
      <c r="L138" t="b">
        <f t="shared" si="6"/>
        <v>1</v>
      </c>
    </row>
    <row r="139" spans="1:12" x14ac:dyDescent="0.55000000000000004">
      <c r="A139">
        <v>212</v>
      </c>
      <c r="B139" t="s">
        <v>202</v>
      </c>
      <c r="C139" t="s">
        <v>202</v>
      </c>
      <c r="D139" s="2" t="s">
        <v>348</v>
      </c>
      <c r="E139">
        <v>1</v>
      </c>
      <c r="F139">
        <v>14</v>
      </c>
      <c r="G139">
        <f t="shared" si="5"/>
        <v>13</v>
      </c>
      <c r="H139">
        <v>1</v>
      </c>
      <c r="I139">
        <v>5.2</v>
      </c>
      <c r="J139" t="s">
        <v>326</v>
      </c>
      <c r="K139" t="s">
        <v>273</v>
      </c>
      <c r="L139" t="b">
        <f t="shared" si="6"/>
        <v>1</v>
      </c>
    </row>
    <row r="140" spans="1:12" x14ac:dyDescent="0.55000000000000004">
      <c r="A140">
        <v>187</v>
      </c>
      <c r="B140" t="s">
        <v>179</v>
      </c>
      <c r="C140" t="s">
        <v>179</v>
      </c>
      <c r="D140" s="2">
        <v>2164</v>
      </c>
      <c r="E140">
        <v>1</v>
      </c>
      <c r="F140">
        <v>16</v>
      </c>
      <c r="G140">
        <f t="shared" si="5"/>
        <v>15</v>
      </c>
      <c r="H140">
        <v>1</v>
      </c>
      <c r="I140">
        <v>5.0999999999999996</v>
      </c>
      <c r="J140" t="s">
        <v>313</v>
      </c>
      <c r="K140" t="s">
        <v>499</v>
      </c>
    </row>
    <row r="141" spans="1:12" x14ac:dyDescent="0.55000000000000004">
      <c r="A141">
        <v>188</v>
      </c>
      <c r="B141" t="s">
        <v>180</v>
      </c>
      <c r="C141" t="s">
        <v>180</v>
      </c>
      <c r="D141" s="2">
        <v>2164</v>
      </c>
      <c r="E141">
        <v>1</v>
      </c>
      <c r="F141">
        <v>16</v>
      </c>
      <c r="G141">
        <f t="shared" si="5"/>
        <v>15</v>
      </c>
      <c r="H141">
        <v>1</v>
      </c>
      <c r="I141">
        <v>5.0999999999999996</v>
      </c>
      <c r="J141" t="s">
        <v>313</v>
      </c>
      <c r="K141" t="s">
        <v>313</v>
      </c>
    </row>
    <row r="142" spans="1:12" x14ac:dyDescent="0.55000000000000004">
      <c r="A142">
        <v>189</v>
      </c>
      <c r="B142" t="s">
        <v>181</v>
      </c>
      <c r="C142" t="s">
        <v>181</v>
      </c>
      <c r="D142" s="2">
        <v>2164</v>
      </c>
      <c r="E142">
        <v>1</v>
      </c>
      <c r="F142">
        <v>16</v>
      </c>
      <c r="G142">
        <f t="shared" si="5"/>
        <v>15</v>
      </c>
      <c r="H142">
        <v>1</v>
      </c>
      <c r="I142">
        <v>5.0999999999999996</v>
      </c>
      <c r="J142" t="s">
        <v>313</v>
      </c>
      <c r="K142" t="s">
        <v>313</v>
      </c>
    </row>
    <row r="143" spans="1:12" x14ac:dyDescent="0.55000000000000004">
      <c r="A143">
        <v>190</v>
      </c>
      <c r="B143" t="s">
        <v>182</v>
      </c>
      <c r="C143" t="s">
        <v>182</v>
      </c>
      <c r="D143" s="2">
        <v>2164</v>
      </c>
      <c r="E143">
        <v>1</v>
      </c>
      <c r="F143">
        <v>16</v>
      </c>
      <c r="G143">
        <f t="shared" si="5"/>
        <v>15</v>
      </c>
      <c r="H143">
        <v>1</v>
      </c>
      <c r="I143">
        <v>5.0999999999999996</v>
      </c>
      <c r="J143" t="s">
        <v>313</v>
      </c>
      <c r="K143" t="s">
        <v>313</v>
      </c>
    </row>
    <row r="144" spans="1:12" hidden="1" x14ac:dyDescent="0.55000000000000004">
      <c r="A144">
        <v>229</v>
      </c>
      <c r="B144" t="s">
        <v>218</v>
      </c>
      <c r="C144" t="s">
        <v>218</v>
      </c>
      <c r="D144" s="2" t="s">
        <v>403</v>
      </c>
      <c r="E144">
        <v>1</v>
      </c>
      <c r="F144">
        <v>14</v>
      </c>
      <c r="G144">
        <f t="shared" si="5"/>
        <v>13</v>
      </c>
      <c r="H144">
        <v>1</v>
      </c>
      <c r="I144">
        <v>5.4</v>
      </c>
      <c r="J144" t="s">
        <v>283</v>
      </c>
    </row>
    <row r="145" spans="1:12" x14ac:dyDescent="0.55000000000000004">
      <c r="A145">
        <v>18</v>
      </c>
      <c r="B145" t="s">
        <v>19</v>
      </c>
      <c r="C145" t="s">
        <v>19</v>
      </c>
      <c r="D145" s="2" t="s">
        <v>366</v>
      </c>
      <c r="E145">
        <v>1</v>
      </c>
      <c r="F145">
        <v>14</v>
      </c>
      <c r="G145">
        <f t="shared" si="5"/>
        <v>13</v>
      </c>
      <c r="H145">
        <v>1</v>
      </c>
      <c r="I145">
        <v>1.2</v>
      </c>
      <c r="J145" t="s">
        <v>282</v>
      </c>
      <c r="K145" t="s">
        <v>501</v>
      </c>
      <c r="L145" t="b">
        <f>OR(ISNUMBER(SEARCH("LS", J145)),ISNUMBER(SEARCH("LS", K145)))</f>
        <v>1</v>
      </c>
    </row>
    <row r="146" spans="1:12" hidden="1" x14ac:dyDescent="0.55000000000000004">
      <c r="A146">
        <v>226</v>
      </c>
      <c r="B146" t="s">
        <v>215</v>
      </c>
      <c r="C146" t="s">
        <v>215</v>
      </c>
      <c r="D146" s="2" t="s">
        <v>402</v>
      </c>
      <c r="E146">
        <v>1</v>
      </c>
      <c r="F146">
        <v>16</v>
      </c>
      <c r="G146">
        <f t="shared" si="5"/>
        <v>15</v>
      </c>
      <c r="H146">
        <v>1</v>
      </c>
      <c r="I146">
        <v>5.4</v>
      </c>
      <c r="J146" t="s">
        <v>283</v>
      </c>
    </row>
    <row r="147" spans="1:12" x14ac:dyDescent="0.55000000000000004">
      <c r="A147">
        <v>218</v>
      </c>
      <c r="B147" t="s">
        <v>208</v>
      </c>
      <c r="C147" t="s">
        <v>208</v>
      </c>
      <c r="D147" s="2" t="s">
        <v>353</v>
      </c>
      <c r="E147">
        <v>1</v>
      </c>
      <c r="F147">
        <v>14</v>
      </c>
      <c r="G147">
        <f t="shared" si="5"/>
        <v>13</v>
      </c>
      <c r="H147">
        <v>1</v>
      </c>
      <c r="I147">
        <v>5.3</v>
      </c>
      <c r="J147" t="s">
        <v>488</v>
      </c>
      <c r="K147" t="s">
        <v>298</v>
      </c>
      <c r="L147" t="b">
        <f t="shared" ref="L147:L153" si="7">OR(ISNUMBER(SEARCH("LS", J147)),ISNUMBER(SEARCH("LS", K147)))</f>
        <v>1</v>
      </c>
    </row>
    <row r="148" spans="1:12" x14ac:dyDescent="0.55000000000000004">
      <c r="A148">
        <v>219</v>
      </c>
      <c r="B148" t="s">
        <v>209</v>
      </c>
      <c r="C148" t="s">
        <v>209</v>
      </c>
      <c r="D148" s="2" t="s">
        <v>375</v>
      </c>
      <c r="E148">
        <v>1</v>
      </c>
      <c r="F148">
        <v>14</v>
      </c>
      <c r="G148">
        <f t="shared" si="5"/>
        <v>13</v>
      </c>
      <c r="H148">
        <v>1</v>
      </c>
      <c r="I148">
        <v>5.3</v>
      </c>
      <c r="J148" t="s">
        <v>518</v>
      </c>
      <c r="K148" t="s">
        <v>518</v>
      </c>
      <c r="L148" t="b">
        <f t="shared" si="7"/>
        <v>1</v>
      </c>
    </row>
    <row r="149" spans="1:12" x14ac:dyDescent="0.55000000000000004">
      <c r="A149">
        <v>220</v>
      </c>
      <c r="B149" t="s">
        <v>210</v>
      </c>
      <c r="C149" t="s">
        <v>210</v>
      </c>
      <c r="D149" s="2" t="s">
        <v>375</v>
      </c>
      <c r="E149">
        <v>1</v>
      </c>
      <c r="F149">
        <v>14</v>
      </c>
      <c r="G149">
        <f t="shared" si="5"/>
        <v>13</v>
      </c>
      <c r="H149">
        <v>1</v>
      </c>
      <c r="I149">
        <v>5.3</v>
      </c>
      <c r="J149" t="s">
        <v>518</v>
      </c>
      <c r="K149" t="s">
        <v>518</v>
      </c>
      <c r="L149" t="b">
        <f t="shared" si="7"/>
        <v>1</v>
      </c>
    </row>
    <row r="150" spans="1:12" x14ac:dyDescent="0.55000000000000004">
      <c r="A150">
        <v>211</v>
      </c>
      <c r="B150" t="s">
        <v>201</v>
      </c>
      <c r="C150" t="s">
        <v>201</v>
      </c>
      <c r="D150" s="2" t="s">
        <v>346</v>
      </c>
      <c r="E150">
        <v>1</v>
      </c>
      <c r="F150">
        <v>14</v>
      </c>
      <c r="G150">
        <f t="shared" si="5"/>
        <v>13</v>
      </c>
      <c r="H150">
        <v>1</v>
      </c>
      <c r="I150">
        <v>5.2</v>
      </c>
      <c r="J150" t="s">
        <v>272</v>
      </c>
      <c r="K150" t="s">
        <v>497</v>
      </c>
      <c r="L150" t="b">
        <f t="shared" si="7"/>
        <v>1</v>
      </c>
    </row>
    <row r="151" spans="1:12" x14ac:dyDescent="0.55000000000000004">
      <c r="A151">
        <v>209</v>
      </c>
      <c r="B151" t="s">
        <v>199</v>
      </c>
      <c r="C151" t="s">
        <v>199</v>
      </c>
      <c r="D151" s="2" t="s">
        <v>341</v>
      </c>
      <c r="E151">
        <v>1</v>
      </c>
      <c r="F151">
        <v>14</v>
      </c>
      <c r="G151">
        <f t="shared" si="5"/>
        <v>13</v>
      </c>
      <c r="H151">
        <v>1</v>
      </c>
      <c r="I151">
        <v>5.2</v>
      </c>
      <c r="J151" t="s">
        <v>324</v>
      </c>
      <c r="K151" t="s">
        <v>519</v>
      </c>
      <c r="L151" t="b">
        <f t="shared" si="7"/>
        <v>1</v>
      </c>
    </row>
    <row r="152" spans="1:12" x14ac:dyDescent="0.55000000000000004">
      <c r="A152">
        <v>206</v>
      </c>
      <c r="B152" t="s">
        <v>196</v>
      </c>
      <c r="C152" t="s">
        <v>196</v>
      </c>
      <c r="D152" s="2" t="s">
        <v>378</v>
      </c>
      <c r="E152">
        <v>1</v>
      </c>
      <c r="F152">
        <v>14</v>
      </c>
      <c r="G152">
        <f t="shared" si="5"/>
        <v>13</v>
      </c>
      <c r="H152">
        <v>1</v>
      </c>
      <c r="I152">
        <v>5.2</v>
      </c>
      <c r="J152" t="s">
        <v>323</v>
      </c>
      <c r="K152" t="s">
        <v>498</v>
      </c>
      <c r="L152" t="b">
        <f t="shared" si="7"/>
        <v>1</v>
      </c>
    </row>
    <row r="153" spans="1:12" x14ac:dyDescent="0.55000000000000004">
      <c r="A153">
        <v>202</v>
      </c>
      <c r="B153" t="s">
        <v>193</v>
      </c>
      <c r="C153" t="s">
        <v>193</v>
      </c>
      <c r="D153" s="2" t="s">
        <v>379</v>
      </c>
      <c r="E153">
        <v>1</v>
      </c>
      <c r="F153">
        <v>16</v>
      </c>
      <c r="G153">
        <f t="shared" si="5"/>
        <v>15</v>
      </c>
      <c r="H153">
        <v>1</v>
      </c>
      <c r="I153">
        <v>5.2</v>
      </c>
      <c r="J153" t="s">
        <v>305</v>
      </c>
      <c r="K153" t="s">
        <v>305</v>
      </c>
      <c r="L153" t="b">
        <f t="shared" si="7"/>
        <v>1</v>
      </c>
    </row>
    <row r="154" spans="1:12" x14ac:dyDescent="0.55000000000000004">
      <c r="A154">
        <v>191</v>
      </c>
      <c r="B154" t="s">
        <v>183</v>
      </c>
      <c r="C154" t="s">
        <v>183</v>
      </c>
      <c r="D154" s="2">
        <v>2164</v>
      </c>
      <c r="E154">
        <v>1</v>
      </c>
      <c r="F154">
        <v>16</v>
      </c>
      <c r="G154">
        <f t="shared" si="5"/>
        <v>15</v>
      </c>
      <c r="H154">
        <v>1</v>
      </c>
      <c r="I154">
        <v>5.0999999999999996</v>
      </c>
      <c r="J154" t="s">
        <v>313</v>
      </c>
      <c r="K154" t="s">
        <v>499</v>
      </c>
    </row>
    <row r="155" spans="1:12" x14ac:dyDescent="0.55000000000000004">
      <c r="A155">
        <v>192</v>
      </c>
      <c r="B155" t="s">
        <v>184</v>
      </c>
      <c r="C155" t="s">
        <v>184</v>
      </c>
      <c r="D155" s="2">
        <v>2164</v>
      </c>
      <c r="E155">
        <v>1</v>
      </c>
      <c r="F155">
        <v>16</v>
      </c>
      <c r="G155">
        <f t="shared" si="5"/>
        <v>15</v>
      </c>
      <c r="H155">
        <v>1</v>
      </c>
      <c r="I155">
        <v>5.0999999999999996</v>
      </c>
      <c r="J155" t="s">
        <v>313</v>
      </c>
      <c r="K155" t="s">
        <v>499</v>
      </c>
    </row>
    <row r="156" spans="1:12" x14ac:dyDescent="0.55000000000000004">
      <c r="A156">
        <v>73</v>
      </c>
      <c r="B156" t="s">
        <v>72</v>
      </c>
      <c r="E156">
        <v>1</v>
      </c>
      <c r="F156">
        <v>34</v>
      </c>
      <c r="G156">
        <f t="shared" si="5"/>
        <v>0</v>
      </c>
      <c r="H156">
        <f t="shared" ref="H156:H180" si="8">F156</f>
        <v>34</v>
      </c>
      <c r="I156">
        <v>1.6</v>
      </c>
      <c r="J156" t="s">
        <v>294</v>
      </c>
    </row>
    <row r="157" spans="1:12" x14ac:dyDescent="0.55000000000000004">
      <c r="A157">
        <v>60</v>
      </c>
      <c r="B157" t="s">
        <v>59</v>
      </c>
      <c r="E157">
        <v>1</v>
      </c>
      <c r="F157">
        <v>64</v>
      </c>
      <c r="G157">
        <f t="shared" si="5"/>
        <v>0</v>
      </c>
      <c r="H157">
        <f t="shared" si="8"/>
        <v>64</v>
      </c>
      <c r="I157">
        <v>1.6</v>
      </c>
      <c r="J157" t="s">
        <v>294</v>
      </c>
    </row>
    <row r="158" spans="1:12" x14ac:dyDescent="0.55000000000000004">
      <c r="A158">
        <v>53</v>
      </c>
      <c r="B158" t="s">
        <v>52</v>
      </c>
      <c r="E158">
        <v>1</v>
      </c>
      <c r="F158">
        <v>3</v>
      </c>
      <c r="G158">
        <f t="shared" si="5"/>
        <v>0</v>
      </c>
      <c r="H158">
        <f t="shared" si="8"/>
        <v>3</v>
      </c>
      <c r="I158">
        <v>1.5</v>
      </c>
      <c r="J158" t="s">
        <v>294</v>
      </c>
    </row>
    <row r="159" spans="1:12" hidden="1" x14ac:dyDescent="0.55000000000000004">
      <c r="A159">
        <v>70</v>
      </c>
      <c r="B159" t="s">
        <v>69</v>
      </c>
      <c r="E159">
        <v>1</v>
      </c>
      <c r="F159">
        <v>50</v>
      </c>
      <c r="G159">
        <f t="shared" si="5"/>
        <v>0</v>
      </c>
      <c r="H159">
        <f t="shared" si="8"/>
        <v>50</v>
      </c>
      <c r="I159">
        <v>1.6</v>
      </c>
      <c r="J159" t="s">
        <v>283</v>
      </c>
    </row>
    <row r="160" spans="1:12" x14ac:dyDescent="0.55000000000000004">
      <c r="A160">
        <v>54</v>
      </c>
      <c r="B160" t="s">
        <v>53</v>
      </c>
      <c r="E160">
        <v>1</v>
      </c>
      <c r="F160">
        <v>5</v>
      </c>
      <c r="G160">
        <f t="shared" si="5"/>
        <v>0</v>
      </c>
      <c r="H160">
        <f t="shared" si="8"/>
        <v>5</v>
      </c>
      <c r="I160">
        <v>1.5</v>
      </c>
      <c r="J160" t="s">
        <v>294</v>
      </c>
    </row>
    <row r="161" spans="1:10" x14ac:dyDescent="0.55000000000000004">
      <c r="A161">
        <v>185</v>
      </c>
      <c r="B161" t="s">
        <v>178</v>
      </c>
      <c r="E161">
        <v>1</v>
      </c>
      <c r="F161">
        <v>40</v>
      </c>
      <c r="G161">
        <f t="shared" si="5"/>
        <v>0</v>
      </c>
      <c r="H161">
        <f t="shared" si="8"/>
        <v>40</v>
      </c>
      <c r="I161">
        <v>4.3</v>
      </c>
      <c r="J161" t="s">
        <v>294</v>
      </c>
    </row>
    <row r="162" spans="1:10" x14ac:dyDescent="0.55000000000000004">
      <c r="A162">
        <v>142</v>
      </c>
      <c r="B162" t="s">
        <v>137</v>
      </c>
      <c r="E162">
        <v>1</v>
      </c>
      <c r="F162">
        <v>26</v>
      </c>
      <c r="G162">
        <f t="shared" si="5"/>
        <v>0</v>
      </c>
      <c r="H162">
        <f t="shared" si="8"/>
        <v>26</v>
      </c>
      <c r="I162">
        <v>3.3</v>
      </c>
      <c r="J162" t="s">
        <v>294</v>
      </c>
    </row>
    <row r="163" spans="1:10" x14ac:dyDescent="0.55000000000000004">
      <c r="A163">
        <v>143</v>
      </c>
      <c r="B163" t="s">
        <v>138</v>
      </c>
      <c r="E163">
        <v>1</v>
      </c>
      <c r="F163">
        <v>26</v>
      </c>
      <c r="G163">
        <f t="shared" si="5"/>
        <v>0</v>
      </c>
      <c r="H163">
        <f t="shared" si="8"/>
        <v>26</v>
      </c>
      <c r="I163">
        <v>3.3</v>
      </c>
      <c r="J163" t="s">
        <v>294</v>
      </c>
    </row>
    <row r="164" spans="1:10" x14ac:dyDescent="0.55000000000000004">
      <c r="A164">
        <v>184</v>
      </c>
      <c r="B164" t="s">
        <v>177</v>
      </c>
      <c r="E164">
        <v>1</v>
      </c>
      <c r="F164">
        <v>26</v>
      </c>
      <c r="G164">
        <f t="shared" si="5"/>
        <v>0</v>
      </c>
      <c r="H164">
        <f t="shared" si="8"/>
        <v>26</v>
      </c>
      <c r="I164">
        <v>4.3</v>
      </c>
      <c r="J164" t="s">
        <v>294</v>
      </c>
    </row>
    <row r="165" spans="1:10" hidden="1" x14ac:dyDescent="0.55000000000000004">
      <c r="A165">
        <v>277</v>
      </c>
      <c r="B165" t="s">
        <v>264</v>
      </c>
      <c r="E165">
        <v>1</v>
      </c>
      <c r="F165">
        <v>2</v>
      </c>
      <c r="G165">
        <f t="shared" si="5"/>
        <v>0</v>
      </c>
      <c r="H165">
        <f t="shared" si="8"/>
        <v>2</v>
      </c>
      <c r="I165">
        <v>6.2</v>
      </c>
      <c r="J165" t="s">
        <v>283</v>
      </c>
    </row>
    <row r="166" spans="1:10" x14ac:dyDescent="0.55000000000000004">
      <c r="A166">
        <v>166</v>
      </c>
      <c r="B166" t="s">
        <v>159</v>
      </c>
      <c r="E166">
        <v>1</v>
      </c>
      <c r="F166">
        <v>2</v>
      </c>
      <c r="G166">
        <f t="shared" si="5"/>
        <v>0</v>
      </c>
      <c r="H166">
        <f t="shared" si="8"/>
        <v>2</v>
      </c>
      <c r="I166">
        <v>4.2</v>
      </c>
      <c r="J166" t="s">
        <v>294</v>
      </c>
    </row>
    <row r="167" spans="1:10" hidden="1" x14ac:dyDescent="0.55000000000000004">
      <c r="A167">
        <v>257</v>
      </c>
      <c r="B167" t="s">
        <v>245</v>
      </c>
      <c r="E167">
        <v>1</v>
      </c>
      <c r="F167">
        <v>12</v>
      </c>
      <c r="G167">
        <f t="shared" si="5"/>
        <v>0</v>
      </c>
      <c r="H167">
        <f t="shared" si="8"/>
        <v>12</v>
      </c>
      <c r="I167">
        <v>6.1</v>
      </c>
      <c r="J167" t="s">
        <v>283</v>
      </c>
    </row>
    <row r="168" spans="1:10" hidden="1" x14ac:dyDescent="0.55000000000000004">
      <c r="A168">
        <v>19</v>
      </c>
      <c r="B168" t="s">
        <v>20</v>
      </c>
      <c r="E168">
        <v>1</v>
      </c>
      <c r="F168">
        <v>2</v>
      </c>
      <c r="G168">
        <f t="shared" si="5"/>
        <v>0</v>
      </c>
      <c r="H168">
        <f t="shared" si="8"/>
        <v>2</v>
      </c>
      <c r="I168">
        <v>1.2</v>
      </c>
      <c r="J168" t="s">
        <v>283</v>
      </c>
    </row>
    <row r="169" spans="1:10" x14ac:dyDescent="0.55000000000000004">
      <c r="A169">
        <v>265</v>
      </c>
      <c r="B169" t="s">
        <v>252</v>
      </c>
      <c r="E169">
        <v>1</v>
      </c>
      <c r="F169">
        <v>2</v>
      </c>
      <c r="G169">
        <f t="shared" si="5"/>
        <v>0</v>
      </c>
      <c r="H169">
        <f t="shared" si="8"/>
        <v>2</v>
      </c>
      <c r="I169">
        <v>6.2</v>
      </c>
      <c r="J169" t="s">
        <v>294</v>
      </c>
    </row>
    <row r="170" spans="1:10" hidden="1" x14ac:dyDescent="0.55000000000000004">
      <c r="A170">
        <v>224</v>
      </c>
      <c r="B170" t="s">
        <v>213</v>
      </c>
      <c r="E170">
        <v>1</v>
      </c>
      <c r="F170">
        <v>2</v>
      </c>
      <c r="G170">
        <f t="shared" si="5"/>
        <v>0</v>
      </c>
      <c r="H170">
        <f t="shared" si="8"/>
        <v>2</v>
      </c>
      <c r="I170">
        <v>5.4</v>
      </c>
      <c r="J170" t="s">
        <v>283</v>
      </c>
    </row>
    <row r="171" spans="1:10" hidden="1" x14ac:dyDescent="0.55000000000000004">
      <c r="A171">
        <v>280</v>
      </c>
      <c r="B171" t="s">
        <v>267</v>
      </c>
      <c r="E171">
        <v>1</v>
      </c>
      <c r="F171">
        <v>2</v>
      </c>
      <c r="G171">
        <f t="shared" si="5"/>
        <v>0</v>
      </c>
      <c r="H171">
        <f t="shared" si="8"/>
        <v>2</v>
      </c>
      <c r="I171">
        <v>6.2</v>
      </c>
      <c r="J171" t="s">
        <v>283</v>
      </c>
    </row>
    <row r="172" spans="1:10" hidden="1" x14ac:dyDescent="0.55000000000000004">
      <c r="A172">
        <v>279</v>
      </c>
      <c r="B172" t="s">
        <v>266</v>
      </c>
      <c r="E172">
        <v>1</v>
      </c>
      <c r="F172">
        <v>2</v>
      </c>
      <c r="G172">
        <f t="shared" si="5"/>
        <v>0</v>
      </c>
      <c r="H172">
        <f t="shared" si="8"/>
        <v>2</v>
      </c>
      <c r="I172">
        <v>6.2</v>
      </c>
      <c r="J172" t="s">
        <v>283</v>
      </c>
    </row>
    <row r="173" spans="1:10" hidden="1" x14ac:dyDescent="0.55000000000000004">
      <c r="A173">
        <v>267</v>
      </c>
      <c r="B173" t="s">
        <v>254</v>
      </c>
      <c r="E173">
        <v>1</v>
      </c>
      <c r="F173">
        <v>2</v>
      </c>
      <c r="G173">
        <f t="shared" si="5"/>
        <v>0</v>
      </c>
      <c r="H173">
        <f t="shared" si="8"/>
        <v>2</v>
      </c>
      <c r="I173">
        <v>6.2</v>
      </c>
      <c r="J173" t="s">
        <v>283</v>
      </c>
    </row>
    <row r="174" spans="1:10" hidden="1" x14ac:dyDescent="0.55000000000000004">
      <c r="A174">
        <v>222</v>
      </c>
      <c r="B174" t="s">
        <v>211</v>
      </c>
      <c r="E174">
        <v>1</v>
      </c>
      <c r="F174">
        <v>2</v>
      </c>
      <c r="G174">
        <f t="shared" si="5"/>
        <v>0</v>
      </c>
      <c r="H174">
        <f t="shared" si="8"/>
        <v>2</v>
      </c>
      <c r="I174">
        <v>5.4</v>
      </c>
      <c r="J174" t="s">
        <v>283</v>
      </c>
    </row>
    <row r="175" spans="1:10" hidden="1" x14ac:dyDescent="0.55000000000000004">
      <c r="A175">
        <v>281</v>
      </c>
      <c r="B175" t="s">
        <v>268</v>
      </c>
      <c r="E175">
        <v>1</v>
      </c>
      <c r="F175">
        <v>2</v>
      </c>
      <c r="G175">
        <f t="shared" si="5"/>
        <v>0</v>
      </c>
      <c r="H175">
        <f t="shared" si="8"/>
        <v>2</v>
      </c>
      <c r="I175">
        <v>6.2</v>
      </c>
      <c r="J175" t="s">
        <v>283</v>
      </c>
    </row>
    <row r="176" spans="1:10" x14ac:dyDescent="0.55000000000000004">
      <c r="A176">
        <v>140</v>
      </c>
      <c r="B176" t="s">
        <v>135</v>
      </c>
      <c r="E176">
        <v>1</v>
      </c>
      <c r="F176">
        <v>4</v>
      </c>
      <c r="G176">
        <f t="shared" si="5"/>
        <v>0</v>
      </c>
      <c r="H176">
        <f t="shared" si="8"/>
        <v>4</v>
      </c>
      <c r="I176">
        <v>3.3</v>
      </c>
      <c r="J176" t="s">
        <v>294</v>
      </c>
    </row>
    <row r="177" spans="1:10" hidden="1" x14ac:dyDescent="0.55000000000000004">
      <c r="A177">
        <v>282</v>
      </c>
      <c r="B177" t="s">
        <v>269</v>
      </c>
      <c r="E177">
        <v>1</v>
      </c>
      <c r="F177">
        <v>2</v>
      </c>
      <c r="G177">
        <f t="shared" si="5"/>
        <v>0</v>
      </c>
      <c r="H177">
        <f t="shared" si="8"/>
        <v>2</v>
      </c>
      <c r="I177">
        <v>6.2</v>
      </c>
      <c r="J177" t="s">
        <v>283</v>
      </c>
    </row>
    <row r="178" spans="1:10" x14ac:dyDescent="0.55000000000000004">
      <c r="A178">
        <v>278</v>
      </c>
      <c r="B178" t="s">
        <v>265</v>
      </c>
      <c r="E178">
        <v>1</v>
      </c>
      <c r="F178">
        <v>2</v>
      </c>
      <c r="G178">
        <f t="shared" si="5"/>
        <v>0</v>
      </c>
      <c r="H178">
        <f t="shared" si="8"/>
        <v>2</v>
      </c>
      <c r="I178">
        <v>6.2</v>
      </c>
      <c r="J178" t="s">
        <v>294</v>
      </c>
    </row>
    <row r="179" spans="1:10" x14ac:dyDescent="0.55000000000000004">
      <c r="A179">
        <v>182</v>
      </c>
      <c r="B179" t="s">
        <v>175</v>
      </c>
      <c r="E179">
        <v>1</v>
      </c>
      <c r="F179">
        <v>18</v>
      </c>
      <c r="G179">
        <f t="shared" si="5"/>
        <v>0</v>
      </c>
      <c r="H179">
        <f t="shared" si="8"/>
        <v>18</v>
      </c>
      <c r="I179">
        <v>4.3</v>
      </c>
      <c r="J179" t="s">
        <v>294</v>
      </c>
    </row>
    <row r="180" spans="1:10" x14ac:dyDescent="0.55000000000000004">
      <c r="A180">
        <v>180</v>
      </c>
      <c r="B180" t="s">
        <v>173</v>
      </c>
      <c r="E180">
        <v>1</v>
      </c>
      <c r="F180">
        <v>4</v>
      </c>
      <c r="G180">
        <f t="shared" si="5"/>
        <v>0</v>
      </c>
      <c r="H180">
        <f t="shared" si="8"/>
        <v>4</v>
      </c>
      <c r="I180">
        <v>4.3</v>
      </c>
      <c r="J180" t="s">
        <v>294</v>
      </c>
    </row>
    <row r="181" spans="1:10" x14ac:dyDescent="0.55000000000000004">
      <c r="A181">
        <v>63</v>
      </c>
      <c r="B181" t="s">
        <v>62</v>
      </c>
      <c r="C181" t="s">
        <v>62</v>
      </c>
      <c r="D181" s="2" t="s">
        <v>349</v>
      </c>
      <c r="E181">
        <v>1</v>
      </c>
      <c r="F181">
        <v>2</v>
      </c>
      <c r="G181">
        <f t="shared" si="5"/>
        <v>2</v>
      </c>
      <c r="H181">
        <v>0</v>
      </c>
      <c r="I181">
        <v>1.6</v>
      </c>
      <c r="J181" t="s">
        <v>270</v>
      </c>
    </row>
    <row r="182" spans="1:10" x14ac:dyDescent="0.55000000000000004">
      <c r="A182">
        <v>51</v>
      </c>
      <c r="B182" t="s">
        <v>50</v>
      </c>
      <c r="C182" t="s">
        <v>50</v>
      </c>
      <c r="D182" s="2" t="s">
        <v>384</v>
      </c>
      <c r="E182">
        <v>1</v>
      </c>
      <c r="F182">
        <v>2</v>
      </c>
      <c r="G182">
        <f t="shared" si="5"/>
        <v>2</v>
      </c>
      <c r="H182">
        <v>0</v>
      </c>
      <c r="I182">
        <v>1.5</v>
      </c>
      <c r="J182" t="s">
        <v>472</v>
      </c>
    </row>
    <row r="183" spans="1:10" x14ac:dyDescent="0.55000000000000004">
      <c r="A183">
        <v>38</v>
      </c>
      <c r="B183" t="s">
        <v>35</v>
      </c>
      <c r="C183" t="s">
        <v>35</v>
      </c>
      <c r="D183" s="2">
        <v>220</v>
      </c>
      <c r="E183">
        <v>1</v>
      </c>
      <c r="F183">
        <v>2</v>
      </c>
      <c r="G183">
        <f t="shared" si="5"/>
        <v>2</v>
      </c>
      <c r="H183">
        <v>0</v>
      </c>
      <c r="I183">
        <v>1.4</v>
      </c>
      <c r="J183" t="s">
        <v>485</v>
      </c>
    </row>
    <row r="184" spans="1:10" x14ac:dyDescent="0.55000000000000004">
      <c r="A184">
        <v>46</v>
      </c>
      <c r="B184" t="s">
        <v>47</v>
      </c>
      <c r="C184" t="s">
        <v>47</v>
      </c>
      <c r="D184" s="2" t="s">
        <v>349</v>
      </c>
      <c r="E184">
        <v>1</v>
      </c>
      <c r="F184">
        <v>2</v>
      </c>
      <c r="G184">
        <f t="shared" si="5"/>
        <v>2</v>
      </c>
      <c r="H184">
        <v>0</v>
      </c>
      <c r="I184">
        <v>1.4</v>
      </c>
      <c r="J184" t="s">
        <v>270</v>
      </c>
    </row>
    <row r="185" spans="1:10" x14ac:dyDescent="0.55000000000000004">
      <c r="A185">
        <v>45</v>
      </c>
      <c r="B185" t="s">
        <v>46</v>
      </c>
      <c r="C185" t="s">
        <v>46</v>
      </c>
      <c r="D185" s="2" t="s">
        <v>349</v>
      </c>
      <c r="E185">
        <v>1</v>
      </c>
      <c r="F185">
        <v>2</v>
      </c>
      <c r="G185">
        <f t="shared" si="5"/>
        <v>2</v>
      </c>
      <c r="H185">
        <v>0</v>
      </c>
      <c r="I185">
        <v>1.4</v>
      </c>
      <c r="J185" t="s">
        <v>270</v>
      </c>
    </row>
    <row r="186" spans="1:10" x14ac:dyDescent="0.55000000000000004">
      <c r="A186">
        <v>44</v>
      </c>
      <c r="B186" t="s">
        <v>45</v>
      </c>
      <c r="C186" t="s">
        <v>45</v>
      </c>
      <c r="D186" s="2" t="s">
        <v>339</v>
      </c>
      <c r="E186">
        <v>1</v>
      </c>
      <c r="F186">
        <v>2</v>
      </c>
      <c r="G186">
        <f t="shared" si="5"/>
        <v>2</v>
      </c>
      <c r="H186">
        <v>0</v>
      </c>
      <c r="I186">
        <v>1.4</v>
      </c>
      <c r="J186" t="s">
        <v>290</v>
      </c>
    </row>
    <row r="187" spans="1:10" x14ac:dyDescent="0.55000000000000004">
      <c r="A187">
        <v>43</v>
      </c>
      <c r="B187" t="s">
        <v>44</v>
      </c>
      <c r="C187" t="s">
        <v>44</v>
      </c>
      <c r="D187" s="2" t="s">
        <v>347</v>
      </c>
      <c r="E187">
        <v>1</v>
      </c>
      <c r="F187">
        <v>2</v>
      </c>
      <c r="G187">
        <f t="shared" si="5"/>
        <v>2</v>
      </c>
      <c r="H187">
        <v>0</v>
      </c>
      <c r="I187">
        <v>1.4</v>
      </c>
      <c r="J187" t="s">
        <v>274</v>
      </c>
    </row>
    <row r="188" spans="1:10" x14ac:dyDescent="0.55000000000000004">
      <c r="A188">
        <v>42</v>
      </c>
      <c r="B188" t="s">
        <v>43</v>
      </c>
      <c r="C188" t="s">
        <v>43</v>
      </c>
      <c r="D188" s="2" t="s">
        <v>350</v>
      </c>
      <c r="E188">
        <v>1</v>
      </c>
      <c r="F188">
        <v>2</v>
      </c>
      <c r="G188">
        <f t="shared" si="5"/>
        <v>2</v>
      </c>
      <c r="H188">
        <v>0</v>
      </c>
      <c r="I188">
        <v>1.4</v>
      </c>
      <c r="J188" t="s">
        <v>484</v>
      </c>
    </row>
    <row r="189" spans="1:10" x14ac:dyDescent="0.55000000000000004">
      <c r="A189">
        <v>33</v>
      </c>
      <c r="B189" t="s">
        <v>37</v>
      </c>
      <c r="C189" t="s">
        <v>37</v>
      </c>
      <c r="D189" s="2">
        <v>820</v>
      </c>
      <c r="E189">
        <v>1</v>
      </c>
      <c r="F189">
        <v>2</v>
      </c>
      <c r="G189">
        <f t="shared" si="5"/>
        <v>2</v>
      </c>
      <c r="H189">
        <v>0</v>
      </c>
      <c r="I189">
        <v>1.4</v>
      </c>
      <c r="J189" t="s">
        <v>289</v>
      </c>
    </row>
    <row r="190" spans="1:10" x14ac:dyDescent="0.55000000000000004">
      <c r="A190">
        <v>39</v>
      </c>
      <c r="B190" t="s">
        <v>33</v>
      </c>
      <c r="C190" t="s">
        <v>33</v>
      </c>
      <c r="D190" s="2" t="s">
        <v>347</v>
      </c>
      <c r="E190">
        <v>1</v>
      </c>
      <c r="F190">
        <v>2</v>
      </c>
      <c r="G190">
        <f t="shared" si="5"/>
        <v>2</v>
      </c>
      <c r="H190">
        <v>0</v>
      </c>
      <c r="I190">
        <v>1.4</v>
      </c>
      <c r="J190" t="s">
        <v>274</v>
      </c>
    </row>
    <row r="191" spans="1:10" x14ac:dyDescent="0.55000000000000004">
      <c r="A191">
        <v>47</v>
      </c>
      <c r="B191" t="s">
        <v>34</v>
      </c>
      <c r="C191" t="s">
        <v>34</v>
      </c>
      <c r="D191" s="2" t="s">
        <v>339</v>
      </c>
      <c r="E191">
        <v>1</v>
      </c>
      <c r="F191">
        <v>2</v>
      </c>
      <c r="G191">
        <f t="shared" si="5"/>
        <v>2</v>
      </c>
      <c r="H191">
        <v>0</v>
      </c>
      <c r="I191">
        <v>1.4</v>
      </c>
      <c r="J191" t="s">
        <v>290</v>
      </c>
    </row>
    <row r="192" spans="1:10" x14ac:dyDescent="0.55000000000000004">
      <c r="A192">
        <v>64</v>
      </c>
      <c r="B192" t="s">
        <v>63</v>
      </c>
      <c r="C192" t="s">
        <v>63</v>
      </c>
      <c r="D192" s="2" t="s">
        <v>347</v>
      </c>
      <c r="E192">
        <v>1</v>
      </c>
      <c r="F192">
        <v>2</v>
      </c>
      <c r="G192">
        <f t="shared" si="5"/>
        <v>2</v>
      </c>
      <c r="H192">
        <v>0</v>
      </c>
      <c r="I192">
        <v>1.6</v>
      </c>
      <c r="J192" t="s">
        <v>274</v>
      </c>
    </row>
    <row r="193" spans="1:13" x14ac:dyDescent="0.55000000000000004">
      <c r="A193">
        <v>28</v>
      </c>
      <c r="B193" t="s">
        <v>28</v>
      </c>
      <c r="C193" t="s">
        <v>28</v>
      </c>
      <c r="D193" s="2">
        <v>820</v>
      </c>
      <c r="E193">
        <v>1</v>
      </c>
      <c r="F193">
        <v>2</v>
      </c>
      <c r="G193">
        <f t="shared" si="5"/>
        <v>2</v>
      </c>
      <c r="H193">
        <v>0</v>
      </c>
      <c r="I193">
        <v>1.3</v>
      </c>
      <c r="J193" t="s">
        <v>289</v>
      </c>
    </row>
    <row r="194" spans="1:13" x14ac:dyDescent="0.55000000000000004">
      <c r="A194">
        <v>106</v>
      </c>
      <c r="B194" t="s">
        <v>104</v>
      </c>
      <c r="C194" t="s">
        <v>104</v>
      </c>
      <c r="D194" s="2" t="s">
        <v>368</v>
      </c>
      <c r="E194">
        <v>1</v>
      </c>
      <c r="F194">
        <v>2</v>
      </c>
      <c r="G194">
        <f t="shared" ref="G194:G257" si="9">F194-H194</f>
        <v>2</v>
      </c>
      <c r="H194">
        <v>0</v>
      </c>
      <c r="I194">
        <v>2.2000000000000002</v>
      </c>
      <c r="J194" t="s">
        <v>475</v>
      </c>
      <c r="M194" t="s">
        <v>476</v>
      </c>
    </row>
    <row r="195" spans="1:13" x14ac:dyDescent="0.55000000000000004">
      <c r="A195">
        <v>107</v>
      </c>
      <c r="B195" t="s">
        <v>105</v>
      </c>
      <c r="C195" t="s">
        <v>105</v>
      </c>
      <c r="D195" s="2" t="s">
        <v>367</v>
      </c>
      <c r="E195">
        <v>1</v>
      </c>
      <c r="F195">
        <v>2</v>
      </c>
      <c r="G195">
        <f t="shared" si="9"/>
        <v>2</v>
      </c>
      <c r="H195">
        <v>0</v>
      </c>
      <c r="I195">
        <v>2.2000000000000002</v>
      </c>
      <c r="J195" t="s">
        <v>474</v>
      </c>
    </row>
    <row r="196" spans="1:13" x14ac:dyDescent="0.55000000000000004">
      <c r="A196">
        <v>165</v>
      </c>
      <c r="B196" t="s">
        <v>158</v>
      </c>
      <c r="C196" t="s">
        <v>158</v>
      </c>
      <c r="D196" s="2" t="s">
        <v>357</v>
      </c>
      <c r="E196">
        <v>1</v>
      </c>
      <c r="F196">
        <v>2</v>
      </c>
      <c r="G196">
        <f t="shared" si="9"/>
        <v>2</v>
      </c>
      <c r="H196">
        <v>0</v>
      </c>
      <c r="I196">
        <v>4.2</v>
      </c>
      <c r="J196" t="s">
        <v>318</v>
      </c>
      <c r="M196" t="s">
        <v>567</v>
      </c>
    </row>
    <row r="197" spans="1:13" x14ac:dyDescent="0.55000000000000004">
      <c r="A197">
        <v>36</v>
      </c>
      <c r="B197" t="s">
        <v>36</v>
      </c>
      <c r="C197" t="s">
        <v>36</v>
      </c>
      <c r="D197" s="2">
        <v>390</v>
      </c>
      <c r="E197">
        <v>1</v>
      </c>
      <c r="F197">
        <v>2</v>
      </c>
      <c r="G197">
        <f t="shared" si="9"/>
        <v>2</v>
      </c>
      <c r="H197">
        <v>0</v>
      </c>
      <c r="I197">
        <v>1.4</v>
      </c>
      <c r="J197" t="s">
        <v>473</v>
      </c>
    </row>
    <row r="198" spans="1:13" x14ac:dyDescent="0.55000000000000004">
      <c r="A198">
        <v>249</v>
      </c>
      <c r="B198" t="s">
        <v>237</v>
      </c>
      <c r="C198" t="s">
        <v>237</v>
      </c>
      <c r="D198" s="2">
        <v>330</v>
      </c>
      <c r="E198">
        <v>1</v>
      </c>
      <c r="F198">
        <v>2</v>
      </c>
      <c r="G198">
        <f t="shared" si="9"/>
        <v>2</v>
      </c>
      <c r="H198">
        <v>0</v>
      </c>
      <c r="I198">
        <v>6.1</v>
      </c>
      <c r="J198" t="s">
        <v>329</v>
      </c>
    </row>
    <row r="199" spans="1:13" x14ac:dyDescent="0.55000000000000004">
      <c r="A199">
        <v>20</v>
      </c>
      <c r="B199" t="s">
        <v>21</v>
      </c>
      <c r="C199" t="s">
        <v>21</v>
      </c>
      <c r="D199" s="2" t="s">
        <v>371</v>
      </c>
      <c r="E199">
        <v>1</v>
      </c>
      <c r="F199">
        <v>2</v>
      </c>
      <c r="G199">
        <f t="shared" si="9"/>
        <v>2</v>
      </c>
      <c r="H199">
        <v>0</v>
      </c>
      <c r="I199">
        <v>1.2</v>
      </c>
      <c r="J199" t="s">
        <v>284</v>
      </c>
    </row>
    <row r="200" spans="1:13" x14ac:dyDescent="0.55000000000000004">
      <c r="A200">
        <v>2</v>
      </c>
      <c r="B200" t="s">
        <v>4</v>
      </c>
      <c r="C200" t="s">
        <v>4</v>
      </c>
      <c r="D200" s="2" t="s">
        <v>349</v>
      </c>
      <c r="E200">
        <v>1</v>
      </c>
      <c r="F200">
        <v>2</v>
      </c>
      <c r="G200">
        <f t="shared" si="9"/>
        <v>2</v>
      </c>
      <c r="H200">
        <v>0</v>
      </c>
      <c r="I200">
        <v>1.1000000000000001</v>
      </c>
      <c r="J200" t="s">
        <v>270</v>
      </c>
    </row>
    <row r="201" spans="1:13" x14ac:dyDescent="0.55000000000000004">
      <c r="A201">
        <v>3</v>
      </c>
      <c r="B201" t="s">
        <v>5</v>
      </c>
      <c r="C201" t="s">
        <v>399</v>
      </c>
      <c r="D201" s="2" t="s">
        <v>349</v>
      </c>
      <c r="E201">
        <v>1</v>
      </c>
      <c r="F201">
        <v>2</v>
      </c>
      <c r="G201">
        <f t="shared" si="9"/>
        <v>2</v>
      </c>
      <c r="H201">
        <v>0</v>
      </c>
      <c r="I201">
        <v>1.1000000000000001</v>
      </c>
      <c r="J201" t="s">
        <v>270</v>
      </c>
    </row>
    <row r="202" spans="1:13" x14ac:dyDescent="0.55000000000000004">
      <c r="A202">
        <v>12</v>
      </c>
      <c r="B202" t="s">
        <v>14</v>
      </c>
      <c r="C202" t="s">
        <v>14</v>
      </c>
      <c r="D202" s="2" t="s">
        <v>370</v>
      </c>
      <c r="E202">
        <v>1</v>
      </c>
      <c r="F202">
        <v>2</v>
      </c>
      <c r="G202">
        <f t="shared" si="9"/>
        <v>2</v>
      </c>
      <c r="H202">
        <v>0</v>
      </c>
      <c r="I202">
        <v>1.1000000000000001</v>
      </c>
      <c r="J202" t="s">
        <v>276</v>
      </c>
    </row>
    <row r="203" spans="1:13" hidden="1" x14ac:dyDescent="0.55000000000000004">
      <c r="A203">
        <v>85</v>
      </c>
      <c r="B203" t="s">
        <v>83</v>
      </c>
      <c r="E203">
        <v>1</v>
      </c>
      <c r="F203">
        <v>2</v>
      </c>
      <c r="G203">
        <f t="shared" si="9"/>
        <v>2</v>
      </c>
      <c r="H203">
        <v>0</v>
      </c>
      <c r="I203">
        <v>2.1</v>
      </c>
      <c r="J203" t="s">
        <v>283</v>
      </c>
    </row>
    <row r="204" spans="1:13" hidden="1" x14ac:dyDescent="0.55000000000000004">
      <c r="A204">
        <v>86</v>
      </c>
      <c r="B204" t="s">
        <v>84</v>
      </c>
      <c r="E204">
        <v>1</v>
      </c>
      <c r="F204">
        <v>2</v>
      </c>
      <c r="G204">
        <f t="shared" si="9"/>
        <v>2</v>
      </c>
      <c r="H204">
        <v>0</v>
      </c>
      <c r="I204">
        <v>2.1</v>
      </c>
      <c r="J204" t="s">
        <v>283</v>
      </c>
    </row>
    <row r="205" spans="1:13" x14ac:dyDescent="0.55000000000000004">
      <c r="A205">
        <v>65</v>
      </c>
      <c r="B205" t="s">
        <v>64</v>
      </c>
      <c r="C205" t="s">
        <v>64</v>
      </c>
      <c r="D205" s="2" t="s">
        <v>347</v>
      </c>
      <c r="E205">
        <v>1</v>
      </c>
      <c r="F205">
        <v>2</v>
      </c>
      <c r="G205">
        <f t="shared" si="9"/>
        <v>2</v>
      </c>
      <c r="H205">
        <v>0</v>
      </c>
      <c r="I205">
        <v>1.6</v>
      </c>
      <c r="J205" t="s">
        <v>274</v>
      </c>
    </row>
    <row r="206" spans="1:13" hidden="1" x14ac:dyDescent="0.55000000000000004">
      <c r="A206">
        <v>87</v>
      </c>
      <c r="B206" t="s">
        <v>85</v>
      </c>
      <c r="E206">
        <v>1</v>
      </c>
      <c r="F206">
        <v>2</v>
      </c>
      <c r="G206">
        <f t="shared" si="9"/>
        <v>2</v>
      </c>
      <c r="H206">
        <v>0</v>
      </c>
      <c r="I206">
        <v>2.1</v>
      </c>
      <c r="J206" t="s">
        <v>283</v>
      </c>
    </row>
    <row r="207" spans="1:13" hidden="1" x14ac:dyDescent="0.55000000000000004">
      <c r="A207">
        <v>88</v>
      </c>
      <c r="B207" t="s">
        <v>86</v>
      </c>
      <c r="E207">
        <v>1</v>
      </c>
      <c r="F207">
        <v>2</v>
      </c>
      <c r="G207">
        <f t="shared" si="9"/>
        <v>2</v>
      </c>
      <c r="H207">
        <v>0</v>
      </c>
      <c r="I207">
        <v>2.1</v>
      </c>
      <c r="J207" t="s">
        <v>283</v>
      </c>
    </row>
    <row r="208" spans="1:13" hidden="1" x14ac:dyDescent="0.55000000000000004">
      <c r="A208">
        <v>89</v>
      </c>
      <c r="B208" t="s">
        <v>87</v>
      </c>
      <c r="E208">
        <v>1</v>
      </c>
      <c r="F208">
        <v>2</v>
      </c>
      <c r="G208">
        <f t="shared" si="9"/>
        <v>2</v>
      </c>
      <c r="H208">
        <v>0</v>
      </c>
      <c r="I208">
        <v>2.1</v>
      </c>
      <c r="J208" t="s">
        <v>283</v>
      </c>
    </row>
    <row r="209" spans="1:10" hidden="1" x14ac:dyDescent="0.55000000000000004">
      <c r="A209">
        <v>90</v>
      </c>
      <c r="B209" t="s">
        <v>88</v>
      </c>
      <c r="E209">
        <v>1</v>
      </c>
      <c r="F209">
        <v>2</v>
      </c>
      <c r="G209">
        <f t="shared" si="9"/>
        <v>2</v>
      </c>
      <c r="H209">
        <v>0</v>
      </c>
      <c r="I209">
        <v>2.1</v>
      </c>
      <c r="J209" t="s">
        <v>283</v>
      </c>
    </row>
    <row r="210" spans="1:10" hidden="1" x14ac:dyDescent="0.55000000000000004">
      <c r="A210">
        <v>91</v>
      </c>
      <c r="B210" t="s">
        <v>89</v>
      </c>
      <c r="E210">
        <v>1</v>
      </c>
      <c r="F210">
        <v>2</v>
      </c>
      <c r="G210">
        <f t="shared" si="9"/>
        <v>2</v>
      </c>
      <c r="H210">
        <v>0</v>
      </c>
      <c r="I210">
        <v>2.1</v>
      </c>
      <c r="J210" t="s">
        <v>283</v>
      </c>
    </row>
    <row r="211" spans="1:10" hidden="1" x14ac:dyDescent="0.55000000000000004">
      <c r="A211">
        <v>92</v>
      </c>
      <c r="B211" t="s">
        <v>90</v>
      </c>
      <c r="E211">
        <v>1</v>
      </c>
      <c r="F211">
        <v>2</v>
      </c>
      <c r="G211">
        <f t="shared" si="9"/>
        <v>2</v>
      </c>
      <c r="H211">
        <v>0</v>
      </c>
      <c r="I211">
        <v>2.1</v>
      </c>
      <c r="J211" t="s">
        <v>283</v>
      </c>
    </row>
    <row r="212" spans="1:10" x14ac:dyDescent="0.55000000000000004">
      <c r="A212">
        <v>105</v>
      </c>
      <c r="B212" t="s">
        <v>103</v>
      </c>
      <c r="C212" t="s">
        <v>103</v>
      </c>
      <c r="D212" s="2" t="s">
        <v>349</v>
      </c>
      <c r="E212">
        <v>1</v>
      </c>
      <c r="F212">
        <v>2</v>
      </c>
      <c r="G212">
        <f t="shared" si="9"/>
        <v>2</v>
      </c>
      <c r="H212">
        <v>0</v>
      </c>
      <c r="I212">
        <v>2.2000000000000002</v>
      </c>
      <c r="J212" t="s">
        <v>270</v>
      </c>
    </row>
    <row r="213" spans="1:10" x14ac:dyDescent="0.55000000000000004">
      <c r="A213">
        <v>114</v>
      </c>
      <c r="B213" t="s">
        <v>111</v>
      </c>
      <c r="C213" t="s">
        <v>111</v>
      </c>
      <c r="D213" s="2">
        <v>150</v>
      </c>
      <c r="E213">
        <v>1</v>
      </c>
      <c r="F213">
        <v>2</v>
      </c>
      <c r="G213">
        <f t="shared" si="9"/>
        <v>2</v>
      </c>
      <c r="H213">
        <v>0</v>
      </c>
      <c r="I213">
        <v>2.4</v>
      </c>
      <c r="J213" t="s">
        <v>472</v>
      </c>
    </row>
    <row r="214" spans="1:10" x14ac:dyDescent="0.55000000000000004">
      <c r="A214">
        <v>115</v>
      </c>
      <c r="B214" t="s">
        <v>112</v>
      </c>
      <c r="C214" t="s">
        <v>112</v>
      </c>
      <c r="D214" s="2">
        <v>150</v>
      </c>
      <c r="E214">
        <v>1</v>
      </c>
      <c r="F214">
        <v>2</v>
      </c>
      <c r="G214">
        <f t="shared" si="9"/>
        <v>2</v>
      </c>
      <c r="H214">
        <v>0</v>
      </c>
      <c r="I214">
        <v>2.4</v>
      </c>
      <c r="J214" t="s">
        <v>472</v>
      </c>
    </row>
    <row r="215" spans="1:10" x14ac:dyDescent="0.55000000000000004">
      <c r="A215">
        <v>116</v>
      </c>
      <c r="B215" t="s">
        <v>113</v>
      </c>
      <c r="C215" t="s">
        <v>113</v>
      </c>
      <c r="D215" s="2">
        <v>150</v>
      </c>
      <c r="E215">
        <v>1</v>
      </c>
      <c r="F215">
        <v>2</v>
      </c>
      <c r="G215">
        <f t="shared" si="9"/>
        <v>2</v>
      </c>
      <c r="H215">
        <v>0</v>
      </c>
      <c r="I215">
        <v>2.4</v>
      </c>
      <c r="J215" t="s">
        <v>472</v>
      </c>
    </row>
    <row r="216" spans="1:10" x14ac:dyDescent="0.55000000000000004">
      <c r="A216">
        <v>66</v>
      </c>
      <c r="B216" t="s">
        <v>65</v>
      </c>
      <c r="C216" t="s">
        <v>65</v>
      </c>
      <c r="D216" s="2" t="s">
        <v>347</v>
      </c>
      <c r="E216">
        <v>1</v>
      </c>
      <c r="F216">
        <v>2</v>
      </c>
      <c r="G216">
        <f t="shared" si="9"/>
        <v>2</v>
      </c>
      <c r="H216">
        <v>0</v>
      </c>
      <c r="I216">
        <v>1.6</v>
      </c>
      <c r="J216" t="s">
        <v>274</v>
      </c>
    </row>
    <row r="217" spans="1:10" x14ac:dyDescent="0.55000000000000004">
      <c r="A217">
        <v>117</v>
      </c>
      <c r="B217" t="s">
        <v>114</v>
      </c>
      <c r="C217" t="s">
        <v>114</v>
      </c>
      <c r="D217" s="2">
        <v>150</v>
      </c>
      <c r="E217">
        <v>1</v>
      </c>
      <c r="F217">
        <v>2</v>
      </c>
      <c r="G217">
        <f t="shared" si="9"/>
        <v>2</v>
      </c>
      <c r="H217">
        <v>0</v>
      </c>
      <c r="I217">
        <v>2.4</v>
      </c>
      <c r="J217" t="s">
        <v>472</v>
      </c>
    </row>
    <row r="218" spans="1:10" x14ac:dyDescent="0.55000000000000004">
      <c r="A218">
        <v>118</v>
      </c>
      <c r="B218" t="s">
        <v>115</v>
      </c>
      <c r="C218" t="s">
        <v>115</v>
      </c>
      <c r="D218" s="2">
        <v>150</v>
      </c>
      <c r="E218">
        <v>1</v>
      </c>
      <c r="F218">
        <v>2</v>
      </c>
      <c r="G218">
        <f t="shared" si="9"/>
        <v>2</v>
      </c>
      <c r="H218">
        <v>0</v>
      </c>
      <c r="I218">
        <v>2.4</v>
      </c>
      <c r="J218" t="s">
        <v>472</v>
      </c>
    </row>
    <row r="219" spans="1:10" x14ac:dyDescent="0.55000000000000004">
      <c r="A219">
        <v>119</v>
      </c>
      <c r="B219" t="s">
        <v>116</v>
      </c>
      <c r="C219" t="s">
        <v>116</v>
      </c>
      <c r="D219" s="2">
        <v>150</v>
      </c>
      <c r="E219">
        <v>1</v>
      </c>
      <c r="F219">
        <v>2</v>
      </c>
      <c r="G219">
        <f t="shared" si="9"/>
        <v>2</v>
      </c>
      <c r="H219">
        <v>0</v>
      </c>
      <c r="I219">
        <v>2.4</v>
      </c>
      <c r="J219" t="s">
        <v>472</v>
      </c>
    </row>
    <row r="220" spans="1:10" x14ac:dyDescent="0.55000000000000004">
      <c r="A220">
        <v>153</v>
      </c>
      <c r="B220" t="s">
        <v>147</v>
      </c>
      <c r="C220" t="s">
        <v>147</v>
      </c>
      <c r="D220" s="2" t="s">
        <v>354</v>
      </c>
      <c r="E220">
        <v>1</v>
      </c>
      <c r="F220">
        <v>2</v>
      </c>
      <c r="G220">
        <f t="shared" si="9"/>
        <v>2</v>
      </c>
      <c r="H220">
        <v>0</v>
      </c>
      <c r="I220">
        <v>4.0999999999999996</v>
      </c>
      <c r="J220" t="s">
        <v>314</v>
      </c>
    </row>
    <row r="221" spans="1:10" x14ac:dyDescent="0.55000000000000004">
      <c r="A221">
        <v>154</v>
      </c>
      <c r="B221" t="s">
        <v>148</v>
      </c>
      <c r="C221" t="s">
        <v>148</v>
      </c>
      <c r="D221" s="2" t="s">
        <v>354</v>
      </c>
      <c r="E221">
        <v>1</v>
      </c>
      <c r="F221">
        <v>2</v>
      </c>
      <c r="G221">
        <f t="shared" si="9"/>
        <v>2</v>
      </c>
      <c r="H221">
        <v>0</v>
      </c>
      <c r="I221">
        <v>4.0999999999999996</v>
      </c>
      <c r="J221" t="s">
        <v>314</v>
      </c>
    </row>
    <row r="222" spans="1:10" x14ac:dyDescent="0.55000000000000004">
      <c r="A222">
        <v>155</v>
      </c>
      <c r="B222" t="s">
        <v>149</v>
      </c>
      <c r="C222" t="s">
        <v>149</v>
      </c>
      <c r="D222" s="2" t="s">
        <v>354</v>
      </c>
      <c r="E222">
        <v>1</v>
      </c>
      <c r="F222">
        <v>2</v>
      </c>
      <c r="G222">
        <f t="shared" si="9"/>
        <v>2</v>
      </c>
      <c r="H222">
        <v>0</v>
      </c>
      <c r="I222">
        <v>4.0999999999999996</v>
      </c>
      <c r="J222" t="s">
        <v>314</v>
      </c>
    </row>
    <row r="223" spans="1:10" x14ac:dyDescent="0.55000000000000004">
      <c r="A223">
        <v>156</v>
      </c>
      <c r="B223" t="s">
        <v>150</v>
      </c>
      <c r="C223" t="s">
        <v>150</v>
      </c>
      <c r="D223" s="2" t="s">
        <v>354</v>
      </c>
      <c r="E223">
        <v>1</v>
      </c>
      <c r="F223">
        <v>2</v>
      </c>
      <c r="G223">
        <f t="shared" si="9"/>
        <v>2</v>
      </c>
      <c r="H223">
        <v>0</v>
      </c>
      <c r="I223">
        <v>4.0999999999999996</v>
      </c>
      <c r="J223" t="s">
        <v>314</v>
      </c>
    </row>
    <row r="224" spans="1:10" x14ac:dyDescent="0.55000000000000004">
      <c r="A224">
        <v>157</v>
      </c>
      <c r="B224" t="s">
        <v>151</v>
      </c>
      <c r="C224" t="s">
        <v>151</v>
      </c>
      <c r="D224" s="2" t="s">
        <v>354</v>
      </c>
      <c r="E224">
        <v>1</v>
      </c>
      <c r="F224">
        <v>2</v>
      </c>
      <c r="G224">
        <f t="shared" si="9"/>
        <v>2</v>
      </c>
      <c r="H224">
        <v>0</v>
      </c>
      <c r="I224">
        <v>4.0999999999999996</v>
      </c>
      <c r="J224" t="s">
        <v>314</v>
      </c>
    </row>
    <row r="225" spans="1:10" x14ac:dyDescent="0.55000000000000004">
      <c r="A225">
        <v>158</v>
      </c>
      <c r="B225" t="s">
        <v>152</v>
      </c>
      <c r="C225" t="s">
        <v>152</v>
      </c>
      <c r="D225" s="2" t="s">
        <v>354</v>
      </c>
      <c r="E225">
        <v>1</v>
      </c>
      <c r="F225">
        <v>2</v>
      </c>
      <c r="G225">
        <f t="shared" si="9"/>
        <v>2</v>
      </c>
      <c r="H225">
        <v>0</v>
      </c>
      <c r="I225">
        <v>4.0999999999999996</v>
      </c>
      <c r="J225" t="s">
        <v>314</v>
      </c>
    </row>
    <row r="226" spans="1:10" x14ac:dyDescent="0.55000000000000004">
      <c r="A226">
        <v>159</v>
      </c>
      <c r="B226" t="s">
        <v>153</v>
      </c>
      <c r="C226" t="s">
        <v>153</v>
      </c>
      <c r="D226" s="2" t="s">
        <v>354</v>
      </c>
      <c r="E226">
        <v>1</v>
      </c>
      <c r="F226">
        <v>2</v>
      </c>
      <c r="G226">
        <f t="shared" si="9"/>
        <v>2</v>
      </c>
      <c r="H226">
        <v>0</v>
      </c>
      <c r="I226">
        <v>4.0999999999999996</v>
      </c>
      <c r="J226" t="s">
        <v>314</v>
      </c>
    </row>
    <row r="227" spans="1:10" x14ac:dyDescent="0.55000000000000004">
      <c r="A227">
        <v>67</v>
      </c>
      <c r="B227" t="s">
        <v>66</v>
      </c>
      <c r="C227" t="s">
        <v>66</v>
      </c>
      <c r="D227" s="2" t="s">
        <v>347</v>
      </c>
      <c r="E227">
        <v>1</v>
      </c>
      <c r="F227">
        <v>2</v>
      </c>
      <c r="G227">
        <f t="shared" si="9"/>
        <v>2</v>
      </c>
      <c r="H227">
        <v>0</v>
      </c>
      <c r="I227">
        <v>1.6</v>
      </c>
      <c r="J227" t="s">
        <v>274</v>
      </c>
    </row>
    <row r="228" spans="1:10" x14ac:dyDescent="0.55000000000000004">
      <c r="A228">
        <v>160</v>
      </c>
      <c r="B228" t="s">
        <v>154</v>
      </c>
      <c r="C228" t="s">
        <v>154</v>
      </c>
      <c r="D228" s="2" t="s">
        <v>354</v>
      </c>
      <c r="E228">
        <v>1</v>
      </c>
      <c r="F228">
        <v>2</v>
      </c>
      <c r="G228">
        <f t="shared" si="9"/>
        <v>2</v>
      </c>
      <c r="H228">
        <v>0</v>
      </c>
      <c r="I228">
        <v>4.0999999999999996</v>
      </c>
      <c r="J228" t="s">
        <v>314</v>
      </c>
    </row>
    <row r="229" spans="1:10" x14ac:dyDescent="0.55000000000000004">
      <c r="A229">
        <v>161</v>
      </c>
      <c r="B229" t="s">
        <v>155</v>
      </c>
      <c r="C229" t="s">
        <v>155</v>
      </c>
      <c r="D229" s="2" t="s">
        <v>354</v>
      </c>
      <c r="E229">
        <v>1</v>
      </c>
      <c r="F229">
        <v>2</v>
      </c>
      <c r="G229">
        <f t="shared" si="9"/>
        <v>2</v>
      </c>
      <c r="H229">
        <v>0</v>
      </c>
      <c r="I229">
        <v>4.0999999999999996</v>
      </c>
      <c r="J229" t="s">
        <v>314</v>
      </c>
    </row>
    <row r="230" spans="1:10" x14ac:dyDescent="0.55000000000000004">
      <c r="A230">
        <v>162</v>
      </c>
      <c r="B230" t="s">
        <v>156</v>
      </c>
      <c r="C230" t="s">
        <v>156</v>
      </c>
      <c r="D230" s="2" t="s">
        <v>354</v>
      </c>
      <c r="E230">
        <v>1</v>
      </c>
      <c r="F230">
        <v>2</v>
      </c>
      <c r="G230">
        <f t="shared" si="9"/>
        <v>2</v>
      </c>
      <c r="H230">
        <v>0</v>
      </c>
      <c r="I230">
        <v>4.0999999999999996</v>
      </c>
      <c r="J230" t="s">
        <v>314</v>
      </c>
    </row>
    <row r="231" spans="1:10" x14ac:dyDescent="0.55000000000000004">
      <c r="A231">
        <v>176</v>
      </c>
      <c r="B231" t="s">
        <v>169</v>
      </c>
      <c r="C231" t="s">
        <v>169</v>
      </c>
      <c r="D231" s="2" t="s">
        <v>383</v>
      </c>
      <c r="E231">
        <v>1</v>
      </c>
      <c r="F231">
        <v>2</v>
      </c>
      <c r="G231">
        <f t="shared" si="9"/>
        <v>2</v>
      </c>
      <c r="H231">
        <v>0</v>
      </c>
      <c r="I231">
        <v>4.2</v>
      </c>
      <c r="J231" t="s">
        <v>483</v>
      </c>
    </row>
    <row r="232" spans="1:10" x14ac:dyDescent="0.55000000000000004">
      <c r="A232">
        <v>196</v>
      </c>
      <c r="B232" t="s">
        <v>187</v>
      </c>
      <c r="C232" t="s">
        <v>187</v>
      </c>
      <c r="D232" s="2" t="s">
        <v>349</v>
      </c>
      <c r="E232">
        <v>1</v>
      </c>
      <c r="F232">
        <v>2</v>
      </c>
      <c r="G232">
        <f t="shared" si="9"/>
        <v>2</v>
      </c>
      <c r="H232">
        <v>0</v>
      </c>
      <c r="I232">
        <v>5.2</v>
      </c>
      <c r="J232" t="s">
        <v>270</v>
      </c>
    </row>
    <row r="233" spans="1:10" x14ac:dyDescent="0.55000000000000004">
      <c r="A233">
        <v>200</v>
      </c>
      <c r="B233" t="s">
        <v>191</v>
      </c>
      <c r="C233" t="s">
        <v>191</v>
      </c>
      <c r="D233" s="2" t="s">
        <v>349</v>
      </c>
      <c r="E233">
        <v>1</v>
      </c>
      <c r="F233">
        <v>2</v>
      </c>
      <c r="G233">
        <f t="shared" si="9"/>
        <v>2</v>
      </c>
      <c r="H233">
        <v>0</v>
      </c>
      <c r="I233">
        <v>5.2</v>
      </c>
      <c r="J233" t="s">
        <v>270</v>
      </c>
    </row>
    <row r="234" spans="1:10" hidden="1" x14ac:dyDescent="0.55000000000000004">
      <c r="A234">
        <v>204</v>
      </c>
      <c r="B234" t="s">
        <v>194</v>
      </c>
      <c r="E234">
        <v>1</v>
      </c>
      <c r="F234">
        <v>2</v>
      </c>
      <c r="G234">
        <f t="shared" si="9"/>
        <v>2</v>
      </c>
      <c r="H234">
        <v>0</v>
      </c>
      <c r="I234">
        <v>5.2</v>
      </c>
      <c r="J234" t="s">
        <v>283</v>
      </c>
    </row>
    <row r="235" spans="1:10" hidden="1" x14ac:dyDescent="0.55000000000000004">
      <c r="A235">
        <v>207</v>
      </c>
      <c r="B235" t="s">
        <v>197</v>
      </c>
      <c r="E235">
        <v>1</v>
      </c>
      <c r="F235">
        <v>2</v>
      </c>
      <c r="G235">
        <f t="shared" si="9"/>
        <v>2</v>
      </c>
      <c r="H235">
        <v>0</v>
      </c>
      <c r="I235">
        <v>5.2</v>
      </c>
      <c r="J235" t="s">
        <v>283</v>
      </c>
    </row>
    <row r="236" spans="1:10" x14ac:dyDescent="0.55000000000000004">
      <c r="A236">
        <v>178</v>
      </c>
      <c r="B236" t="s">
        <v>171</v>
      </c>
      <c r="C236" t="s">
        <v>171</v>
      </c>
      <c r="D236" s="2" t="s">
        <v>349</v>
      </c>
      <c r="E236">
        <v>1</v>
      </c>
      <c r="F236">
        <v>2</v>
      </c>
      <c r="G236">
        <f t="shared" si="9"/>
        <v>2</v>
      </c>
      <c r="H236">
        <v>0</v>
      </c>
      <c r="I236">
        <v>4.3</v>
      </c>
      <c r="J236" t="s">
        <v>270</v>
      </c>
    </row>
    <row r="237" spans="1:10" x14ac:dyDescent="0.55000000000000004">
      <c r="A237">
        <v>179</v>
      </c>
      <c r="B237" t="s">
        <v>172</v>
      </c>
      <c r="C237" t="s">
        <v>172</v>
      </c>
      <c r="D237" s="2" t="s">
        <v>349</v>
      </c>
      <c r="E237">
        <v>1</v>
      </c>
      <c r="F237">
        <v>2</v>
      </c>
      <c r="G237">
        <f t="shared" si="9"/>
        <v>2</v>
      </c>
      <c r="H237">
        <v>0</v>
      </c>
      <c r="I237">
        <v>4.3</v>
      </c>
      <c r="J237" t="s">
        <v>270</v>
      </c>
    </row>
    <row r="238" spans="1:10" x14ac:dyDescent="0.55000000000000004">
      <c r="A238">
        <v>230</v>
      </c>
      <c r="B238" t="s">
        <v>219</v>
      </c>
      <c r="C238" t="s">
        <v>219</v>
      </c>
      <c r="D238" s="2" t="s">
        <v>347</v>
      </c>
      <c r="E238">
        <v>1</v>
      </c>
      <c r="F238">
        <v>2</v>
      </c>
      <c r="G238">
        <f t="shared" si="9"/>
        <v>2</v>
      </c>
      <c r="H238">
        <v>0</v>
      </c>
      <c r="I238">
        <v>5.4</v>
      </c>
      <c r="J238" t="s">
        <v>274</v>
      </c>
    </row>
    <row r="239" spans="1:10" x14ac:dyDescent="0.55000000000000004">
      <c r="A239">
        <v>231</v>
      </c>
      <c r="B239" t="s">
        <v>220</v>
      </c>
      <c r="C239" t="s">
        <v>220</v>
      </c>
      <c r="D239" s="2" t="s">
        <v>347</v>
      </c>
      <c r="E239">
        <v>1</v>
      </c>
      <c r="F239">
        <v>2</v>
      </c>
      <c r="G239">
        <f t="shared" si="9"/>
        <v>2</v>
      </c>
      <c r="H239">
        <v>0</v>
      </c>
      <c r="I239">
        <v>5.4</v>
      </c>
      <c r="J239" t="s">
        <v>274</v>
      </c>
    </row>
    <row r="240" spans="1:10" x14ac:dyDescent="0.55000000000000004">
      <c r="A240">
        <v>232</v>
      </c>
      <c r="B240" t="s">
        <v>221</v>
      </c>
      <c r="C240" t="s">
        <v>221</v>
      </c>
      <c r="D240" s="2" t="s">
        <v>347</v>
      </c>
      <c r="E240">
        <v>1</v>
      </c>
      <c r="F240">
        <v>2</v>
      </c>
      <c r="G240">
        <f t="shared" si="9"/>
        <v>2</v>
      </c>
      <c r="H240">
        <v>0</v>
      </c>
      <c r="I240">
        <v>5.4</v>
      </c>
      <c r="J240" t="s">
        <v>274</v>
      </c>
    </row>
    <row r="241" spans="1:10" x14ac:dyDescent="0.55000000000000004">
      <c r="A241">
        <v>233</v>
      </c>
      <c r="B241" t="s">
        <v>222</v>
      </c>
      <c r="C241" t="s">
        <v>222</v>
      </c>
      <c r="D241" s="2" t="s">
        <v>347</v>
      </c>
      <c r="E241">
        <v>1</v>
      </c>
      <c r="F241">
        <v>2</v>
      </c>
      <c r="G241">
        <f t="shared" si="9"/>
        <v>2</v>
      </c>
      <c r="H241">
        <v>0</v>
      </c>
      <c r="I241">
        <v>5.4</v>
      </c>
      <c r="J241" t="s">
        <v>274</v>
      </c>
    </row>
    <row r="242" spans="1:10" x14ac:dyDescent="0.55000000000000004">
      <c r="A242">
        <v>234</v>
      </c>
      <c r="B242" t="s">
        <v>223</v>
      </c>
      <c r="C242" t="s">
        <v>223</v>
      </c>
      <c r="D242" s="2" t="s">
        <v>347</v>
      </c>
      <c r="E242">
        <v>1</v>
      </c>
      <c r="F242">
        <v>2</v>
      </c>
      <c r="G242">
        <f t="shared" si="9"/>
        <v>2</v>
      </c>
      <c r="H242">
        <v>0</v>
      </c>
      <c r="I242">
        <v>5.4</v>
      </c>
      <c r="J242" t="s">
        <v>274</v>
      </c>
    </row>
    <row r="243" spans="1:10" x14ac:dyDescent="0.55000000000000004">
      <c r="A243">
        <v>235</v>
      </c>
      <c r="B243" s="4" t="s">
        <v>224</v>
      </c>
      <c r="C243" t="s">
        <v>224</v>
      </c>
      <c r="D243" s="2" t="s">
        <v>347</v>
      </c>
      <c r="E243">
        <v>1</v>
      </c>
      <c r="F243">
        <v>2</v>
      </c>
      <c r="G243">
        <f t="shared" si="9"/>
        <v>2</v>
      </c>
      <c r="H243">
        <v>0</v>
      </c>
      <c r="I243">
        <v>5.4</v>
      </c>
      <c r="J243" t="s">
        <v>274</v>
      </c>
    </row>
    <row r="244" spans="1:10" x14ac:dyDescent="0.55000000000000004">
      <c r="A244">
        <v>236</v>
      </c>
      <c r="B244" t="s">
        <v>225</v>
      </c>
      <c r="C244" t="s">
        <v>225</v>
      </c>
      <c r="D244" s="2" t="s">
        <v>347</v>
      </c>
      <c r="E244">
        <v>1</v>
      </c>
      <c r="F244">
        <v>2</v>
      </c>
      <c r="G244">
        <f t="shared" si="9"/>
        <v>2</v>
      </c>
      <c r="H244">
        <v>0</v>
      </c>
      <c r="I244">
        <v>5.4</v>
      </c>
      <c r="J244" t="s">
        <v>274</v>
      </c>
    </row>
    <row r="245" spans="1:10" x14ac:dyDescent="0.55000000000000004">
      <c r="A245">
        <v>237</v>
      </c>
      <c r="B245" t="s">
        <v>226</v>
      </c>
      <c r="C245" t="s">
        <v>226</v>
      </c>
      <c r="D245" s="2" t="s">
        <v>347</v>
      </c>
      <c r="E245">
        <v>1</v>
      </c>
      <c r="F245">
        <v>2</v>
      </c>
      <c r="G245">
        <f t="shared" si="9"/>
        <v>2</v>
      </c>
      <c r="H245">
        <v>0</v>
      </c>
      <c r="I245">
        <v>5.4</v>
      </c>
      <c r="J245" t="s">
        <v>274</v>
      </c>
    </row>
    <row r="246" spans="1:10" x14ac:dyDescent="0.55000000000000004">
      <c r="A246">
        <v>238</v>
      </c>
      <c r="B246" t="s">
        <v>227</v>
      </c>
      <c r="C246" t="s">
        <v>227</v>
      </c>
      <c r="D246" s="2" t="s">
        <v>360</v>
      </c>
      <c r="E246">
        <v>1</v>
      </c>
      <c r="F246">
        <v>2</v>
      </c>
      <c r="G246">
        <f t="shared" si="9"/>
        <v>2</v>
      </c>
      <c r="H246">
        <v>0</v>
      </c>
      <c r="I246">
        <v>5.4</v>
      </c>
      <c r="J246" t="s">
        <v>328</v>
      </c>
    </row>
    <row r="247" spans="1:10" x14ac:dyDescent="0.55000000000000004">
      <c r="A247">
        <v>239</v>
      </c>
      <c r="B247" t="s">
        <v>228</v>
      </c>
      <c r="C247" t="s">
        <v>228</v>
      </c>
      <c r="D247" s="2" t="s">
        <v>360</v>
      </c>
      <c r="E247">
        <v>1</v>
      </c>
      <c r="F247">
        <v>2</v>
      </c>
      <c r="G247">
        <f t="shared" si="9"/>
        <v>2</v>
      </c>
      <c r="H247">
        <v>0</v>
      </c>
      <c r="I247">
        <v>5.4</v>
      </c>
      <c r="J247" t="s">
        <v>328</v>
      </c>
    </row>
    <row r="248" spans="1:10" x14ac:dyDescent="0.55000000000000004">
      <c r="A248">
        <v>68</v>
      </c>
      <c r="B248" t="s">
        <v>67</v>
      </c>
      <c r="C248" t="s">
        <v>67</v>
      </c>
      <c r="D248" s="2" t="s">
        <v>347</v>
      </c>
      <c r="E248">
        <v>1</v>
      </c>
      <c r="F248">
        <v>2</v>
      </c>
      <c r="G248">
        <f t="shared" si="9"/>
        <v>2</v>
      </c>
      <c r="H248">
        <v>0</v>
      </c>
      <c r="I248">
        <v>1.6</v>
      </c>
      <c r="J248" t="s">
        <v>274</v>
      </c>
    </row>
    <row r="249" spans="1:10" x14ac:dyDescent="0.55000000000000004">
      <c r="A249">
        <v>240</v>
      </c>
      <c r="B249" t="s">
        <v>229</v>
      </c>
      <c r="C249" t="s">
        <v>229</v>
      </c>
      <c r="D249" s="2" t="s">
        <v>347</v>
      </c>
      <c r="E249">
        <v>1</v>
      </c>
      <c r="F249">
        <v>2</v>
      </c>
      <c r="G249">
        <f t="shared" si="9"/>
        <v>2</v>
      </c>
      <c r="H249">
        <v>0</v>
      </c>
      <c r="I249">
        <v>5.4</v>
      </c>
      <c r="J249" t="s">
        <v>274</v>
      </c>
    </row>
    <row r="250" spans="1:10" x14ac:dyDescent="0.55000000000000004">
      <c r="A250">
        <v>241</v>
      </c>
      <c r="B250" t="s">
        <v>230</v>
      </c>
      <c r="C250" t="s">
        <v>230</v>
      </c>
      <c r="D250" s="2" t="s">
        <v>347</v>
      </c>
      <c r="E250">
        <v>1</v>
      </c>
      <c r="F250">
        <v>2</v>
      </c>
      <c r="G250">
        <f t="shared" si="9"/>
        <v>2</v>
      </c>
      <c r="H250">
        <v>0</v>
      </c>
      <c r="I250">
        <v>5.4</v>
      </c>
      <c r="J250" t="s">
        <v>274</v>
      </c>
    </row>
    <row r="251" spans="1:10" x14ac:dyDescent="0.55000000000000004">
      <c r="A251">
        <v>242</v>
      </c>
      <c r="B251" t="s">
        <v>231</v>
      </c>
      <c r="C251" t="s">
        <v>231</v>
      </c>
      <c r="D251" s="2" t="s">
        <v>347</v>
      </c>
      <c r="E251">
        <v>1</v>
      </c>
      <c r="F251">
        <v>2</v>
      </c>
      <c r="G251">
        <f t="shared" si="9"/>
        <v>2</v>
      </c>
      <c r="H251">
        <v>0</v>
      </c>
      <c r="I251">
        <v>5.4</v>
      </c>
      <c r="J251" t="s">
        <v>274</v>
      </c>
    </row>
    <row r="252" spans="1:10" x14ac:dyDescent="0.55000000000000004">
      <c r="A252">
        <v>243</v>
      </c>
      <c r="B252" t="s">
        <v>232</v>
      </c>
      <c r="C252" t="s">
        <v>232</v>
      </c>
      <c r="D252" s="2" t="s">
        <v>347</v>
      </c>
      <c r="E252">
        <v>1</v>
      </c>
      <c r="F252">
        <v>2</v>
      </c>
      <c r="G252">
        <f t="shared" si="9"/>
        <v>2</v>
      </c>
      <c r="H252">
        <v>0</v>
      </c>
      <c r="I252">
        <v>5.4</v>
      </c>
      <c r="J252" t="s">
        <v>274</v>
      </c>
    </row>
    <row r="253" spans="1:10" x14ac:dyDescent="0.55000000000000004">
      <c r="A253">
        <v>244</v>
      </c>
      <c r="B253" t="s">
        <v>233</v>
      </c>
      <c r="C253" t="s">
        <v>233</v>
      </c>
      <c r="D253" s="2" t="s">
        <v>347</v>
      </c>
      <c r="E253">
        <v>1</v>
      </c>
      <c r="F253">
        <v>2</v>
      </c>
      <c r="G253">
        <f t="shared" si="9"/>
        <v>2</v>
      </c>
      <c r="H253">
        <v>0</v>
      </c>
      <c r="I253">
        <v>5.4</v>
      </c>
      <c r="J253" t="s">
        <v>274</v>
      </c>
    </row>
    <row r="254" spans="1:10" x14ac:dyDescent="0.55000000000000004">
      <c r="A254">
        <v>245</v>
      </c>
      <c r="B254" t="s">
        <v>234</v>
      </c>
      <c r="C254" t="s">
        <v>234</v>
      </c>
      <c r="D254" s="2" t="s">
        <v>347</v>
      </c>
      <c r="E254">
        <v>1</v>
      </c>
      <c r="F254">
        <v>2</v>
      </c>
      <c r="G254">
        <f t="shared" si="9"/>
        <v>2</v>
      </c>
      <c r="H254">
        <v>0</v>
      </c>
      <c r="I254">
        <v>5.4</v>
      </c>
      <c r="J254" t="s">
        <v>274</v>
      </c>
    </row>
    <row r="255" spans="1:10" x14ac:dyDescent="0.55000000000000004">
      <c r="A255">
        <v>246</v>
      </c>
      <c r="B255" t="s">
        <v>235</v>
      </c>
      <c r="C255" t="s">
        <v>235</v>
      </c>
      <c r="D255" s="2" t="s">
        <v>347</v>
      </c>
      <c r="E255">
        <v>1</v>
      </c>
      <c r="F255">
        <v>2</v>
      </c>
      <c r="G255">
        <f t="shared" si="9"/>
        <v>2</v>
      </c>
      <c r="H255">
        <v>0</v>
      </c>
      <c r="I255">
        <v>5.4</v>
      </c>
      <c r="J255" t="s">
        <v>274</v>
      </c>
    </row>
    <row r="256" spans="1:10" x14ac:dyDescent="0.55000000000000004">
      <c r="A256">
        <v>247</v>
      </c>
      <c r="B256" t="s">
        <v>236</v>
      </c>
      <c r="C256" t="s">
        <v>236</v>
      </c>
      <c r="D256" s="2" t="s">
        <v>347</v>
      </c>
      <c r="E256">
        <v>1</v>
      </c>
      <c r="F256">
        <v>2</v>
      </c>
      <c r="G256">
        <f t="shared" si="9"/>
        <v>2</v>
      </c>
      <c r="H256">
        <v>0</v>
      </c>
      <c r="I256">
        <v>5.4</v>
      </c>
      <c r="J256" t="s">
        <v>274</v>
      </c>
    </row>
    <row r="257" spans="1:13" x14ac:dyDescent="0.55000000000000004">
      <c r="A257">
        <v>268</v>
      </c>
      <c r="B257" t="s">
        <v>255</v>
      </c>
      <c r="C257" t="s">
        <v>255</v>
      </c>
      <c r="D257" s="2" t="s">
        <v>360</v>
      </c>
      <c r="E257">
        <v>1</v>
      </c>
      <c r="F257">
        <v>2</v>
      </c>
      <c r="G257">
        <f t="shared" si="9"/>
        <v>2</v>
      </c>
      <c r="H257">
        <v>0</v>
      </c>
      <c r="I257">
        <v>6.2</v>
      </c>
      <c r="J257" t="s">
        <v>328</v>
      </c>
    </row>
    <row r="258" spans="1:13" x14ac:dyDescent="0.55000000000000004">
      <c r="A258">
        <v>269</v>
      </c>
      <c r="B258" t="s">
        <v>256</v>
      </c>
      <c r="C258" t="s">
        <v>256</v>
      </c>
      <c r="D258" s="2" t="s">
        <v>360</v>
      </c>
      <c r="E258">
        <v>1</v>
      </c>
      <c r="F258">
        <v>2</v>
      </c>
      <c r="G258">
        <f t="shared" ref="G258:G283" si="10">F258-H258</f>
        <v>2</v>
      </c>
      <c r="H258">
        <v>0</v>
      </c>
      <c r="I258">
        <v>6.2</v>
      </c>
      <c r="J258" t="s">
        <v>328</v>
      </c>
    </row>
    <row r="259" spans="1:13" x14ac:dyDescent="0.55000000000000004">
      <c r="A259">
        <v>270</v>
      </c>
      <c r="B259" t="s">
        <v>257</v>
      </c>
      <c r="C259" t="s">
        <v>257</v>
      </c>
      <c r="D259" s="2" t="s">
        <v>362</v>
      </c>
      <c r="E259">
        <v>1</v>
      </c>
      <c r="F259">
        <v>2</v>
      </c>
      <c r="G259">
        <f t="shared" si="10"/>
        <v>2</v>
      </c>
      <c r="H259">
        <v>0</v>
      </c>
      <c r="I259">
        <v>6.2</v>
      </c>
      <c r="J259" t="s">
        <v>328</v>
      </c>
    </row>
    <row r="260" spans="1:13" hidden="1" x14ac:dyDescent="0.55000000000000004">
      <c r="A260">
        <v>271</v>
      </c>
      <c r="B260" t="s">
        <v>258</v>
      </c>
      <c r="C260" t="s">
        <v>258</v>
      </c>
      <c r="D260" s="2" t="s">
        <v>359</v>
      </c>
      <c r="E260">
        <v>1</v>
      </c>
      <c r="F260">
        <v>2</v>
      </c>
      <c r="G260">
        <f t="shared" si="10"/>
        <v>2</v>
      </c>
      <c r="H260">
        <v>0</v>
      </c>
      <c r="I260">
        <v>6.2</v>
      </c>
      <c r="J260" t="s">
        <v>283</v>
      </c>
    </row>
    <row r="261" spans="1:13" x14ac:dyDescent="0.55000000000000004">
      <c r="A261">
        <v>272</v>
      </c>
      <c r="B261" t="s">
        <v>259</v>
      </c>
      <c r="C261" t="s">
        <v>259</v>
      </c>
      <c r="D261" s="2" t="s">
        <v>347</v>
      </c>
      <c r="E261">
        <v>1</v>
      </c>
      <c r="F261">
        <v>2</v>
      </c>
      <c r="G261">
        <f t="shared" si="10"/>
        <v>2</v>
      </c>
      <c r="H261">
        <v>0</v>
      </c>
      <c r="I261">
        <v>6.2</v>
      </c>
      <c r="J261" t="s">
        <v>274</v>
      </c>
    </row>
    <row r="262" spans="1:13" x14ac:dyDescent="0.55000000000000004">
      <c r="A262">
        <v>273</v>
      </c>
      <c r="B262" t="s">
        <v>260</v>
      </c>
      <c r="C262" t="s">
        <v>260</v>
      </c>
      <c r="D262" s="2" t="s">
        <v>360</v>
      </c>
      <c r="E262">
        <v>1</v>
      </c>
      <c r="F262">
        <v>2</v>
      </c>
      <c r="G262">
        <f t="shared" si="10"/>
        <v>2</v>
      </c>
      <c r="H262">
        <v>0</v>
      </c>
      <c r="I262">
        <v>6.2</v>
      </c>
      <c r="J262" t="s">
        <v>328</v>
      </c>
    </row>
    <row r="263" spans="1:13" x14ac:dyDescent="0.55000000000000004">
      <c r="A263">
        <v>274</v>
      </c>
      <c r="B263" t="s">
        <v>261</v>
      </c>
      <c r="C263" t="s">
        <v>261</v>
      </c>
      <c r="D263" s="2" t="s">
        <v>359</v>
      </c>
      <c r="E263">
        <v>1</v>
      </c>
      <c r="F263">
        <v>2</v>
      </c>
      <c r="G263">
        <f t="shared" si="10"/>
        <v>2</v>
      </c>
      <c r="H263">
        <v>0</v>
      </c>
      <c r="I263">
        <v>6.2</v>
      </c>
      <c r="J263" t="s">
        <v>332</v>
      </c>
    </row>
    <row r="264" spans="1:13" x14ac:dyDescent="0.55000000000000004">
      <c r="A264">
        <v>275</v>
      </c>
      <c r="B264" t="s">
        <v>262</v>
      </c>
      <c r="C264" t="s">
        <v>262</v>
      </c>
      <c r="D264" s="2" t="s">
        <v>347</v>
      </c>
      <c r="E264">
        <v>1</v>
      </c>
      <c r="F264">
        <v>2</v>
      </c>
      <c r="G264">
        <f t="shared" si="10"/>
        <v>2</v>
      </c>
      <c r="H264">
        <v>0</v>
      </c>
      <c r="I264">
        <v>6.2</v>
      </c>
      <c r="J264" t="s">
        <v>274</v>
      </c>
    </row>
    <row r="265" spans="1:13" x14ac:dyDescent="0.55000000000000004">
      <c r="A265">
        <v>223</v>
      </c>
      <c r="B265" t="s">
        <v>212</v>
      </c>
      <c r="C265" t="s">
        <v>212</v>
      </c>
      <c r="D265" s="2" t="s">
        <v>360</v>
      </c>
      <c r="E265">
        <v>1</v>
      </c>
      <c r="F265">
        <v>2</v>
      </c>
      <c r="G265">
        <f t="shared" si="10"/>
        <v>2</v>
      </c>
      <c r="H265">
        <v>0</v>
      </c>
      <c r="I265">
        <v>5.4</v>
      </c>
      <c r="J265" t="s">
        <v>471</v>
      </c>
    </row>
    <row r="266" spans="1:13" x14ac:dyDescent="0.55000000000000004">
      <c r="A266">
        <v>251</v>
      </c>
      <c r="B266" t="s">
        <v>239</v>
      </c>
      <c r="C266" t="s">
        <v>239</v>
      </c>
      <c r="D266" s="2" t="s">
        <v>380</v>
      </c>
      <c r="E266">
        <v>1</v>
      </c>
      <c r="F266">
        <v>2</v>
      </c>
      <c r="G266">
        <f t="shared" si="10"/>
        <v>2</v>
      </c>
      <c r="H266">
        <v>0</v>
      </c>
      <c r="I266">
        <v>6.1</v>
      </c>
      <c r="J266" t="s">
        <v>330</v>
      </c>
    </row>
    <row r="267" spans="1:13" x14ac:dyDescent="0.55000000000000004">
      <c r="A267">
        <v>252</v>
      </c>
      <c r="B267" t="s">
        <v>240</v>
      </c>
      <c r="C267" t="s">
        <v>240</v>
      </c>
      <c r="D267" s="2" t="s">
        <v>380</v>
      </c>
      <c r="E267">
        <v>1</v>
      </c>
      <c r="F267">
        <v>2</v>
      </c>
      <c r="G267">
        <f t="shared" si="10"/>
        <v>2</v>
      </c>
      <c r="H267">
        <v>0</v>
      </c>
      <c r="I267">
        <v>6.1</v>
      </c>
      <c r="J267" t="s">
        <v>330</v>
      </c>
    </row>
    <row r="268" spans="1:13" x14ac:dyDescent="0.55000000000000004">
      <c r="A268">
        <v>254</v>
      </c>
      <c r="B268" t="s">
        <v>242</v>
      </c>
      <c r="C268" t="s">
        <v>242</v>
      </c>
      <c r="D268" s="2" t="s">
        <v>382</v>
      </c>
      <c r="E268">
        <v>1</v>
      </c>
      <c r="F268">
        <v>2</v>
      </c>
      <c r="G268">
        <f t="shared" si="10"/>
        <v>2</v>
      </c>
      <c r="H268">
        <v>0</v>
      </c>
      <c r="I268">
        <v>6.1</v>
      </c>
      <c r="J268" s="2" t="s">
        <v>459</v>
      </c>
      <c r="K268" s="2"/>
    </row>
    <row r="269" spans="1:13" x14ac:dyDescent="0.55000000000000004">
      <c r="A269">
        <v>69</v>
      </c>
      <c r="B269" t="s">
        <v>68</v>
      </c>
      <c r="C269" t="s">
        <v>68</v>
      </c>
      <c r="D269" s="2" t="s">
        <v>347</v>
      </c>
      <c r="E269">
        <v>1</v>
      </c>
      <c r="F269">
        <v>2</v>
      </c>
      <c r="G269">
        <f t="shared" si="10"/>
        <v>2</v>
      </c>
      <c r="H269">
        <v>0</v>
      </c>
      <c r="I269">
        <v>1.6</v>
      </c>
      <c r="J269" t="s">
        <v>274</v>
      </c>
    </row>
    <row r="270" spans="1:13" x14ac:dyDescent="0.55000000000000004">
      <c r="A270">
        <v>256</v>
      </c>
      <c r="B270" t="s">
        <v>244</v>
      </c>
      <c r="C270" t="s">
        <v>244</v>
      </c>
      <c r="D270" s="2" t="s">
        <v>339</v>
      </c>
      <c r="E270">
        <v>1</v>
      </c>
      <c r="F270">
        <v>2</v>
      </c>
      <c r="G270">
        <f t="shared" si="10"/>
        <v>2</v>
      </c>
      <c r="H270">
        <v>0</v>
      </c>
      <c r="I270">
        <v>6.1</v>
      </c>
      <c r="J270" t="s">
        <v>290</v>
      </c>
    </row>
    <row r="271" spans="1:13" x14ac:dyDescent="0.55000000000000004">
      <c r="A271">
        <v>227</v>
      </c>
      <c r="B271" t="s">
        <v>216</v>
      </c>
      <c r="C271" t="s">
        <v>216</v>
      </c>
      <c r="D271" s="2" t="s">
        <v>360</v>
      </c>
      <c r="E271">
        <v>1</v>
      </c>
      <c r="F271">
        <v>2</v>
      </c>
      <c r="G271">
        <f t="shared" si="10"/>
        <v>2</v>
      </c>
      <c r="H271">
        <v>0</v>
      </c>
      <c r="I271">
        <v>5.4</v>
      </c>
      <c r="J271" t="s">
        <v>328</v>
      </c>
    </row>
    <row r="272" spans="1:13" x14ac:dyDescent="0.55000000000000004">
      <c r="A272">
        <v>197</v>
      </c>
      <c r="B272" t="s">
        <v>188</v>
      </c>
      <c r="C272" t="s">
        <v>188</v>
      </c>
      <c r="D272" s="2" t="s">
        <v>381</v>
      </c>
      <c r="E272">
        <v>1</v>
      </c>
      <c r="F272">
        <v>3</v>
      </c>
      <c r="G272">
        <f t="shared" si="10"/>
        <v>3</v>
      </c>
      <c r="H272">
        <v>0</v>
      </c>
      <c r="I272">
        <v>5.2</v>
      </c>
      <c r="J272" t="s">
        <v>470</v>
      </c>
      <c r="M272" t="s">
        <v>478</v>
      </c>
    </row>
    <row r="273" spans="1:13" x14ac:dyDescent="0.55000000000000004">
      <c r="A273">
        <v>198</v>
      </c>
      <c r="B273" t="s">
        <v>189</v>
      </c>
      <c r="C273" t="s">
        <v>189</v>
      </c>
      <c r="D273" s="2" t="s">
        <v>381</v>
      </c>
      <c r="E273">
        <v>1</v>
      </c>
      <c r="F273">
        <v>3</v>
      </c>
      <c r="G273">
        <f t="shared" si="10"/>
        <v>3</v>
      </c>
      <c r="H273">
        <v>0</v>
      </c>
      <c r="I273">
        <v>5.2</v>
      </c>
      <c r="J273" t="s">
        <v>470</v>
      </c>
      <c r="M273" t="s">
        <v>477</v>
      </c>
    </row>
    <row r="274" spans="1:13" hidden="1" x14ac:dyDescent="0.55000000000000004">
      <c r="A274">
        <v>205</v>
      </c>
      <c r="B274" t="s">
        <v>195</v>
      </c>
      <c r="E274">
        <v>1</v>
      </c>
      <c r="F274">
        <v>3</v>
      </c>
      <c r="G274">
        <f t="shared" si="10"/>
        <v>3</v>
      </c>
      <c r="H274">
        <v>0</v>
      </c>
      <c r="I274">
        <v>5.2</v>
      </c>
      <c r="J274" t="s">
        <v>283</v>
      </c>
    </row>
    <row r="275" spans="1:13" x14ac:dyDescent="0.55000000000000004">
      <c r="A275">
        <v>57</v>
      </c>
      <c r="B275" t="s">
        <v>56</v>
      </c>
      <c r="C275" t="s">
        <v>56</v>
      </c>
      <c r="D275" s="2" t="s">
        <v>339</v>
      </c>
      <c r="E275">
        <v>1</v>
      </c>
      <c r="F275">
        <v>2</v>
      </c>
      <c r="G275">
        <f t="shared" si="10"/>
        <v>2</v>
      </c>
      <c r="H275">
        <v>0</v>
      </c>
      <c r="I275">
        <v>1.5</v>
      </c>
      <c r="J275" t="s">
        <v>290</v>
      </c>
    </row>
    <row r="276" spans="1:13" x14ac:dyDescent="0.55000000000000004">
      <c r="A276">
        <v>41</v>
      </c>
      <c r="B276" t="s">
        <v>42</v>
      </c>
      <c r="C276" t="s">
        <v>42</v>
      </c>
      <c r="D276" s="2" t="s">
        <v>291</v>
      </c>
      <c r="E276">
        <v>1</v>
      </c>
      <c r="F276">
        <v>2</v>
      </c>
      <c r="G276">
        <f t="shared" si="10"/>
        <v>0</v>
      </c>
      <c r="H276">
        <v>2</v>
      </c>
      <c r="I276">
        <v>1.4</v>
      </c>
      <c r="J276" t="s">
        <v>291</v>
      </c>
    </row>
    <row r="277" spans="1:13" x14ac:dyDescent="0.55000000000000004">
      <c r="A277">
        <v>255</v>
      </c>
      <c r="B277" t="s">
        <v>243</v>
      </c>
      <c r="C277" t="s">
        <v>243</v>
      </c>
      <c r="D277" s="2" t="s">
        <v>340</v>
      </c>
      <c r="E277">
        <v>1</v>
      </c>
      <c r="F277">
        <v>2</v>
      </c>
      <c r="G277">
        <f t="shared" si="10"/>
        <v>2</v>
      </c>
      <c r="H277">
        <v>0</v>
      </c>
      <c r="I277">
        <v>6.1</v>
      </c>
      <c r="J277" t="s">
        <v>469</v>
      </c>
    </row>
    <row r="278" spans="1:13" x14ac:dyDescent="0.55000000000000004">
      <c r="A278">
        <v>80</v>
      </c>
      <c r="B278" t="s">
        <v>78</v>
      </c>
      <c r="C278" t="s">
        <v>78</v>
      </c>
      <c r="D278" s="2" t="s">
        <v>568</v>
      </c>
      <c r="E278">
        <v>1</v>
      </c>
      <c r="F278">
        <v>2</v>
      </c>
      <c r="G278">
        <f t="shared" si="10"/>
        <v>2</v>
      </c>
      <c r="H278">
        <v>0</v>
      </c>
      <c r="I278">
        <v>2.1</v>
      </c>
      <c r="J278" t="s">
        <v>469</v>
      </c>
    </row>
    <row r="279" spans="1:13" x14ac:dyDescent="0.55000000000000004">
      <c r="A279">
        <v>81</v>
      </c>
      <c r="B279" t="s">
        <v>79</v>
      </c>
      <c r="C279" t="s">
        <v>79</v>
      </c>
      <c r="D279" s="2" t="s">
        <v>568</v>
      </c>
      <c r="E279">
        <v>1</v>
      </c>
      <c r="F279">
        <v>2</v>
      </c>
      <c r="G279">
        <f t="shared" si="10"/>
        <v>2</v>
      </c>
      <c r="H279">
        <v>0</v>
      </c>
      <c r="I279">
        <v>2.1</v>
      </c>
      <c r="J279" t="s">
        <v>469</v>
      </c>
    </row>
    <row r="280" spans="1:13" x14ac:dyDescent="0.55000000000000004">
      <c r="A280">
        <v>276</v>
      </c>
      <c r="B280" t="s">
        <v>263</v>
      </c>
      <c r="E280">
        <v>1</v>
      </c>
      <c r="F280">
        <v>6</v>
      </c>
      <c r="G280">
        <f t="shared" si="10"/>
        <v>6</v>
      </c>
      <c r="H280">
        <v>0</v>
      </c>
      <c r="I280">
        <v>6.2</v>
      </c>
      <c r="J280" t="s">
        <v>331</v>
      </c>
    </row>
    <row r="281" spans="1:13" x14ac:dyDescent="0.55000000000000004">
      <c r="A281">
        <v>32</v>
      </c>
      <c r="B281" t="s">
        <v>32</v>
      </c>
      <c r="C281" t="s">
        <v>32</v>
      </c>
      <c r="D281" s="2" t="s">
        <v>337</v>
      </c>
      <c r="E281">
        <v>1</v>
      </c>
      <c r="F281">
        <v>2</v>
      </c>
      <c r="G281">
        <f t="shared" si="10"/>
        <v>2</v>
      </c>
      <c r="H281">
        <v>0</v>
      </c>
      <c r="I281">
        <v>1.4</v>
      </c>
      <c r="J281" t="s">
        <v>288</v>
      </c>
    </row>
    <row r="282" spans="1:13" x14ac:dyDescent="0.55000000000000004">
      <c r="A282">
        <v>9</v>
      </c>
      <c r="B282" t="s">
        <v>11</v>
      </c>
      <c r="C282" t="s">
        <v>11</v>
      </c>
      <c r="D282" s="2" t="s">
        <v>365</v>
      </c>
      <c r="E282">
        <v>1</v>
      </c>
      <c r="F282">
        <v>2</v>
      </c>
      <c r="G282">
        <f t="shared" si="10"/>
        <v>2</v>
      </c>
      <c r="H282">
        <v>0</v>
      </c>
      <c r="I282">
        <v>1.1000000000000001</v>
      </c>
      <c r="J282" t="s">
        <v>275</v>
      </c>
    </row>
    <row r="283" spans="1:13" x14ac:dyDescent="0.55000000000000004">
      <c r="A283">
        <v>164</v>
      </c>
      <c r="B283" t="s">
        <v>157</v>
      </c>
      <c r="C283" t="s">
        <v>157</v>
      </c>
      <c r="D283" s="2" t="s">
        <v>356</v>
      </c>
      <c r="E283">
        <v>1</v>
      </c>
      <c r="F283">
        <v>2</v>
      </c>
      <c r="G283">
        <f t="shared" si="10"/>
        <v>2</v>
      </c>
      <c r="H283">
        <v>0</v>
      </c>
      <c r="I283">
        <v>4.2</v>
      </c>
      <c r="J283" t="s">
        <v>315</v>
      </c>
    </row>
    <row r="284" spans="1:13" x14ac:dyDescent="0.55000000000000004">
      <c r="F284">
        <f>SUM(F2:F283)</f>
        <v>2570</v>
      </c>
      <c r="G284">
        <f>SUM(G2:G283)</f>
        <v>2124</v>
      </c>
      <c r="H284">
        <f>SUM(H2:H283)</f>
        <v>446</v>
      </c>
    </row>
  </sheetData>
  <autoFilter ref="A1:M285" xr:uid="{A507EC0B-FECA-46C5-861D-53A4B99CDA9D}">
    <filterColumn colId="9">
      <filters blank="1">
        <filter val="1 kΩ   ±5%"/>
        <filter val="1.5 kΩ   ±5%"/>
        <filter val="10 kΩ   ±5%"/>
        <filter val="100 Ω   ±5%"/>
        <filter val="104 50V"/>
        <filter val="1843 20 kHZ 11034"/>
        <filter val="20 kΩ   ±5% "/>
        <filter val="22 pF"/>
        <filter val="3.3 kΩ   ±5%"/>
        <filter val="33 Ω   ±5%"/>
        <filter val="330"/>
        <filter val="330 Ω   ±5%"/>
        <filter val="4.7 kΩ   ±5%"/>
        <filter val="406C MC1489A 75189AN"/>
        <filter val="47 kΩ   ±5%"/>
        <filter val="47 Ω   ±5% "/>
        <filter val="7404PC"/>
        <filter val="74LS08 PC"/>
        <filter val="74LS132NB"/>
        <filter val="74LS14N"/>
        <filter val="74LS244N"/>
        <filter val="74LS374N"/>
        <filter val="8.000 SUNNY 2779"/>
        <filter val="8624KD D765AC-2"/>
        <filter val="920 Ω   ±5% / 820 Ω   ±5%"/>
        <filter val="CR"/>
        <filter val="CR (15 MΩ   ±0.05% / ±0.02%)"/>
        <filter val="CR (74LS04 PC)"/>
        <filter val="CR (SN74LS3…)"/>
        <filter val="DM7404N"/>
        <filter val="DM74LS04N"/>
        <filter val="DM74LS393N"/>
        <filter val="DM74S74N"/>
        <filter val="EL74LS10J"/>
        <filter val="EL74S04"/>
        <filter val="HD74LS42P"/>
        <filter val="LED"/>
        <filter val="M3764A-15 65518"/>
        <filter val="MC14411 P QR8610"/>
        <filter val="MC1488P RQ8319"/>
        <filter val="MC1488P T8444"/>
        <filter val="MC1489P K8539"/>
        <filter val="MM58167AN"/>
        <filter val="MOSTEK TC8639 MK3880N-4 Z80-CPU"/>
        <filter val="PH"/>
        <filter val="PWR"/>
        <filter val="QRT-38 I"/>
        <filter val="SN54LS367AJ"/>
        <filter val="SN74LS01N"/>
        <filter val="SN74LS05J"/>
        <filter val="SN74LS08N"/>
        <filter val="SN74LS123N"/>
        <filter val="SN74LS138N"/>
        <filter val="SN74LS157N"/>
        <filter val="SN74LS20N"/>
        <filter val="SN74LS244N"/>
        <filter val="SN74LS32N"/>
        <filter val="SN74LS367AN"/>
        <filter val="SN74LS629N"/>
        <filter val="SN74LS74AN"/>
        <filter val="SN74LS86N"/>
        <filter val="T74LS244BI"/>
        <filter val="T74LS27BI"/>
        <filter val="T74LS30BI"/>
        <filter val="T74LS38BI"/>
        <filter val="WD1691PE 8348"/>
        <filter val="WD2143-PD 03-15 8706"/>
        <filter val="Z8410AB1 Z80ADMA 28618"/>
        <filter val="ZILOG Z84??BPS Z80? SIO/1 8338 W"/>
        <filter val="ZILOG Z8430APE Z80A CTC 8342"/>
      </filters>
    </filterColumn>
  </autoFilter>
  <sortState xmlns:xlrd2="http://schemas.microsoft.com/office/spreadsheetml/2017/richdata2" ref="A2:M284">
    <sortCondition ref="B2:B28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4CAE-8C67-480F-8B07-5B75546A5D0C}">
  <dimension ref="A1:E102"/>
  <sheetViews>
    <sheetView workbookViewId="0"/>
  </sheetViews>
  <sheetFormatPr defaultRowHeight="14.4" x14ac:dyDescent="0.55000000000000004"/>
  <cols>
    <col min="4" max="4" width="11.1015625" bestFit="1" customWidth="1"/>
    <col min="5" max="5" width="90.05078125" customWidth="1"/>
  </cols>
  <sheetData>
    <row r="1" spans="1:5" x14ac:dyDescent="0.55000000000000004">
      <c r="A1" t="s">
        <v>334</v>
      </c>
      <c r="B1" t="s">
        <v>0</v>
      </c>
      <c r="C1" t="s">
        <v>409</v>
      </c>
      <c r="D1" t="s">
        <v>451</v>
      </c>
      <c r="E1" t="s">
        <v>412</v>
      </c>
    </row>
    <row r="2" spans="1:5" ht="28.8" x14ac:dyDescent="0.55000000000000004">
      <c r="A2">
        <v>138</v>
      </c>
      <c r="B2" t="s">
        <v>133</v>
      </c>
      <c r="C2">
        <v>14</v>
      </c>
      <c r="D2">
        <v>50</v>
      </c>
      <c r="E2" s="8" t="s">
        <v>458</v>
      </c>
    </row>
    <row r="3" spans="1:5" x14ac:dyDescent="0.55000000000000004">
      <c r="A3">
        <v>139</v>
      </c>
      <c r="B3" t="s">
        <v>134</v>
      </c>
      <c r="C3">
        <v>14</v>
      </c>
    </row>
    <row r="4" spans="1:5" x14ac:dyDescent="0.55000000000000004">
      <c r="A4">
        <v>135</v>
      </c>
      <c r="B4" t="s">
        <v>130</v>
      </c>
      <c r="C4">
        <v>14</v>
      </c>
    </row>
    <row r="5" spans="1:5" x14ac:dyDescent="0.55000000000000004">
      <c r="A5">
        <v>141</v>
      </c>
      <c r="B5" t="s">
        <v>136</v>
      </c>
      <c r="C5">
        <v>14</v>
      </c>
    </row>
    <row r="6" spans="1:5" x14ac:dyDescent="0.55000000000000004">
      <c r="A6">
        <v>134</v>
      </c>
      <c r="B6" t="s">
        <v>129</v>
      </c>
      <c r="C6">
        <v>14</v>
      </c>
    </row>
    <row r="7" spans="1:5" x14ac:dyDescent="0.55000000000000004">
      <c r="A7">
        <v>14</v>
      </c>
      <c r="B7" t="s">
        <v>16</v>
      </c>
      <c r="C7">
        <v>14</v>
      </c>
    </row>
    <row r="8" spans="1:5" x14ac:dyDescent="0.55000000000000004">
      <c r="A8">
        <v>210</v>
      </c>
      <c r="B8" t="s">
        <v>200</v>
      </c>
      <c r="C8">
        <v>14</v>
      </c>
    </row>
    <row r="9" spans="1:5" x14ac:dyDescent="0.55000000000000004">
      <c r="A9">
        <v>23</v>
      </c>
      <c r="B9" t="s">
        <v>24</v>
      </c>
      <c r="C9">
        <v>14</v>
      </c>
    </row>
    <row r="10" spans="1:5" x14ac:dyDescent="0.55000000000000004">
      <c r="A10">
        <v>6</v>
      </c>
      <c r="B10" t="s">
        <v>8</v>
      </c>
      <c r="C10">
        <v>14</v>
      </c>
    </row>
    <row r="11" spans="1:5" x14ac:dyDescent="0.55000000000000004">
      <c r="A11">
        <v>76</v>
      </c>
      <c r="B11" t="s">
        <v>74</v>
      </c>
      <c r="C11">
        <v>14</v>
      </c>
    </row>
    <row r="12" spans="1:5" x14ac:dyDescent="0.55000000000000004">
      <c r="A12">
        <v>103</v>
      </c>
      <c r="B12" t="s">
        <v>101</v>
      </c>
      <c r="C12">
        <v>14</v>
      </c>
    </row>
    <row r="13" spans="1:5" x14ac:dyDescent="0.55000000000000004">
      <c r="A13">
        <v>217</v>
      </c>
      <c r="B13" t="s">
        <v>207</v>
      </c>
      <c r="C13">
        <v>14</v>
      </c>
    </row>
    <row r="14" spans="1:5" x14ac:dyDescent="0.55000000000000004">
      <c r="A14">
        <v>208</v>
      </c>
      <c r="B14" t="s">
        <v>198</v>
      </c>
      <c r="C14">
        <v>14</v>
      </c>
    </row>
    <row r="15" spans="1:5" x14ac:dyDescent="0.55000000000000004">
      <c r="A15">
        <v>211</v>
      </c>
      <c r="B15" t="s">
        <v>201</v>
      </c>
      <c r="C15">
        <v>14</v>
      </c>
    </row>
    <row r="16" spans="1:5" x14ac:dyDescent="0.55000000000000004">
      <c r="A16">
        <v>18</v>
      </c>
      <c r="B16" t="s">
        <v>19</v>
      </c>
      <c r="C16">
        <v>14</v>
      </c>
    </row>
    <row r="17" spans="1:3" x14ac:dyDescent="0.55000000000000004">
      <c r="A17">
        <v>263</v>
      </c>
      <c r="B17" t="s">
        <v>251</v>
      </c>
      <c r="C17">
        <v>14</v>
      </c>
    </row>
    <row r="18" spans="1:3" x14ac:dyDescent="0.55000000000000004">
      <c r="A18">
        <v>7</v>
      </c>
      <c r="B18" t="s">
        <v>9</v>
      </c>
      <c r="C18">
        <v>14</v>
      </c>
    </row>
    <row r="19" spans="1:3" x14ac:dyDescent="0.55000000000000004">
      <c r="A19">
        <v>13</v>
      </c>
      <c r="B19" t="s">
        <v>15</v>
      </c>
      <c r="C19">
        <v>14</v>
      </c>
    </row>
    <row r="20" spans="1:3" x14ac:dyDescent="0.55000000000000004">
      <c r="A20">
        <v>137</v>
      </c>
      <c r="B20" t="s">
        <v>132</v>
      </c>
      <c r="C20">
        <v>14</v>
      </c>
    </row>
    <row r="21" spans="1:3" x14ac:dyDescent="0.55000000000000004">
      <c r="A21">
        <v>214</v>
      </c>
      <c r="B21" t="s">
        <v>204</v>
      </c>
      <c r="C21">
        <v>14</v>
      </c>
    </row>
    <row r="22" spans="1:3" x14ac:dyDescent="0.55000000000000004">
      <c r="A22">
        <v>212</v>
      </c>
      <c r="B22" t="s">
        <v>202</v>
      </c>
      <c r="C22">
        <v>14</v>
      </c>
    </row>
    <row r="23" spans="1:3" x14ac:dyDescent="0.55000000000000004">
      <c r="A23">
        <v>215</v>
      </c>
      <c r="B23" t="s">
        <v>205</v>
      </c>
      <c r="C23">
        <v>14</v>
      </c>
    </row>
    <row r="24" spans="1:3" x14ac:dyDescent="0.55000000000000004">
      <c r="A24">
        <v>209</v>
      </c>
      <c r="B24" t="s">
        <v>199</v>
      </c>
      <c r="C24">
        <v>14</v>
      </c>
    </row>
    <row r="25" spans="1:3" x14ac:dyDescent="0.55000000000000004">
      <c r="A25">
        <v>56</v>
      </c>
      <c r="B25" t="s">
        <v>55</v>
      </c>
      <c r="C25">
        <v>14</v>
      </c>
    </row>
    <row r="26" spans="1:3" x14ac:dyDescent="0.55000000000000004">
      <c r="A26">
        <v>120</v>
      </c>
      <c r="B26" t="s">
        <v>117</v>
      </c>
      <c r="C26">
        <v>14</v>
      </c>
    </row>
    <row r="27" spans="1:3" x14ac:dyDescent="0.55000000000000004">
      <c r="A27">
        <v>132</v>
      </c>
      <c r="B27" t="s">
        <v>127</v>
      </c>
      <c r="C27">
        <v>14</v>
      </c>
    </row>
    <row r="28" spans="1:3" x14ac:dyDescent="0.55000000000000004">
      <c r="A28">
        <v>260</v>
      </c>
      <c r="B28" t="s">
        <v>248</v>
      </c>
      <c r="C28">
        <v>14</v>
      </c>
    </row>
    <row r="29" spans="1:3" x14ac:dyDescent="0.55000000000000004">
      <c r="A29">
        <v>4</v>
      </c>
      <c r="B29" t="s">
        <v>6</v>
      </c>
      <c r="C29">
        <v>14</v>
      </c>
    </row>
    <row r="30" spans="1:3" x14ac:dyDescent="0.55000000000000004">
      <c r="A30">
        <v>216</v>
      </c>
      <c r="B30" t="s">
        <v>206</v>
      </c>
      <c r="C30">
        <v>14</v>
      </c>
    </row>
    <row r="31" spans="1:3" x14ac:dyDescent="0.55000000000000004">
      <c r="A31">
        <v>219</v>
      </c>
      <c r="B31" t="s">
        <v>209</v>
      </c>
      <c r="C31">
        <v>14</v>
      </c>
    </row>
    <row r="32" spans="1:3" x14ac:dyDescent="0.55000000000000004">
      <c r="A32">
        <v>220</v>
      </c>
      <c r="B32" t="s">
        <v>210</v>
      </c>
      <c r="C32">
        <v>14</v>
      </c>
    </row>
    <row r="33" spans="1:3" x14ac:dyDescent="0.55000000000000004">
      <c r="A33">
        <v>94</v>
      </c>
      <c r="B33" t="s">
        <v>92</v>
      </c>
      <c r="C33">
        <v>14</v>
      </c>
    </row>
    <row r="34" spans="1:3" x14ac:dyDescent="0.55000000000000004">
      <c r="A34">
        <v>77</v>
      </c>
      <c r="B34" t="s">
        <v>75</v>
      </c>
      <c r="C34">
        <v>14</v>
      </c>
    </row>
    <row r="35" spans="1:3" x14ac:dyDescent="0.55000000000000004">
      <c r="A35">
        <v>78</v>
      </c>
      <c r="B35" t="s">
        <v>76</v>
      </c>
      <c r="C35">
        <v>14</v>
      </c>
    </row>
    <row r="36" spans="1:3" x14ac:dyDescent="0.55000000000000004">
      <c r="A36">
        <v>136</v>
      </c>
      <c r="B36" t="s">
        <v>131</v>
      </c>
      <c r="C36">
        <v>14</v>
      </c>
    </row>
    <row r="37" spans="1:3" x14ac:dyDescent="0.55000000000000004">
      <c r="A37">
        <v>133</v>
      </c>
      <c r="B37" t="s">
        <v>128</v>
      </c>
      <c r="C37">
        <v>14</v>
      </c>
    </row>
    <row r="38" spans="1:3" x14ac:dyDescent="0.55000000000000004">
      <c r="A38">
        <v>218</v>
      </c>
      <c r="B38" t="s">
        <v>208</v>
      </c>
      <c r="C38">
        <v>14</v>
      </c>
    </row>
    <row r="39" spans="1:3" x14ac:dyDescent="0.55000000000000004">
      <c r="A39">
        <v>123</v>
      </c>
      <c r="B39" t="s">
        <v>120</v>
      </c>
      <c r="C39">
        <v>14</v>
      </c>
    </row>
    <row r="40" spans="1:3" x14ac:dyDescent="0.55000000000000004">
      <c r="A40">
        <v>124</v>
      </c>
      <c r="B40" t="s">
        <v>121</v>
      </c>
      <c r="C40">
        <v>14</v>
      </c>
    </row>
    <row r="41" spans="1:3" x14ac:dyDescent="0.55000000000000004">
      <c r="A41">
        <v>122</v>
      </c>
      <c r="B41" t="s">
        <v>119</v>
      </c>
      <c r="C41">
        <v>14</v>
      </c>
    </row>
    <row r="42" spans="1:3" x14ac:dyDescent="0.55000000000000004">
      <c r="A42">
        <v>206</v>
      </c>
      <c r="B42" t="s">
        <v>196</v>
      </c>
      <c r="C42">
        <v>14</v>
      </c>
    </row>
    <row r="43" spans="1:3" x14ac:dyDescent="0.55000000000000004">
      <c r="A43">
        <v>258</v>
      </c>
      <c r="B43" t="s">
        <v>246</v>
      </c>
      <c r="C43">
        <v>14</v>
      </c>
    </row>
    <row r="44" spans="1:3" x14ac:dyDescent="0.55000000000000004">
      <c r="A44">
        <v>259</v>
      </c>
      <c r="B44" t="s">
        <v>247</v>
      </c>
      <c r="C44">
        <v>14</v>
      </c>
    </row>
    <row r="45" spans="1:3" x14ac:dyDescent="0.55000000000000004">
      <c r="A45">
        <v>261</v>
      </c>
      <c r="B45" t="s">
        <v>249</v>
      </c>
      <c r="C45">
        <v>14</v>
      </c>
    </row>
    <row r="46" spans="1:3" x14ac:dyDescent="0.55000000000000004">
      <c r="A46">
        <v>262</v>
      </c>
      <c r="B46" t="s">
        <v>250</v>
      </c>
      <c r="C46">
        <v>14</v>
      </c>
    </row>
    <row r="47" spans="1:3" x14ac:dyDescent="0.55000000000000004">
      <c r="A47">
        <v>5</v>
      </c>
      <c r="B47" t="s">
        <v>7</v>
      </c>
      <c r="C47">
        <v>14</v>
      </c>
    </row>
    <row r="48" spans="1:3" x14ac:dyDescent="0.55000000000000004">
      <c r="A48">
        <v>40</v>
      </c>
      <c r="B48" t="s">
        <v>41</v>
      </c>
      <c r="C48">
        <v>14</v>
      </c>
    </row>
    <row r="49" spans="1:5" x14ac:dyDescent="0.55000000000000004">
      <c r="A49">
        <v>201</v>
      </c>
      <c r="B49" t="s">
        <v>192</v>
      </c>
      <c r="C49">
        <v>14</v>
      </c>
    </row>
    <row r="50" spans="1:5" x14ac:dyDescent="0.55000000000000004">
      <c r="A50">
        <v>266</v>
      </c>
      <c r="B50" t="s">
        <v>253</v>
      </c>
      <c r="C50">
        <v>14</v>
      </c>
    </row>
    <row r="51" spans="1:5" x14ac:dyDescent="0.55000000000000004">
      <c r="A51">
        <v>25</v>
      </c>
      <c r="B51" t="s">
        <v>25</v>
      </c>
      <c r="C51">
        <v>14</v>
      </c>
    </row>
    <row r="52" spans="1:5" ht="28.8" x14ac:dyDescent="0.55000000000000004">
      <c r="A52">
        <v>193</v>
      </c>
      <c r="B52" t="s">
        <v>185</v>
      </c>
      <c r="C52">
        <v>16</v>
      </c>
      <c r="D52">
        <v>26</v>
      </c>
      <c r="E52" s="8" t="s">
        <v>452</v>
      </c>
    </row>
    <row r="53" spans="1:5" x14ac:dyDescent="0.55000000000000004">
      <c r="A53">
        <v>194</v>
      </c>
      <c r="B53" t="s">
        <v>186</v>
      </c>
      <c r="C53">
        <v>16</v>
      </c>
    </row>
    <row r="54" spans="1:5" x14ac:dyDescent="0.55000000000000004">
      <c r="A54">
        <v>145</v>
      </c>
      <c r="B54" t="s">
        <v>139</v>
      </c>
      <c r="C54">
        <v>16</v>
      </c>
    </row>
    <row r="55" spans="1:5" x14ac:dyDescent="0.55000000000000004">
      <c r="A55">
        <v>146</v>
      </c>
      <c r="B55" t="s">
        <v>140</v>
      </c>
      <c r="C55">
        <v>16</v>
      </c>
    </row>
    <row r="56" spans="1:5" x14ac:dyDescent="0.55000000000000004">
      <c r="A56">
        <v>147</v>
      </c>
      <c r="B56" t="s">
        <v>141</v>
      </c>
      <c r="C56">
        <v>16</v>
      </c>
    </row>
    <row r="57" spans="1:5" x14ac:dyDescent="0.55000000000000004">
      <c r="A57">
        <v>148</v>
      </c>
      <c r="B57" t="s">
        <v>142</v>
      </c>
      <c r="C57">
        <v>16</v>
      </c>
    </row>
    <row r="58" spans="1:5" x14ac:dyDescent="0.55000000000000004">
      <c r="A58">
        <v>149</v>
      </c>
      <c r="B58" t="s">
        <v>143</v>
      </c>
      <c r="C58">
        <v>16</v>
      </c>
    </row>
    <row r="59" spans="1:5" x14ac:dyDescent="0.55000000000000004">
      <c r="A59">
        <v>150</v>
      </c>
      <c r="B59" t="s">
        <v>144</v>
      </c>
      <c r="C59">
        <v>16</v>
      </c>
    </row>
    <row r="60" spans="1:5" x14ac:dyDescent="0.55000000000000004">
      <c r="A60">
        <v>151</v>
      </c>
      <c r="B60" t="s">
        <v>145</v>
      </c>
      <c r="C60">
        <v>16</v>
      </c>
    </row>
    <row r="61" spans="1:5" x14ac:dyDescent="0.55000000000000004">
      <c r="A61">
        <v>152</v>
      </c>
      <c r="B61" t="s">
        <v>146</v>
      </c>
      <c r="C61">
        <v>16</v>
      </c>
    </row>
    <row r="62" spans="1:5" x14ac:dyDescent="0.55000000000000004">
      <c r="A62">
        <v>187</v>
      </c>
      <c r="B62" t="s">
        <v>179</v>
      </c>
      <c r="C62">
        <v>16</v>
      </c>
    </row>
    <row r="63" spans="1:5" x14ac:dyDescent="0.55000000000000004">
      <c r="A63">
        <v>188</v>
      </c>
      <c r="B63" t="s">
        <v>180</v>
      </c>
      <c r="C63">
        <v>16</v>
      </c>
    </row>
    <row r="64" spans="1:5" x14ac:dyDescent="0.55000000000000004">
      <c r="A64">
        <v>189</v>
      </c>
      <c r="B64" t="s">
        <v>181</v>
      </c>
      <c r="C64">
        <v>16</v>
      </c>
    </row>
    <row r="65" spans="1:5" x14ac:dyDescent="0.55000000000000004">
      <c r="A65">
        <v>190</v>
      </c>
      <c r="B65" t="s">
        <v>182</v>
      </c>
      <c r="C65">
        <v>16</v>
      </c>
    </row>
    <row r="66" spans="1:5" x14ac:dyDescent="0.55000000000000004">
      <c r="A66">
        <v>191</v>
      </c>
      <c r="B66" t="s">
        <v>183</v>
      </c>
      <c r="C66">
        <v>16</v>
      </c>
    </row>
    <row r="67" spans="1:5" x14ac:dyDescent="0.55000000000000004">
      <c r="A67">
        <v>192</v>
      </c>
      <c r="B67" t="s">
        <v>184</v>
      </c>
      <c r="C67">
        <v>16</v>
      </c>
    </row>
    <row r="68" spans="1:5" x14ac:dyDescent="0.55000000000000004">
      <c r="A68">
        <v>55</v>
      </c>
      <c r="B68" t="s">
        <v>54</v>
      </c>
      <c r="C68">
        <v>16</v>
      </c>
    </row>
    <row r="69" spans="1:5" x14ac:dyDescent="0.55000000000000004">
      <c r="A69">
        <v>173</v>
      </c>
      <c r="B69" t="s">
        <v>166</v>
      </c>
      <c r="C69">
        <v>16</v>
      </c>
    </row>
    <row r="70" spans="1:5" x14ac:dyDescent="0.55000000000000004">
      <c r="A70">
        <v>170</v>
      </c>
      <c r="B70" t="s">
        <v>163</v>
      </c>
      <c r="C70">
        <v>16</v>
      </c>
    </row>
    <row r="71" spans="1:5" x14ac:dyDescent="0.55000000000000004">
      <c r="A71">
        <v>171</v>
      </c>
      <c r="B71" t="s">
        <v>164</v>
      </c>
      <c r="C71">
        <v>16</v>
      </c>
    </row>
    <row r="72" spans="1:5" x14ac:dyDescent="0.55000000000000004">
      <c r="A72">
        <v>126</v>
      </c>
      <c r="B72" t="s">
        <v>122</v>
      </c>
      <c r="C72">
        <v>16</v>
      </c>
    </row>
    <row r="73" spans="1:5" x14ac:dyDescent="0.55000000000000004">
      <c r="A73">
        <v>202</v>
      </c>
      <c r="B73" t="s">
        <v>193</v>
      </c>
      <c r="C73">
        <v>16</v>
      </c>
    </row>
    <row r="74" spans="1:5" x14ac:dyDescent="0.55000000000000004">
      <c r="A74">
        <v>50</v>
      </c>
      <c r="B74" t="s">
        <v>49</v>
      </c>
      <c r="C74">
        <v>16</v>
      </c>
    </row>
    <row r="75" spans="1:5" x14ac:dyDescent="0.55000000000000004">
      <c r="A75">
        <v>29</v>
      </c>
      <c r="B75" t="s">
        <v>29</v>
      </c>
      <c r="C75">
        <v>16</v>
      </c>
    </row>
    <row r="76" spans="1:5" x14ac:dyDescent="0.55000000000000004">
      <c r="A76">
        <v>82</v>
      </c>
      <c r="B76" t="s">
        <v>80</v>
      </c>
      <c r="C76">
        <v>16</v>
      </c>
    </row>
    <row r="77" spans="1:5" x14ac:dyDescent="0.55000000000000004">
      <c r="A77">
        <v>177</v>
      </c>
      <c r="B77" t="s">
        <v>170</v>
      </c>
      <c r="C77">
        <v>16</v>
      </c>
    </row>
    <row r="78" spans="1:5" ht="43.2" x14ac:dyDescent="0.55000000000000004">
      <c r="A78">
        <v>172</v>
      </c>
      <c r="B78" t="s">
        <v>165</v>
      </c>
      <c r="C78">
        <v>18</v>
      </c>
      <c r="D78">
        <v>1</v>
      </c>
      <c r="E78" s="8" t="s">
        <v>453</v>
      </c>
    </row>
    <row r="79" spans="1:5" ht="28.8" x14ac:dyDescent="0.55000000000000004">
      <c r="A79">
        <v>58</v>
      </c>
      <c r="B79" t="s">
        <v>57</v>
      </c>
      <c r="C79">
        <v>20</v>
      </c>
      <c r="D79">
        <v>16</v>
      </c>
      <c r="E79" s="8" t="s">
        <v>454</v>
      </c>
    </row>
    <row r="80" spans="1:5" x14ac:dyDescent="0.55000000000000004">
      <c r="A80">
        <v>59</v>
      </c>
      <c r="B80" t="s">
        <v>58</v>
      </c>
      <c r="C80">
        <v>20</v>
      </c>
    </row>
    <row r="81" spans="1:5" x14ac:dyDescent="0.55000000000000004">
      <c r="A81">
        <v>49</v>
      </c>
      <c r="B81" t="s">
        <v>48</v>
      </c>
      <c r="C81">
        <v>20</v>
      </c>
    </row>
    <row r="82" spans="1:5" x14ac:dyDescent="0.55000000000000004">
      <c r="A82">
        <v>30</v>
      </c>
      <c r="B82" t="s">
        <v>30</v>
      </c>
      <c r="C82">
        <v>20</v>
      </c>
    </row>
    <row r="83" spans="1:5" x14ac:dyDescent="0.55000000000000004">
      <c r="A83">
        <v>31</v>
      </c>
      <c r="B83" t="s">
        <v>31</v>
      </c>
      <c r="C83">
        <v>20</v>
      </c>
    </row>
    <row r="84" spans="1:5" x14ac:dyDescent="0.55000000000000004">
      <c r="A84">
        <v>21</v>
      </c>
      <c r="B84" t="s">
        <v>22</v>
      </c>
      <c r="C84">
        <v>20</v>
      </c>
    </row>
    <row r="85" spans="1:5" x14ac:dyDescent="0.55000000000000004">
      <c r="A85">
        <v>22</v>
      </c>
      <c r="B85" t="s">
        <v>23</v>
      </c>
      <c r="C85">
        <v>20</v>
      </c>
    </row>
    <row r="86" spans="1:5" x14ac:dyDescent="0.55000000000000004">
      <c r="A86">
        <v>113</v>
      </c>
      <c r="B86" t="s">
        <v>110</v>
      </c>
      <c r="C86">
        <v>20</v>
      </c>
    </row>
    <row r="87" spans="1:5" x14ac:dyDescent="0.55000000000000004">
      <c r="A87">
        <v>84</v>
      </c>
      <c r="B87" t="s">
        <v>82</v>
      </c>
      <c r="C87">
        <v>20</v>
      </c>
    </row>
    <row r="88" spans="1:5" x14ac:dyDescent="0.55000000000000004">
      <c r="A88">
        <v>26</v>
      </c>
      <c r="B88" t="s">
        <v>26</v>
      </c>
      <c r="C88">
        <v>20</v>
      </c>
    </row>
    <row r="89" spans="1:5" x14ac:dyDescent="0.55000000000000004">
      <c r="A89">
        <v>27</v>
      </c>
      <c r="B89" t="s">
        <v>27</v>
      </c>
      <c r="C89">
        <v>20</v>
      </c>
    </row>
    <row r="90" spans="1:5" x14ac:dyDescent="0.55000000000000004">
      <c r="A90">
        <v>168</v>
      </c>
      <c r="B90" t="s">
        <v>161</v>
      </c>
      <c r="C90">
        <v>20</v>
      </c>
    </row>
    <row r="91" spans="1:5" x14ac:dyDescent="0.55000000000000004">
      <c r="A91">
        <v>16</v>
      </c>
      <c r="B91" t="s">
        <v>17</v>
      </c>
      <c r="C91">
        <v>20</v>
      </c>
    </row>
    <row r="92" spans="1:5" x14ac:dyDescent="0.55000000000000004">
      <c r="A92">
        <v>17</v>
      </c>
      <c r="B92" t="s">
        <v>18</v>
      </c>
      <c r="C92">
        <v>20</v>
      </c>
    </row>
    <row r="93" spans="1:5" x14ac:dyDescent="0.55000000000000004">
      <c r="A93">
        <v>167</v>
      </c>
      <c r="B93" t="s">
        <v>160</v>
      </c>
      <c r="C93">
        <v>20</v>
      </c>
    </row>
    <row r="94" spans="1:5" x14ac:dyDescent="0.55000000000000004">
      <c r="A94">
        <v>129</v>
      </c>
      <c r="B94" t="s">
        <v>125</v>
      </c>
      <c r="C94">
        <v>20</v>
      </c>
    </row>
    <row r="95" spans="1:5" ht="28.8" x14ac:dyDescent="0.55000000000000004">
      <c r="A95">
        <v>128</v>
      </c>
      <c r="B95" t="s">
        <v>124</v>
      </c>
      <c r="C95">
        <v>24</v>
      </c>
      <c r="D95">
        <v>3</v>
      </c>
      <c r="E95" s="8" t="s">
        <v>455</v>
      </c>
    </row>
    <row r="96" spans="1:5" x14ac:dyDescent="0.55000000000000004">
      <c r="A96">
        <v>181</v>
      </c>
      <c r="B96" t="s">
        <v>174</v>
      </c>
      <c r="C96">
        <v>24</v>
      </c>
    </row>
    <row r="97" spans="1:5" x14ac:dyDescent="0.55000000000000004">
      <c r="A97">
        <v>93</v>
      </c>
      <c r="B97" t="s">
        <v>91</v>
      </c>
      <c r="C97">
        <v>24</v>
      </c>
    </row>
    <row r="98" spans="1:5" ht="28.8" x14ac:dyDescent="0.55000000000000004">
      <c r="A98">
        <v>169</v>
      </c>
      <c r="B98" t="s">
        <v>162</v>
      </c>
      <c r="C98">
        <v>28</v>
      </c>
      <c r="D98">
        <v>1</v>
      </c>
      <c r="E98" s="8" t="s">
        <v>456</v>
      </c>
    </row>
    <row r="99" spans="1:5" ht="28.8" x14ac:dyDescent="0.55000000000000004">
      <c r="A99">
        <v>131</v>
      </c>
      <c r="B99" t="s">
        <v>126</v>
      </c>
      <c r="C99">
        <v>40</v>
      </c>
      <c r="D99">
        <v>4</v>
      </c>
      <c r="E99" s="8" t="s">
        <v>457</v>
      </c>
    </row>
    <row r="100" spans="1:5" x14ac:dyDescent="0.55000000000000004">
      <c r="A100">
        <v>112</v>
      </c>
      <c r="B100" t="s">
        <v>109</v>
      </c>
      <c r="C100">
        <v>40</v>
      </c>
    </row>
    <row r="101" spans="1:5" x14ac:dyDescent="0.55000000000000004">
      <c r="A101">
        <v>109</v>
      </c>
      <c r="B101" t="s">
        <v>106</v>
      </c>
      <c r="C101">
        <v>40</v>
      </c>
    </row>
    <row r="102" spans="1:5" x14ac:dyDescent="0.55000000000000004">
      <c r="A102">
        <v>111</v>
      </c>
      <c r="B102" t="s">
        <v>108</v>
      </c>
      <c r="C102">
        <v>40</v>
      </c>
    </row>
  </sheetData>
  <sortState xmlns:xlrd2="http://schemas.microsoft.com/office/spreadsheetml/2017/richdata2" ref="A2:C102">
    <sortCondition ref="C2:C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BA8F-AFFC-4D60-89B3-F498D80C2CF3}">
  <dimension ref="A1:H102"/>
  <sheetViews>
    <sheetView workbookViewId="0"/>
  </sheetViews>
  <sheetFormatPr defaultRowHeight="14.4" x14ac:dyDescent="0.55000000000000004"/>
  <cols>
    <col min="3" max="3" width="12.47265625" style="5" customWidth="1"/>
    <col min="4" max="4" width="31.3125" style="5" bestFit="1" customWidth="1"/>
    <col min="5" max="5" width="17.20703125" style="5" customWidth="1"/>
    <col min="6" max="6" width="8.83984375" customWidth="1"/>
    <col min="7" max="7" width="88" customWidth="1"/>
  </cols>
  <sheetData>
    <row r="1" spans="1:8" x14ac:dyDescent="0.55000000000000004">
      <c r="A1" t="s">
        <v>334</v>
      </c>
      <c r="B1" t="s">
        <v>0</v>
      </c>
      <c r="C1" s="5" t="s">
        <v>336</v>
      </c>
      <c r="D1" s="5" t="s">
        <v>414</v>
      </c>
      <c r="E1" s="5" t="s">
        <v>493</v>
      </c>
      <c r="F1" t="s">
        <v>409</v>
      </c>
      <c r="G1" t="s">
        <v>412</v>
      </c>
      <c r="H1" t="s">
        <v>420</v>
      </c>
    </row>
    <row r="2" spans="1:8" x14ac:dyDescent="0.55000000000000004">
      <c r="A2">
        <v>170</v>
      </c>
      <c r="B2" t="s">
        <v>133</v>
      </c>
      <c r="C2" s="5">
        <v>1488</v>
      </c>
      <c r="D2" t="s">
        <v>311</v>
      </c>
      <c r="E2" t="s">
        <v>508</v>
      </c>
      <c r="F2">
        <v>14</v>
      </c>
      <c r="G2" t="s">
        <v>415</v>
      </c>
      <c r="H2">
        <v>2</v>
      </c>
    </row>
    <row r="3" spans="1:8" x14ac:dyDescent="0.55000000000000004">
      <c r="A3">
        <v>171</v>
      </c>
      <c r="B3" t="s">
        <v>134</v>
      </c>
      <c r="C3" s="5">
        <v>1488</v>
      </c>
      <c r="D3" t="s">
        <v>312</v>
      </c>
      <c r="E3" t="s">
        <v>509</v>
      </c>
      <c r="F3">
        <v>14</v>
      </c>
    </row>
    <row r="4" spans="1:8" x14ac:dyDescent="0.55000000000000004">
      <c r="A4">
        <v>56</v>
      </c>
      <c r="B4" t="s">
        <v>130</v>
      </c>
      <c r="C4" s="5">
        <v>1489</v>
      </c>
      <c r="D4" t="s">
        <v>310</v>
      </c>
      <c r="E4" t="s">
        <v>309</v>
      </c>
      <c r="F4">
        <v>14</v>
      </c>
      <c r="G4" t="s">
        <v>416</v>
      </c>
      <c r="H4">
        <v>3</v>
      </c>
    </row>
    <row r="5" spans="1:8" x14ac:dyDescent="0.55000000000000004">
      <c r="A5">
        <v>49</v>
      </c>
      <c r="B5" t="s">
        <v>136</v>
      </c>
      <c r="C5" s="5">
        <v>1489</v>
      </c>
      <c r="D5" t="s">
        <v>309</v>
      </c>
      <c r="E5" t="s">
        <v>504</v>
      </c>
      <c r="F5">
        <v>14</v>
      </c>
    </row>
    <row r="6" spans="1:8" x14ac:dyDescent="0.55000000000000004">
      <c r="A6">
        <v>30</v>
      </c>
      <c r="B6" t="s">
        <v>129</v>
      </c>
      <c r="C6" s="5">
        <v>1489</v>
      </c>
      <c r="D6" t="s">
        <v>309</v>
      </c>
      <c r="E6" t="s">
        <v>504</v>
      </c>
      <c r="F6">
        <v>14</v>
      </c>
    </row>
    <row r="7" spans="1:8" x14ac:dyDescent="0.55000000000000004">
      <c r="A7">
        <v>135</v>
      </c>
      <c r="B7" t="s">
        <v>185</v>
      </c>
      <c r="C7" s="6">
        <v>2164</v>
      </c>
      <c r="D7" t="s">
        <v>313</v>
      </c>
      <c r="E7" t="s">
        <v>313</v>
      </c>
      <c r="F7">
        <v>16</v>
      </c>
      <c r="G7" t="s">
        <v>421</v>
      </c>
      <c r="H7">
        <v>16</v>
      </c>
    </row>
    <row r="8" spans="1:8" x14ac:dyDescent="0.55000000000000004">
      <c r="A8">
        <v>141</v>
      </c>
      <c r="B8" t="s">
        <v>186</v>
      </c>
      <c r="C8" s="6">
        <v>2164</v>
      </c>
      <c r="D8" t="s">
        <v>313</v>
      </c>
      <c r="E8" t="s">
        <v>313</v>
      </c>
      <c r="F8">
        <v>16</v>
      </c>
    </row>
    <row r="9" spans="1:8" x14ac:dyDescent="0.55000000000000004">
      <c r="A9">
        <v>26</v>
      </c>
      <c r="B9" t="s">
        <v>139</v>
      </c>
      <c r="C9" s="5">
        <v>2164</v>
      </c>
      <c r="D9" t="s">
        <v>313</v>
      </c>
      <c r="E9" t="s">
        <v>499</v>
      </c>
      <c r="F9">
        <v>16</v>
      </c>
    </row>
    <row r="10" spans="1:8" x14ac:dyDescent="0.55000000000000004">
      <c r="A10">
        <v>168</v>
      </c>
      <c r="B10" t="s">
        <v>140</v>
      </c>
      <c r="C10" s="5">
        <v>2164</v>
      </c>
      <c r="D10" t="s">
        <v>313</v>
      </c>
      <c r="E10" t="s">
        <v>313</v>
      </c>
      <c r="F10">
        <v>16</v>
      </c>
    </row>
    <row r="11" spans="1:8" x14ac:dyDescent="0.55000000000000004">
      <c r="A11">
        <v>16</v>
      </c>
      <c r="B11" t="s">
        <v>141</v>
      </c>
      <c r="C11" s="5">
        <v>2164</v>
      </c>
      <c r="D11" t="s">
        <v>313</v>
      </c>
      <c r="E11" t="s">
        <v>313</v>
      </c>
      <c r="F11">
        <v>16</v>
      </c>
    </row>
    <row r="12" spans="1:8" x14ac:dyDescent="0.55000000000000004">
      <c r="A12">
        <v>17</v>
      </c>
      <c r="B12" t="s">
        <v>142</v>
      </c>
      <c r="C12" s="5">
        <v>2164</v>
      </c>
      <c r="D12" t="s">
        <v>313</v>
      </c>
      <c r="E12" t="s">
        <v>313</v>
      </c>
      <c r="F12">
        <v>16</v>
      </c>
    </row>
    <row r="13" spans="1:8" x14ac:dyDescent="0.55000000000000004">
      <c r="A13">
        <v>136</v>
      </c>
      <c r="B13" t="s">
        <v>143</v>
      </c>
      <c r="C13" s="5">
        <v>2164</v>
      </c>
      <c r="D13" t="s">
        <v>313</v>
      </c>
      <c r="E13" t="s">
        <v>499</v>
      </c>
      <c r="F13">
        <v>16</v>
      </c>
    </row>
    <row r="14" spans="1:8" x14ac:dyDescent="0.55000000000000004">
      <c r="A14">
        <v>133</v>
      </c>
      <c r="B14" t="s">
        <v>144</v>
      </c>
      <c r="C14" s="5">
        <v>2164</v>
      </c>
      <c r="D14" t="s">
        <v>313</v>
      </c>
      <c r="E14" t="s">
        <v>313</v>
      </c>
      <c r="F14">
        <v>16</v>
      </c>
    </row>
    <row r="15" spans="1:8" x14ac:dyDescent="0.55000000000000004">
      <c r="A15">
        <v>218</v>
      </c>
      <c r="B15" t="s">
        <v>145</v>
      </c>
      <c r="C15" s="5">
        <v>2164</v>
      </c>
      <c r="D15" t="s">
        <v>313</v>
      </c>
      <c r="E15" t="s">
        <v>313</v>
      </c>
      <c r="F15">
        <v>16</v>
      </c>
    </row>
    <row r="16" spans="1:8" x14ac:dyDescent="0.55000000000000004">
      <c r="A16">
        <v>50</v>
      </c>
      <c r="B16" t="s">
        <v>146</v>
      </c>
      <c r="C16" s="5">
        <v>2164</v>
      </c>
      <c r="D16" t="s">
        <v>313</v>
      </c>
      <c r="E16" t="s">
        <v>313</v>
      </c>
      <c r="F16">
        <v>16</v>
      </c>
    </row>
    <row r="17" spans="1:8" x14ac:dyDescent="0.55000000000000004">
      <c r="A17">
        <v>259</v>
      </c>
      <c r="B17" t="s">
        <v>179</v>
      </c>
      <c r="C17" s="5">
        <v>2164</v>
      </c>
      <c r="D17" t="s">
        <v>313</v>
      </c>
      <c r="E17" t="s">
        <v>499</v>
      </c>
      <c r="F17">
        <v>16</v>
      </c>
    </row>
    <row r="18" spans="1:8" x14ac:dyDescent="0.55000000000000004">
      <c r="A18">
        <v>261</v>
      </c>
      <c r="B18" t="s">
        <v>180</v>
      </c>
      <c r="C18" s="5">
        <v>2164</v>
      </c>
      <c r="D18" t="s">
        <v>313</v>
      </c>
      <c r="E18" t="s">
        <v>313</v>
      </c>
      <c r="F18">
        <v>16</v>
      </c>
    </row>
    <row r="19" spans="1:8" x14ac:dyDescent="0.55000000000000004">
      <c r="A19">
        <v>262</v>
      </c>
      <c r="B19" t="s">
        <v>181</v>
      </c>
      <c r="C19" s="5">
        <v>2164</v>
      </c>
      <c r="D19" t="s">
        <v>313</v>
      </c>
      <c r="E19" t="s">
        <v>313</v>
      </c>
      <c r="F19">
        <v>16</v>
      </c>
    </row>
    <row r="20" spans="1:8" x14ac:dyDescent="0.55000000000000004">
      <c r="A20">
        <v>5</v>
      </c>
      <c r="B20" t="s">
        <v>182</v>
      </c>
      <c r="C20" s="5">
        <v>2164</v>
      </c>
      <c r="D20" t="s">
        <v>313</v>
      </c>
      <c r="E20" t="s">
        <v>313</v>
      </c>
      <c r="F20">
        <v>16</v>
      </c>
    </row>
    <row r="21" spans="1:8" x14ac:dyDescent="0.55000000000000004">
      <c r="A21">
        <v>109</v>
      </c>
      <c r="B21" t="s">
        <v>183</v>
      </c>
      <c r="C21" s="5">
        <v>2164</v>
      </c>
      <c r="D21" t="s">
        <v>313</v>
      </c>
      <c r="E21" t="s">
        <v>499</v>
      </c>
      <c r="F21">
        <v>16</v>
      </c>
    </row>
    <row r="22" spans="1:8" x14ac:dyDescent="0.55000000000000004">
      <c r="A22">
        <v>111</v>
      </c>
      <c r="B22" t="s">
        <v>184</v>
      </c>
      <c r="C22" s="5">
        <v>2164</v>
      </c>
      <c r="D22" t="s">
        <v>313</v>
      </c>
      <c r="E22" t="s">
        <v>499</v>
      </c>
      <c r="F22">
        <v>16</v>
      </c>
    </row>
    <row r="23" spans="1:8" x14ac:dyDescent="0.55000000000000004">
      <c r="A23">
        <v>59</v>
      </c>
      <c r="B23" t="s">
        <v>124</v>
      </c>
      <c r="C23" s="5">
        <v>2716</v>
      </c>
      <c r="D23" t="s">
        <v>277</v>
      </c>
      <c r="E23" t="s">
        <v>277</v>
      </c>
      <c r="F23">
        <v>24</v>
      </c>
      <c r="G23" t="s">
        <v>422</v>
      </c>
      <c r="H23">
        <v>1</v>
      </c>
    </row>
    <row r="24" spans="1:8" x14ac:dyDescent="0.55000000000000004">
      <c r="A24">
        <v>22</v>
      </c>
      <c r="B24" t="s">
        <v>126</v>
      </c>
      <c r="C24" s="5">
        <v>8272</v>
      </c>
      <c r="D24" t="s">
        <v>307</v>
      </c>
      <c r="E24" t="s">
        <v>506</v>
      </c>
      <c r="F24">
        <v>40</v>
      </c>
      <c r="G24" t="s">
        <v>423</v>
      </c>
      <c r="H24">
        <v>1</v>
      </c>
    </row>
    <row r="25" spans="1:8" s="3" customFormat="1" x14ac:dyDescent="0.55000000000000004">
      <c r="A25">
        <v>210</v>
      </c>
      <c r="B25" t="s">
        <v>16</v>
      </c>
      <c r="C25" s="5" t="s">
        <v>490</v>
      </c>
      <c r="D25" t="s">
        <v>278</v>
      </c>
      <c r="E25" t="s">
        <v>517</v>
      </c>
      <c r="F25">
        <v>14</v>
      </c>
      <c r="G25" t="s">
        <v>525</v>
      </c>
      <c r="H25">
        <v>1</v>
      </c>
    </row>
    <row r="26" spans="1:8" x14ac:dyDescent="0.55000000000000004">
      <c r="A26">
        <v>215</v>
      </c>
      <c r="B26" t="s">
        <v>25</v>
      </c>
      <c r="C26" s="5" t="s">
        <v>523</v>
      </c>
      <c r="D26" t="s">
        <v>286</v>
      </c>
      <c r="E26" t="s">
        <v>500</v>
      </c>
      <c r="F26">
        <v>14</v>
      </c>
      <c r="G26" t="s">
        <v>492</v>
      </c>
      <c r="H26">
        <v>2</v>
      </c>
    </row>
    <row r="27" spans="1:8" x14ac:dyDescent="0.55000000000000004">
      <c r="A27">
        <v>82</v>
      </c>
      <c r="B27" t="s">
        <v>198</v>
      </c>
      <c r="C27" s="5" t="s">
        <v>523</v>
      </c>
      <c r="D27" t="s">
        <v>286</v>
      </c>
      <c r="E27" t="s">
        <v>500</v>
      </c>
      <c r="F27">
        <v>14</v>
      </c>
    </row>
    <row r="28" spans="1:8" x14ac:dyDescent="0.55000000000000004">
      <c r="A28">
        <v>217</v>
      </c>
      <c r="B28" t="s">
        <v>41</v>
      </c>
      <c r="C28" s="5" t="s">
        <v>524</v>
      </c>
      <c r="D28" t="s">
        <v>292</v>
      </c>
      <c r="E28" t="s">
        <v>292</v>
      </c>
      <c r="F28">
        <v>14</v>
      </c>
      <c r="G28" t="s">
        <v>522</v>
      </c>
      <c r="H28">
        <v>1</v>
      </c>
    </row>
    <row r="29" spans="1:8" ht="28.8" x14ac:dyDescent="0.55000000000000004">
      <c r="A29">
        <v>260</v>
      </c>
      <c r="B29" t="s">
        <v>174</v>
      </c>
      <c r="C29" s="5" t="s">
        <v>355</v>
      </c>
      <c r="D29" t="s">
        <v>322</v>
      </c>
      <c r="E29" t="s">
        <v>322</v>
      </c>
      <c r="F29">
        <v>24</v>
      </c>
      <c r="G29" s="8" t="s">
        <v>417</v>
      </c>
      <c r="H29">
        <v>1</v>
      </c>
    </row>
    <row r="30" spans="1:8" ht="28.8" x14ac:dyDescent="0.55000000000000004">
      <c r="A30">
        <v>7</v>
      </c>
      <c r="B30" t="s">
        <v>91</v>
      </c>
      <c r="C30" s="5" t="s">
        <v>364</v>
      </c>
      <c r="D30" t="s">
        <v>300</v>
      </c>
      <c r="E30" s="1" t="s">
        <v>514</v>
      </c>
      <c r="F30">
        <v>24</v>
      </c>
      <c r="G30" s="8" t="s">
        <v>418</v>
      </c>
      <c r="H30">
        <v>1</v>
      </c>
    </row>
    <row r="31" spans="1:8" x14ac:dyDescent="0.55000000000000004">
      <c r="A31">
        <v>206</v>
      </c>
      <c r="B31" t="s">
        <v>200</v>
      </c>
      <c r="C31" s="5" t="s">
        <v>376</v>
      </c>
      <c r="D31" t="s">
        <v>325</v>
      </c>
      <c r="E31" t="s">
        <v>325</v>
      </c>
      <c r="F31">
        <v>14</v>
      </c>
      <c r="G31" t="s">
        <v>419</v>
      </c>
      <c r="H31">
        <v>1</v>
      </c>
    </row>
    <row r="32" spans="1:8" ht="43.2" x14ac:dyDescent="0.55000000000000004">
      <c r="A32">
        <v>131</v>
      </c>
      <c r="B32" t="s">
        <v>24</v>
      </c>
      <c r="C32" s="5" t="s">
        <v>346</v>
      </c>
      <c r="D32" t="s">
        <v>489</v>
      </c>
      <c r="E32" t="s">
        <v>497</v>
      </c>
      <c r="F32">
        <v>14</v>
      </c>
      <c r="G32" s="8" t="s">
        <v>424</v>
      </c>
      <c r="H32">
        <v>6</v>
      </c>
    </row>
    <row r="33" spans="1:8" x14ac:dyDescent="0.55000000000000004">
      <c r="A33">
        <v>14</v>
      </c>
      <c r="B33" t="s">
        <v>8</v>
      </c>
      <c r="C33" s="5" t="s">
        <v>346</v>
      </c>
      <c r="D33" t="s">
        <v>272</v>
      </c>
      <c r="E33" t="s">
        <v>497</v>
      </c>
      <c r="F33">
        <v>14</v>
      </c>
    </row>
    <row r="34" spans="1:8" x14ac:dyDescent="0.55000000000000004">
      <c r="A34">
        <v>13</v>
      </c>
      <c r="B34" t="s">
        <v>74</v>
      </c>
      <c r="C34" s="5" t="s">
        <v>346</v>
      </c>
      <c r="D34" t="s">
        <v>272</v>
      </c>
      <c r="E34" t="s">
        <v>497</v>
      </c>
      <c r="F34">
        <v>14</v>
      </c>
    </row>
    <row r="35" spans="1:8" x14ac:dyDescent="0.55000000000000004">
      <c r="A35">
        <v>137</v>
      </c>
      <c r="B35" t="s">
        <v>101</v>
      </c>
      <c r="C35" s="5" t="s">
        <v>346</v>
      </c>
      <c r="D35" t="s">
        <v>301</v>
      </c>
      <c r="E35" t="s">
        <v>497</v>
      </c>
      <c r="F35">
        <v>14</v>
      </c>
    </row>
    <row r="36" spans="1:8" x14ac:dyDescent="0.55000000000000004">
      <c r="A36">
        <v>122</v>
      </c>
      <c r="B36" t="s">
        <v>207</v>
      </c>
      <c r="C36" s="5" t="s">
        <v>346</v>
      </c>
      <c r="D36" t="s">
        <v>272</v>
      </c>
      <c r="E36" t="s">
        <v>497</v>
      </c>
      <c r="F36">
        <v>14</v>
      </c>
    </row>
    <row r="37" spans="1:8" x14ac:dyDescent="0.55000000000000004">
      <c r="A37">
        <v>129</v>
      </c>
      <c r="B37" t="s">
        <v>201</v>
      </c>
      <c r="C37" s="5" t="s">
        <v>346</v>
      </c>
      <c r="D37" t="s">
        <v>272</v>
      </c>
      <c r="E37" t="s">
        <v>497</v>
      </c>
      <c r="F37">
        <v>14</v>
      </c>
    </row>
    <row r="38" spans="1:8" ht="43.2" x14ac:dyDescent="0.55000000000000004">
      <c r="A38">
        <v>40</v>
      </c>
      <c r="B38" t="s">
        <v>19</v>
      </c>
      <c r="C38" s="5" t="s">
        <v>366</v>
      </c>
      <c r="D38" t="s">
        <v>282</v>
      </c>
      <c r="E38" t="s">
        <v>501</v>
      </c>
      <c r="F38">
        <v>14</v>
      </c>
      <c r="G38" s="8" t="s">
        <v>425</v>
      </c>
      <c r="H38">
        <v>1</v>
      </c>
    </row>
    <row r="39" spans="1:8" ht="43.2" x14ac:dyDescent="0.55000000000000004">
      <c r="A39">
        <v>148</v>
      </c>
      <c r="B39" t="s">
        <v>251</v>
      </c>
      <c r="C39" s="5" t="s">
        <v>348</v>
      </c>
      <c r="D39" t="s">
        <v>326</v>
      </c>
      <c r="E39" t="s">
        <v>273</v>
      </c>
      <c r="F39">
        <v>14</v>
      </c>
      <c r="G39" s="8" t="s">
        <v>426</v>
      </c>
      <c r="H39">
        <v>6</v>
      </c>
    </row>
    <row r="40" spans="1:8" x14ac:dyDescent="0.55000000000000004">
      <c r="A40">
        <v>181</v>
      </c>
      <c r="B40" t="s">
        <v>9</v>
      </c>
      <c r="C40" s="5" t="s">
        <v>348</v>
      </c>
      <c r="D40" t="s">
        <v>273</v>
      </c>
      <c r="E40" t="s">
        <v>273</v>
      </c>
      <c r="F40">
        <v>14</v>
      </c>
    </row>
    <row r="41" spans="1:8" x14ac:dyDescent="0.55000000000000004">
      <c r="A41">
        <v>93</v>
      </c>
      <c r="B41" t="s">
        <v>15</v>
      </c>
      <c r="C41" s="5" t="s">
        <v>348</v>
      </c>
      <c r="D41" t="s">
        <v>273</v>
      </c>
      <c r="E41" t="s">
        <v>273</v>
      </c>
      <c r="F41">
        <v>14</v>
      </c>
    </row>
    <row r="42" spans="1:8" x14ac:dyDescent="0.55000000000000004">
      <c r="A42">
        <v>126</v>
      </c>
      <c r="B42" t="s">
        <v>132</v>
      </c>
      <c r="C42" s="5" t="s">
        <v>348</v>
      </c>
      <c r="D42" t="s">
        <v>273</v>
      </c>
      <c r="E42" t="s">
        <v>273</v>
      </c>
      <c r="F42">
        <v>14</v>
      </c>
    </row>
    <row r="43" spans="1:8" x14ac:dyDescent="0.55000000000000004">
      <c r="A43">
        <v>29</v>
      </c>
      <c r="B43" t="s">
        <v>204</v>
      </c>
      <c r="C43" s="5" t="s">
        <v>348</v>
      </c>
      <c r="D43" t="s">
        <v>326</v>
      </c>
      <c r="E43" t="s">
        <v>273</v>
      </c>
      <c r="F43">
        <v>14</v>
      </c>
    </row>
    <row r="44" spans="1:8" x14ac:dyDescent="0.55000000000000004">
      <c r="A44">
        <v>258</v>
      </c>
      <c r="B44" t="s">
        <v>202</v>
      </c>
      <c r="C44" s="5" t="s">
        <v>348</v>
      </c>
      <c r="D44" t="s">
        <v>326</v>
      </c>
      <c r="E44" t="s">
        <v>273</v>
      </c>
      <c r="F44">
        <v>14</v>
      </c>
    </row>
    <row r="45" spans="1:8" ht="43.2" x14ac:dyDescent="0.55000000000000004">
      <c r="A45">
        <v>167</v>
      </c>
      <c r="B45" t="s">
        <v>205</v>
      </c>
      <c r="C45" s="5" t="s">
        <v>373</v>
      </c>
      <c r="D45" t="s">
        <v>327</v>
      </c>
      <c r="E45" t="s">
        <v>327</v>
      </c>
      <c r="F45">
        <v>14</v>
      </c>
      <c r="G45" s="8" t="s">
        <v>427</v>
      </c>
      <c r="H45">
        <v>1</v>
      </c>
    </row>
    <row r="46" spans="1:8" ht="43.2" x14ac:dyDescent="0.55000000000000004">
      <c r="A46">
        <v>138</v>
      </c>
      <c r="B46" t="s">
        <v>54</v>
      </c>
      <c r="C46" s="5" t="s">
        <v>342</v>
      </c>
      <c r="D46" t="s">
        <v>297</v>
      </c>
      <c r="E46" t="s">
        <v>297</v>
      </c>
      <c r="F46">
        <v>16</v>
      </c>
      <c r="G46" s="8" t="s">
        <v>428</v>
      </c>
      <c r="H46">
        <v>2</v>
      </c>
    </row>
    <row r="47" spans="1:8" x14ac:dyDescent="0.55000000000000004">
      <c r="A47">
        <v>84</v>
      </c>
      <c r="B47" t="s">
        <v>166</v>
      </c>
      <c r="C47" s="5" t="s">
        <v>342</v>
      </c>
      <c r="D47" t="s">
        <v>297</v>
      </c>
      <c r="E47" t="s">
        <v>297</v>
      </c>
      <c r="F47">
        <v>16</v>
      </c>
    </row>
    <row r="48" spans="1:8" ht="43.2" x14ac:dyDescent="0.55000000000000004">
      <c r="A48">
        <v>172</v>
      </c>
      <c r="B48" t="s">
        <v>199</v>
      </c>
      <c r="C48" s="5" t="s">
        <v>341</v>
      </c>
      <c r="D48" t="s">
        <v>324</v>
      </c>
      <c r="E48" t="s">
        <v>519</v>
      </c>
      <c r="F48">
        <v>14</v>
      </c>
      <c r="G48" s="8" t="s">
        <v>429</v>
      </c>
      <c r="H48">
        <v>1</v>
      </c>
    </row>
    <row r="49" spans="1:8" ht="43.2" x14ac:dyDescent="0.55000000000000004">
      <c r="A49">
        <v>220</v>
      </c>
      <c r="B49" t="s">
        <v>163</v>
      </c>
      <c r="C49" s="5" t="s">
        <v>352</v>
      </c>
      <c r="D49" t="s">
        <v>487</v>
      </c>
      <c r="E49" t="s">
        <v>319</v>
      </c>
      <c r="F49">
        <v>16</v>
      </c>
      <c r="G49" s="8" t="s">
        <v>430</v>
      </c>
      <c r="H49">
        <v>2</v>
      </c>
    </row>
    <row r="50" spans="1:8" x14ac:dyDescent="0.55000000000000004">
      <c r="A50">
        <v>94</v>
      </c>
      <c r="B50" t="s">
        <v>164</v>
      </c>
      <c r="C50" s="5" t="s">
        <v>352</v>
      </c>
      <c r="D50" t="s">
        <v>319</v>
      </c>
      <c r="E50" t="s">
        <v>503</v>
      </c>
      <c r="F50">
        <v>16</v>
      </c>
    </row>
    <row r="51" spans="1:8" ht="43.2" x14ac:dyDescent="0.55000000000000004">
      <c r="A51">
        <v>192</v>
      </c>
      <c r="B51" t="s">
        <v>55</v>
      </c>
      <c r="C51" s="5" t="s">
        <v>343</v>
      </c>
      <c r="D51" t="s">
        <v>296</v>
      </c>
      <c r="E51" t="s">
        <v>511</v>
      </c>
      <c r="F51">
        <v>14</v>
      </c>
      <c r="G51" s="8" t="s">
        <v>431</v>
      </c>
      <c r="H51">
        <v>2</v>
      </c>
    </row>
    <row r="52" spans="1:8" x14ac:dyDescent="0.55000000000000004">
      <c r="A52">
        <v>209</v>
      </c>
      <c r="B52" t="s">
        <v>117</v>
      </c>
      <c r="C52" s="5" t="s">
        <v>343</v>
      </c>
      <c r="D52" t="s">
        <v>296</v>
      </c>
      <c r="E52" t="s">
        <v>511</v>
      </c>
      <c r="F52">
        <v>14</v>
      </c>
    </row>
    <row r="53" spans="1:8" ht="43.2" x14ac:dyDescent="0.55000000000000004">
      <c r="A53">
        <v>132</v>
      </c>
      <c r="B53" t="s">
        <v>122</v>
      </c>
      <c r="C53" s="5" t="s">
        <v>379</v>
      </c>
      <c r="D53" t="s">
        <v>305</v>
      </c>
      <c r="E53" t="s">
        <v>305</v>
      </c>
      <c r="F53">
        <v>16</v>
      </c>
      <c r="G53" s="8" t="s">
        <v>432</v>
      </c>
      <c r="H53">
        <v>2</v>
      </c>
    </row>
    <row r="54" spans="1:8" x14ac:dyDescent="0.55000000000000004">
      <c r="A54">
        <v>112</v>
      </c>
      <c r="B54" t="s">
        <v>193</v>
      </c>
      <c r="C54" s="5" t="s">
        <v>379</v>
      </c>
      <c r="D54" t="s">
        <v>305</v>
      </c>
      <c r="E54" t="s">
        <v>305</v>
      </c>
      <c r="F54">
        <v>16</v>
      </c>
    </row>
    <row r="55" spans="1:8" ht="43.2" x14ac:dyDescent="0.55000000000000004">
      <c r="A55">
        <v>21</v>
      </c>
      <c r="B55" t="s">
        <v>127</v>
      </c>
      <c r="C55" s="5" t="s">
        <v>363</v>
      </c>
      <c r="D55" t="s">
        <v>308</v>
      </c>
      <c r="E55" t="s">
        <v>505</v>
      </c>
      <c r="F55">
        <v>14</v>
      </c>
      <c r="G55" s="8" t="s">
        <v>433</v>
      </c>
      <c r="H55">
        <v>1</v>
      </c>
    </row>
    <row r="56" spans="1:8" ht="43.2" x14ac:dyDescent="0.55000000000000004">
      <c r="A56">
        <v>150</v>
      </c>
      <c r="B56" t="s">
        <v>57</v>
      </c>
      <c r="C56" s="5" t="s">
        <v>345</v>
      </c>
      <c r="D56" t="s">
        <v>295</v>
      </c>
      <c r="E56" t="s">
        <v>496</v>
      </c>
      <c r="F56">
        <v>20</v>
      </c>
      <c r="G56" s="8" t="s">
        <v>434</v>
      </c>
      <c r="H56">
        <v>14</v>
      </c>
    </row>
    <row r="57" spans="1:8" x14ac:dyDescent="0.55000000000000004">
      <c r="A57">
        <v>151</v>
      </c>
      <c r="B57" t="s">
        <v>58</v>
      </c>
      <c r="C57" s="5" t="s">
        <v>345</v>
      </c>
      <c r="D57" t="s">
        <v>295</v>
      </c>
      <c r="E57" t="s">
        <v>496</v>
      </c>
      <c r="F57">
        <v>20</v>
      </c>
    </row>
    <row r="58" spans="1:8" x14ac:dyDescent="0.55000000000000004">
      <c r="A58">
        <v>187</v>
      </c>
      <c r="B58" t="s">
        <v>48</v>
      </c>
      <c r="C58" s="5" t="s">
        <v>345</v>
      </c>
      <c r="D58" t="s">
        <v>285</v>
      </c>
      <c r="E58" t="s">
        <v>515</v>
      </c>
      <c r="F58">
        <v>20</v>
      </c>
    </row>
    <row r="59" spans="1:8" x14ac:dyDescent="0.55000000000000004">
      <c r="A59">
        <v>189</v>
      </c>
      <c r="B59" t="s">
        <v>30</v>
      </c>
      <c r="C59" s="5" t="s">
        <v>345</v>
      </c>
      <c r="D59" t="s">
        <v>496</v>
      </c>
      <c r="E59" t="s">
        <v>496</v>
      </c>
      <c r="F59">
        <v>20</v>
      </c>
    </row>
    <row r="60" spans="1:8" x14ac:dyDescent="0.55000000000000004">
      <c r="A60">
        <v>190</v>
      </c>
      <c r="B60" t="s">
        <v>31</v>
      </c>
      <c r="C60" s="5" t="s">
        <v>345</v>
      </c>
      <c r="D60" t="s">
        <v>496</v>
      </c>
      <c r="E60" t="s">
        <v>496</v>
      </c>
      <c r="F60">
        <v>20</v>
      </c>
    </row>
    <row r="61" spans="1:8" x14ac:dyDescent="0.55000000000000004">
      <c r="A61">
        <v>191</v>
      </c>
      <c r="B61" t="s">
        <v>22</v>
      </c>
      <c r="C61" s="5" t="s">
        <v>345</v>
      </c>
      <c r="D61" t="s">
        <v>285</v>
      </c>
      <c r="E61" t="s">
        <v>516</v>
      </c>
      <c r="F61">
        <v>20</v>
      </c>
    </row>
    <row r="62" spans="1:8" x14ac:dyDescent="0.55000000000000004">
      <c r="A62">
        <v>128</v>
      </c>
      <c r="B62" t="s">
        <v>23</v>
      </c>
      <c r="C62" s="5" t="s">
        <v>345</v>
      </c>
      <c r="D62" t="s">
        <v>285</v>
      </c>
      <c r="E62" t="s">
        <v>516</v>
      </c>
      <c r="F62">
        <v>20</v>
      </c>
    </row>
    <row r="63" spans="1:8" x14ac:dyDescent="0.55000000000000004">
      <c r="A63">
        <v>103</v>
      </c>
      <c r="B63" t="s">
        <v>110</v>
      </c>
      <c r="C63" s="5" t="s">
        <v>345</v>
      </c>
      <c r="D63" t="s">
        <v>285</v>
      </c>
      <c r="E63" t="s">
        <v>496</v>
      </c>
      <c r="F63">
        <v>20</v>
      </c>
    </row>
    <row r="64" spans="1:8" x14ac:dyDescent="0.55000000000000004">
      <c r="A64">
        <v>212</v>
      </c>
      <c r="B64" t="s">
        <v>82</v>
      </c>
      <c r="C64" s="5" t="s">
        <v>345</v>
      </c>
      <c r="D64" t="s">
        <v>285</v>
      </c>
      <c r="E64" t="s">
        <v>496</v>
      </c>
      <c r="F64">
        <v>20</v>
      </c>
    </row>
    <row r="65" spans="1:8" x14ac:dyDescent="0.55000000000000004">
      <c r="A65">
        <v>58</v>
      </c>
      <c r="B65" t="s">
        <v>26</v>
      </c>
      <c r="C65" s="5" t="s">
        <v>345</v>
      </c>
      <c r="D65" t="s">
        <v>496</v>
      </c>
      <c r="E65" t="s">
        <v>496</v>
      </c>
      <c r="F65">
        <v>20</v>
      </c>
    </row>
    <row r="66" spans="1:8" x14ac:dyDescent="0.55000000000000004">
      <c r="A66">
        <v>27</v>
      </c>
      <c r="B66" t="s">
        <v>27</v>
      </c>
      <c r="C66" s="5" t="s">
        <v>345</v>
      </c>
      <c r="D66" t="s">
        <v>285</v>
      </c>
      <c r="E66" t="s">
        <v>496</v>
      </c>
      <c r="F66">
        <v>20</v>
      </c>
    </row>
    <row r="67" spans="1:8" x14ac:dyDescent="0.55000000000000004">
      <c r="A67">
        <v>216</v>
      </c>
      <c r="B67" t="s">
        <v>161</v>
      </c>
      <c r="C67" s="5" t="s">
        <v>345</v>
      </c>
      <c r="D67" t="s">
        <v>285</v>
      </c>
      <c r="E67" t="s">
        <v>496</v>
      </c>
      <c r="F67">
        <v>20</v>
      </c>
    </row>
    <row r="68" spans="1:8" x14ac:dyDescent="0.55000000000000004">
      <c r="A68">
        <v>77</v>
      </c>
      <c r="B68" t="s">
        <v>17</v>
      </c>
      <c r="C68" s="5" t="s">
        <v>345</v>
      </c>
      <c r="D68" t="s">
        <v>496</v>
      </c>
      <c r="E68" t="s">
        <v>516</v>
      </c>
      <c r="F68">
        <v>20</v>
      </c>
    </row>
    <row r="69" spans="1:8" x14ac:dyDescent="0.55000000000000004">
      <c r="A69">
        <v>124</v>
      </c>
      <c r="B69" t="s">
        <v>18</v>
      </c>
      <c r="C69" s="5" t="s">
        <v>345</v>
      </c>
      <c r="D69" t="s">
        <v>496</v>
      </c>
      <c r="E69" t="s">
        <v>516</v>
      </c>
      <c r="F69">
        <v>20</v>
      </c>
    </row>
    <row r="70" spans="1:8" ht="43.2" x14ac:dyDescent="0.55000000000000004">
      <c r="A70">
        <v>145</v>
      </c>
      <c r="B70" t="s">
        <v>248</v>
      </c>
      <c r="C70" s="5" t="s">
        <v>374</v>
      </c>
      <c r="D70" t="s">
        <v>495</v>
      </c>
      <c r="E70" t="s">
        <v>495</v>
      </c>
      <c r="F70">
        <v>14</v>
      </c>
      <c r="G70" s="8" t="s">
        <v>435</v>
      </c>
      <c r="H70">
        <v>1</v>
      </c>
    </row>
    <row r="71" spans="1:8" ht="43.2" x14ac:dyDescent="0.55000000000000004">
      <c r="A71">
        <v>139</v>
      </c>
      <c r="B71" t="s">
        <v>6</v>
      </c>
      <c r="C71" s="5" t="s">
        <v>375</v>
      </c>
      <c r="D71" t="s">
        <v>518</v>
      </c>
      <c r="E71" t="s">
        <v>518</v>
      </c>
      <c r="F71">
        <v>14</v>
      </c>
      <c r="G71" s="8" t="s">
        <v>436</v>
      </c>
      <c r="H71">
        <v>4</v>
      </c>
    </row>
    <row r="72" spans="1:8" x14ac:dyDescent="0.55000000000000004">
      <c r="A72">
        <v>123</v>
      </c>
      <c r="B72" t="s">
        <v>206</v>
      </c>
      <c r="C72" s="5" t="s">
        <v>375</v>
      </c>
      <c r="D72" t="s">
        <v>518</v>
      </c>
      <c r="E72" t="s">
        <v>518</v>
      </c>
      <c r="F72">
        <v>14</v>
      </c>
    </row>
    <row r="73" spans="1:8" x14ac:dyDescent="0.55000000000000004">
      <c r="A73">
        <v>266</v>
      </c>
      <c r="B73" t="s">
        <v>209</v>
      </c>
      <c r="C73" s="5" t="s">
        <v>375</v>
      </c>
      <c r="D73" t="s">
        <v>518</v>
      </c>
      <c r="E73" t="s">
        <v>518</v>
      </c>
      <c r="F73">
        <v>14</v>
      </c>
    </row>
    <row r="74" spans="1:8" x14ac:dyDescent="0.55000000000000004">
      <c r="A74">
        <v>25</v>
      </c>
      <c r="B74" t="s">
        <v>210</v>
      </c>
      <c r="C74" s="5" t="s">
        <v>375</v>
      </c>
      <c r="D74" t="s">
        <v>518</v>
      </c>
      <c r="E74" t="s">
        <v>518</v>
      </c>
      <c r="F74">
        <v>14</v>
      </c>
    </row>
    <row r="75" spans="1:8" ht="43.2" x14ac:dyDescent="0.55000000000000004">
      <c r="A75">
        <v>263</v>
      </c>
      <c r="B75" t="s">
        <v>92</v>
      </c>
      <c r="C75" s="5" t="s">
        <v>353</v>
      </c>
      <c r="D75" t="s">
        <v>298</v>
      </c>
      <c r="E75" t="s">
        <v>298</v>
      </c>
      <c r="F75">
        <v>14</v>
      </c>
      <c r="G75" s="8" t="s">
        <v>437</v>
      </c>
      <c r="H75">
        <v>6</v>
      </c>
    </row>
    <row r="76" spans="1:8" x14ac:dyDescent="0.55000000000000004">
      <c r="A76">
        <v>214</v>
      </c>
      <c r="B76" t="s">
        <v>75</v>
      </c>
      <c r="C76" s="5" t="s">
        <v>353</v>
      </c>
      <c r="D76" t="s">
        <v>486</v>
      </c>
      <c r="E76" t="s">
        <v>298</v>
      </c>
      <c r="F76">
        <v>14</v>
      </c>
    </row>
    <row r="77" spans="1:8" x14ac:dyDescent="0.55000000000000004">
      <c r="A77">
        <v>173</v>
      </c>
      <c r="B77" t="s">
        <v>76</v>
      </c>
      <c r="C77" s="5" t="s">
        <v>353</v>
      </c>
      <c r="D77" t="s">
        <v>298</v>
      </c>
      <c r="E77" t="s">
        <v>298</v>
      </c>
      <c r="F77">
        <v>14</v>
      </c>
    </row>
    <row r="78" spans="1:8" x14ac:dyDescent="0.55000000000000004">
      <c r="A78">
        <v>120</v>
      </c>
      <c r="B78" t="s">
        <v>131</v>
      </c>
      <c r="C78" s="5" t="s">
        <v>353</v>
      </c>
      <c r="D78" t="s">
        <v>298</v>
      </c>
      <c r="E78" t="s">
        <v>298</v>
      </c>
      <c r="F78">
        <v>14</v>
      </c>
    </row>
    <row r="79" spans="1:8" x14ac:dyDescent="0.55000000000000004">
      <c r="A79">
        <v>31</v>
      </c>
      <c r="B79" t="s">
        <v>128</v>
      </c>
      <c r="C79" s="5" t="s">
        <v>353</v>
      </c>
      <c r="D79" t="s">
        <v>298</v>
      </c>
      <c r="E79" t="s">
        <v>298</v>
      </c>
      <c r="F79">
        <v>14</v>
      </c>
    </row>
    <row r="80" spans="1:8" x14ac:dyDescent="0.55000000000000004">
      <c r="A80">
        <v>201</v>
      </c>
      <c r="B80" t="s">
        <v>208</v>
      </c>
      <c r="C80" s="5" t="s">
        <v>353</v>
      </c>
      <c r="D80" t="s">
        <v>488</v>
      </c>
      <c r="E80" t="s">
        <v>298</v>
      </c>
      <c r="F80">
        <v>14</v>
      </c>
    </row>
    <row r="81" spans="1:8" ht="43.2" x14ac:dyDescent="0.55000000000000004">
      <c r="A81">
        <v>152</v>
      </c>
      <c r="B81" t="s">
        <v>49</v>
      </c>
      <c r="C81" s="5" t="s">
        <v>344</v>
      </c>
      <c r="D81" t="s">
        <v>293</v>
      </c>
      <c r="E81" t="s">
        <v>287</v>
      </c>
      <c r="F81">
        <v>16</v>
      </c>
      <c r="G81" s="8" t="s">
        <v>438</v>
      </c>
      <c r="H81">
        <v>2</v>
      </c>
    </row>
    <row r="82" spans="1:8" x14ac:dyDescent="0.55000000000000004">
      <c r="A82">
        <v>188</v>
      </c>
      <c r="B82" t="s">
        <v>29</v>
      </c>
      <c r="C82" s="5" t="s">
        <v>344</v>
      </c>
      <c r="D82" t="s">
        <v>287</v>
      </c>
      <c r="E82" t="s">
        <v>287</v>
      </c>
      <c r="F82">
        <v>16</v>
      </c>
    </row>
    <row r="83" spans="1:8" x14ac:dyDescent="0.55000000000000004">
      <c r="A83">
        <v>4</v>
      </c>
      <c r="B83" t="s">
        <v>160</v>
      </c>
      <c r="C83" s="5" t="s">
        <v>372</v>
      </c>
      <c r="D83" t="s">
        <v>316</v>
      </c>
      <c r="E83" t="s">
        <v>316</v>
      </c>
      <c r="F83">
        <v>20</v>
      </c>
      <c r="G83" t="s">
        <v>413</v>
      </c>
      <c r="H83">
        <v>1</v>
      </c>
    </row>
    <row r="84" spans="1:8" ht="43.2" x14ac:dyDescent="0.55000000000000004">
      <c r="A84">
        <v>23</v>
      </c>
      <c r="B84" t="s">
        <v>120</v>
      </c>
      <c r="C84" s="5" t="s">
        <v>377</v>
      </c>
      <c r="D84" t="s">
        <v>520</v>
      </c>
      <c r="E84" t="s">
        <v>520</v>
      </c>
      <c r="F84">
        <v>14</v>
      </c>
      <c r="G84" s="8" t="s">
        <v>439</v>
      </c>
      <c r="H84">
        <v>3</v>
      </c>
    </row>
    <row r="85" spans="1:8" x14ac:dyDescent="0.55000000000000004">
      <c r="A85">
        <v>6</v>
      </c>
      <c r="B85" t="s">
        <v>121</v>
      </c>
      <c r="C85" s="5" t="s">
        <v>377</v>
      </c>
      <c r="D85" t="s">
        <v>520</v>
      </c>
      <c r="E85" t="s">
        <v>520</v>
      </c>
      <c r="F85">
        <v>14</v>
      </c>
    </row>
    <row r="86" spans="1:8" x14ac:dyDescent="0.55000000000000004">
      <c r="A86">
        <v>76</v>
      </c>
      <c r="B86" t="s">
        <v>119</v>
      </c>
      <c r="C86" s="5" t="s">
        <v>377</v>
      </c>
      <c r="D86" t="s">
        <v>520</v>
      </c>
      <c r="E86" t="s">
        <v>520</v>
      </c>
      <c r="F86">
        <v>14</v>
      </c>
    </row>
    <row r="87" spans="1:8" ht="43.2" x14ac:dyDescent="0.55000000000000004">
      <c r="A87">
        <v>169</v>
      </c>
      <c r="B87" t="s">
        <v>196</v>
      </c>
      <c r="C87" s="5" t="s">
        <v>378</v>
      </c>
      <c r="D87" t="s">
        <v>323</v>
      </c>
      <c r="E87" t="s">
        <v>498</v>
      </c>
      <c r="F87">
        <v>14</v>
      </c>
      <c r="G87" s="8" t="s">
        <v>440</v>
      </c>
      <c r="H87">
        <v>1</v>
      </c>
    </row>
    <row r="88" spans="1:8" ht="43.2" x14ac:dyDescent="0.55000000000000004">
      <c r="A88">
        <v>55</v>
      </c>
      <c r="B88" t="s">
        <v>80</v>
      </c>
      <c r="C88" s="5" t="s">
        <v>398</v>
      </c>
      <c r="D88" t="s">
        <v>299</v>
      </c>
      <c r="E88" t="s">
        <v>299</v>
      </c>
      <c r="F88">
        <v>16</v>
      </c>
      <c r="G88" s="8" t="s">
        <v>441</v>
      </c>
      <c r="H88">
        <v>1</v>
      </c>
    </row>
    <row r="89" spans="1:8" ht="43.2" x14ac:dyDescent="0.55000000000000004">
      <c r="A89">
        <v>78</v>
      </c>
      <c r="B89" t="s">
        <v>170</v>
      </c>
      <c r="C89" s="5" t="s">
        <v>404</v>
      </c>
      <c r="D89" t="s">
        <v>321</v>
      </c>
      <c r="E89" t="s">
        <v>321</v>
      </c>
      <c r="F89">
        <v>16</v>
      </c>
      <c r="G89" s="8" t="s">
        <v>442</v>
      </c>
      <c r="H89">
        <v>1</v>
      </c>
    </row>
    <row r="90" spans="1:8" ht="43.2" x14ac:dyDescent="0.55000000000000004">
      <c r="A90">
        <v>193</v>
      </c>
      <c r="B90" t="s">
        <v>246</v>
      </c>
      <c r="C90" s="5" t="s">
        <v>351</v>
      </c>
      <c r="D90" t="s">
        <v>271</v>
      </c>
      <c r="E90" t="s">
        <v>271</v>
      </c>
      <c r="F90">
        <v>14</v>
      </c>
      <c r="G90" s="8" t="s">
        <v>443</v>
      </c>
      <c r="H90">
        <v>6</v>
      </c>
    </row>
    <row r="91" spans="1:8" x14ac:dyDescent="0.55000000000000004">
      <c r="A91">
        <v>194</v>
      </c>
      <c r="B91" t="s">
        <v>247</v>
      </c>
      <c r="C91" s="5" t="s">
        <v>351</v>
      </c>
      <c r="D91" t="s">
        <v>271</v>
      </c>
      <c r="E91" t="s">
        <v>271</v>
      </c>
      <c r="F91">
        <v>14</v>
      </c>
    </row>
    <row r="92" spans="1:8" x14ac:dyDescent="0.55000000000000004">
      <c r="A92">
        <v>146</v>
      </c>
      <c r="B92" t="s">
        <v>249</v>
      </c>
      <c r="C92" s="5" t="s">
        <v>351</v>
      </c>
      <c r="D92" t="s">
        <v>271</v>
      </c>
      <c r="E92" t="s">
        <v>271</v>
      </c>
      <c r="F92">
        <v>14</v>
      </c>
    </row>
    <row r="93" spans="1:8" x14ac:dyDescent="0.55000000000000004">
      <c r="A93">
        <v>147</v>
      </c>
      <c r="B93" t="s">
        <v>250</v>
      </c>
      <c r="C93" s="5" t="s">
        <v>351</v>
      </c>
      <c r="D93" t="s">
        <v>271</v>
      </c>
      <c r="E93" t="s">
        <v>271</v>
      </c>
      <c r="F93">
        <v>14</v>
      </c>
    </row>
    <row r="94" spans="1:8" x14ac:dyDescent="0.55000000000000004">
      <c r="A94">
        <v>149</v>
      </c>
      <c r="B94" t="s">
        <v>7</v>
      </c>
      <c r="C94" s="5" t="s">
        <v>351</v>
      </c>
      <c r="D94" t="s">
        <v>271</v>
      </c>
      <c r="E94" t="s">
        <v>271</v>
      </c>
      <c r="F94">
        <v>14</v>
      </c>
    </row>
    <row r="95" spans="1:8" x14ac:dyDescent="0.55000000000000004">
      <c r="A95">
        <v>177</v>
      </c>
      <c r="B95" t="s">
        <v>192</v>
      </c>
      <c r="C95" s="5" t="s">
        <v>351</v>
      </c>
      <c r="D95" t="s">
        <v>271</v>
      </c>
      <c r="E95" t="s">
        <v>271</v>
      </c>
      <c r="F95">
        <v>14</v>
      </c>
      <c r="G95" s="7"/>
    </row>
    <row r="96" spans="1:8" ht="43.2" x14ac:dyDescent="0.55000000000000004">
      <c r="A96">
        <v>134</v>
      </c>
      <c r="B96" t="s">
        <v>253</v>
      </c>
      <c r="C96" s="5" t="s">
        <v>358</v>
      </c>
      <c r="D96" t="s">
        <v>333</v>
      </c>
      <c r="E96" t="s">
        <v>494</v>
      </c>
      <c r="F96">
        <v>14</v>
      </c>
      <c r="G96" s="8" t="s">
        <v>444</v>
      </c>
      <c r="H96">
        <v>1</v>
      </c>
    </row>
    <row r="97" spans="1:8" x14ac:dyDescent="0.55000000000000004">
      <c r="A97">
        <v>202</v>
      </c>
      <c r="B97" t="s">
        <v>125</v>
      </c>
      <c r="C97" s="5" t="s">
        <v>386</v>
      </c>
      <c r="D97" t="s">
        <v>306</v>
      </c>
      <c r="E97" t="s">
        <v>510</v>
      </c>
      <c r="F97">
        <v>20</v>
      </c>
      <c r="G97" t="s">
        <v>445</v>
      </c>
      <c r="H97">
        <v>1</v>
      </c>
    </row>
    <row r="98" spans="1:8" x14ac:dyDescent="0.55000000000000004">
      <c r="A98">
        <v>113</v>
      </c>
      <c r="B98" t="s">
        <v>165</v>
      </c>
      <c r="C98" s="5" t="s">
        <v>385</v>
      </c>
      <c r="D98" t="s">
        <v>320</v>
      </c>
      <c r="E98" t="s">
        <v>507</v>
      </c>
      <c r="F98">
        <v>18</v>
      </c>
      <c r="G98" t="s">
        <v>446</v>
      </c>
      <c r="H98">
        <v>1</v>
      </c>
    </row>
    <row r="99" spans="1:8" x14ac:dyDescent="0.55000000000000004">
      <c r="A99">
        <v>219</v>
      </c>
      <c r="B99" t="s">
        <v>162</v>
      </c>
      <c r="C99" s="5" t="s">
        <v>405</v>
      </c>
      <c r="D99" t="s">
        <v>317</v>
      </c>
      <c r="E99" t="s">
        <v>502</v>
      </c>
      <c r="F99">
        <v>28</v>
      </c>
      <c r="G99" t="s">
        <v>450</v>
      </c>
      <c r="H99">
        <v>1</v>
      </c>
    </row>
    <row r="100" spans="1:8" x14ac:dyDescent="0.55000000000000004">
      <c r="A100">
        <v>18</v>
      </c>
      <c r="B100" t="s">
        <v>109</v>
      </c>
      <c r="C100" s="5" t="s">
        <v>389</v>
      </c>
      <c r="D100" t="s">
        <v>304</v>
      </c>
      <c r="E100" t="s">
        <v>513</v>
      </c>
      <c r="F100">
        <v>40</v>
      </c>
      <c r="G100" t="s">
        <v>447</v>
      </c>
      <c r="H100">
        <v>1</v>
      </c>
    </row>
    <row r="101" spans="1:8" x14ac:dyDescent="0.55000000000000004">
      <c r="A101">
        <v>208</v>
      </c>
      <c r="B101" t="s">
        <v>106</v>
      </c>
      <c r="C101" s="5" t="s">
        <v>388</v>
      </c>
      <c r="D101" t="s">
        <v>302</v>
      </c>
      <c r="E101" t="s">
        <v>512</v>
      </c>
      <c r="F101">
        <v>40</v>
      </c>
      <c r="G101" t="s">
        <v>449</v>
      </c>
      <c r="H101">
        <v>1</v>
      </c>
    </row>
    <row r="102" spans="1:8" x14ac:dyDescent="0.55000000000000004">
      <c r="A102">
        <v>211</v>
      </c>
      <c r="B102" t="s">
        <v>108</v>
      </c>
      <c r="C102" s="5" t="s">
        <v>387</v>
      </c>
      <c r="D102" t="s">
        <v>303</v>
      </c>
      <c r="E102" t="s">
        <v>303</v>
      </c>
      <c r="F102">
        <v>40</v>
      </c>
      <c r="G102" t="s">
        <v>448</v>
      </c>
      <c r="H102">
        <v>1</v>
      </c>
    </row>
  </sheetData>
  <autoFilter ref="A1:F244" xr:uid="{2A40BA8F-AFFC-4D60-89B3-F498D80C2CF3}"/>
  <sortState xmlns:xlrd2="http://schemas.microsoft.com/office/spreadsheetml/2017/richdata2" ref="A2:H102">
    <sortCondition ref="C2:C102"/>
    <sortCondition ref="B2:B102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042D-6F7D-437F-9937-DB1D3903B57A}">
  <dimension ref="A1:N82"/>
  <sheetViews>
    <sheetView workbookViewId="0"/>
  </sheetViews>
  <sheetFormatPr defaultRowHeight="14.4" x14ac:dyDescent="0.55000000000000004"/>
  <cols>
    <col min="10" max="10" width="25.1015625" customWidth="1"/>
    <col min="11" max="11" width="10" customWidth="1"/>
    <col min="12" max="12" width="7.1015625" customWidth="1"/>
    <col min="13" max="13" width="58.47265625" customWidth="1"/>
    <col min="14" max="14" width="10.7890625" customWidth="1"/>
  </cols>
  <sheetData>
    <row r="1" spans="1:14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414</v>
      </c>
      <c r="K1" t="s">
        <v>526</v>
      </c>
      <c r="L1" t="s">
        <v>420</v>
      </c>
      <c r="N1" t="s">
        <v>406</v>
      </c>
    </row>
    <row r="2" spans="1:14" x14ac:dyDescent="0.55000000000000004">
      <c r="A2">
        <v>114</v>
      </c>
      <c r="B2" t="s">
        <v>111</v>
      </c>
      <c r="C2" t="s">
        <v>111</v>
      </c>
      <c r="D2" s="2">
        <v>150</v>
      </c>
      <c r="E2">
        <v>1</v>
      </c>
      <c r="F2">
        <v>2</v>
      </c>
      <c r="G2">
        <v>2</v>
      </c>
      <c r="H2">
        <v>0</v>
      </c>
      <c r="I2">
        <v>2.4</v>
      </c>
      <c r="J2" t="s">
        <v>472</v>
      </c>
      <c r="K2" t="s">
        <v>527</v>
      </c>
      <c r="L2">
        <v>6</v>
      </c>
      <c r="M2" t="s">
        <v>546</v>
      </c>
    </row>
    <row r="3" spans="1:14" x14ac:dyDescent="0.55000000000000004">
      <c r="A3">
        <v>115</v>
      </c>
      <c r="B3" t="s">
        <v>112</v>
      </c>
      <c r="C3" t="s">
        <v>112</v>
      </c>
      <c r="D3" s="2">
        <v>150</v>
      </c>
      <c r="E3">
        <v>1</v>
      </c>
      <c r="F3">
        <v>2</v>
      </c>
      <c r="G3">
        <v>2</v>
      </c>
      <c r="H3">
        <v>0</v>
      </c>
      <c r="I3">
        <v>2.4</v>
      </c>
      <c r="J3" t="s">
        <v>472</v>
      </c>
    </row>
    <row r="4" spans="1:14" x14ac:dyDescent="0.55000000000000004">
      <c r="A4">
        <v>116</v>
      </c>
      <c r="B4" t="s">
        <v>113</v>
      </c>
      <c r="C4" t="s">
        <v>113</v>
      </c>
      <c r="D4" s="2">
        <v>150</v>
      </c>
      <c r="E4">
        <v>1</v>
      </c>
      <c r="F4">
        <v>2</v>
      </c>
      <c r="G4">
        <v>2</v>
      </c>
      <c r="H4">
        <v>0</v>
      </c>
      <c r="I4">
        <v>2.4</v>
      </c>
      <c r="J4" t="s">
        <v>472</v>
      </c>
    </row>
    <row r="5" spans="1:14" x14ac:dyDescent="0.55000000000000004">
      <c r="A5">
        <v>117</v>
      </c>
      <c r="B5" t="s">
        <v>114</v>
      </c>
      <c r="C5" t="s">
        <v>114</v>
      </c>
      <c r="D5" s="2">
        <v>150</v>
      </c>
      <c r="E5">
        <v>1</v>
      </c>
      <c r="F5">
        <v>2</v>
      </c>
      <c r="G5">
        <v>2</v>
      </c>
      <c r="H5">
        <v>0</v>
      </c>
      <c r="I5">
        <v>2.4</v>
      </c>
      <c r="J5" t="s">
        <v>472</v>
      </c>
    </row>
    <row r="6" spans="1:14" x14ac:dyDescent="0.55000000000000004">
      <c r="A6">
        <v>118</v>
      </c>
      <c r="B6" t="s">
        <v>115</v>
      </c>
      <c r="C6" t="s">
        <v>115</v>
      </c>
      <c r="D6" s="2">
        <v>150</v>
      </c>
      <c r="E6">
        <v>1</v>
      </c>
      <c r="F6">
        <v>2</v>
      </c>
      <c r="G6">
        <v>2</v>
      </c>
      <c r="H6">
        <v>0</v>
      </c>
      <c r="I6">
        <v>2.4</v>
      </c>
      <c r="J6" t="s">
        <v>472</v>
      </c>
    </row>
    <row r="7" spans="1:14" x14ac:dyDescent="0.55000000000000004">
      <c r="A7">
        <v>119</v>
      </c>
      <c r="B7" t="s">
        <v>116</v>
      </c>
      <c r="C7" t="s">
        <v>116</v>
      </c>
      <c r="D7" s="2">
        <v>150</v>
      </c>
      <c r="E7">
        <v>1</v>
      </c>
      <c r="F7">
        <v>2</v>
      </c>
      <c r="G7">
        <v>2</v>
      </c>
      <c r="H7">
        <v>0</v>
      </c>
      <c r="I7">
        <v>2.4</v>
      </c>
      <c r="J7" t="s">
        <v>472</v>
      </c>
    </row>
    <row r="8" spans="1:14" x14ac:dyDescent="0.55000000000000004">
      <c r="A8">
        <v>38</v>
      </c>
      <c r="B8" t="s">
        <v>35</v>
      </c>
      <c r="C8" t="s">
        <v>35</v>
      </c>
      <c r="D8" s="2">
        <v>220</v>
      </c>
      <c r="E8">
        <v>1</v>
      </c>
      <c r="F8">
        <v>2</v>
      </c>
      <c r="G8">
        <v>2</v>
      </c>
      <c r="H8">
        <v>0</v>
      </c>
      <c r="I8">
        <v>1.4</v>
      </c>
      <c r="J8" t="s">
        <v>485</v>
      </c>
      <c r="K8" t="s">
        <v>528</v>
      </c>
      <c r="L8">
        <v>1</v>
      </c>
      <c r="M8" t="s">
        <v>547</v>
      </c>
    </row>
    <row r="9" spans="1:14" x14ac:dyDescent="0.55000000000000004">
      <c r="A9">
        <v>249</v>
      </c>
      <c r="B9" t="s">
        <v>237</v>
      </c>
      <c r="C9" t="s">
        <v>237</v>
      </c>
      <c r="D9" s="2">
        <v>330</v>
      </c>
      <c r="E9">
        <v>1</v>
      </c>
      <c r="F9">
        <v>2</v>
      </c>
      <c r="G9">
        <v>2</v>
      </c>
      <c r="H9">
        <v>0</v>
      </c>
      <c r="I9">
        <v>6.1</v>
      </c>
      <c r="J9" t="s">
        <v>329</v>
      </c>
      <c r="K9" t="s">
        <v>529</v>
      </c>
      <c r="L9">
        <v>1</v>
      </c>
      <c r="M9" t="s">
        <v>548</v>
      </c>
    </row>
    <row r="10" spans="1:14" x14ac:dyDescent="0.55000000000000004">
      <c r="A10">
        <v>36</v>
      </c>
      <c r="B10" t="s">
        <v>36</v>
      </c>
      <c r="C10" t="s">
        <v>36</v>
      </c>
      <c r="D10" s="2">
        <v>390</v>
      </c>
      <c r="E10">
        <v>1</v>
      </c>
      <c r="F10">
        <v>2</v>
      </c>
      <c r="G10">
        <v>2</v>
      </c>
      <c r="H10">
        <v>0</v>
      </c>
      <c r="I10">
        <v>1.4</v>
      </c>
      <c r="J10" t="s">
        <v>473</v>
      </c>
      <c r="K10" t="s">
        <v>530</v>
      </c>
      <c r="L10">
        <v>1</v>
      </c>
      <c r="M10" t="s">
        <v>549</v>
      </c>
    </row>
    <row r="11" spans="1:14" x14ac:dyDescent="0.55000000000000004">
      <c r="A11">
        <v>33</v>
      </c>
      <c r="B11" t="s">
        <v>37</v>
      </c>
      <c r="C11" t="s">
        <v>37</v>
      </c>
      <c r="D11" s="2">
        <v>820</v>
      </c>
      <c r="E11">
        <v>1</v>
      </c>
      <c r="F11">
        <v>2</v>
      </c>
      <c r="G11">
        <v>2</v>
      </c>
      <c r="H11">
        <v>0</v>
      </c>
      <c r="I11">
        <v>1.4</v>
      </c>
      <c r="J11" t="s">
        <v>289</v>
      </c>
      <c r="K11" t="s">
        <v>531</v>
      </c>
      <c r="L11">
        <v>2</v>
      </c>
      <c r="M11" t="s">
        <v>550</v>
      </c>
    </row>
    <row r="12" spans="1:14" x14ac:dyDescent="0.55000000000000004">
      <c r="A12">
        <v>28</v>
      </c>
      <c r="B12" t="s">
        <v>28</v>
      </c>
      <c r="C12" t="s">
        <v>28</v>
      </c>
      <c r="D12" s="2">
        <v>820</v>
      </c>
      <c r="E12">
        <v>1</v>
      </c>
      <c r="F12">
        <v>2</v>
      </c>
      <c r="G12">
        <v>2</v>
      </c>
      <c r="H12">
        <v>0</v>
      </c>
      <c r="I12">
        <v>1.3</v>
      </c>
      <c r="J12" t="s">
        <v>289</v>
      </c>
    </row>
    <row r="13" spans="1:14" x14ac:dyDescent="0.55000000000000004">
      <c r="A13">
        <v>44</v>
      </c>
      <c r="B13" t="s">
        <v>45</v>
      </c>
      <c r="C13" t="s">
        <v>45</v>
      </c>
      <c r="D13" s="2" t="s">
        <v>339</v>
      </c>
      <c r="E13">
        <v>1</v>
      </c>
      <c r="F13">
        <v>2</v>
      </c>
      <c r="G13">
        <v>2</v>
      </c>
      <c r="H13">
        <v>0</v>
      </c>
      <c r="I13">
        <v>1.4</v>
      </c>
      <c r="J13" t="s">
        <v>290</v>
      </c>
      <c r="K13" t="s">
        <v>532</v>
      </c>
      <c r="L13">
        <v>4</v>
      </c>
      <c r="M13" t="s">
        <v>551</v>
      </c>
    </row>
    <row r="14" spans="1:14" x14ac:dyDescent="0.55000000000000004">
      <c r="A14">
        <v>47</v>
      </c>
      <c r="B14" t="s">
        <v>34</v>
      </c>
      <c r="C14" t="s">
        <v>34</v>
      </c>
      <c r="D14" s="2" t="s">
        <v>339</v>
      </c>
      <c r="E14">
        <v>1</v>
      </c>
      <c r="F14">
        <v>2</v>
      </c>
      <c r="G14">
        <v>2</v>
      </c>
      <c r="H14">
        <v>0</v>
      </c>
      <c r="I14">
        <v>1.4</v>
      </c>
      <c r="J14" t="s">
        <v>290</v>
      </c>
    </row>
    <row r="15" spans="1:14" x14ac:dyDescent="0.55000000000000004">
      <c r="A15">
        <v>256</v>
      </c>
      <c r="B15" t="s">
        <v>244</v>
      </c>
      <c r="C15" t="s">
        <v>244</v>
      </c>
      <c r="D15" s="2" t="s">
        <v>339</v>
      </c>
      <c r="E15">
        <v>1</v>
      </c>
      <c r="F15">
        <v>2</v>
      </c>
      <c r="G15">
        <v>2</v>
      </c>
      <c r="H15">
        <v>0</v>
      </c>
      <c r="I15">
        <v>6.1</v>
      </c>
      <c r="J15" t="s">
        <v>290</v>
      </c>
    </row>
    <row r="16" spans="1:14" x14ac:dyDescent="0.55000000000000004">
      <c r="A16">
        <v>57</v>
      </c>
      <c r="B16" t="s">
        <v>56</v>
      </c>
      <c r="C16" t="s">
        <v>56</v>
      </c>
      <c r="D16" s="2" t="s">
        <v>339</v>
      </c>
      <c r="E16">
        <v>1</v>
      </c>
      <c r="F16">
        <v>2</v>
      </c>
      <c r="G16">
        <v>2</v>
      </c>
      <c r="H16">
        <v>0</v>
      </c>
      <c r="I16">
        <v>1.5</v>
      </c>
      <c r="J16" t="s">
        <v>290</v>
      </c>
    </row>
    <row r="17" spans="1:14" x14ac:dyDescent="0.55000000000000004">
      <c r="A17">
        <v>51</v>
      </c>
      <c r="B17" t="s">
        <v>50</v>
      </c>
      <c r="C17" t="s">
        <v>50</v>
      </c>
      <c r="D17" s="2" t="s">
        <v>384</v>
      </c>
      <c r="E17">
        <v>1</v>
      </c>
      <c r="F17">
        <v>2</v>
      </c>
      <c r="G17">
        <v>2</v>
      </c>
      <c r="H17">
        <v>0</v>
      </c>
      <c r="I17">
        <v>1.5</v>
      </c>
      <c r="J17" t="s">
        <v>472</v>
      </c>
      <c r="K17" t="s">
        <v>527</v>
      </c>
      <c r="L17">
        <v>1</v>
      </c>
      <c r="M17" t="s">
        <v>546</v>
      </c>
    </row>
    <row r="18" spans="1:14" ht="57.6" x14ac:dyDescent="0.55000000000000004">
      <c r="A18">
        <v>165</v>
      </c>
      <c r="B18" t="s">
        <v>158</v>
      </c>
      <c r="C18" t="s">
        <v>158</v>
      </c>
      <c r="D18" s="2" t="s">
        <v>357</v>
      </c>
      <c r="E18">
        <v>1</v>
      </c>
      <c r="F18">
        <v>2</v>
      </c>
      <c r="G18">
        <v>2</v>
      </c>
      <c r="H18">
        <v>0</v>
      </c>
      <c r="I18">
        <v>4.2</v>
      </c>
      <c r="J18" t="s">
        <v>318</v>
      </c>
      <c r="K18" t="s">
        <v>534</v>
      </c>
      <c r="L18">
        <v>1</v>
      </c>
      <c r="M18" s="8" t="s">
        <v>552</v>
      </c>
      <c r="N18" t="s">
        <v>567</v>
      </c>
    </row>
    <row r="19" spans="1:14" x14ac:dyDescent="0.55000000000000004">
      <c r="A19">
        <v>43</v>
      </c>
      <c r="B19" t="s">
        <v>44</v>
      </c>
      <c r="C19" t="s">
        <v>44</v>
      </c>
      <c r="D19" s="2" t="s">
        <v>347</v>
      </c>
      <c r="E19">
        <v>1</v>
      </c>
      <c r="F19">
        <v>2</v>
      </c>
      <c r="G19">
        <v>2</v>
      </c>
      <c r="H19">
        <v>0</v>
      </c>
      <c r="I19">
        <v>1.4</v>
      </c>
      <c r="J19" t="s">
        <v>274</v>
      </c>
      <c r="K19" t="s">
        <v>533</v>
      </c>
      <c r="L19">
        <v>26</v>
      </c>
      <c r="M19" t="s">
        <v>553</v>
      </c>
    </row>
    <row r="20" spans="1:14" x14ac:dyDescent="0.55000000000000004">
      <c r="A20">
        <v>39</v>
      </c>
      <c r="B20" t="s">
        <v>33</v>
      </c>
      <c r="C20" t="s">
        <v>33</v>
      </c>
      <c r="D20" s="2" t="s">
        <v>347</v>
      </c>
      <c r="E20">
        <v>1</v>
      </c>
      <c r="F20">
        <v>2</v>
      </c>
      <c r="G20">
        <v>2</v>
      </c>
      <c r="H20">
        <v>0</v>
      </c>
      <c r="I20">
        <v>1.4</v>
      </c>
      <c r="J20" t="s">
        <v>274</v>
      </c>
    </row>
    <row r="21" spans="1:14" x14ac:dyDescent="0.55000000000000004">
      <c r="A21">
        <v>64</v>
      </c>
      <c r="B21" t="s">
        <v>63</v>
      </c>
      <c r="C21" t="s">
        <v>63</v>
      </c>
      <c r="D21" s="2" t="s">
        <v>347</v>
      </c>
      <c r="E21">
        <v>1</v>
      </c>
      <c r="F21">
        <v>2</v>
      </c>
      <c r="G21">
        <v>2</v>
      </c>
      <c r="H21">
        <v>0</v>
      </c>
      <c r="I21">
        <v>1.6</v>
      </c>
      <c r="J21" t="s">
        <v>274</v>
      </c>
    </row>
    <row r="22" spans="1:14" x14ac:dyDescent="0.55000000000000004">
      <c r="A22">
        <v>65</v>
      </c>
      <c r="B22" t="s">
        <v>64</v>
      </c>
      <c r="C22" t="s">
        <v>64</v>
      </c>
      <c r="D22" s="2" t="s">
        <v>347</v>
      </c>
      <c r="E22">
        <v>1</v>
      </c>
      <c r="F22">
        <v>2</v>
      </c>
      <c r="G22">
        <v>2</v>
      </c>
      <c r="H22">
        <v>0</v>
      </c>
      <c r="I22">
        <v>1.6</v>
      </c>
      <c r="J22" t="s">
        <v>274</v>
      </c>
    </row>
    <row r="23" spans="1:14" x14ac:dyDescent="0.55000000000000004">
      <c r="A23">
        <v>66</v>
      </c>
      <c r="B23" t="s">
        <v>65</v>
      </c>
      <c r="C23" t="s">
        <v>65</v>
      </c>
      <c r="D23" s="2" t="s">
        <v>347</v>
      </c>
      <c r="E23">
        <v>1</v>
      </c>
      <c r="F23">
        <v>2</v>
      </c>
      <c r="G23">
        <v>2</v>
      </c>
      <c r="H23">
        <v>0</v>
      </c>
      <c r="I23">
        <v>1.6</v>
      </c>
      <c r="J23" t="s">
        <v>274</v>
      </c>
    </row>
    <row r="24" spans="1:14" x14ac:dyDescent="0.55000000000000004">
      <c r="A24">
        <v>67</v>
      </c>
      <c r="B24" t="s">
        <v>66</v>
      </c>
      <c r="C24" t="s">
        <v>66</v>
      </c>
      <c r="D24" s="2" t="s">
        <v>347</v>
      </c>
      <c r="E24">
        <v>1</v>
      </c>
      <c r="F24">
        <v>2</v>
      </c>
      <c r="G24">
        <v>2</v>
      </c>
      <c r="H24">
        <v>0</v>
      </c>
      <c r="I24">
        <v>1.6</v>
      </c>
      <c r="J24" t="s">
        <v>274</v>
      </c>
    </row>
    <row r="25" spans="1:14" x14ac:dyDescent="0.55000000000000004">
      <c r="A25">
        <v>230</v>
      </c>
      <c r="B25" t="s">
        <v>219</v>
      </c>
      <c r="C25" t="s">
        <v>219</v>
      </c>
      <c r="D25" s="2" t="s">
        <v>347</v>
      </c>
      <c r="E25">
        <v>1</v>
      </c>
      <c r="F25">
        <v>2</v>
      </c>
      <c r="G25">
        <v>2</v>
      </c>
      <c r="H25">
        <v>0</v>
      </c>
      <c r="I25">
        <v>5.4</v>
      </c>
      <c r="J25" t="s">
        <v>274</v>
      </c>
    </row>
    <row r="26" spans="1:14" x14ac:dyDescent="0.55000000000000004">
      <c r="A26">
        <v>231</v>
      </c>
      <c r="B26" t="s">
        <v>220</v>
      </c>
      <c r="C26" t="s">
        <v>220</v>
      </c>
      <c r="D26" s="2" t="s">
        <v>347</v>
      </c>
      <c r="E26">
        <v>1</v>
      </c>
      <c r="F26">
        <v>2</v>
      </c>
      <c r="G26">
        <v>2</v>
      </c>
      <c r="H26">
        <v>0</v>
      </c>
      <c r="I26">
        <v>5.4</v>
      </c>
      <c r="J26" t="s">
        <v>274</v>
      </c>
    </row>
    <row r="27" spans="1:14" x14ac:dyDescent="0.55000000000000004">
      <c r="A27">
        <v>232</v>
      </c>
      <c r="B27" t="s">
        <v>221</v>
      </c>
      <c r="C27" t="s">
        <v>221</v>
      </c>
      <c r="D27" s="2" t="s">
        <v>347</v>
      </c>
      <c r="E27">
        <v>1</v>
      </c>
      <c r="F27">
        <v>2</v>
      </c>
      <c r="G27">
        <v>2</v>
      </c>
      <c r="H27">
        <v>0</v>
      </c>
      <c r="I27">
        <v>5.4</v>
      </c>
      <c r="J27" t="s">
        <v>274</v>
      </c>
    </row>
    <row r="28" spans="1:14" x14ac:dyDescent="0.55000000000000004">
      <c r="A28">
        <v>233</v>
      </c>
      <c r="B28" t="s">
        <v>222</v>
      </c>
      <c r="C28" t="s">
        <v>222</v>
      </c>
      <c r="D28" s="2" t="s">
        <v>347</v>
      </c>
      <c r="E28">
        <v>1</v>
      </c>
      <c r="F28">
        <v>2</v>
      </c>
      <c r="G28">
        <v>2</v>
      </c>
      <c r="H28">
        <v>0</v>
      </c>
      <c r="I28">
        <v>5.4</v>
      </c>
      <c r="J28" t="s">
        <v>274</v>
      </c>
    </row>
    <row r="29" spans="1:14" x14ac:dyDescent="0.55000000000000004">
      <c r="A29">
        <v>234</v>
      </c>
      <c r="B29" t="s">
        <v>223</v>
      </c>
      <c r="C29" t="s">
        <v>223</v>
      </c>
      <c r="D29" s="2" t="s">
        <v>347</v>
      </c>
      <c r="E29">
        <v>1</v>
      </c>
      <c r="F29">
        <v>2</v>
      </c>
      <c r="G29">
        <v>2</v>
      </c>
      <c r="H29">
        <v>0</v>
      </c>
      <c r="I29">
        <v>5.4</v>
      </c>
      <c r="J29" t="s">
        <v>274</v>
      </c>
    </row>
    <row r="30" spans="1:14" x14ac:dyDescent="0.55000000000000004">
      <c r="A30">
        <v>235</v>
      </c>
      <c r="B30" s="4" t="s">
        <v>224</v>
      </c>
      <c r="C30" t="s">
        <v>224</v>
      </c>
      <c r="D30" s="2" t="s">
        <v>347</v>
      </c>
      <c r="E30">
        <v>1</v>
      </c>
      <c r="F30">
        <v>2</v>
      </c>
      <c r="G30">
        <v>2</v>
      </c>
      <c r="H30">
        <v>0</v>
      </c>
      <c r="I30">
        <v>5.4</v>
      </c>
      <c r="J30" t="s">
        <v>274</v>
      </c>
    </row>
    <row r="31" spans="1:14" x14ac:dyDescent="0.55000000000000004">
      <c r="A31">
        <v>236</v>
      </c>
      <c r="B31" t="s">
        <v>225</v>
      </c>
      <c r="C31" t="s">
        <v>225</v>
      </c>
      <c r="D31" s="2" t="s">
        <v>347</v>
      </c>
      <c r="E31">
        <v>1</v>
      </c>
      <c r="F31">
        <v>2</v>
      </c>
      <c r="G31">
        <v>2</v>
      </c>
      <c r="H31">
        <v>0</v>
      </c>
      <c r="I31">
        <v>5.4</v>
      </c>
      <c r="J31" t="s">
        <v>274</v>
      </c>
    </row>
    <row r="32" spans="1:14" x14ac:dyDescent="0.55000000000000004">
      <c r="A32">
        <v>237</v>
      </c>
      <c r="B32" t="s">
        <v>226</v>
      </c>
      <c r="C32" t="s">
        <v>226</v>
      </c>
      <c r="D32" s="2" t="s">
        <v>347</v>
      </c>
      <c r="E32">
        <v>1</v>
      </c>
      <c r="F32">
        <v>2</v>
      </c>
      <c r="G32">
        <v>2</v>
      </c>
      <c r="H32">
        <v>0</v>
      </c>
      <c r="I32">
        <v>5.4</v>
      </c>
      <c r="J32" t="s">
        <v>274</v>
      </c>
    </row>
    <row r="33" spans="1:14" x14ac:dyDescent="0.55000000000000004">
      <c r="A33">
        <v>68</v>
      </c>
      <c r="B33" t="s">
        <v>67</v>
      </c>
      <c r="C33" t="s">
        <v>67</v>
      </c>
      <c r="D33" s="2" t="s">
        <v>347</v>
      </c>
      <c r="E33">
        <v>1</v>
      </c>
      <c r="F33">
        <v>2</v>
      </c>
      <c r="G33">
        <v>2</v>
      </c>
      <c r="H33">
        <v>0</v>
      </c>
      <c r="I33">
        <v>1.6</v>
      </c>
      <c r="J33" t="s">
        <v>274</v>
      </c>
    </row>
    <row r="34" spans="1:14" x14ac:dyDescent="0.55000000000000004">
      <c r="A34">
        <v>240</v>
      </c>
      <c r="B34" t="s">
        <v>229</v>
      </c>
      <c r="C34" t="s">
        <v>229</v>
      </c>
      <c r="D34" s="2" t="s">
        <v>347</v>
      </c>
      <c r="E34">
        <v>1</v>
      </c>
      <c r="F34">
        <v>2</v>
      </c>
      <c r="G34">
        <v>2</v>
      </c>
      <c r="H34">
        <v>0</v>
      </c>
      <c r="I34">
        <v>5.4</v>
      </c>
      <c r="J34" t="s">
        <v>274</v>
      </c>
    </row>
    <row r="35" spans="1:14" x14ac:dyDescent="0.55000000000000004">
      <c r="A35">
        <v>241</v>
      </c>
      <c r="B35" t="s">
        <v>230</v>
      </c>
      <c r="C35" t="s">
        <v>230</v>
      </c>
      <c r="D35" s="2" t="s">
        <v>347</v>
      </c>
      <c r="E35">
        <v>1</v>
      </c>
      <c r="F35">
        <v>2</v>
      </c>
      <c r="G35">
        <v>2</v>
      </c>
      <c r="H35">
        <v>0</v>
      </c>
      <c r="I35">
        <v>5.4</v>
      </c>
      <c r="J35" t="s">
        <v>274</v>
      </c>
    </row>
    <row r="36" spans="1:14" x14ac:dyDescent="0.55000000000000004">
      <c r="A36">
        <v>242</v>
      </c>
      <c r="B36" t="s">
        <v>231</v>
      </c>
      <c r="C36" t="s">
        <v>231</v>
      </c>
      <c r="D36" s="2" t="s">
        <v>347</v>
      </c>
      <c r="E36">
        <v>1</v>
      </c>
      <c r="F36">
        <v>2</v>
      </c>
      <c r="G36">
        <v>2</v>
      </c>
      <c r="H36">
        <v>0</v>
      </c>
      <c r="I36">
        <v>5.4</v>
      </c>
      <c r="J36" t="s">
        <v>274</v>
      </c>
    </row>
    <row r="37" spans="1:14" x14ac:dyDescent="0.55000000000000004">
      <c r="A37">
        <v>243</v>
      </c>
      <c r="B37" t="s">
        <v>232</v>
      </c>
      <c r="C37" t="s">
        <v>232</v>
      </c>
      <c r="D37" s="2" t="s">
        <v>347</v>
      </c>
      <c r="E37">
        <v>1</v>
      </c>
      <c r="F37">
        <v>2</v>
      </c>
      <c r="G37">
        <v>2</v>
      </c>
      <c r="H37">
        <v>0</v>
      </c>
      <c r="I37">
        <v>5.4</v>
      </c>
      <c r="J37" t="s">
        <v>274</v>
      </c>
    </row>
    <row r="38" spans="1:14" x14ac:dyDescent="0.55000000000000004">
      <c r="A38">
        <v>244</v>
      </c>
      <c r="B38" t="s">
        <v>233</v>
      </c>
      <c r="C38" t="s">
        <v>233</v>
      </c>
      <c r="D38" s="2" t="s">
        <v>347</v>
      </c>
      <c r="E38">
        <v>1</v>
      </c>
      <c r="F38">
        <v>2</v>
      </c>
      <c r="G38">
        <v>2</v>
      </c>
      <c r="H38">
        <v>0</v>
      </c>
      <c r="I38">
        <v>5.4</v>
      </c>
      <c r="J38" t="s">
        <v>274</v>
      </c>
    </row>
    <row r="39" spans="1:14" x14ac:dyDescent="0.55000000000000004">
      <c r="A39">
        <v>245</v>
      </c>
      <c r="B39" t="s">
        <v>234</v>
      </c>
      <c r="C39" t="s">
        <v>234</v>
      </c>
      <c r="D39" s="2" t="s">
        <v>347</v>
      </c>
      <c r="E39">
        <v>1</v>
      </c>
      <c r="F39">
        <v>2</v>
      </c>
      <c r="G39">
        <v>2</v>
      </c>
      <c r="H39">
        <v>0</v>
      </c>
      <c r="I39">
        <v>5.4</v>
      </c>
      <c r="J39" t="s">
        <v>274</v>
      </c>
    </row>
    <row r="40" spans="1:14" x14ac:dyDescent="0.55000000000000004">
      <c r="A40">
        <v>246</v>
      </c>
      <c r="B40" t="s">
        <v>235</v>
      </c>
      <c r="C40" t="s">
        <v>235</v>
      </c>
      <c r="D40" s="2" t="s">
        <v>347</v>
      </c>
      <c r="E40">
        <v>1</v>
      </c>
      <c r="F40">
        <v>2</v>
      </c>
      <c r="G40">
        <v>2</v>
      </c>
      <c r="H40">
        <v>0</v>
      </c>
      <c r="I40">
        <v>5.4</v>
      </c>
      <c r="J40" t="s">
        <v>274</v>
      </c>
    </row>
    <row r="41" spans="1:14" x14ac:dyDescent="0.55000000000000004">
      <c r="A41">
        <v>247</v>
      </c>
      <c r="B41" t="s">
        <v>236</v>
      </c>
      <c r="C41" t="s">
        <v>236</v>
      </c>
      <c r="D41" s="2" t="s">
        <v>347</v>
      </c>
      <c r="E41">
        <v>1</v>
      </c>
      <c r="F41">
        <v>2</v>
      </c>
      <c r="G41">
        <v>2</v>
      </c>
      <c r="H41">
        <v>0</v>
      </c>
      <c r="I41">
        <v>5.4</v>
      </c>
      <c r="J41" t="s">
        <v>274</v>
      </c>
    </row>
    <row r="42" spans="1:14" x14ac:dyDescent="0.55000000000000004">
      <c r="A42">
        <v>272</v>
      </c>
      <c r="B42" t="s">
        <v>259</v>
      </c>
      <c r="C42" t="s">
        <v>259</v>
      </c>
      <c r="D42" s="2" t="s">
        <v>347</v>
      </c>
      <c r="E42">
        <v>1</v>
      </c>
      <c r="F42">
        <v>2</v>
      </c>
      <c r="G42">
        <v>2</v>
      </c>
      <c r="H42">
        <v>0</v>
      </c>
      <c r="I42">
        <v>6.2</v>
      </c>
      <c r="J42" t="s">
        <v>274</v>
      </c>
    </row>
    <row r="43" spans="1:14" x14ac:dyDescent="0.55000000000000004">
      <c r="A43">
        <v>275</v>
      </c>
      <c r="B43" t="s">
        <v>262</v>
      </c>
      <c r="C43" t="s">
        <v>262</v>
      </c>
      <c r="D43" s="2" t="s">
        <v>347</v>
      </c>
      <c r="E43">
        <v>1</v>
      </c>
      <c r="F43">
        <v>2</v>
      </c>
      <c r="G43">
        <v>2</v>
      </c>
      <c r="H43">
        <v>0</v>
      </c>
      <c r="I43">
        <v>6.2</v>
      </c>
      <c r="J43" t="s">
        <v>274</v>
      </c>
    </row>
    <row r="44" spans="1:14" x14ac:dyDescent="0.55000000000000004">
      <c r="A44">
        <v>69</v>
      </c>
      <c r="B44" t="s">
        <v>68</v>
      </c>
      <c r="C44" t="s">
        <v>68</v>
      </c>
      <c r="D44" s="2" t="s">
        <v>347</v>
      </c>
      <c r="E44">
        <v>1</v>
      </c>
      <c r="F44">
        <v>2</v>
      </c>
      <c r="G44">
        <v>2</v>
      </c>
      <c r="H44">
        <v>0</v>
      </c>
      <c r="I44">
        <v>1.6</v>
      </c>
      <c r="J44" t="s">
        <v>274</v>
      </c>
    </row>
    <row r="45" spans="1:14" x14ac:dyDescent="0.55000000000000004">
      <c r="A45">
        <v>12</v>
      </c>
      <c r="B45" t="s">
        <v>14</v>
      </c>
      <c r="C45" t="s">
        <v>14</v>
      </c>
      <c r="D45" s="2" t="s">
        <v>370</v>
      </c>
      <c r="E45">
        <v>1</v>
      </c>
      <c r="F45">
        <v>2</v>
      </c>
      <c r="G45">
        <v>2</v>
      </c>
      <c r="H45">
        <v>0</v>
      </c>
      <c r="I45">
        <v>1.1000000000000001</v>
      </c>
      <c r="J45" t="s">
        <v>276</v>
      </c>
      <c r="K45" t="s">
        <v>535</v>
      </c>
      <c r="L45">
        <v>1</v>
      </c>
      <c r="M45" t="s">
        <v>554</v>
      </c>
    </row>
    <row r="46" spans="1:14" ht="28.8" x14ac:dyDescent="0.55000000000000004">
      <c r="A46">
        <v>106</v>
      </c>
      <c r="B46" t="s">
        <v>104</v>
      </c>
      <c r="C46" t="s">
        <v>104</v>
      </c>
      <c r="D46" s="2" t="s">
        <v>368</v>
      </c>
      <c r="E46">
        <v>1</v>
      </c>
      <c r="F46">
        <v>2</v>
      </c>
      <c r="G46">
        <v>2</v>
      </c>
      <c r="H46">
        <v>0</v>
      </c>
      <c r="I46">
        <v>2.2000000000000002</v>
      </c>
      <c r="J46" t="s">
        <v>475</v>
      </c>
      <c r="K46" t="s">
        <v>565</v>
      </c>
      <c r="L46">
        <v>1</v>
      </c>
      <c r="M46" s="8" t="s">
        <v>566</v>
      </c>
      <c r="N46" t="s">
        <v>476</v>
      </c>
    </row>
    <row r="47" spans="1:14" x14ac:dyDescent="0.55000000000000004">
      <c r="A47">
        <v>20</v>
      </c>
      <c r="B47" t="s">
        <v>21</v>
      </c>
      <c r="C47" t="s">
        <v>21</v>
      </c>
      <c r="D47" s="2" t="s">
        <v>371</v>
      </c>
      <c r="E47">
        <v>1</v>
      </c>
      <c r="F47">
        <v>2</v>
      </c>
      <c r="G47">
        <v>2</v>
      </c>
      <c r="H47">
        <v>0</v>
      </c>
      <c r="I47">
        <v>1.2</v>
      </c>
      <c r="J47" t="s">
        <v>284</v>
      </c>
      <c r="K47" t="s">
        <v>536</v>
      </c>
      <c r="L47">
        <v>1</v>
      </c>
      <c r="M47" t="s">
        <v>555</v>
      </c>
    </row>
    <row r="48" spans="1:14" x14ac:dyDescent="0.55000000000000004">
      <c r="A48">
        <v>153</v>
      </c>
      <c r="B48" t="s">
        <v>147</v>
      </c>
      <c r="C48" t="s">
        <v>147</v>
      </c>
      <c r="D48" s="2" t="s">
        <v>354</v>
      </c>
      <c r="E48">
        <v>1</v>
      </c>
      <c r="F48">
        <v>2</v>
      </c>
      <c r="G48">
        <v>2</v>
      </c>
      <c r="H48">
        <v>0</v>
      </c>
      <c r="I48">
        <v>4.0999999999999996</v>
      </c>
      <c r="J48" t="s">
        <v>314</v>
      </c>
      <c r="K48" t="s">
        <v>537</v>
      </c>
      <c r="L48">
        <v>10</v>
      </c>
      <c r="M48" t="s">
        <v>556</v>
      </c>
    </row>
    <row r="49" spans="1:13" x14ac:dyDescent="0.55000000000000004">
      <c r="A49">
        <v>154</v>
      </c>
      <c r="B49" t="s">
        <v>148</v>
      </c>
      <c r="C49" t="s">
        <v>148</v>
      </c>
      <c r="D49" s="2" t="s">
        <v>354</v>
      </c>
      <c r="E49">
        <v>1</v>
      </c>
      <c r="F49">
        <v>2</v>
      </c>
      <c r="G49">
        <v>2</v>
      </c>
      <c r="H49">
        <v>0</v>
      </c>
      <c r="I49">
        <v>4.0999999999999996</v>
      </c>
      <c r="J49" t="s">
        <v>314</v>
      </c>
    </row>
    <row r="50" spans="1:13" x14ac:dyDescent="0.55000000000000004">
      <c r="A50">
        <v>155</v>
      </c>
      <c r="B50" t="s">
        <v>149</v>
      </c>
      <c r="C50" t="s">
        <v>149</v>
      </c>
      <c r="D50" s="2" t="s">
        <v>354</v>
      </c>
      <c r="E50">
        <v>1</v>
      </c>
      <c r="F50">
        <v>2</v>
      </c>
      <c r="G50">
        <v>2</v>
      </c>
      <c r="H50">
        <v>0</v>
      </c>
      <c r="I50">
        <v>4.0999999999999996</v>
      </c>
      <c r="J50" t="s">
        <v>314</v>
      </c>
    </row>
    <row r="51" spans="1:13" x14ac:dyDescent="0.55000000000000004">
      <c r="A51">
        <v>156</v>
      </c>
      <c r="B51" t="s">
        <v>150</v>
      </c>
      <c r="C51" t="s">
        <v>150</v>
      </c>
      <c r="D51" s="2" t="s">
        <v>354</v>
      </c>
      <c r="E51">
        <v>1</v>
      </c>
      <c r="F51">
        <v>2</v>
      </c>
      <c r="G51">
        <v>2</v>
      </c>
      <c r="H51">
        <v>0</v>
      </c>
      <c r="I51">
        <v>4.0999999999999996</v>
      </c>
      <c r="J51" t="s">
        <v>314</v>
      </c>
    </row>
    <row r="52" spans="1:13" x14ac:dyDescent="0.55000000000000004">
      <c r="A52">
        <v>157</v>
      </c>
      <c r="B52" t="s">
        <v>151</v>
      </c>
      <c r="C52" t="s">
        <v>151</v>
      </c>
      <c r="D52" s="2" t="s">
        <v>354</v>
      </c>
      <c r="E52">
        <v>1</v>
      </c>
      <c r="F52">
        <v>2</v>
      </c>
      <c r="G52">
        <v>2</v>
      </c>
      <c r="H52">
        <v>0</v>
      </c>
      <c r="I52">
        <v>4.0999999999999996</v>
      </c>
      <c r="J52" t="s">
        <v>314</v>
      </c>
    </row>
    <row r="53" spans="1:13" x14ac:dyDescent="0.55000000000000004">
      <c r="A53">
        <v>158</v>
      </c>
      <c r="B53" t="s">
        <v>152</v>
      </c>
      <c r="C53" t="s">
        <v>152</v>
      </c>
      <c r="D53" s="2" t="s">
        <v>354</v>
      </c>
      <c r="E53">
        <v>1</v>
      </c>
      <c r="F53">
        <v>2</v>
      </c>
      <c r="G53">
        <v>2</v>
      </c>
      <c r="H53">
        <v>0</v>
      </c>
      <c r="I53">
        <v>4.0999999999999996</v>
      </c>
      <c r="J53" t="s">
        <v>314</v>
      </c>
    </row>
    <row r="54" spans="1:13" x14ac:dyDescent="0.55000000000000004">
      <c r="A54">
        <v>159</v>
      </c>
      <c r="B54" t="s">
        <v>153</v>
      </c>
      <c r="C54" t="s">
        <v>153</v>
      </c>
      <c r="D54" s="2" t="s">
        <v>354</v>
      </c>
      <c r="E54">
        <v>1</v>
      </c>
      <c r="F54">
        <v>2</v>
      </c>
      <c r="G54">
        <v>2</v>
      </c>
      <c r="H54">
        <v>0</v>
      </c>
      <c r="I54">
        <v>4.0999999999999996</v>
      </c>
      <c r="J54" t="s">
        <v>314</v>
      </c>
    </row>
    <row r="55" spans="1:13" x14ac:dyDescent="0.55000000000000004">
      <c r="A55">
        <v>160</v>
      </c>
      <c r="B55" t="s">
        <v>154</v>
      </c>
      <c r="C55" t="s">
        <v>154</v>
      </c>
      <c r="D55" s="2" t="s">
        <v>354</v>
      </c>
      <c r="E55">
        <v>1</v>
      </c>
      <c r="F55">
        <v>2</v>
      </c>
      <c r="G55">
        <v>2</v>
      </c>
      <c r="H55">
        <v>0</v>
      </c>
      <c r="I55">
        <v>4.0999999999999996</v>
      </c>
      <c r="J55" t="s">
        <v>314</v>
      </c>
    </row>
    <row r="56" spans="1:13" x14ac:dyDescent="0.55000000000000004">
      <c r="A56">
        <v>161</v>
      </c>
      <c r="B56" t="s">
        <v>155</v>
      </c>
      <c r="C56" t="s">
        <v>155</v>
      </c>
      <c r="D56" s="2" t="s">
        <v>354</v>
      </c>
      <c r="E56">
        <v>1</v>
      </c>
      <c r="F56">
        <v>2</v>
      </c>
      <c r="G56">
        <v>2</v>
      </c>
      <c r="H56">
        <v>0</v>
      </c>
      <c r="I56">
        <v>4.0999999999999996</v>
      </c>
      <c r="J56" t="s">
        <v>314</v>
      </c>
    </row>
    <row r="57" spans="1:13" x14ac:dyDescent="0.55000000000000004">
      <c r="A57">
        <v>162</v>
      </c>
      <c r="B57" t="s">
        <v>156</v>
      </c>
      <c r="C57" t="s">
        <v>156</v>
      </c>
      <c r="D57" s="2" t="s">
        <v>354</v>
      </c>
      <c r="E57">
        <v>1</v>
      </c>
      <c r="F57">
        <v>2</v>
      </c>
      <c r="G57">
        <v>2</v>
      </c>
      <c r="H57">
        <v>0</v>
      </c>
      <c r="I57">
        <v>4.0999999999999996</v>
      </c>
      <c r="J57" t="s">
        <v>314</v>
      </c>
    </row>
    <row r="58" spans="1:13" x14ac:dyDescent="0.55000000000000004">
      <c r="A58">
        <v>63</v>
      </c>
      <c r="B58" t="s">
        <v>62</v>
      </c>
      <c r="C58" t="s">
        <v>62</v>
      </c>
      <c r="D58" s="2" t="s">
        <v>349</v>
      </c>
      <c r="E58">
        <v>1</v>
      </c>
      <c r="F58">
        <v>2</v>
      </c>
      <c r="G58">
        <v>2</v>
      </c>
      <c r="H58">
        <v>0</v>
      </c>
      <c r="I58">
        <v>1.6</v>
      </c>
      <c r="J58" t="s">
        <v>270</v>
      </c>
      <c r="K58" t="s">
        <v>538</v>
      </c>
      <c r="L58">
        <v>10</v>
      </c>
      <c r="M58" t="s">
        <v>557</v>
      </c>
    </row>
    <row r="59" spans="1:13" x14ac:dyDescent="0.55000000000000004">
      <c r="A59">
        <v>46</v>
      </c>
      <c r="B59" t="s">
        <v>47</v>
      </c>
      <c r="C59" t="s">
        <v>47</v>
      </c>
      <c r="D59" s="2" t="s">
        <v>349</v>
      </c>
      <c r="E59">
        <v>1</v>
      </c>
      <c r="F59">
        <v>2</v>
      </c>
      <c r="G59">
        <v>2</v>
      </c>
      <c r="H59">
        <v>0</v>
      </c>
      <c r="I59">
        <v>1.4</v>
      </c>
      <c r="J59" t="s">
        <v>270</v>
      </c>
    </row>
    <row r="60" spans="1:13" x14ac:dyDescent="0.55000000000000004">
      <c r="A60">
        <v>45</v>
      </c>
      <c r="B60" t="s">
        <v>46</v>
      </c>
      <c r="C60" t="s">
        <v>46</v>
      </c>
      <c r="D60" s="2" t="s">
        <v>349</v>
      </c>
      <c r="E60">
        <v>1</v>
      </c>
      <c r="F60">
        <v>2</v>
      </c>
      <c r="G60">
        <v>2</v>
      </c>
      <c r="H60">
        <v>0</v>
      </c>
      <c r="I60">
        <v>1.4</v>
      </c>
      <c r="J60" t="s">
        <v>270</v>
      </c>
    </row>
    <row r="61" spans="1:13" x14ac:dyDescent="0.55000000000000004">
      <c r="A61">
        <v>2</v>
      </c>
      <c r="B61" t="s">
        <v>4</v>
      </c>
      <c r="C61" t="s">
        <v>4</v>
      </c>
      <c r="D61" s="2" t="s">
        <v>349</v>
      </c>
      <c r="E61">
        <v>1</v>
      </c>
      <c r="F61">
        <v>2</v>
      </c>
      <c r="G61">
        <v>2</v>
      </c>
      <c r="H61">
        <v>0</v>
      </c>
      <c r="I61">
        <v>1.1000000000000001</v>
      </c>
      <c r="J61" t="s">
        <v>270</v>
      </c>
    </row>
    <row r="62" spans="1:13" x14ac:dyDescent="0.55000000000000004">
      <c r="A62">
        <v>3</v>
      </c>
      <c r="B62" t="s">
        <v>5</v>
      </c>
      <c r="C62" t="s">
        <v>399</v>
      </c>
      <c r="D62" s="2" t="s">
        <v>349</v>
      </c>
      <c r="E62">
        <v>1</v>
      </c>
      <c r="F62">
        <v>2</v>
      </c>
      <c r="G62">
        <v>2</v>
      </c>
      <c r="H62">
        <v>0</v>
      </c>
      <c r="I62">
        <v>1.1000000000000001</v>
      </c>
      <c r="J62" t="s">
        <v>270</v>
      </c>
    </row>
    <row r="63" spans="1:13" x14ac:dyDescent="0.55000000000000004">
      <c r="A63">
        <v>105</v>
      </c>
      <c r="B63" t="s">
        <v>103</v>
      </c>
      <c r="C63" t="s">
        <v>103</v>
      </c>
      <c r="D63" s="2" t="s">
        <v>349</v>
      </c>
      <c r="E63">
        <v>1</v>
      </c>
      <c r="F63">
        <v>2</v>
      </c>
      <c r="G63">
        <v>2</v>
      </c>
      <c r="H63">
        <v>0</v>
      </c>
      <c r="I63">
        <v>2.2000000000000002</v>
      </c>
      <c r="J63" t="s">
        <v>270</v>
      </c>
    </row>
    <row r="64" spans="1:13" x14ac:dyDescent="0.55000000000000004">
      <c r="A64">
        <v>196</v>
      </c>
      <c r="B64" t="s">
        <v>187</v>
      </c>
      <c r="C64" t="s">
        <v>187</v>
      </c>
      <c r="D64" s="2" t="s">
        <v>349</v>
      </c>
      <c r="E64">
        <v>1</v>
      </c>
      <c r="F64">
        <v>2</v>
      </c>
      <c r="G64">
        <v>2</v>
      </c>
      <c r="H64">
        <v>0</v>
      </c>
      <c r="I64">
        <v>5.2</v>
      </c>
      <c r="J64" t="s">
        <v>270</v>
      </c>
    </row>
    <row r="65" spans="1:13" x14ac:dyDescent="0.55000000000000004">
      <c r="A65">
        <v>200</v>
      </c>
      <c r="B65" t="s">
        <v>191</v>
      </c>
      <c r="C65" t="s">
        <v>191</v>
      </c>
      <c r="D65" s="2" t="s">
        <v>349</v>
      </c>
      <c r="E65">
        <v>1</v>
      </c>
      <c r="F65">
        <v>2</v>
      </c>
      <c r="G65">
        <v>2</v>
      </c>
      <c r="H65">
        <v>0</v>
      </c>
      <c r="I65">
        <v>5.2</v>
      </c>
      <c r="J65" t="s">
        <v>270</v>
      </c>
    </row>
    <row r="66" spans="1:13" x14ac:dyDescent="0.55000000000000004">
      <c r="A66">
        <v>178</v>
      </c>
      <c r="B66" t="s">
        <v>171</v>
      </c>
      <c r="C66" t="s">
        <v>171</v>
      </c>
      <c r="D66" s="2" t="s">
        <v>349</v>
      </c>
      <c r="E66">
        <v>1</v>
      </c>
      <c r="F66">
        <v>2</v>
      </c>
      <c r="G66">
        <v>2</v>
      </c>
      <c r="H66">
        <v>0</v>
      </c>
      <c r="I66">
        <v>4.3</v>
      </c>
      <c r="J66" t="s">
        <v>270</v>
      </c>
    </row>
    <row r="67" spans="1:13" x14ac:dyDescent="0.55000000000000004">
      <c r="A67">
        <v>179</v>
      </c>
      <c r="B67" t="s">
        <v>172</v>
      </c>
      <c r="C67" t="s">
        <v>172</v>
      </c>
      <c r="D67" s="2" t="s">
        <v>349</v>
      </c>
      <c r="E67">
        <v>1</v>
      </c>
      <c r="F67">
        <v>2</v>
      </c>
      <c r="G67">
        <v>2</v>
      </c>
      <c r="H67">
        <v>0</v>
      </c>
      <c r="I67">
        <v>4.3</v>
      </c>
      <c r="J67" t="s">
        <v>270</v>
      </c>
    </row>
    <row r="68" spans="1:13" x14ac:dyDescent="0.55000000000000004">
      <c r="A68">
        <v>274</v>
      </c>
      <c r="B68" t="s">
        <v>261</v>
      </c>
      <c r="C68" t="s">
        <v>261</v>
      </c>
      <c r="D68" s="2" t="s">
        <v>359</v>
      </c>
      <c r="E68">
        <v>1</v>
      </c>
      <c r="F68">
        <v>2</v>
      </c>
      <c r="G68">
        <v>2</v>
      </c>
      <c r="H68">
        <v>0</v>
      </c>
      <c r="I68">
        <v>6.2</v>
      </c>
      <c r="J68" t="s">
        <v>332</v>
      </c>
      <c r="K68" t="s">
        <v>539</v>
      </c>
      <c r="L68">
        <v>1</v>
      </c>
      <c r="M68" t="s">
        <v>558</v>
      </c>
    </row>
    <row r="69" spans="1:13" x14ac:dyDescent="0.55000000000000004">
      <c r="A69">
        <v>251</v>
      </c>
      <c r="B69" t="s">
        <v>239</v>
      </c>
      <c r="C69" t="s">
        <v>239</v>
      </c>
      <c r="D69" s="2" t="s">
        <v>380</v>
      </c>
      <c r="E69">
        <v>1</v>
      </c>
      <c r="F69">
        <v>2</v>
      </c>
      <c r="G69">
        <v>2</v>
      </c>
      <c r="H69">
        <v>0</v>
      </c>
      <c r="I69">
        <v>6.1</v>
      </c>
      <c r="J69" t="s">
        <v>330</v>
      </c>
      <c r="K69" t="s">
        <v>543</v>
      </c>
      <c r="L69">
        <v>2</v>
      </c>
      <c r="M69" t="s">
        <v>559</v>
      </c>
    </row>
    <row r="70" spans="1:13" x14ac:dyDescent="0.55000000000000004">
      <c r="A70">
        <v>252</v>
      </c>
      <c r="B70" t="s">
        <v>240</v>
      </c>
      <c r="C70" t="s">
        <v>240</v>
      </c>
      <c r="D70" s="2" t="s">
        <v>380</v>
      </c>
      <c r="E70">
        <v>1</v>
      </c>
      <c r="F70">
        <v>2</v>
      </c>
      <c r="G70">
        <v>2</v>
      </c>
      <c r="H70">
        <v>0</v>
      </c>
      <c r="I70">
        <v>6.1</v>
      </c>
      <c r="J70" t="s">
        <v>330</v>
      </c>
    </row>
    <row r="71" spans="1:13" x14ac:dyDescent="0.55000000000000004">
      <c r="A71">
        <v>238</v>
      </c>
      <c r="B71" t="s">
        <v>227</v>
      </c>
      <c r="C71" t="s">
        <v>227</v>
      </c>
      <c r="D71" s="2" t="s">
        <v>360</v>
      </c>
      <c r="E71">
        <v>1</v>
      </c>
      <c r="F71">
        <v>2</v>
      </c>
      <c r="G71">
        <v>2</v>
      </c>
      <c r="H71">
        <v>0</v>
      </c>
      <c r="I71">
        <v>5.4</v>
      </c>
      <c r="J71" t="s">
        <v>328</v>
      </c>
      <c r="K71" t="s">
        <v>544</v>
      </c>
      <c r="L71">
        <v>8</v>
      </c>
      <c r="M71" t="s">
        <v>560</v>
      </c>
    </row>
    <row r="72" spans="1:13" x14ac:dyDescent="0.55000000000000004">
      <c r="A72">
        <v>239</v>
      </c>
      <c r="B72" t="s">
        <v>228</v>
      </c>
      <c r="C72" t="s">
        <v>228</v>
      </c>
      <c r="D72" s="2" t="s">
        <v>360</v>
      </c>
      <c r="E72">
        <v>1</v>
      </c>
      <c r="F72">
        <v>2</v>
      </c>
      <c r="G72">
        <v>2</v>
      </c>
      <c r="H72">
        <v>0</v>
      </c>
      <c r="I72">
        <v>5.4</v>
      </c>
      <c r="J72" t="s">
        <v>328</v>
      </c>
    </row>
    <row r="73" spans="1:13" x14ac:dyDescent="0.55000000000000004">
      <c r="A73">
        <v>268</v>
      </c>
      <c r="B73" t="s">
        <v>255</v>
      </c>
      <c r="C73" t="s">
        <v>255</v>
      </c>
      <c r="D73" s="2" t="s">
        <v>360</v>
      </c>
      <c r="E73">
        <v>1</v>
      </c>
      <c r="F73">
        <v>2</v>
      </c>
      <c r="G73">
        <v>2</v>
      </c>
      <c r="H73">
        <v>0</v>
      </c>
      <c r="I73">
        <v>6.2</v>
      </c>
      <c r="J73" t="s">
        <v>328</v>
      </c>
    </row>
    <row r="74" spans="1:13" x14ac:dyDescent="0.55000000000000004">
      <c r="A74">
        <v>269</v>
      </c>
      <c r="B74" t="s">
        <v>256</v>
      </c>
      <c r="C74" t="s">
        <v>256</v>
      </c>
      <c r="D74" s="2" t="s">
        <v>360</v>
      </c>
      <c r="E74">
        <v>1</v>
      </c>
      <c r="F74">
        <v>2</v>
      </c>
      <c r="G74">
        <v>2</v>
      </c>
      <c r="H74">
        <v>0</v>
      </c>
      <c r="I74">
        <v>6.2</v>
      </c>
      <c r="J74" t="s">
        <v>328</v>
      </c>
    </row>
    <row r="75" spans="1:13" x14ac:dyDescent="0.55000000000000004">
      <c r="A75">
        <v>270</v>
      </c>
      <c r="B75" t="s">
        <v>257</v>
      </c>
      <c r="C75" t="s">
        <v>257</v>
      </c>
      <c r="D75" s="2" t="s">
        <v>360</v>
      </c>
      <c r="E75">
        <v>1</v>
      </c>
      <c r="F75">
        <v>2</v>
      </c>
      <c r="G75">
        <v>2</v>
      </c>
      <c r="H75">
        <v>0</v>
      </c>
      <c r="I75">
        <v>6.2</v>
      </c>
      <c r="J75" t="s">
        <v>328</v>
      </c>
    </row>
    <row r="76" spans="1:13" x14ac:dyDescent="0.55000000000000004">
      <c r="A76">
        <v>273</v>
      </c>
      <c r="B76" t="s">
        <v>260</v>
      </c>
      <c r="C76" t="s">
        <v>260</v>
      </c>
      <c r="D76" s="2" t="s">
        <v>360</v>
      </c>
      <c r="E76">
        <v>1</v>
      </c>
      <c r="F76">
        <v>2</v>
      </c>
      <c r="G76">
        <v>2</v>
      </c>
      <c r="H76">
        <v>0</v>
      </c>
      <c r="I76">
        <v>6.2</v>
      </c>
      <c r="J76" t="s">
        <v>328</v>
      </c>
    </row>
    <row r="77" spans="1:13" x14ac:dyDescent="0.55000000000000004">
      <c r="A77">
        <v>223</v>
      </c>
      <c r="B77" t="s">
        <v>212</v>
      </c>
      <c r="C77" t="s">
        <v>212</v>
      </c>
      <c r="D77" s="2" t="s">
        <v>360</v>
      </c>
      <c r="E77">
        <v>1</v>
      </c>
      <c r="F77">
        <v>2</v>
      </c>
      <c r="G77">
        <v>2</v>
      </c>
      <c r="H77">
        <v>0</v>
      </c>
      <c r="I77">
        <v>5.4</v>
      </c>
      <c r="J77" t="s">
        <v>471</v>
      </c>
    </row>
    <row r="78" spans="1:13" x14ac:dyDescent="0.55000000000000004">
      <c r="A78">
        <v>227</v>
      </c>
      <c r="B78" t="s">
        <v>216</v>
      </c>
      <c r="C78" t="s">
        <v>216</v>
      </c>
      <c r="D78" s="2" t="s">
        <v>360</v>
      </c>
      <c r="E78">
        <v>1</v>
      </c>
      <c r="F78">
        <v>2</v>
      </c>
      <c r="G78">
        <v>2</v>
      </c>
      <c r="H78">
        <v>0</v>
      </c>
      <c r="I78">
        <v>5.4</v>
      </c>
      <c r="J78" t="s">
        <v>328</v>
      </c>
    </row>
    <row r="79" spans="1:13" x14ac:dyDescent="0.55000000000000004">
      <c r="A79">
        <v>107</v>
      </c>
      <c r="B79" t="s">
        <v>105</v>
      </c>
      <c r="C79" t="s">
        <v>105</v>
      </c>
      <c r="D79" s="2" t="s">
        <v>367</v>
      </c>
      <c r="E79">
        <v>1</v>
      </c>
      <c r="F79">
        <v>2</v>
      </c>
      <c r="G79">
        <v>2</v>
      </c>
      <c r="H79">
        <v>0</v>
      </c>
      <c r="I79">
        <v>2.2000000000000002</v>
      </c>
      <c r="J79" t="s">
        <v>474</v>
      </c>
      <c r="K79" t="s">
        <v>540</v>
      </c>
      <c r="L79">
        <v>1</v>
      </c>
      <c r="M79" t="s">
        <v>561</v>
      </c>
    </row>
    <row r="80" spans="1:13" x14ac:dyDescent="0.55000000000000004">
      <c r="A80">
        <v>42</v>
      </c>
      <c r="B80" t="s">
        <v>43</v>
      </c>
      <c r="C80" t="s">
        <v>43</v>
      </c>
      <c r="D80" s="2" t="s">
        <v>350</v>
      </c>
      <c r="E80">
        <v>1</v>
      </c>
      <c r="F80">
        <v>2</v>
      </c>
      <c r="G80">
        <v>2</v>
      </c>
      <c r="H80">
        <v>0</v>
      </c>
      <c r="I80">
        <v>1.4</v>
      </c>
      <c r="J80" t="s">
        <v>484</v>
      </c>
      <c r="K80" t="s">
        <v>541</v>
      </c>
      <c r="L80">
        <v>1</v>
      </c>
      <c r="M80" t="s">
        <v>562</v>
      </c>
    </row>
    <row r="81" spans="1:13" x14ac:dyDescent="0.55000000000000004">
      <c r="A81">
        <v>176</v>
      </c>
      <c r="B81" t="s">
        <v>169</v>
      </c>
      <c r="C81" t="s">
        <v>169</v>
      </c>
      <c r="D81" s="2" t="s">
        <v>383</v>
      </c>
      <c r="E81">
        <v>1</v>
      </c>
      <c r="F81">
        <v>2</v>
      </c>
      <c r="G81">
        <v>2</v>
      </c>
      <c r="H81">
        <v>0</v>
      </c>
      <c r="I81">
        <v>4.2</v>
      </c>
      <c r="J81" t="s">
        <v>483</v>
      </c>
      <c r="K81" t="s">
        <v>545</v>
      </c>
      <c r="L81">
        <v>1</v>
      </c>
      <c r="M81" t="s">
        <v>563</v>
      </c>
    </row>
    <row r="82" spans="1:13" x14ac:dyDescent="0.55000000000000004">
      <c r="A82">
        <v>254</v>
      </c>
      <c r="B82" t="s">
        <v>242</v>
      </c>
      <c r="C82" t="s">
        <v>242</v>
      </c>
      <c r="D82" s="2" t="s">
        <v>382</v>
      </c>
      <c r="E82">
        <v>1</v>
      </c>
      <c r="F82">
        <v>2</v>
      </c>
      <c r="G82">
        <v>2</v>
      </c>
      <c r="H82">
        <v>0</v>
      </c>
      <c r="I82">
        <v>6.1</v>
      </c>
      <c r="J82" s="2" t="s">
        <v>459</v>
      </c>
      <c r="K82" s="2" t="s">
        <v>542</v>
      </c>
      <c r="L82">
        <v>1</v>
      </c>
      <c r="M82" t="s">
        <v>564</v>
      </c>
    </row>
  </sheetData>
  <sortState xmlns:xlrd2="http://schemas.microsoft.com/office/spreadsheetml/2017/richdata2" ref="A2:N82">
    <sortCondition ref="D2:D82"/>
    <sortCondition ref="B2:B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439-EEBB-48A7-A947-4ED3820B1883}">
  <dimension ref="A1:L35"/>
  <sheetViews>
    <sheetView workbookViewId="0"/>
  </sheetViews>
  <sheetFormatPr defaultRowHeight="14.4" x14ac:dyDescent="0.55000000000000004"/>
  <cols>
    <col min="4" max="4" width="11.89453125" customWidth="1"/>
    <col min="10" max="10" width="18.47265625" customWidth="1"/>
    <col min="11" max="11" width="17.41796875" customWidth="1"/>
  </cols>
  <sheetData>
    <row r="1" spans="1:12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414</v>
      </c>
      <c r="K1" t="s">
        <v>493</v>
      </c>
      <c r="L1" t="s">
        <v>406</v>
      </c>
    </row>
    <row r="2" spans="1:12" x14ac:dyDescent="0.55000000000000004">
      <c r="A2">
        <v>71</v>
      </c>
      <c r="B2" s="3" t="s">
        <v>70</v>
      </c>
      <c r="D2" s="2"/>
      <c r="E2">
        <v>1</v>
      </c>
      <c r="F2">
        <v>2</v>
      </c>
      <c r="G2">
        <v>2</v>
      </c>
      <c r="H2">
        <v>0</v>
      </c>
      <c r="I2">
        <v>1.6</v>
      </c>
      <c r="J2" t="s">
        <v>461</v>
      </c>
    </row>
    <row r="3" spans="1:12" x14ac:dyDescent="0.55000000000000004">
      <c r="A3">
        <v>121</v>
      </c>
      <c r="B3" t="s">
        <v>118</v>
      </c>
      <c r="C3" t="s">
        <v>118</v>
      </c>
      <c r="D3" s="2" t="s">
        <v>463</v>
      </c>
      <c r="E3">
        <v>1</v>
      </c>
      <c r="F3">
        <v>2</v>
      </c>
      <c r="G3">
        <v>2</v>
      </c>
      <c r="H3">
        <v>0</v>
      </c>
      <c r="I3">
        <v>2.4</v>
      </c>
      <c r="J3" t="s">
        <v>463</v>
      </c>
    </row>
    <row r="4" spans="1:12" x14ac:dyDescent="0.55000000000000004">
      <c r="A4">
        <v>75</v>
      </c>
      <c r="B4" t="s">
        <v>73</v>
      </c>
      <c r="C4" t="s">
        <v>73</v>
      </c>
      <c r="D4" s="2" t="s">
        <v>400</v>
      </c>
      <c r="E4">
        <v>1</v>
      </c>
      <c r="F4">
        <v>2</v>
      </c>
      <c r="G4">
        <v>2</v>
      </c>
      <c r="H4">
        <v>0</v>
      </c>
      <c r="I4">
        <v>2.1</v>
      </c>
      <c r="J4" t="s">
        <v>464</v>
      </c>
    </row>
    <row r="5" spans="1:12" x14ac:dyDescent="0.55000000000000004">
      <c r="A5">
        <v>83</v>
      </c>
      <c r="B5" t="s">
        <v>81</v>
      </c>
      <c r="C5" t="s">
        <v>81</v>
      </c>
      <c r="D5" s="2" t="s">
        <v>391</v>
      </c>
      <c r="E5">
        <v>1</v>
      </c>
      <c r="F5">
        <v>2</v>
      </c>
      <c r="G5">
        <v>2</v>
      </c>
      <c r="H5">
        <v>0</v>
      </c>
      <c r="I5">
        <v>2.1</v>
      </c>
      <c r="J5" t="s">
        <v>465</v>
      </c>
    </row>
    <row r="6" spans="1:12" x14ac:dyDescent="0.55000000000000004">
      <c r="A6">
        <v>174</v>
      </c>
      <c r="B6" t="s">
        <v>167</v>
      </c>
      <c r="C6" t="s">
        <v>167</v>
      </c>
      <c r="D6" s="2" t="s">
        <v>392</v>
      </c>
      <c r="E6">
        <v>1</v>
      </c>
      <c r="F6">
        <v>2</v>
      </c>
      <c r="G6">
        <v>2</v>
      </c>
      <c r="H6">
        <v>0</v>
      </c>
      <c r="I6">
        <v>4.2</v>
      </c>
      <c r="J6" t="s">
        <v>392</v>
      </c>
    </row>
    <row r="7" spans="1:12" x14ac:dyDescent="0.55000000000000004">
      <c r="A7">
        <v>175</v>
      </c>
      <c r="B7" t="s">
        <v>168</v>
      </c>
      <c r="C7" t="s">
        <v>168</v>
      </c>
      <c r="D7" s="2" t="s">
        <v>393</v>
      </c>
      <c r="E7">
        <v>1</v>
      </c>
      <c r="F7">
        <v>2</v>
      </c>
      <c r="G7">
        <v>2</v>
      </c>
      <c r="H7">
        <v>0</v>
      </c>
      <c r="I7">
        <v>4.2</v>
      </c>
      <c r="J7" s="2" t="s">
        <v>393</v>
      </c>
      <c r="K7" s="2"/>
    </row>
    <row r="8" spans="1:12" x14ac:dyDescent="0.55000000000000004">
      <c r="A8">
        <v>72</v>
      </c>
      <c r="B8" s="3" t="s">
        <v>71</v>
      </c>
      <c r="D8" s="2"/>
      <c r="E8">
        <v>1</v>
      </c>
      <c r="F8">
        <v>2</v>
      </c>
      <c r="G8">
        <v>2</v>
      </c>
      <c r="H8">
        <v>0</v>
      </c>
      <c r="I8">
        <v>1.6</v>
      </c>
      <c r="J8" t="s">
        <v>461</v>
      </c>
    </row>
    <row r="9" spans="1:12" x14ac:dyDescent="0.55000000000000004">
      <c r="A9">
        <v>250</v>
      </c>
      <c r="B9" t="s">
        <v>238</v>
      </c>
      <c r="C9" t="s">
        <v>238</v>
      </c>
      <c r="D9" s="2" t="s">
        <v>394</v>
      </c>
      <c r="E9">
        <v>1</v>
      </c>
      <c r="F9">
        <v>2</v>
      </c>
      <c r="G9">
        <v>2</v>
      </c>
      <c r="H9">
        <v>0</v>
      </c>
      <c r="I9">
        <v>6.1</v>
      </c>
      <c r="J9" t="s">
        <v>460</v>
      </c>
    </row>
    <row r="10" spans="1:12" x14ac:dyDescent="0.55000000000000004">
      <c r="A10">
        <v>10</v>
      </c>
      <c r="B10" t="s">
        <v>12</v>
      </c>
      <c r="C10" t="s">
        <v>12</v>
      </c>
      <c r="D10" s="2" t="s">
        <v>395</v>
      </c>
      <c r="E10">
        <v>1</v>
      </c>
      <c r="F10">
        <v>2</v>
      </c>
      <c r="G10">
        <v>2</v>
      </c>
      <c r="H10">
        <v>0</v>
      </c>
      <c r="I10">
        <v>1.1000000000000001</v>
      </c>
      <c r="J10" t="s">
        <v>279</v>
      </c>
    </row>
    <row r="11" spans="1:12" x14ac:dyDescent="0.55000000000000004">
      <c r="A11">
        <v>11</v>
      </c>
      <c r="B11" t="s">
        <v>13</v>
      </c>
      <c r="C11" t="s">
        <v>13</v>
      </c>
      <c r="D11" s="2" t="s">
        <v>395</v>
      </c>
      <c r="E11">
        <v>1</v>
      </c>
      <c r="F11">
        <v>2</v>
      </c>
      <c r="G11">
        <v>2</v>
      </c>
      <c r="H11">
        <v>0</v>
      </c>
      <c r="I11">
        <v>1.1000000000000001</v>
      </c>
      <c r="J11" t="s">
        <v>279</v>
      </c>
    </row>
    <row r="12" spans="1:12" x14ac:dyDescent="0.55000000000000004">
      <c r="A12">
        <v>61</v>
      </c>
      <c r="B12" s="3" t="s">
        <v>61</v>
      </c>
      <c r="D12" s="2"/>
      <c r="E12">
        <v>1</v>
      </c>
      <c r="F12">
        <v>2</v>
      </c>
      <c r="G12">
        <v>2</v>
      </c>
      <c r="H12">
        <v>0</v>
      </c>
      <c r="I12">
        <v>1.6</v>
      </c>
      <c r="J12" t="s">
        <v>461</v>
      </c>
    </row>
    <row r="13" spans="1:12" x14ac:dyDescent="0.55000000000000004">
      <c r="A13">
        <v>8</v>
      </c>
      <c r="B13" t="s">
        <v>10</v>
      </c>
      <c r="C13" t="s">
        <v>10</v>
      </c>
      <c r="D13" s="2" t="s">
        <v>396</v>
      </c>
      <c r="E13">
        <v>1</v>
      </c>
      <c r="F13">
        <v>2</v>
      </c>
      <c r="G13">
        <v>2</v>
      </c>
      <c r="H13">
        <v>0</v>
      </c>
      <c r="I13">
        <v>1.1000000000000001</v>
      </c>
      <c r="J13" s="1" t="s">
        <v>280</v>
      </c>
      <c r="K13" s="1"/>
    </row>
    <row r="14" spans="1:12" x14ac:dyDescent="0.55000000000000004">
      <c r="A14">
        <v>253</v>
      </c>
      <c r="B14" t="s">
        <v>241</v>
      </c>
      <c r="C14" t="s">
        <v>241</v>
      </c>
      <c r="D14" s="9" t="s">
        <v>482</v>
      </c>
      <c r="E14">
        <v>1</v>
      </c>
      <c r="F14">
        <v>2</v>
      </c>
      <c r="G14">
        <v>2</v>
      </c>
      <c r="H14">
        <v>0</v>
      </c>
      <c r="I14">
        <v>6.1</v>
      </c>
      <c r="J14" t="s">
        <v>466</v>
      </c>
      <c r="L14" t="s">
        <v>479</v>
      </c>
    </row>
    <row r="15" spans="1:12" x14ac:dyDescent="0.55000000000000004">
      <c r="A15">
        <v>62</v>
      </c>
      <c r="B15" s="3" t="s">
        <v>60</v>
      </c>
      <c r="D15" s="2"/>
      <c r="E15">
        <v>1</v>
      </c>
      <c r="F15">
        <v>2</v>
      </c>
      <c r="G15">
        <v>2</v>
      </c>
      <c r="H15">
        <v>0</v>
      </c>
      <c r="I15">
        <v>1.6</v>
      </c>
      <c r="J15" t="s">
        <v>461</v>
      </c>
    </row>
    <row r="16" spans="1:12" x14ac:dyDescent="0.55000000000000004">
      <c r="A16">
        <v>52</v>
      </c>
      <c r="B16" t="s">
        <v>51</v>
      </c>
      <c r="C16" t="s">
        <v>51</v>
      </c>
      <c r="D16" s="2" t="s">
        <v>397</v>
      </c>
      <c r="E16">
        <v>1</v>
      </c>
      <c r="F16">
        <v>2</v>
      </c>
      <c r="G16">
        <v>2</v>
      </c>
      <c r="H16">
        <v>0</v>
      </c>
      <c r="I16">
        <v>1.5</v>
      </c>
      <c r="J16" t="s">
        <v>467</v>
      </c>
    </row>
    <row r="17" spans="1:12" x14ac:dyDescent="0.55000000000000004">
      <c r="A17">
        <v>37</v>
      </c>
      <c r="B17" t="s">
        <v>40</v>
      </c>
      <c r="C17" t="s">
        <v>40</v>
      </c>
      <c r="D17" s="2" t="s">
        <v>397</v>
      </c>
      <c r="E17">
        <v>1</v>
      </c>
      <c r="F17">
        <v>2</v>
      </c>
      <c r="G17">
        <v>2</v>
      </c>
      <c r="H17">
        <v>0</v>
      </c>
      <c r="I17">
        <v>1.4</v>
      </c>
      <c r="J17" t="s">
        <v>467</v>
      </c>
    </row>
    <row r="18" spans="1:12" x14ac:dyDescent="0.55000000000000004">
      <c r="A18">
        <v>34</v>
      </c>
      <c r="B18" t="s">
        <v>38</v>
      </c>
      <c r="C18" t="s">
        <v>38</v>
      </c>
      <c r="D18" s="9" t="s">
        <v>481</v>
      </c>
      <c r="E18">
        <v>1</v>
      </c>
      <c r="F18">
        <v>2</v>
      </c>
      <c r="G18">
        <v>2</v>
      </c>
      <c r="H18">
        <v>0</v>
      </c>
      <c r="I18">
        <v>1.4</v>
      </c>
      <c r="J18" t="s">
        <v>463</v>
      </c>
      <c r="L18" t="s">
        <v>480</v>
      </c>
    </row>
    <row r="19" spans="1:12" x14ac:dyDescent="0.55000000000000004">
      <c r="A19">
        <v>35</v>
      </c>
      <c r="B19" t="s">
        <v>39</v>
      </c>
      <c r="C19" t="s">
        <v>39</v>
      </c>
      <c r="D19" s="2" t="s">
        <v>394</v>
      </c>
      <c r="E19">
        <v>1</v>
      </c>
      <c r="F19">
        <v>2</v>
      </c>
      <c r="G19">
        <v>2</v>
      </c>
      <c r="H19">
        <v>0</v>
      </c>
      <c r="I19">
        <v>1.4</v>
      </c>
      <c r="J19" s="2" t="s">
        <v>468</v>
      </c>
      <c r="K19" s="2"/>
    </row>
    <row r="20" spans="1:12" x14ac:dyDescent="0.55000000000000004">
      <c r="A20">
        <v>24</v>
      </c>
      <c r="B20" s="3" t="s">
        <v>3</v>
      </c>
      <c r="D20" s="2"/>
      <c r="E20">
        <v>1</v>
      </c>
      <c r="F20">
        <v>2</v>
      </c>
      <c r="G20">
        <v>2</v>
      </c>
      <c r="H20">
        <v>0</v>
      </c>
      <c r="I20">
        <v>1.3</v>
      </c>
      <c r="J20" t="s">
        <v>281</v>
      </c>
    </row>
    <row r="21" spans="1:12" x14ac:dyDescent="0.55000000000000004">
      <c r="A21">
        <v>48</v>
      </c>
      <c r="B21" s="3" t="s">
        <v>3</v>
      </c>
      <c r="D21" s="2"/>
      <c r="E21">
        <v>1</v>
      </c>
      <c r="F21">
        <v>2</v>
      </c>
      <c r="G21">
        <v>2</v>
      </c>
      <c r="H21">
        <v>0</v>
      </c>
      <c r="I21">
        <v>1.4</v>
      </c>
      <c r="J21" t="s">
        <v>281</v>
      </c>
    </row>
    <row r="22" spans="1:12" x14ac:dyDescent="0.55000000000000004">
      <c r="A22">
        <v>108</v>
      </c>
      <c r="B22" s="3" t="s">
        <v>3</v>
      </c>
      <c r="D22" s="2"/>
      <c r="E22">
        <v>1</v>
      </c>
      <c r="F22">
        <v>2</v>
      </c>
      <c r="G22">
        <v>2</v>
      </c>
      <c r="H22">
        <v>0</v>
      </c>
      <c r="I22">
        <v>2.2999999999999998</v>
      </c>
      <c r="J22" t="s">
        <v>281</v>
      </c>
    </row>
    <row r="23" spans="1:12" x14ac:dyDescent="0.55000000000000004">
      <c r="A23">
        <v>213</v>
      </c>
      <c r="B23" s="3" t="s">
        <v>3</v>
      </c>
      <c r="D23" s="2"/>
      <c r="E23">
        <v>1</v>
      </c>
      <c r="F23">
        <v>2</v>
      </c>
      <c r="G23">
        <v>2</v>
      </c>
      <c r="H23">
        <v>0</v>
      </c>
      <c r="I23">
        <v>5.3</v>
      </c>
      <c r="J23" t="s">
        <v>281</v>
      </c>
    </row>
    <row r="24" spans="1:12" x14ac:dyDescent="0.55000000000000004">
      <c r="A24">
        <v>221</v>
      </c>
      <c r="B24" s="3" t="s">
        <v>3</v>
      </c>
      <c r="D24" s="2"/>
      <c r="E24">
        <v>1</v>
      </c>
      <c r="F24">
        <v>2</v>
      </c>
      <c r="G24">
        <v>2</v>
      </c>
      <c r="H24">
        <v>0</v>
      </c>
      <c r="I24">
        <v>5.4</v>
      </c>
      <c r="J24" t="s">
        <v>281</v>
      </c>
    </row>
    <row r="25" spans="1:12" x14ac:dyDescent="0.55000000000000004">
      <c r="A25">
        <v>264</v>
      </c>
      <c r="B25" s="3" t="s">
        <v>3</v>
      </c>
      <c r="D25" s="2"/>
      <c r="E25">
        <v>1</v>
      </c>
      <c r="F25">
        <v>2</v>
      </c>
      <c r="G25">
        <v>2</v>
      </c>
      <c r="H25">
        <v>0</v>
      </c>
      <c r="I25">
        <v>6.2</v>
      </c>
      <c r="J25" t="s">
        <v>281</v>
      </c>
    </row>
    <row r="26" spans="1:12" x14ac:dyDescent="0.55000000000000004">
      <c r="A26">
        <v>15</v>
      </c>
      <c r="B26" s="3" t="s">
        <v>3</v>
      </c>
      <c r="D26" s="2"/>
      <c r="E26">
        <v>2</v>
      </c>
      <c r="F26">
        <v>4</v>
      </c>
      <c r="G26">
        <v>4</v>
      </c>
      <c r="H26">
        <v>0</v>
      </c>
      <c r="I26">
        <v>1.2</v>
      </c>
      <c r="J26" t="s">
        <v>281</v>
      </c>
    </row>
    <row r="27" spans="1:12" x14ac:dyDescent="0.55000000000000004">
      <c r="A27">
        <v>74</v>
      </c>
      <c r="B27" s="3" t="s">
        <v>3</v>
      </c>
      <c r="D27" s="2"/>
      <c r="E27">
        <v>2</v>
      </c>
      <c r="F27">
        <v>4</v>
      </c>
      <c r="G27">
        <v>4</v>
      </c>
      <c r="H27">
        <v>0</v>
      </c>
      <c r="I27">
        <v>2.1</v>
      </c>
      <c r="J27" t="s">
        <v>281</v>
      </c>
    </row>
    <row r="28" spans="1:12" x14ac:dyDescent="0.55000000000000004">
      <c r="A28">
        <v>130</v>
      </c>
      <c r="B28" s="3" t="s">
        <v>3</v>
      </c>
      <c r="D28" s="2"/>
      <c r="E28">
        <v>2</v>
      </c>
      <c r="F28">
        <v>4</v>
      </c>
      <c r="G28">
        <v>4</v>
      </c>
      <c r="H28">
        <v>0</v>
      </c>
      <c r="I28">
        <v>3.2</v>
      </c>
      <c r="J28" t="s">
        <v>281</v>
      </c>
    </row>
    <row r="29" spans="1:12" x14ac:dyDescent="0.55000000000000004">
      <c r="A29">
        <v>163</v>
      </c>
      <c r="B29" s="3" t="s">
        <v>3</v>
      </c>
      <c r="D29" s="2"/>
      <c r="E29">
        <v>2</v>
      </c>
      <c r="F29">
        <v>4</v>
      </c>
      <c r="G29">
        <v>4</v>
      </c>
      <c r="H29">
        <v>0</v>
      </c>
      <c r="I29">
        <v>4.2</v>
      </c>
      <c r="J29" t="s">
        <v>281</v>
      </c>
    </row>
    <row r="30" spans="1:12" x14ac:dyDescent="0.55000000000000004">
      <c r="A30">
        <v>248</v>
      </c>
      <c r="B30" s="3" t="s">
        <v>3</v>
      </c>
      <c r="D30" s="2"/>
      <c r="E30">
        <v>2</v>
      </c>
      <c r="F30">
        <v>4</v>
      </c>
      <c r="G30">
        <v>4</v>
      </c>
      <c r="H30">
        <v>0</v>
      </c>
      <c r="I30">
        <v>6.1</v>
      </c>
      <c r="J30" t="s">
        <v>281</v>
      </c>
    </row>
    <row r="31" spans="1:12" x14ac:dyDescent="0.55000000000000004">
      <c r="A31">
        <v>1</v>
      </c>
      <c r="B31" s="3" t="s">
        <v>3</v>
      </c>
      <c r="D31" s="2"/>
      <c r="E31">
        <v>4</v>
      </c>
      <c r="F31">
        <v>8</v>
      </c>
      <c r="G31">
        <v>8</v>
      </c>
      <c r="H31">
        <v>0</v>
      </c>
      <c r="I31">
        <v>1.1000000000000001</v>
      </c>
      <c r="J31" t="s">
        <v>281</v>
      </c>
    </row>
    <row r="32" spans="1:12" x14ac:dyDescent="0.55000000000000004">
      <c r="A32">
        <v>125</v>
      </c>
      <c r="B32" s="3" t="s">
        <v>3</v>
      </c>
      <c r="D32" s="2"/>
      <c r="E32">
        <v>4</v>
      </c>
      <c r="F32">
        <v>8</v>
      </c>
      <c r="G32">
        <v>8</v>
      </c>
      <c r="H32">
        <v>0</v>
      </c>
      <c r="I32">
        <v>3.1</v>
      </c>
      <c r="J32" t="s">
        <v>281</v>
      </c>
    </row>
    <row r="33" spans="1:10" x14ac:dyDescent="0.55000000000000004">
      <c r="A33">
        <v>186</v>
      </c>
      <c r="B33" s="3" t="s">
        <v>3</v>
      </c>
      <c r="D33" s="2"/>
      <c r="E33">
        <v>4</v>
      </c>
      <c r="F33">
        <v>8</v>
      </c>
      <c r="G33">
        <v>8</v>
      </c>
      <c r="H33">
        <v>0</v>
      </c>
      <c r="I33">
        <v>5.0999999999999996</v>
      </c>
      <c r="J33" t="s">
        <v>281</v>
      </c>
    </row>
    <row r="34" spans="1:10" x14ac:dyDescent="0.55000000000000004">
      <c r="A34">
        <v>195</v>
      </c>
      <c r="B34" s="3" t="s">
        <v>3</v>
      </c>
      <c r="D34" s="2"/>
      <c r="E34">
        <v>5</v>
      </c>
      <c r="F34">
        <v>10</v>
      </c>
      <c r="G34">
        <v>10</v>
      </c>
      <c r="H34">
        <v>0</v>
      </c>
      <c r="I34">
        <v>5.2</v>
      </c>
      <c r="J34" t="s">
        <v>281</v>
      </c>
    </row>
    <row r="35" spans="1:10" x14ac:dyDescent="0.55000000000000004">
      <c r="A35">
        <v>144</v>
      </c>
      <c r="B35" s="3" t="s">
        <v>3</v>
      </c>
      <c r="D35" s="2"/>
      <c r="E35">
        <v>8</v>
      </c>
      <c r="F35">
        <v>16</v>
      </c>
      <c r="G35">
        <v>16</v>
      </c>
      <c r="H35">
        <v>0</v>
      </c>
      <c r="I35">
        <v>4.0999999999999996</v>
      </c>
      <c r="J35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69D5-A3FA-4848-A3BD-179525AC44C8}">
  <dimension ref="A1:L10"/>
  <sheetViews>
    <sheetView workbookViewId="0"/>
  </sheetViews>
  <sheetFormatPr defaultRowHeight="14.4" x14ac:dyDescent="0.55000000000000004"/>
  <cols>
    <col min="10" max="10" width="18.83984375" customWidth="1"/>
    <col min="11" max="11" width="46.734375" customWidth="1"/>
  </cols>
  <sheetData>
    <row r="1" spans="1:12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414</v>
      </c>
    </row>
    <row r="2" spans="1:12" x14ac:dyDescent="0.55000000000000004">
      <c r="A2">
        <v>41</v>
      </c>
      <c r="B2" t="s">
        <v>42</v>
      </c>
      <c r="C2" t="s">
        <v>42</v>
      </c>
      <c r="D2" s="2" t="s">
        <v>291</v>
      </c>
      <c r="E2">
        <v>1</v>
      </c>
      <c r="F2">
        <v>2</v>
      </c>
      <c r="G2">
        <f t="shared" ref="G2:G10" si="0">F2-H2</f>
        <v>0</v>
      </c>
      <c r="H2">
        <v>2</v>
      </c>
      <c r="I2">
        <v>1.4</v>
      </c>
      <c r="J2" t="s">
        <v>291</v>
      </c>
      <c r="K2" t="s">
        <v>291</v>
      </c>
    </row>
    <row r="3" spans="1:12" ht="86.4" x14ac:dyDescent="0.55000000000000004">
      <c r="A3">
        <v>255</v>
      </c>
      <c r="B3" t="s">
        <v>243</v>
      </c>
      <c r="C3" t="s">
        <v>243</v>
      </c>
      <c r="D3" s="2" t="s">
        <v>340</v>
      </c>
      <c r="E3">
        <v>1</v>
      </c>
      <c r="F3">
        <v>2</v>
      </c>
      <c r="G3">
        <f t="shared" si="0"/>
        <v>2</v>
      </c>
      <c r="H3">
        <v>0</v>
      </c>
      <c r="I3">
        <v>6.1</v>
      </c>
      <c r="J3" t="s">
        <v>469</v>
      </c>
      <c r="K3" s="8" t="s">
        <v>570</v>
      </c>
      <c r="L3" t="s">
        <v>569</v>
      </c>
    </row>
    <row r="4" spans="1:12" x14ac:dyDescent="0.55000000000000004">
      <c r="A4">
        <v>80</v>
      </c>
      <c r="B4" t="s">
        <v>78</v>
      </c>
      <c r="C4" t="s">
        <v>78</v>
      </c>
      <c r="D4" s="2" t="s">
        <v>568</v>
      </c>
      <c r="E4">
        <v>1</v>
      </c>
      <c r="F4">
        <v>2</v>
      </c>
      <c r="G4">
        <f t="shared" si="0"/>
        <v>2</v>
      </c>
      <c r="H4">
        <v>0</v>
      </c>
      <c r="I4">
        <v>2.1</v>
      </c>
      <c r="J4" t="s">
        <v>469</v>
      </c>
      <c r="K4" t="s">
        <v>571</v>
      </c>
      <c r="L4" t="s">
        <v>572</v>
      </c>
    </row>
    <row r="5" spans="1:12" x14ac:dyDescent="0.55000000000000004">
      <c r="A5">
        <v>81</v>
      </c>
      <c r="B5" t="s">
        <v>79</v>
      </c>
      <c r="C5" t="s">
        <v>79</v>
      </c>
      <c r="D5" s="2" t="s">
        <v>568</v>
      </c>
      <c r="E5">
        <v>1</v>
      </c>
      <c r="F5">
        <v>2</v>
      </c>
      <c r="G5">
        <f t="shared" si="0"/>
        <v>2</v>
      </c>
      <c r="H5">
        <v>0</v>
      </c>
      <c r="I5">
        <v>2.1</v>
      </c>
      <c r="J5" t="s">
        <v>469</v>
      </c>
      <c r="K5" t="s">
        <v>571</v>
      </c>
    </row>
    <row r="6" spans="1:12" x14ac:dyDescent="0.55000000000000004">
      <c r="A6">
        <v>276</v>
      </c>
      <c r="B6" t="s">
        <v>263</v>
      </c>
      <c r="D6" s="2"/>
      <c r="E6">
        <v>1</v>
      </c>
      <c r="F6">
        <v>6</v>
      </c>
      <c r="G6">
        <f t="shared" si="0"/>
        <v>6</v>
      </c>
      <c r="H6">
        <v>0</v>
      </c>
      <c r="I6">
        <v>6.2</v>
      </c>
      <c r="J6" t="s">
        <v>331</v>
      </c>
    </row>
    <row r="7" spans="1:12" x14ac:dyDescent="0.55000000000000004">
      <c r="A7">
        <v>32</v>
      </c>
      <c r="B7" t="s">
        <v>32</v>
      </c>
      <c r="C7" t="s">
        <v>32</v>
      </c>
      <c r="D7" s="2" t="s">
        <v>337</v>
      </c>
      <c r="E7">
        <v>1</v>
      </c>
      <c r="F7">
        <v>2</v>
      </c>
      <c r="G7">
        <f t="shared" si="0"/>
        <v>2</v>
      </c>
      <c r="H7">
        <v>0</v>
      </c>
      <c r="I7">
        <v>1.4</v>
      </c>
      <c r="J7" t="s">
        <v>288</v>
      </c>
      <c r="K7" t="s">
        <v>574</v>
      </c>
    </row>
    <row r="8" spans="1:12" ht="115.2" x14ac:dyDescent="0.55000000000000004">
      <c r="A8">
        <v>9</v>
      </c>
      <c r="B8" t="s">
        <v>11</v>
      </c>
      <c r="C8" t="s">
        <v>11</v>
      </c>
      <c r="D8" s="2" t="s">
        <v>365</v>
      </c>
      <c r="E8">
        <v>1</v>
      </c>
      <c r="F8">
        <v>2</v>
      </c>
      <c r="G8">
        <f t="shared" si="0"/>
        <v>2</v>
      </c>
      <c r="H8">
        <v>0</v>
      </c>
      <c r="I8">
        <v>1.1000000000000001</v>
      </c>
      <c r="J8" t="s">
        <v>275</v>
      </c>
      <c r="K8" s="8" t="s">
        <v>575</v>
      </c>
    </row>
    <row r="9" spans="1:12" x14ac:dyDescent="0.55000000000000004">
      <c r="A9">
        <v>164</v>
      </c>
      <c r="B9" t="s">
        <v>157</v>
      </c>
      <c r="C9" t="s">
        <v>157</v>
      </c>
      <c r="D9" s="2" t="s">
        <v>356</v>
      </c>
      <c r="E9">
        <v>1</v>
      </c>
      <c r="F9">
        <v>2</v>
      </c>
      <c r="G9">
        <f t="shared" si="0"/>
        <v>2</v>
      </c>
      <c r="H9">
        <v>0</v>
      </c>
      <c r="I9">
        <v>4.2</v>
      </c>
      <c r="J9" t="s">
        <v>315</v>
      </c>
      <c r="K9" t="s">
        <v>573</v>
      </c>
    </row>
    <row r="10" spans="1:12" x14ac:dyDescent="0.55000000000000004">
      <c r="A10">
        <v>79</v>
      </c>
      <c r="B10" t="s">
        <v>77</v>
      </c>
      <c r="C10" t="s">
        <v>77</v>
      </c>
      <c r="D10" s="2" t="s">
        <v>369</v>
      </c>
      <c r="E10">
        <v>1</v>
      </c>
      <c r="F10">
        <v>3</v>
      </c>
      <c r="G10">
        <f t="shared" si="0"/>
        <v>3</v>
      </c>
      <c r="H10">
        <v>0</v>
      </c>
      <c r="I10">
        <v>2.1</v>
      </c>
      <c r="J10" t="s">
        <v>462</v>
      </c>
      <c r="K10" t="s"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BOM-E-socket</vt:lpstr>
      <vt:lpstr>BOM-E</vt:lpstr>
      <vt:lpstr>BOM-R</vt:lpstr>
      <vt:lpstr>BOM-C</vt:lpstr>
      <vt:lpstr>BOM-other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 Grcar</dc:creator>
  <cp:lastModifiedBy>Miha Grcar</cp:lastModifiedBy>
  <dcterms:created xsi:type="dcterms:W3CDTF">2023-07-11T18:05:38Z</dcterms:created>
  <dcterms:modified xsi:type="dcterms:W3CDTF">2023-08-07T12:50:32Z</dcterms:modified>
</cp:coreProperties>
</file>