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3040" windowHeight="9192" activeTab="0"/>
  </bookViews>
  <sheets>
    <sheet name="Лист1" sheetId="1" r:id="rId1"/>
  </sheets>
  <definedNames>
    <definedName name="_xlchart.0" hidden="1">Лист1!$F$11:$F$24</definedName>
    <definedName name="xi">Лист1!$D$10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<sst xmlns="http://schemas.openxmlformats.org/spreadsheetml/2006/main" uniqueCount="21" count="21">
  <si>
    <t>Muddat</t>
  </si>
  <si>
    <t>𝑥i</t>
  </si>
  <si>
    <t>ni</t>
  </si>
  <si>
    <t>pi</t>
  </si>
  <si>
    <t>Taqsimot funksiya</t>
  </si>
  <si>
    <t>xi*pi</t>
  </si>
  <si>
    <t>xi-MX</t>
  </si>
  <si>
    <t>(xi-MX)^2</t>
  </si>
  <si>
    <t>(xi-MX)^2*pi</t>
  </si>
  <si>
    <t>tarif</t>
  </si>
  <si>
    <t>Matematik kutilma</t>
  </si>
  <si>
    <t>Ф(x)=</t>
  </si>
  <si>
    <t>2.8888284823</t>
  </si>
  <si>
    <t>P(x&lt;3)=</t>
  </si>
  <si>
    <t xml:space="preserve">𝑃(𝑋 = 2 𝑦𝑜𝑘𝑖 𝑋 = 3) = </t>
  </si>
  <si>
    <t>𝑃(𝑋 &gt; 1) = 𝑃(𝑋 = 2) + ⋯ + 𝑃(𝑋 = 13) = 1 − 𝑃(𝑋 = 1) =</t>
  </si>
  <si>
    <t>0,351351351‬</t>
  </si>
  <si>
    <t>Dispersiya</t>
  </si>
  <si>
    <t>O'rtacha kv.chet.</t>
  </si>
  <si>
    <t>Moda</t>
  </si>
  <si>
    <t xml:space="preserve">      03.04.20222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</si>
</sst>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0" formatCode="h:mm"/>
    <numFmt numFmtId="21" formatCode="h:mm:ss"/>
  </numFmts>
  <fonts count="2">
    <font>
      <name val="Calibri"/>
      <sz val="11"/>
    </font>
    <font>
      <name val="Calibri"/>
      <charset val="204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1" fillId="0" borderId="0" xfId="0" applyNumberFormat="1" applyAlignment="1">
      <alignment vertical="bottom"/>
    </xf>
    <xf numFmtId="20" fontId="1" fillId="0" borderId="0" xfId="0" applyNumberFormat="1" applyAlignment="1">
      <alignment vertical="bottom"/>
    </xf>
    <xf numFmtId="0" fontId="1" fillId="0" borderId="0" xfId="0" applyAlignment="1">
      <alignment vertical="bottom" wrapText="1"/>
    </xf>
    <xf numFmtId="0" fontId="1" fillId="0" borderId="0" xfId="0" applyAlignment="1">
      <alignment horizontal="center" vertical="bottom"/>
    </xf>
    <xf numFmtId="21" fontId="1" fillId="0" borderId="0" xfId="0" applyNumberFormat="1" applyAlignment="1">
      <alignment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Tasodifiy miqdor Ko'pburchagi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66769850193995"/>
          <c:y val="0.19486093427657702"/>
          <c:w val="0.8966272965879265"/>
          <c:h val="0.72088764946048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Лист1!$F$11:$F$23</c:f>
              <c:numCache>
                <c:formatCode>General</c:formatCode>
                <c:ptCount val="13"/>
                <c:pt idx="0">
                  <c:v>0.645484949832776</c:v>
                </c:pt>
                <c:pt idx="1">
                  <c:v>0.173913043478261</c:v>
                </c:pt>
                <c:pt idx="2">
                  <c:v>0.0769230769230769</c:v>
                </c:pt>
                <c:pt idx="3">
                  <c:v>0.0234113712374582</c:v>
                </c:pt>
                <c:pt idx="4">
                  <c:v>0.0167224080267559</c:v>
                </c:pt>
                <c:pt idx="5">
                  <c:v>0.00334448160535117</c:v>
                </c:pt>
                <c:pt idx="6">
                  <c:v>0.0167224080267559</c:v>
                </c:pt>
                <c:pt idx="7">
                  <c:v>0.0100334448160535</c:v>
                </c:pt>
                <c:pt idx="8">
                  <c:v>0.00334448160535117</c:v>
                </c:pt>
                <c:pt idx="9">
                  <c:v>0.020066889632107</c:v>
                </c:pt>
                <c:pt idx="10">
                  <c:v>0.00334448160535117</c:v>
                </c:pt>
                <c:pt idx="11">
                  <c:v>0.00334448160535117</c:v>
                </c:pt>
                <c:pt idx="12">
                  <c:v>0.00334448160535117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4558160"/>
        <c:axId val="434547992"/>
      </c:lineChart>
      <c:catAx>
        <c:axId val="4345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7992"/>
        <c:crosses val="autoZero"/>
        <c:auto val="1"/>
        <c:lblAlgn val="ctr"/>
        <c:lblOffset val="100"/>
        <c:noMultiLvlLbl val="0"/>
      </c:catAx>
      <c:valAx>
        <c:axId val="4345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Tasodifiy miqdor Gistogrammasi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Лист1!$L$11:$L$23</c:f>
              <c:numCache>
                <c:formatCode>General</c:formatCode>
                <c:ptCount val="13"/>
                <c:pt idx="0">
                  <c:v>0.645484949832776</c:v>
                </c:pt>
                <c:pt idx="1">
                  <c:v>0.819397993311037</c:v>
                </c:pt>
                <c:pt idx="2">
                  <c:v>0.896321070234114</c:v>
                </c:pt>
                <c:pt idx="3">
                  <c:v>0.919732441471572</c:v>
                </c:pt>
                <c:pt idx="4">
                  <c:v>0.936454849498328</c:v>
                </c:pt>
                <c:pt idx="5">
                  <c:v>0.939799331103679</c:v>
                </c:pt>
                <c:pt idx="6">
                  <c:v>0.956521739130435</c:v>
                </c:pt>
                <c:pt idx="7">
                  <c:v>0.966555183946488</c:v>
                </c:pt>
                <c:pt idx="8">
                  <c:v>0.96989966555184</c:v>
                </c:pt>
                <c:pt idx="9">
                  <c:v>0.989966555183946</c:v>
                </c:pt>
                <c:pt idx="10">
                  <c:v>0.993311036789298</c:v>
                </c:pt>
                <c:pt idx="11">
                  <c:v>0.996655518394649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2648056"/>
        <c:axId val="462646744"/>
      </c:barChart>
      <c:catAx>
        <c:axId val="462648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646744"/>
        <c:crosses val="autoZero"/>
        <c:auto val="1"/>
        <c:lblAlgn val="ctr"/>
        <c:lblOffset val="100"/>
        <c:noMultiLvlLbl val="0"/>
      </c:catAx>
      <c:valAx>
        <c:axId val="462646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6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269865</xdr:colOff>
      <xdr:row>5</xdr:row>
      <xdr:rowOff>12144</xdr:rowOff>
    </xdr:from>
    <xdr:to>
      <xdr:col>21</xdr:col>
      <xdr:colOff>309076</xdr:colOff>
      <xdr:row>22</xdr:row>
      <xdr:rowOff>114300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356745</xdr:colOff>
      <xdr:row>24</xdr:row>
      <xdr:rowOff>12144</xdr:rowOff>
    </xdr:from>
    <xdr:to>
      <xdr:col>21</xdr:col>
      <xdr:colOff>365971</xdr:colOff>
      <xdr:row>39</xdr:row>
      <xdr:rowOff>114300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139303</xdr:rowOff>
    </xdr:from>
    <xdr:to>
      <xdr:col>8</xdr:col>
      <xdr:colOff>352805</xdr:colOff>
      <xdr:row>27</xdr:row>
      <xdr:rowOff>50720</xdr:rowOff>
    </xdr:to>
    <xdr:pic>
      <xdr:nvPicPr>
        <xdr:cNvPr id="4" name="Рисунок 3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5148036" y="4785179"/>
          <a:ext cx="1171429" cy="49523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555108</xdr:colOff>
      <xdr:row>27</xdr:row>
      <xdr:rowOff>75723</xdr:rowOff>
    </xdr:from>
    <xdr:to>
      <xdr:col>8</xdr:col>
      <xdr:colOff>620119</xdr:colOff>
      <xdr:row>31</xdr:row>
      <xdr:rowOff>114300</xdr:rowOff>
    </xdr:to>
    <xdr:pic>
      <xdr:nvPicPr>
        <xdr:cNvPr id="5" name="Рисунок 4" descr=" 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5091339" y="5295447"/>
          <a:ext cx="1495238" cy="8095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169146</xdr:colOff>
      <xdr:row>40</xdr:row>
      <xdr:rowOff>12144</xdr:rowOff>
    </xdr:from>
    <xdr:to>
      <xdr:col>13</xdr:col>
      <xdr:colOff>189136</xdr:colOff>
      <xdr:row>62</xdr:row>
      <xdr:rowOff>114300</xdr:rowOff>
    </xdr:to>
    <xdr:sp macro="" textlink="">
      <xdr:nvSpPr>
        <xdr:cNvPr id="6" name=" "/>
        <xdr:cNvSpPr/>
      </xdr:nvSpPr>
      <xdr:spPr>
        <a:xfrm>
          <a:off x="2968885" y="7339278"/>
          <a:ext cx="10726339" cy="4124282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BF0000"/>
  </sheetPr>
  <dimension ref="A1:N322"/>
  <sheetViews>
    <sheetView tabSelected="1" workbookViewId="0" zoomScale="84">
      <selection activeCell="L13" sqref="L13"/>
    </sheetView>
  </sheetViews>
  <sheetFormatPr defaultRowHeight="14.4" defaultColWidth="10"/>
  <cols>
    <col min="1" max="1" customWidth="1" width="13.0" style="0"/>
    <col min="2" max="2" customWidth="1" width="12.5546875" style="0"/>
    <col min="5" max="5" customWidth="1" width="17.109375" style="0"/>
    <col min="6" max="6" customWidth="1" width="14.441406" style="0"/>
    <col min="8" max="8" customWidth="1" width="12.332031" style="0"/>
    <col min="9" max="9" customWidth="1" width="15.6640625" style="0"/>
    <col min="10" max="10" customWidth="1" width="18.554688" style="0"/>
    <col min="12" max="12" customWidth="1" width="17.886719" style="0"/>
  </cols>
  <sheetData>
    <row r="1" spans="8:8">
      <c r="A1" t="s">
        <v>0</v>
      </c>
      <c r="B1" t="s">
        <v>9</v>
      </c>
    </row>
    <row r="2" spans="8:8">
      <c r="A2" s="1">
        <v>44628.0</v>
      </c>
      <c r="B2" s="2">
        <v>0.08333333333333333</v>
      </c>
    </row>
    <row r="3" spans="8:8">
      <c r="A3" s="1">
        <v>44628.0</v>
      </c>
      <c r="B3" s="2">
        <v>0.08333333333333333</v>
      </c>
    </row>
    <row r="4" spans="8:8">
      <c r="A4" s="1">
        <v>44628.0</v>
      </c>
      <c r="B4" s="2">
        <v>0.041666666666666664</v>
      </c>
    </row>
    <row r="5" spans="8:8">
      <c r="A5" s="1">
        <v>44628.0</v>
      </c>
      <c r="B5" s="2">
        <v>0.125</v>
      </c>
    </row>
    <row r="6" spans="8:8">
      <c r="A6" s="1">
        <v>44628.0</v>
      </c>
      <c r="B6" s="2">
        <v>0.08333333333333333</v>
      </c>
    </row>
    <row r="7" spans="8:8">
      <c r="A7" s="1">
        <v>44628.0</v>
      </c>
      <c r="B7" s="2">
        <v>0.08333333333333333</v>
      </c>
    </row>
    <row r="8" spans="8:8">
      <c r="A8" s="1">
        <v>44628.0</v>
      </c>
      <c r="B8" s="2">
        <v>0.041666666666666664</v>
      </c>
    </row>
    <row r="9" spans="8:8">
      <c r="A9" s="1">
        <v>44628.0</v>
      </c>
      <c r="B9" s="2">
        <v>0.041666666666666664</v>
      </c>
    </row>
    <row r="10" spans="8:8">
      <c r="A10" s="1">
        <v>44628.0</v>
      </c>
      <c r="B10" s="2">
        <v>0.041666666666666664</v>
      </c>
      <c r="D10" t="s">
        <v>1</v>
      </c>
      <c r="E10" t="s">
        <v>2</v>
      </c>
      <c r="F10" s="3" t="s">
        <v>3</v>
      </c>
      <c r="G10" t="s">
        <v>5</v>
      </c>
      <c r="H10" t="s">
        <v>6</v>
      </c>
      <c r="I10" t="s">
        <v>7</v>
      </c>
      <c r="J10" t="s">
        <v>8</v>
      </c>
      <c r="L10" t="s">
        <v>4</v>
      </c>
    </row>
    <row r="11" spans="8:8">
      <c r="A11" s="1">
        <v>44628.0</v>
      </c>
      <c r="B11" s="2">
        <v>0.125</v>
      </c>
      <c r="D11">
        <v>1.0</v>
      </c>
      <c r="E11">
        <f>COUNTIF(B2:B300,B4)</f>
        <v>193.0</v>
      </c>
      <c r="F11">
        <f>E11/E24</f>
        <v>0.6454849498327759</v>
      </c>
      <c r="G11">
        <f>D11*F11</f>
        <v>0.6454849498327759</v>
      </c>
      <c r="H11">
        <f>D11-F11</f>
        <v>0.35451505016722396</v>
      </c>
      <c r="I11">
        <f t="shared" si="0" ref="I11:I23">H11^2</f>
        <v>0.12568092079506932</v>
      </c>
      <c r="J11">
        <f>I11*F11</f>
        <v>0.0811251428543424</v>
      </c>
      <c r="L11">
        <f>F11</f>
        <v>0.6454849498327759</v>
      </c>
    </row>
    <row r="12" spans="8:8">
      <c r="A12" s="1">
        <v>44629.0</v>
      </c>
      <c r="B12" s="2">
        <v>0.041666666666666664</v>
      </c>
      <c r="D12">
        <v>2.0</v>
      </c>
      <c r="E12">
        <f>COUNTIF(B2:B300,B2)</f>
        <v>52.0</v>
      </c>
      <c r="F12">
        <f>E12/E24</f>
        <v>0.17391304347826086</v>
      </c>
      <c r="G12">
        <f>D12*F12</f>
        <v>0.34782608695652173</v>
      </c>
      <c r="H12">
        <f>D12-G12</f>
        <v>1.652173913043478</v>
      </c>
      <c r="I12">
        <f t="shared" si="0"/>
        <v>2.7296786389413983</v>
      </c>
      <c r="J12">
        <f t="shared" si="1" ref="J12:J23">I12*F12</f>
        <v>0.4747267198158953</v>
      </c>
      <c r="L12">
        <f>SUM(F11:F12)</f>
        <v>0.8193979933110368</v>
      </c>
    </row>
    <row r="13" spans="8:8">
      <c r="A13" s="1">
        <v>44629.0</v>
      </c>
      <c r="B13" s="2">
        <v>0.041666666666666664</v>
      </c>
      <c r="D13">
        <v>3.0</v>
      </c>
      <c r="E13">
        <f>COUNTIF(B2:B300,B5)</f>
        <v>23.0</v>
      </c>
      <c r="F13">
        <f>E13/E24</f>
        <v>0.07692307692307693</v>
      </c>
      <c r="G13">
        <f t="shared" si="2" ref="G13:G23">D13*F13</f>
        <v>0.23076923076923078</v>
      </c>
      <c r="H13">
        <f>D13-G13</f>
        <v>2.769230769230769</v>
      </c>
      <c r="I13">
        <f t="shared" si="0"/>
        <v>7.668639053254437</v>
      </c>
      <c r="J13">
        <f t="shared" si="1"/>
        <v>0.5898953117888028</v>
      </c>
      <c r="L13" s="4">
        <f>SUM(F11:F13)</f>
        <v>0.8963210702341138</v>
      </c>
    </row>
    <row r="14" spans="8:8">
      <c r="A14" s="1">
        <v>44629.0</v>
      </c>
      <c r="B14" s="2">
        <v>0.041666666666666664</v>
      </c>
      <c r="D14">
        <v>4.0</v>
      </c>
      <c r="E14">
        <f>COUNTIF(B2:B297,B43)</f>
        <v>7.0</v>
      </c>
      <c r="F14">
        <f>E14/E24</f>
        <v>0.023411371237458192</v>
      </c>
      <c r="G14">
        <f t="shared" si="2"/>
        <v>0.09364548494983277</v>
      </c>
      <c r="H14">
        <f>D14-G14</f>
        <v>3.9063545150501673</v>
      </c>
      <c r="I14">
        <f t="shared" si="0"/>
        <v>15.259605597252827</v>
      </c>
      <c r="J14">
        <f t="shared" si="1"/>
        <v>0.3572482915744809</v>
      </c>
      <c r="L14">
        <f>SUM(F11:F14)</f>
        <v>0.919732441471572</v>
      </c>
    </row>
    <row r="15" spans="8:8">
      <c r="A15" s="1">
        <v>44629.0</v>
      </c>
      <c r="B15" s="2">
        <v>0.08333333333333333</v>
      </c>
      <c r="D15">
        <v>5.0</v>
      </c>
      <c r="E15">
        <f>COUNTIF(B2:B300,B78)</f>
        <v>5.0</v>
      </c>
      <c r="F15">
        <f>E15/E24</f>
        <v>0.016722408026755852</v>
      </c>
      <c r="G15">
        <f t="shared" si="2"/>
        <v>0.08361204013377926</v>
      </c>
      <c r="H15">
        <f>D15-G15</f>
        <v>4.916387959866221</v>
      </c>
      <c r="I15">
        <f t="shared" si="0"/>
        <v>24.17087057191754</v>
      </c>
      <c r="J15">
        <f t="shared" si="1"/>
        <v>0.4041951600655107</v>
      </c>
      <c r="L15">
        <f>SUM(F11:F15)</f>
        <v>0.9364548494983278</v>
      </c>
    </row>
    <row r="16" spans="8:8">
      <c r="A16" s="1">
        <v>44629.0</v>
      </c>
      <c r="B16" s="2">
        <v>0.041666666666666664</v>
      </c>
      <c r="D16">
        <v>6.0</v>
      </c>
      <c r="E16">
        <f>COUNTIF(B2:B297,B146)</f>
        <v>1.0</v>
      </c>
      <c r="F16">
        <f>E16/E24</f>
        <v>0.0033444816053511705</v>
      </c>
      <c r="G16">
        <f t="shared" si="2"/>
        <v>0.020066889632107024</v>
      </c>
      <c r="H16">
        <f>D16-G16</f>
        <v>5.979933110367893</v>
      </c>
      <c r="I16">
        <f t="shared" si="0"/>
        <v>35.75960000447423</v>
      </c>
      <c r="J16">
        <f t="shared" si="1"/>
        <v>0.1195973244296797</v>
      </c>
      <c r="L16">
        <f>SUM(F11:F16)</f>
        <v>0.939799331103679</v>
      </c>
    </row>
    <row r="17" spans="8:8">
      <c r="A17" s="1">
        <v>44629.0</v>
      </c>
      <c r="B17" s="2">
        <v>0.041666666666666664</v>
      </c>
      <c r="D17">
        <v>8.0</v>
      </c>
      <c r="E17">
        <f>COUNTIF(B2:B297,B101)</f>
        <v>5.0</v>
      </c>
      <c r="F17">
        <f>E17/E24</f>
        <v>0.016722408026755852</v>
      </c>
      <c r="G17">
        <f t="shared" si="2"/>
        <v>0.13377926421404682</v>
      </c>
      <c r="H17">
        <f>D17-G17</f>
        <v>7.866220735785953</v>
      </c>
      <c r="I17">
        <f t="shared" si="0"/>
        <v>61.877428664108905</v>
      </c>
      <c r="J17">
        <f t="shared" si="1"/>
        <v>1.0347396097677073</v>
      </c>
      <c r="L17">
        <f>SUM(F11:F17)</f>
        <v>0.9565217391304348</v>
      </c>
    </row>
    <row r="18" spans="8:8">
      <c r="A18" s="1">
        <v>44629.0</v>
      </c>
      <c r="B18" s="2">
        <v>0.041666666666666664</v>
      </c>
      <c r="D18">
        <v>9.0</v>
      </c>
      <c r="E18">
        <f>COUNTIF(B2:B297,B189)</f>
        <v>3.0</v>
      </c>
      <c r="F18">
        <f>E18/E24</f>
        <v>0.010033444816053512</v>
      </c>
      <c r="G18">
        <f t="shared" si="2"/>
        <v>0.0903010033444816</v>
      </c>
      <c r="H18">
        <f>D18-G18</f>
        <v>8.909698996655518</v>
      </c>
      <c r="I18">
        <f t="shared" si="0"/>
        <v>79.38273621100434</v>
      </c>
      <c r="J18">
        <f t="shared" si="1"/>
        <v>0.7964823031204449</v>
      </c>
      <c r="L18">
        <f>SUM(F11:F18)</f>
        <v>0.9665551839464883</v>
      </c>
    </row>
    <row r="19" spans="8:8">
      <c r="A19" s="1">
        <v>44629.0</v>
      </c>
      <c r="B19" s="2">
        <v>0.041666666666666664</v>
      </c>
      <c r="D19">
        <v>10.0</v>
      </c>
      <c r="E19">
        <f>COUNTIF(B2:B297,B54)</f>
        <v>1.0</v>
      </c>
      <c r="F19">
        <f>E19/E24</f>
        <v>0.0033444816053511705</v>
      </c>
      <c r="G19">
        <f t="shared" si="2"/>
        <v>0.033444816053511704</v>
      </c>
      <c r="H19">
        <f>D19-G19</f>
        <v>9.966555183946488</v>
      </c>
      <c r="I19">
        <f t="shared" si="0"/>
        <v>99.33222223465062</v>
      </c>
      <c r="J19">
        <f t="shared" si="1"/>
        <v>0.33221479008244353</v>
      </c>
      <c r="L19">
        <f>SUM(F11:F19)</f>
        <v>0.9698996655518395</v>
      </c>
    </row>
    <row r="20" spans="8:8">
      <c r="A20" s="1">
        <v>44629.0</v>
      </c>
      <c r="B20" s="2">
        <v>0.08333333333333333</v>
      </c>
      <c r="D20">
        <v>15.0</v>
      </c>
      <c r="E20">
        <f>COUNTIF(B2:B297,B259)</f>
        <v>6.0</v>
      </c>
      <c r="F20">
        <f>E20/E24</f>
        <v>0.020066889632107024</v>
      </c>
      <c r="G20">
        <f t="shared" si="2"/>
        <v>0.3010033444816054</v>
      </c>
      <c r="H20">
        <f>D20-G20</f>
        <v>14.698996655518394</v>
      </c>
      <c r="I20">
        <f t="shared" si="0"/>
        <v>216.06050267894094</v>
      </c>
      <c r="J20">
        <f t="shared" si="1"/>
        <v>4.335662261115871</v>
      </c>
      <c r="L20">
        <f>SUM(F11:F20)</f>
        <v>0.9899665551839465</v>
      </c>
    </row>
    <row r="21" spans="8:8">
      <c r="A21" s="1">
        <v>44629.0</v>
      </c>
      <c r="B21" s="2">
        <v>0.041666666666666664</v>
      </c>
      <c r="D21">
        <v>22.0</v>
      </c>
      <c r="E21">
        <f>COUNTIF(B2:B297,B150)</f>
        <v>1.0</v>
      </c>
      <c r="F21">
        <f>E21/E24</f>
        <v>0.0033444816053511705</v>
      </c>
      <c r="G21">
        <f t="shared" si="2"/>
        <v>0.07357859531772575</v>
      </c>
      <c r="H21">
        <f>D21-G21</f>
        <v>21.926421404682273</v>
      </c>
      <c r="I21">
        <f t="shared" si="0"/>
        <v>480.76795561570896</v>
      </c>
      <c r="J21">
        <f t="shared" si="1"/>
        <v>1.6079195839990266</v>
      </c>
      <c r="L21">
        <f>SUM(F11:F21)</f>
        <v>0.9933110367892977</v>
      </c>
    </row>
    <row r="22" spans="8:8">
      <c r="A22" s="1">
        <v>44630.0</v>
      </c>
      <c r="B22" s="2">
        <v>0.041666666666666664</v>
      </c>
      <c r="D22">
        <v>14.0</v>
      </c>
      <c r="E22">
        <f>COUNTIF(B2:B297,B209)</f>
        <v>1.0</v>
      </c>
      <c r="F22">
        <f>E22/E24</f>
        <v>0.0033444816053511705</v>
      </c>
      <c r="G22">
        <f t="shared" si="2"/>
        <v>0.046822742474916385</v>
      </c>
      <c r="H22">
        <f>D22-G22</f>
        <v>13.953177257525084</v>
      </c>
      <c r="I22">
        <f t="shared" si="0"/>
        <v>194.69115557991523</v>
      </c>
      <c r="J22">
        <f t="shared" si="1"/>
        <v>0.6511409885615894</v>
      </c>
      <c r="L22">
        <f>SUM(F11:F22)</f>
        <v>0.9966555183946488</v>
      </c>
    </row>
    <row r="23" spans="8:8">
      <c r="A23" s="1">
        <v>44630.0</v>
      </c>
      <c r="B23" s="2">
        <v>0.125</v>
      </c>
      <c r="D23">
        <v>17.0</v>
      </c>
      <c r="E23">
        <f>COUNTIF(B2:B297,B60)</f>
        <v>1.0</v>
      </c>
      <c r="F23">
        <f>E23/E24</f>
        <v>0.0033444816053511705</v>
      </c>
      <c r="G23">
        <f t="shared" si="2"/>
        <v>0.056856187290969896</v>
      </c>
      <c r="H23">
        <f>D23-G23</f>
        <v>16.94314381270903</v>
      </c>
      <c r="I23">
        <f t="shared" si="0"/>
        <v>287.0701222581403</v>
      </c>
      <c r="J23">
        <f t="shared" si="1"/>
        <v>0.9601007433382619</v>
      </c>
      <c r="L23">
        <f>SUM(F11:F23)</f>
        <v>1.0</v>
      </c>
    </row>
    <row r="24" spans="8:8">
      <c r="A24" s="1">
        <v>44630.0</v>
      </c>
      <c r="B24" s="2">
        <v>0.08333333333333333</v>
      </c>
      <c r="D24">
        <f>SUM(D11:D23)</f>
        <v>116.0</v>
      </c>
      <c r="E24">
        <f>SUM(E11:E23)</f>
        <v>299.0</v>
      </c>
      <c r="F24">
        <f>E24/E24</f>
        <v>1.0</v>
      </c>
    </row>
    <row r="25" spans="8:8">
      <c r="A25" s="1">
        <v>44630.0</v>
      </c>
      <c r="B25" s="2">
        <v>0.125</v>
      </c>
    </row>
    <row r="26" spans="8:8">
      <c r="A26" s="1">
        <v>44630.0</v>
      </c>
      <c r="B26" s="2">
        <v>0.041666666666666664</v>
      </c>
    </row>
    <row r="27" spans="8:8">
      <c r="A27" s="1">
        <v>44630.0</v>
      </c>
      <c r="B27" s="2">
        <v>0.041666666666666664</v>
      </c>
      <c r="D27" t="s">
        <v>10</v>
      </c>
      <c r="F27">
        <f>SUMPRODUCT(D11:D23,F11:F23)</f>
        <v>2.157190635451505</v>
      </c>
    </row>
    <row r="28" spans="8:8">
      <c r="A28" s="1">
        <v>44630.0</v>
      </c>
      <c r="B28" s="2">
        <v>0.125</v>
      </c>
    </row>
    <row r="29" spans="8:8">
      <c r="A29" s="1">
        <v>44630.0</v>
      </c>
      <c r="B29" s="2">
        <v>0.08333333333333333</v>
      </c>
      <c r="D29" t="s">
        <v>17</v>
      </c>
      <c r="F29">
        <f>SUMPRODUCT((D11:D23-F27)^2,F11:F23)</f>
        <v>8.266261003791906</v>
      </c>
    </row>
    <row r="30" spans="8:8">
      <c r="A30" s="1">
        <v>44630.0</v>
      </c>
      <c r="B30" s="2">
        <v>0.041666666666666664</v>
      </c>
    </row>
    <row r="31" spans="8:8">
      <c r="A31" s="1">
        <v>44630.0</v>
      </c>
      <c r="B31" s="2">
        <v>0.08333333333333333</v>
      </c>
      <c r="C31" t="s">
        <v>18</v>
      </c>
      <c r="D31" t="s">
        <v>11</v>
      </c>
      <c r="E31" t="s">
        <v>12</v>
      </c>
      <c r="F31">
        <f>SQRT(F29)</f>
        <v>2.875110607227469</v>
      </c>
    </row>
    <row r="32" spans="8:8">
      <c r="A32" s="1">
        <v>44631.0</v>
      </c>
      <c r="B32" s="2">
        <v>0.125</v>
      </c>
      <c r="C32" t="s">
        <v>19</v>
      </c>
      <c r="E32">
        <v>1.0</v>
      </c>
    </row>
    <row r="33" spans="8:8">
      <c r="A33" s="1">
        <v>44631.0</v>
      </c>
      <c r="B33" s="2">
        <v>0.041666666666666664</v>
      </c>
      <c r="D33" t="s">
        <v>13</v>
      </c>
      <c r="E33">
        <f>SUM(F11:F12)</f>
        <v>0.8193979933110368</v>
      </c>
    </row>
    <row r="34" spans="8:8">
      <c r="A34" s="1">
        <v>44631.0</v>
      </c>
      <c r="B34" s="2">
        <v>0.041666666666666664</v>
      </c>
    </row>
    <row r="35" spans="8:8">
      <c r="A35" s="1">
        <v>44631.0</v>
      </c>
      <c r="B35" s="2">
        <v>0.125</v>
      </c>
      <c r="D35" t="s">
        <v>14</v>
      </c>
      <c r="F35">
        <f>SUM(F12:F13)</f>
        <v>0.2508361204013378</v>
      </c>
    </row>
    <row r="36" spans="8:8">
      <c r="A36" s="1">
        <v>44631.0</v>
      </c>
      <c r="B36" s="2">
        <v>0.041666666666666664</v>
      </c>
    </row>
    <row r="37" spans="8:8">
      <c r="A37" s="1">
        <v>44631.0</v>
      </c>
      <c r="B37" s="2">
        <v>0.041666666666666664</v>
      </c>
      <c r="D37" t="s">
        <v>15</v>
      </c>
      <c r="I37" t="s">
        <v>16</v>
      </c>
    </row>
    <row r="38" spans="8:8">
      <c r="A38" s="1">
        <v>44631.0</v>
      </c>
      <c r="B38" s="2">
        <v>0.08333333333333333</v>
      </c>
    </row>
    <row r="39" spans="8:8">
      <c r="A39" s="1">
        <v>44631.0</v>
      </c>
      <c r="B39" s="2">
        <v>0.625</v>
      </c>
    </row>
    <row r="40" spans="8:8">
      <c r="A40" s="1">
        <v>44631.0</v>
      </c>
      <c r="B40" s="2">
        <v>0.625</v>
      </c>
    </row>
    <row r="41" spans="8:8">
      <c r="A41" s="1">
        <v>44631.0</v>
      </c>
      <c r="B41" s="2">
        <v>0.041666666666666664</v>
      </c>
    </row>
    <row r="42" spans="8:8">
      <c r="A42" s="1">
        <v>44632.0</v>
      </c>
      <c r="B42" s="2">
        <v>0.08333333333333333</v>
      </c>
    </row>
    <row r="43" spans="8:8">
      <c r="A43" s="1">
        <v>44632.0</v>
      </c>
      <c r="B43" s="2">
        <v>0.16666666666666666</v>
      </c>
    </row>
    <row r="44" spans="8:8">
      <c r="A44" s="1">
        <v>44632.0</v>
      </c>
      <c r="B44" s="2">
        <v>0.125</v>
      </c>
    </row>
    <row r="45" spans="8:8">
      <c r="A45" s="1">
        <v>44632.0</v>
      </c>
      <c r="B45" s="2">
        <v>0.125</v>
      </c>
    </row>
    <row r="46" spans="8:8">
      <c r="A46" s="1">
        <v>44632.0</v>
      </c>
      <c r="B46" s="2">
        <v>0.041666666666666664</v>
      </c>
    </row>
    <row r="47" spans="8:8">
      <c r="A47" s="1">
        <v>44632.0</v>
      </c>
      <c r="B47" s="2">
        <v>0.125</v>
      </c>
    </row>
    <row r="48" spans="8:8">
      <c r="A48" s="1">
        <v>44632.0</v>
      </c>
      <c r="B48" s="2">
        <v>0.041666666666666664</v>
      </c>
    </row>
    <row r="49" spans="8:8">
      <c r="A49" s="1">
        <v>44632.0</v>
      </c>
      <c r="B49" s="2">
        <v>0.041666666666666664</v>
      </c>
    </row>
    <row r="50" spans="8:8">
      <c r="A50" s="1">
        <v>44632.0</v>
      </c>
      <c r="B50" s="2">
        <v>0.041666666666666664</v>
      </c>
    </row>
    <row r="51" spans="8:8">
      <c r="A51" s="1">
        <v>44632.0</v>
      </c>
      <c r="B51" s="2">
        <v>0.041666666666666664</v>
      </c>
    </row>
    <row r="52" spans="8:8">
      <c r="A52" s="1">
        <v>44633.0</v>
      </c>
      <c r="B52" s="2">
        <v>0.041666666666666664</v>
      </c>
    </row>
    <row r="53" spans="8:8">
      <c r="A53" s="1">
        <v>44633.0</v>
      </c>
      <c r="B53" s="2">
        <v>0.041666666666666664</v>
      </c>
    </row>
    <row r="54" spans="8:8">
      <c r="A54" s="1">
        <v>44633.0</v>
      </c>
      <c r="B54" s="2">
        <v>0.4166666666666667</v>
      </c>
    </row>
    <row r="55" spans="8:8">
      <c r="A55" s="1">
        <v>44633.0</v>
      </c>
      <c r="B55" s="2">
        <v>0.041666666666666664</v>
      </c>
    </row>
    <row r="56" spans="8:8">
      <c r="A56" s="1">
        <v>44633.0</v>
      </c>
      <c r="B56" s="2">
        <v>0.08333333333333333</v>
      </c>
    </row>
    <row r="57" spans="8:8">
      <c r="A57" s="1">
        <v>44633.0</v>
      </c>
      <c r="B57" s="2">
        <v>0.041666666666666664</v>
      </c>
    </row>
    <row r="58" spans="8:8">
      <c r="A58" s="1">
        <v>44633.0</v>
      </c>
      <c r="B58" s="2">
        <v>0.041666666666666664</v>
      </c>
    </row>
    <row r="59" spans="8:8">
      <c r="A59" s="1">
        <v>44633.0</v>
      </c>
      <c r="B59" s="2">
        <v>0.041666666666666664</v>
      </c>
    </row>
    <row r="60" spans="8:8">
      <c r="A60" s="1">
        <v>44633.0</v>
      </c>
      <c r="B60" s="2">
        <v>0.7083333333333334</v>
      </c>
    </row>
    <row r="61" spans="8:8">
      <c r="A61" s="1">
        <v>44633.0</v>
      </c>
      <c r="B61" s="2">
        <v>0.041666666666666664</v>
      </c>
    </row>
    <row r="62" spans="8:8">
      <c r="A62" s="1">
        <v>44634.0</v>
      </c>
      <c r="B62" s="2">
        <v>0.16666666666666666</v>
      </c>
    </row>
    <row r="63" spans="8:8">
      <c r="A63" s="1">
        <v>44634.0</v>
      </c>
      <c r="B63" s="2">
        <v>0.041666666666666664</v>
      </c>
    </row>
    <row r="64" spans="8:8">
      <c r="A64" s="1">
        <v>44634.0</v>
      </c>
      <c r="B64" s="2">
        <v>0.041666666666666664</v>
      </c>
    </row>
    <row r="65" spans="8:8">
      <c r="A65" s="1">
        <v>44634.0</v>
      </c>
      <c r="B65" s="2">
        <v>0.041666666666666664</v>
      </c>
    </row>
    <row r="66" spans="8:8">
      <c r="A66" s="1">
        <v>44634.0</v>
      </c>
      <c r="B66" s="2">
        <v>0.041666666666666664</v>
      </c>
    </row>
    <row r="67" spans="8:8">
      <c r="A67" s="1">
        <v>44634.0</v>
      </c>
      <c r="B67" s="2">
        <v>0.041666666666666664</v>
      </c>
    </row>
    <row r="68" spans="8:8">
      <c r="A68" s="1">
        <v>44634.0</v>
      </c>
      <c r="B68" s="2">
        <v>0.041666666666666664</v>
      </c>
    </row>
    <row r="69" spans="8:8">
      <c r="A69" s="1">
        <v>44634.0</v>
      </c>
      <c r="B69" s="2">
        <v>0.041666666666666664</v>
      </c>
    </row>
    <row r="70" spans="8:8">
      <c r="A70" s="1">
        <v>44634.0</v>
      </c>
      <c r="B70" s="2">
        <v>0.041666666666666664</v>
      </c>
    </row>
    <row r="71" spans="8:8">
      <c r="A71" s="1">
        <v>44634.0</v>
      </c>
      <c r="B71" s="2">
        <v>0.08333333333333333</v>
      </c>
    </row>
    <row r="72" spans="8:8">
      <c r="A72" s="1">
        <v>44635.0</v>
      </c>
      <c r="B72" s="2">
        <v>0.041666666666666664</v>
      </c>
    </row>
    <row r="73" spans="8:8">
      <c r="A73" s="1">
        <v>44635.0</v>
      </c>
      <c r="B73" s="2">
        <v>0.041666666666666664</v>
      </c>
    </row>
    <row r="74" spans="8:8">
      <c r="A74" s="1">
        <v>44635.0</v>
      </c>
      <c r="B74" s="2">
        <v>0.041666666666666664</v>
      </c>
    </row>
    <row r="75" spans="8:8">
      <c r="A75" s="1">
        <v>44635.0</v>
      </c>
      <c r="B75" s="2">
        <v>0.041666666666666664</v>
      </c>
    </row>
    <row r="76" spans="8:8">
      <c r="A76" s="1">
        <v>44635.0</v>
      </c>
      <c r="B76" s="2">
        <v>0.20833333333333334</v>
      </c>
    </row>
    <row r="77" spans="8:8">
      <c r="A77" s="1">
        <v>44635.0</v>
      </c>
      <c r="B77" s="2">
        <v>0.125</v>
      </c>
    </row>
    <row r="78" spans="8:8">
      <c r="A78" s="1">
        <v>44635.0</v>
      </c>
      <c r="B78" s="2">
        <v>0.20833333333333334</v>
      </c>
    </row>
    <row r="79" spans="8:8">
      <c r="A79" s="1">
        <v>44635.0</v>
      </c>
      <c r="B79" s="2">
        <v>0.041666666666666664</v>
      </c>
    </row>
    <row r="80" spans="8:8">
      <c r="A80" s="1">
        <v>44635.0</v>
      </c>
      <c r="B80" s="2">
        <v>0.041666666666666664</v>
      </c>
    </row>
    <row r="81" spans="8:8">
      <c r="A81" s="1">
        <v>44635.0</v>
      </c>
      <c r="B81" s="2">
        <v>0.08333333333333333</v>
      </c>
    </row>
    <row r="82" spans="8:8">
      <c r="A82" s="1">
        <v>44636.0</v>
      </c>
      <c r="B82" s="2">
        <v>0.125</v>
      </c>
    </row>
    <row r="83" spans="8:8">
      <c r="A83" s="1">
        <v>44636.0</v>
      </c>
      <c r="B83" s="2">
        <v>0.041666666666666664</v>
      </c>
    </row>
    <row r="84" spans="8:8">
      <c r="A84" s="1">
        <v>44636.0</v>
      </c>
      <c r="B84" s="2">
        <v>0.041666666666666664</v>
      </c>
    </row>
    <row r="85" spans="8:8">
      <c r="A85" s="1">
        <v>44636.0</v>
      </c>
      <c r="B85" s="2">
        <v>0.041666666666666664</v>
      </c>
    </row>
    <row r="86" spans="8:8">
      <c r="A86" s="1">
        <v>44636.0</v>
      </c>
      <c r="B86" s="2">
        <v>0.041666666666666664</v>
      </c>
    </row>
    <row r="87" spans="8:8">
      <c r="A87" s="1">
        <v>44636.0</v>
      </c>
      <c r="B87" s="2">
        <v>0.08333333333333333</v>
      </c>
    </row>
    <row r="88" spans="8:8">
      <c r="A88" s="1">
        <v>44636.0</v>
      </c>
      <c r="B88" s="2">
        <v>0.08333333333333333</v>
      </c>
    </row>
    <row r="89" spans="8:8">
      <c r="A89" s="1">
        <v>44636.0</v>
      </c>
      <c r="B89" s="2">
        <v>0.08333333333333333</v>
      </c>
    </row>
    <row r="90" spans="8:8">
      <c r="A90" s="1">
        <v>44636.0</v>
      </c>
      <c r="B90" s="2">
        <v>0.041666666666666664</v>
      </c>
    </row>
    <row r="91" spans="8:8">
      <c r="A91" s="1">
        <v>44636.0</v>
      </c>
      <c r="B91" s="2">
        <v>0.041666666666666664</v>
      </c>
    </row>
    <row r="92" spans="8:8">
      <c r="A92" s="1">
        <v>44637.0</v>
      </c>
      <c r="B92" s="2">
        <v>0.08333333333333333</v>
      </c>
    </row>
    <row r="93" spans="8:8">
      <c r="A93" s="1">
        <v>44637.0</v>
      </c>
      <c r="B93" s="2">
        <v>0.041666666666666664</v>
      </c>
    </row>
    <row r="94" spans="8:8">
      <c r="A94" s="1">
        <v>44637.0</v>
      </c>
      <c r="B94" s="2">
        <v>0.041666666666666664</v>
      </c>
    </row>
    <row r="95" spans="8:8">
      <c r="A95" s="1">
        <v>44637.0</v>
      </c>
      <c r="B95" s="2">
        <v>0.08333333333333333</v>
      </c>
    </row>
    <row r="96" spans="8:8">
      <c r="A96" s="1">
        <v>44637.0</v>
      </c>
      <c r="B96" s="2">
        <v>0.041666666666666664</v>
      </c>
    </row>
    <row r="97" spans="8:8">
      <c r="A97" s="1">
        <v>44637.0</v>
      </c>
      <c r="B97" s="2">
        <v>0.041666666666666664</v>
      </c>
    </row>
    <row r="98" spans="8:8">
      <c r="A98" s="1">
        <v>44637.0</v>
      </c>
      <c r="B98" s="2">
        <v>0.041666666666666664</v>
      </c>
    </row>
    <row r="99" spans="8:8">
      <c r="A99" s="1">
        <v>44637.0</v>
      </c>
      <c r="B99" s="2">
        <v>0.041666666666666664</v>
      </c>
    </row>
    <row r="100" spans="8:8">
      <c r="A100" s="1">
        <v>44637.0</v>
      </c>
      <c r="B100" s="2">
        <v>0.625</v>
      </c>
    </row>
    <row r="101" spans="8:8">
      <c r="A101" s="1">
        <v>44637.0</v>
      </c>
      <c r="B101" s="2">
        <v>0.3333333333333333</v>
      </c>
    </row>
    <row r="102" spans="8:8">
      <c r="A102" s="1">
        <v>44638.0</v>
      </c>
      <c r="B102" s="2">
        <v>0.08333333333333333</v>
      </c>
    </row>
    <row r="103" spans="8:8">
      <c r="A103" s="1">
        <v>44638.0</v>
      </c>
      <c r="B103" s="2">
        <v>0.125</v>
      </c>
    </row>
    <row r="104" spans="8:8">
      <c r="A104" s="1">
        <v>44638.0</v>
      </c>
      <c r="B104" s="2">
        <v>0.20833333333333334</v>
      </c>
    </row>
    <row r="105" spans="8:8">
      <c r="A105" s="1">
        <v>44638.0</v>
      </c>
      <c r="B105" s="2">
        <v>0.041666666666666664</v>
      </c>
    </row>
    <row r="106" spans="8:8">
      <c r="A106" s="1">
        <v>44638.0</v>
      </c>
      <c r="B106" s="2">
        <v>0.041666666666666664</v>
      </c>
    </row>
    <row r="107" spans="8:8">
      <c r="A107" s="1">
        <v>44638.0</v>
      </c>
      <c r="B107" s="2">
        <v>0.08333333333333333</v>
      </c>
    </row>
    <row r="108" spans="8:8">
      <c r="A108" s="1">
        <v>44638.0</v>
      </c>
      <c r="B108" s="2">
        <v>0.041666666666666664</v>
      </c>
    </row>
    <row r="109" spans="8:8">
      <c r="A109" s="1">
        <v>44638.0</v>
      </c>
      <c r="B109" s="2">
        <v>0.3333333333333333</v>
      </c>
    </row>
    <row r="110" spans="8:8">
      <c r="A110" s="1">
        <v>44638.0</v>
      </c>
      <c r="B110" s="2">
        <v>0.08333333333333333</v>
      </c>
    </row>
    <row r="111" spans="8:8">
      <c r="A111" s="1">
        <v>44638.0</v>
      </c>
      <c r="B111" s="2">
        <v>0.041666666666666664</v>
      </c>
    </row>
    <row r="112" spans="8:8">
      <c r="A112" s="1">
        <v>44639.0</v>
      </c>
      <c r="B112" s="2">
        <v>0.041666666666666664</v>
      </c>
    </row>
    <row r="113" spans="8:8">
      <c r="A113" s="1">
        <v>44639.0</v>
      </c>
      <c r="B113" s="2">
        <v>0.041666666666666664</v>
      </c>
    </row>
    <row r="114" spans="8:8">
      <c r="A114" s="1">
        <v>44639.0</v>
      </c>
      <c r="B114" s="2">
        <v>0.041666666666666664</v>
      </c>
    </row>
    <row r="115" spans="8:8">
      <c r="A115" s="1">
        <v>44639.0</v>
      </c>
      <c r="B115" s="2">
        <v>0.041666666666666664</v>
      </c>
    </row>
    <row r="116" spans="8:8">
      <c r="A116" s="1">
        <v>44639.0</v>
      </c>
      <c r="B116" s="2">
        <v>0.08333333333333333</v>
      </c>
    </row>
    <row r="117" spans="8:8">
      <c r="A117" s="1">
        <v>44639.0</v>
      </c>
      <c r="B117" s="2">
        <v>0.041666666666666664</v>
      </c>
    </row>
    <row r="118" spans="8:8">
      <c r="A118" s="1">
        <v>44639.0</v>
      </c>
      <c r="B118" s="2">
        <v>0.041666666666666664</v>
      </c>
    </row>
    <row r="119" spans="8:8">
      <c r="A119" s="1">
        <v>44639.0</v>
      </c>
      <c r="B119" s="2">
        <v>0.041666666666666664</v>
      </c>
    </row>
    <row r="120" spans="8:8">
      <c r="A120" s="1">
        <v>44639.0</v>
      </c>
      <c r="B120" s="2">
        <v>0.125</v>
      </c>
    </row>
    <row r="121" spans="8:8">
      <c r="A121" s="1">
        <v>44639.0</v>
      </c>
      <c r="B121" s="2">
        <v>0.041666666666666664</v>
      </c>
    </row>
    <row r="122" spans="8:8">
      <c r="A122" s="1">
        <v>44640.0</v>
      </c>
      <c r="B122" s="2">
        <v>0.041666666666666664</v>
      </c>
    </row>
    <row r="123" spans="8:8">
      <c r="A123" s="1">
        <v>44640.0</v>
      </c>
      <c r="B123" s="2">
        <v>0.041666666666666664</v>
      </c>
    </row>
    <row r="124" spans="8:8">
      <c r="A124" s="1">
        <v>44640.0</v>
      </c>
      <c r="B124" s="2">
        <v>0.041666666666666664</v>
      </c>
    </row>
    <row r="125" spans="8:8">
      <c r="A125" s="1">
        <v>44640.0</v>
      </c>
      <c r="B125" s="2">
        <v>0.08333333333333333</v>
      </c>
    </row>
    <row r="126" spans="8:8">
      <c r="A126" s="1">
        <v>44640.0</v>
      </c>
      <c r="B126" s="2">
        <v>0.08333333333333333</v>
      </c>
    </row>
    <row r="127" spans="8:8">
      <c r="A127" s="1">
        <v>44640.0</v>
      </c>
      <c r="B127" s="2">
        <v>0.125</v>
      </c>
    </row>
    <row r="128" spans="8:8">
      <c r="A128" s="1">
        <v>44640.0</v>
      </c>
      <c r="B128" s="2">
        <v>0.041666666666666664</v>
      </c>
    </row>
    <row r="129" spans="8:8">
      <c r="A129" s="1">
        <v>44640.0</v>
      </c>
      <c r="B129" s="2">
        <v>0.041666666666666664</v>
      </c>
    </row>
    <row r="130" spans="8:8">
      <c r="A130" s="1">
        <v>44640.0</v>
      </c>
      <c r="B130" s="2">
        <v>0.041666666666666664</v>
      </c>
    </row>
    <row r="131" spans="8:8">
      <c r="A131" s="1">
        <v>44640.0</v>
      </c>
      <c r="B131" s="2">
        <v>0.041666666666666664</v>
      </c>
    </row>
    <row r="132" spans="8:8">
      <c r="A132" s="1">
        <v>44641.0</v>
      </c>
      <c r="B132" s="2">
        <v>0.041666666666666664</v>
      </c>
    </row>
    <row r="133" spans="8:8">
      <c r="A133" s="1">
        <v>44641.0</v>
      </c>
      <c r="B133" s="2">
        <v>0.041666666666666664</v>
      </c>
    </row>
    <row r="134" spans="8:8">
      <c r="A134" s="1">
        <v>44641.0</v>
      </c>
      <c r="B134" s="2">
        <v>0.041666666666666664</v>
      </c>
    </row>
    <row r="135" spans="8:8">
      <c r="A135" s="1">
        <v>44641.0</v>
      </c>
      <c r="B135" s="2">
        <v>0.041666666666666664</v>
      </c>
    </row>
    <row r="136" spans="8:8">
      <c r="A136" s="1">
        <v>44641.0</v>
      </c>
      <c r="B136" s="2">
        <v>0.041666666666666664</v>
      </c>
    </row>
    <row r="137" spans="8:8">
      <c r="A137" s="1">
        <v>44641.0</v>
      </c>
      <c r="B137" s="2">
        <v>0.08333333333333333</v>
      </c>
    </row>
    <row r="138" spans="8:8">
      <c r="A138" s="1">
        <v>44641.0</v>
      </c>
      <c r="B138" s="2">
        <v>0.041666666666666664</v>
      </c>
    </row>
    <row r="139" spans="8:8">
      <c r="A139" s="1">
        <v>44641.0</v>
      </c>
      <c r="B139" s="2">
        <v>0.08333333333333333</v>
      </c>
    </row>
    <row r="140" spans="8:8">
      <c r="A140" s="1">
        <v>44641.0</v>
      </c>
      <c r="B140" s="2">
        <v>0.041666666666666664</v>
      </c>
    </row>
    <row r="141" spans="8:8">
      <c r="A141" s="1">
        <v>44641.0</v>
      </c>
      <c r="B141" s="2">
        <v>0.041666666666666664</v>
      </c>
    </row>
    <row r="142" spans="8:8">
      <c r="A142" s="1">
        <v>44642.0</v>
      </c>
      <c r="B142" s="2">
        <v>0.08333333333333333</v>
      </c>
    </row>
    <row r="143" spans="8:8">
      <c r="A143" s="1">
        <v>44642.0</v>
      </c>
      <c r="B143" s="2">
        <v>0.041666666666666664</v>
      </c>
    </row>
    <row r="144" spans="8:8">
      <c r="A144" s="1">
        <v>44642.0</v>
      </c>
      <c r="B144" s="2">
        <v>0.041666666666666664</v>
      </c>
    </row>
    <row r="145" spans="8:8">
      <c r="A145" s="1">
        <v>44642.0</v>
      </c>
      <c r="B145" s="2">
        <v>0.041666666666666664</v>
      </c>
    </row>
    <row r="146" spans="8:8">
      <c r="A146" s="1">
        <v>44642.0</v>
      </c>
      <c r="B146" s="2">
        <v>0.25</v>
      </c>
    </row>
    <row r="147" spans="8:8">
      <c r="A147" s="1">
        <v>44642.0</v>
      </c>
      <c r="B147" s="2">
        <v>0.041666666666666664</v>
      </c>
    </row>
    <row r="148" spans="8:8">
      <c r="A148" s="1">
        <v>44642.0</v>
      </c>
      <c r="B148" s="2">
        <v>0.041666666666666664</v>
      </c>
    </row>
    <row r="149" spans="8:8">
      <c r="A149" s="1">
        <v>44642.0</v>
      </c>
      <c r="B149" s="2">
        <v>0.041666666666666664</v>
      </c>
    </row>
    <row r="150" spans="8:8">
      <c r="A150" s="1">
        <v>44642.0</v>
      </c>
      <c r="B150" s="2">
        <v>0.9166666666666666</v>
      </c>
    </row>
    <row r="151" spans="8:8">
      <c r="A151" s="1">
        <v>44642.0</v>
      </c>
      <c r="B151" s="2">
        <v>0.041666666666666664</v>
      </c>
    </row>
    <row r="152" spans="8:8">
      <c r="A152" s="1">
        <v>44643.0</v>
      </c>
      <c r="B152" s="2">
        <v>0.041666666666666664</v>
      </c>
    </row>
    <row r="153" spans="8:8">
      <c r="A153" s="1">
        <v>44643.0</v>
      </c>
      <c r="B153" s="2">
        <v>0.041666666666666664</v>
      </c>
    </row>
    <row r="154" spans="8:8">
      <c r="A154" s="1">
        <v>44643.0</v>
      </c>
      <c r="B154" s="2">
        <v>0.041666666666666664</v>
      </c>
    </row>
    <row r="155" spans="8:8">
      <c r="A155" s="1">
        <v>44643.0</v>
      </c>
      <c r="B155" s="2">
        <v>0.041666666666666664</v>
      </c>
    </row>
    <row r="156" spans="8:8">
      <c r="A156" s="1">
        <v>44643.0</v>
      </c>
      <c r="B156" s="2">
        <v>0.041666666666666664</v>
      </c>
    </row>
    <row r="157" spans="8:8">
      <c r="A157" s="1">
        <v>44643.0</v>
      </c>
      <c r="B157" s="2">
        <v>0.041666666666666664</v>
      </c>
    </row>
    <row r="158" spans="8:8">
      <c r="A158" s="1">
        <v>44643.0</v>
      </c>
      <c r="B158" s="2">
        <v>0.041666666666666664</v>
      </c>
    </row>
    <row r="159" spans="8:8">
      <c r="A159" s="1">
        <v>44643.0</v>
      </c>
      <c r="B159" s="2">
        <v>0.041666666666666664</v>
      </c>
    </row>
    <row r="160" spans="8:8">
      <c r="A160" s="1">
        <v>44643.0</v>
      </c>
      <c r="B160" s="2">
        <v>0.08333333333333333</v>
      </c>
    </row>
    <row r="161" spans="8:8">
      <c r="A161" s="1">
        <v>44643.0</v>
      </c>
      <c r="B161" s="2">
        <v>0.041666666666666664</v>
      </c>
    </row>
    <row r="162" spans="8:8">
      <c r="A162" s="1">
        <v>44644.0</v>
      </c>
      <c r="B162" s="2">
        <v>0.08333333333333333</v>
      </c>
    </row>
    <row r="163" spans="8:8">
      <c r="A163" s="1">
        <v>44644.0</v>
      </c>
      <c r="B163" s="2">
        <v>0.125</v>
      </c>
    </row>
    <row r="164" spans="8:8">
      <c r="A164" s="1">
        <v>44644.0</v>
      </c>
      <c r="B164" s="2">
        <v>0.08333333333333333</v>
      </c>
    </row>
    <row r="165" spans="8:8">
      <c r="A165" s="1">
        <v>44644.0</v>
      </c>
      <c r="B165" s="2">
        <v>0.041666666666666664</v>
      </c>
    </row>
    <row r="166" spans="8:8">
      <c r="A166" s="1">
        <v>44644.0</v>
      </c>
      <c r="B166" s="2">
        <v>0.041666666666666664</v>
      </c>
    </row>
    <row r="167" spans="8:8">
      <c r="A167" s="1">
        <v>44644.0</v>
      </c>
      <c r="B167" s="2">
        <v>0.041666666666666664</v>
      </c>
    </row>
    <row r="168" spans="8:8">
      <c r="A168" s="1">
        <v>44644.0</v>
      </c>
      <c r="B168" s="2">
        <v>0.041666666666666664</v>
      </c>
    </row>
    <row r="169" spans="8:8">
      <c r="A169" s="1">
        <v>44644.0</v>
      </c>
      <c r="B169" s="2">
        <v>0.16666666666666666</v>
      </c>
    </row>
    <row r="170" spans="8:8">
      <c r="A170" s="1">
        <v>44644.0</v>
      </c>
      <c r="B170" s="2">
        <v>0.041666666666666664</v>
      </c>
    </row>
    <row r="171" spans="8:8">
      <c r="A171" s="1">
        <v>44644.0</v>
      </c>
      <c r="B171" s="2">
        <v>0.08333333333333333</v>
      </c>
    </row>
    <row r="172" spans="8:8">
      <c r="A172" s="1">
        <v>44645.0</v>
      </c>
      <c r="B172" s="2">
        <v>0.041666666666666664</v>
      </c>
    </row>
    <row r="173" spans="8:8">
      <c r="A173" s="1">
        <v>44645.0</v>
      </c>
      <c r="B173" s="2">
        <v>0.625</v>
      </c>
    </row>
    <row r="174" spans="8:8">
      <c r="A174" s="1">
        <v>44645.0</v>
      </c>
      <c r="B174" s="2">
        <v>0.041666666666666664</v>
      </c>
    </row>
    <row r="175" spans="8:8">
      <c r="A175" s="1">
        <v>44645.0</v>
      </c>
      <c r="B175" s="2">
        <v>0.041666666666666664</v>
      </c>
    </row>
    <row r="176" spans="8:8">
      <c r="A176" s="1">
        <v>44645.0</v>
      </c>
      <c r="B176" s="2">
        <v>0.041666666666666664</v>
      </c>
    </row>
    <row r="177" spans="8:8">
      <c r="A177" s="1">
        <v>44645.0</v>
      </c>
      <c r="B177" s="2">
        <v>0.041666666666666664</v>
      </c>
    </row>
    <row r="178" spans="8:8">
      <c r="A178" s="1">
        <v>44645.0</v>
      </c>
      <c r="B178" s="2">
        <v>0.041666666666666664</v>
      </c>
    </row>
    <row r="179" spans="8:8">
      <c r="A179" s="1">
        <v>44645.0</v>
      </c>
      <c r="B179" s="2">
        <v>0.08333333333333333</v>
      </c>
    </row>
    <row r="180" spans="8:8">
      <c r="A180" s="1">
        <v>44645.0</v>
      </c>
      <c r="B180" s="2">
        <v>0.375</v>
      </c>
    </row>
    <row r="181" spans="8:8">
      <c r="A181" s="1">
        <v>44645.0</v>
      </c>
      <c r="B181" s="2">
        <v>0.041666666666666664</v>
      </c>
    </row>
    <row r="182" spans="8:8">
      <c r="A182" s="1">
        <v>44646.0</v>
      </c>
      <c r="B182" s="2">
        <v>0.20833333333333334</v>
      </c>
    </row>
    <row r="183" spans="8:8">
      <c r="A183" s="1">
        <v>44646.0</v>
      </c>
      <c r="B183" s="2">
        <v>0.041666666666666664</v>
      </c>
    </row>
    <row r="184" spans="8:8">
      <c r="A184" s="1">
        <v>44646.0</v>
      </c>
      <c r="B184" s="2">
        <v>0.041666666666666664</v>
      </c>
    </row>
    <row r="185" spans="8:8">
      <c r="A185" s="1">
        <v>44646.0</v>
      </c>
      <c r="B185" s="2">
        <v>0.041666666666666664</v>
      </c>
    </row>
    <row r="186" spans="8:8">
      <c r="A186" s="1">
        <v>44646.0</v>
      </c>
      <c r="B186" s="2">
        <v>0.041666666666666664</v>
      </c>
    </row>
    <row r="187" spans="8:8">
      <c r="A187" s="1">
        <v>44646.0</v>
      </c>
      <c r="B187" s="2">
        <v>0.041666666666666664</v>
      </c>
    </row>
    <row r="188" spans="8:8">
      <c r="A188" s="1">
        <v>44646.0</v>
      </c>
      <c r="B188" s="2">
        <v>0.3333333333333333</v>
      </c>
    </row>
    <row r="189" spans="8:8">
      <c r="A189" s="1">
        <v>44646.0</v>
      </c>
      <c r="B189" s="2">
        <v>0.375</v>
      </c>
    </row>
    <row r="190" spans="8:8">
      <c r="A190" s="1">
        <v>44646.0</v>
      </c>
      <c r="B190" s="2">
        <v>0.041666666666666664</v>
      </c>
    </row>
    <row r="191" spans="8:8">
      <c r="A191" s="1">
        <v>44646.0</v>
      </c>
      <c r="B191" s="2">
        <v>0.041666666666666664</v>
      </c>
    </row>
    <row r="192" spans="8:8">
      <c r="A192" s="1">
        <v>44647.0</v>
      </c>
      <c r="B192" s="2">
        <v>0.08333333333333333</v>
      </c>
    </row>
    <row r="193" spans="8:8">
      <c r="A193" s="1">
        <v>44647.0</v>
      </c>
      <c r="B193" s="2">
        <v>0.041666666666666664</v>
      </c>
    </row>
    <row r="194" spans="8:8">
      <c r="A194" s="1">
        <v>44647.0</v>
      </c>
      <c r="B194" s="2">
        <v>0.041666666666666664</v>
      </c>
    </row>
    <row r="195" spans="8:8">
      <c r="A195" s="1">
        <v>44647.0</v>
      </c>
      <c r="B195" s="2">
        <v>0.08333333333333333</v>
      </c>
    </row>
    <row r="196" spans="8:8">
      <c r="A196" s="1">
        <v>44647.0</v>
      </c>
      <c r="B196" s="2">
        <v>0.08333333333333333</v>
      </c>
    </row>
    <row r="197" spans="8:8">
      <c r="A197" s="1">
        <v>44647.0</v>
      </c>
      <c r="B197" s="2">
        <v>0.20833333333333334</v>
      </c>
    </row>
    <row r="198" spans="8:8">
      <c r="A198" s="1">
        <v>44647.0</v>
      </c>
      <c r="B198" s="2">
        <v>0.08333333333333333</v>
      </c>
    </row>
    <row r="199" spans="8:8">
      <c r="A199" s="1">
        <v>44647.0</v>
      </c>
      <c r="B199" s="2">
        <v>0.041666666666666664</v>
      </c>
    </row>
    <row r="200" spans="8:8">
      <c r="A200" s="1">
        <v>44647.0</v>
      </c>
      <c r="B200" s="2">
        <v>0.041666666666666664</v>
      </c>
    </row>
    <row r="201" spans="8:8">
      <c r="A201" s="1">
        <v>44647.0</v>
      </c>
      <c r="B201" s="2">
        <v>0.041666666666666664</v>
      </c>
    </row>
    <row r="202" spans="8:8">
      <c r="A202" s="1">
        <v>44648.0</v>
      </c>
      <c r="B202" s="2">
        <v>0.125</v>
      </c>
    </row>
    <row r="203" spans="8:8">
      <c r="A203" s="1">
        <v>44648.0</v>
      </c>
      <c r="B203" s="2">
        <v>0.3333333333333333</v>
      </c>
    </row>
    <row r="204" spans="8:8">
      <c r="A204" s="1">
        <v>44648.0</v>
      </c>
      <c r="B204" s="2">
        <v>0.16666666666666666</v>
      </c>
    </row>
    <row r="205" spans="8:8">
      <c r="A205" s="1">
        <v>44648.0</v>
      </c>
      <c r="B205" s="2">
        <v>0.625</v>
      </c>
    </row>
    <row r="206" spans="8:8">
      <c r="A206" s="1">
        <v>44648.0</v>
      </c>
      <c r="B206" s="2">
        <v>0.125</v>
      </c>
    </row>
    <row r="207" spans="8:8">
      <c r="A207" s="1">
        <v>44648.0</v>
      </c>
      <c r="B207" s="2">
        <v>0.041666666666666664</v>
      </c>
    </row>
    <row r="208" spans="8:8">
      <c r="A208" s="1">
        <v>44648.0</v>
      </c>
      <c r="B208" s="2">
        <v>0.125</v>
      </c>
    </row>
    <row r="209" spans="8:8">
      <c r="A209" s="1">
        <v>44648.0</v>
      </c>
      <c r="B209" s="2">
        <v>0.5833333333333334</v>
      </c>
    </row>
    <row r="210" spans="8:8">
      <c r="A210" s="1">
        <v>44648.0</v>
      </c>
      <c r="B210" s="2">
        <v>0.041666666666666664</v>
      </c>
    </row>
    <row r="211" spans="8:8">
      <c r="A211" s="1">
        <v>44648.0</v>
      </c>
      <c r="B211" s="2">
        <v>0.041666666666666664</v>
      </c>
    </row>
    <row r="212" spans="8:8">
      <c r="A212" s="1">
        <v>44649.0</v>
      </c>
      <c r="B212" s="2">
        <v>0.041666666666666664</v>
      </c>
    </row>
    <row r="213" spans="8:8">
      <c r="A213" s="1">
        <v>44649.0</v>
      </c>
      <c r="B213" s="2">
        <v>0.041666666666666664</v>
      </c>
    </row>
    <row r="214" spans="8:8">
      <c r="A214" s="1">
        <v>44649.0</v>
      </c>
      <c r="B214" s="2">
        <v>0.041666666666666664</v>
      </c>
    </row>
    <row r="215" spans="8:8">
      <c r="A215" s="1">
        <v>44649.0</v>
      </c>
      <c r="B215" s="2">
        <v>0.041666666666666664</v>
      </c>
    </row>
    <row r="216" spans="8:8">
      <c r="A216" s="1">
        <v>44649.0</v>
      </c>
      <c r="B216" s="2">
        <v>0.041666666666666664</v>
      </c>
    </row>
    <row r="217" spans="8:8">
      <c r="A217" s="1">
        <v>44649.0</v>
      </c>
      <c r="B217" s="2">
        <v>0.041666666666666664</v>
      </c>
    </row>
    <row r="218" spans="8:8">
      <c r="A218" s="1">
        <v>44649.0</v>
      </c>
      <c r="B218" s="2">
        <v>0.08333333333333333</v>
      </c>
    </row>
    <row r="219" spans="8:8">
      <c r="A219" s="1">
        <v>44649.0</v>
      </c>
      <c r="B219" s="2">
        <v>0.041666666666666664</v>
      </c>
    </row>
    <row r="220" spans="8:8">
      <c r="A220" s="1">
        <v>44649.0</v>
      </c>
      <c r="B220" s="2">
        <v>0.041666666666666664</v>
      </c>
    </row>
    <row r="221" spans="8:8">
      <c r="A221" s="1">
        <v>44649.0</v>
      </c>
      <c r="B221" s="2">
        <v>0.041666666666666664</v>
      </c>
    </row>
    <row r="222" spans="8:8">
      <c r="A222" s="1">
        <v>44650.0</v>
      </c>
      <c r="B222" s="2">
        <v>0.041666666666666664</v>
      </c>
    </row>
    <row r="223" spans="8:8">
      <c r="A223" s="1">
        <v>44650.0</v>
      </c>
      <c r="B223" s="2">
        <v>0.041666666666666664</v>
      </c>
    </row>
    <row r="224" spans="8:8">
      <c r="A224" s="1">
        <v>44650.0</v>
      </c>
      <c r="B224" s="2">
        <v>0.08333333333333333</v>
      </c>
    </row>
    <row r="225" spans="8:8">
      <c r="A225" s="1">
        <v>44650.0</v>
      </c>
      <c r="B225" s="2">
        <v>0.041666666666666664</v>
      </c>
    </row>
    <row r="226" spans="8:8">
      <c r="A226" s="1">
        <v>44650.0</v>
      </c>
      <c r="B226" s="2">
        <v>0.125</v>
      </c>
    </row>
    <row r="227" spans="8:8">
      <c r="A227" s="1">
        <v>44650.0</v>
      </c>
      <c r="B227" s="2">
        <v>0.041666666666666664</v>
      </c>
    </row>
    <row r="228" spans="8:8">
      <c r="A228" s="1">
        <v>44650.0</v>
      </c>
      <c r="B228" s="2">
        <v>0.041666666666666664</v>
      </c>
    </row>
    <row r="229" spans="8:8">
      <c r="A229" s="1">
        <v>44650.0</v>
      </c>
      <c r="B229" s="2">
        <v>0.125</v>
      </c>
    </row>
    <row r="230" spans="8:8">
      <c r="A230" s="1">
        <v>44650.0</v>
      </c>
      <c r="B230" s="2">
        <v>0.041666666666666664</v>
      </c>
    </row>
    <row r="231" spans="8:8">
      <c r="A231" s="1">
        <v>44650.0</v>
      </c>
      <c r="B231" s="2">
        <v>0.041666666666666664</v>
      </c>
    </row>
    <row r="232" spans="8:8">
      <c r="A232" s="1">
        <v>44651.0</v>
      </c>
      <c r="B232" s="2">
        <v>0.08333333333333333</v>
      </c>
    </row>
    <row r="233" spans="8:8">
      <c r="A233" s="1">
        <v>44651.0</v>
      </c>
      <c r="B233" s="2">
        <v>0.08333333333333333</v>
      </c>
    </row>
    <row r="234" spans="8:8">
      <c r="A234" s="1">
        <v>44651.0</v>
      </c>
      <c r="B234" s="2">
        <v>0.16666666666666666</v>
      </c>
    </row>
    <row r="235" spans="8:8">
      <c r="A235" s="1">
        <v>44651.0</v>
      </c>
      <c r="B235" s="2">
        <v>0.041666666666666664</v>
      </c>
    </row>
    <row r="236" spans="8:8">
      <c r="A236" s="1">
        <v>44651.0</v>
      </c>
      <c r="B236" s="2">
        <v>0.041666666666666664</v>
      </c>
    </row>
    <row r="237" spans="8:8">
      <c r="A237" s="1">
        <v>44651.0</v>
      </c>
      <c r="B237" s="2">
        <v>0.375</v>
      </c>
    </row>
    <row r="238" spans="8:8">
      <c r="A238" s="1">
        <v>44651.0</v>
      </c>
      <c r="B238" s="2">
        <v>0.041666666666666664</v>
      </c>
    </row>
    <row r="239" spans="8:8">
      <c r="A239" s="1">
        <v>44651.0</v>
      </c>
      <c r="B239" s="2">
        <v>0.041666666666666664</v>
      </c>
    </row>
    <row r="240" spans="8:8">
      <c r="A240" s="1">
        <v>44651.0</v>
      </c>
      <c r="B240" s="2">
        <v>0.041666666666666664</v>
      </c>
    </row>
    <row r="241" spans="8:8">
      <c r="A241" s="1">
        <v>44651.0</v>
      </c>
      <c r="B241" s="2">
        <v>0.08333333333333333</v>
      </c>
    </row>
    <row r="242" spans="8:8">
      <c r="A242" s="1">
        <v>44652.0</v>
      </c>
      <c r="B242" s="2">
        <v>0.041666666666666664</v>
      </c>
    </row>
    <row r="243" spans="8:8">
      <c r="A243" s="1">
        <v>44652.0</v>
      </c>
      <c r="B243" s="2">
        <v>0.041666666666666664</v>
      </c>
    </row>
    <row r="244" spans="8:8">
      <c r="A244" s="1">
        <v>44652.0</v>
      </c>
      <c r="B244" s="2">
        <v>0.041666666666666664</v>
      </c>
    </row>
    <row r="245" spans="8:8">
      <c r="A245" s="1">
        <v>44652.0</v>
      </c>
      <c r="B245" s="2">
        <v>0.041666666666666664</v>
      </c>
    </row>
    <row r="246" spans="8:8">
      <c r="A246" s="1">
        <v>44652.0</v>
      </c>
      <c r="B246" s="2">
        <v>0.041666666666666664</v>
      </c>
    </row>
    <row r="247" spans="8:8">
      <c r="A247" s="1">
        <v>44652.0</v>
      </c>
      <c r="B247" s="2">
        <v>0.125</v>
      </c>
    </row>
    <row r="248" spans="8:8">
      <c r="A248" s="1">
        <v>44652.0</v>
      </c>
      <c r="B248" s="2">
        <v>0.16666666666666666</v>
      </c>
    </row>
    <row r="249" spans="8:8">
      <c r="A249" s="1">
        <v>44652.0</v>
      </c>
      <c r="B249" s="2">
        <v>0.041666666666666664</v>
      </c>
    </row>
    <row r="250" spans="8:8">
      <c r="A250" s="1">
        <v>44652.0</v>
      </c>
      <c r="B250" s="2">
        <v>0.08333333333333333</v>
      </c>
    </row>
    <row r="251" spans="8:8">
      <c r="A251" s="1">
        <v>44652.0</v>
      </c>
      <c r="B251" s="2">
        <v>0.08333333333333333</v>
      </c>
    </row>
    <row r="252" spans="8:8">
      <c r="A252" s="1">
        <v>44653.0</v>
      </c>
      <c r="B252" s="2">
        <v>0.08333333333333333</v>
      </c>
    </row>
    <row r="253" spans="8:8">
      <c r="A253" s="1">
        <v>44653.0</v>
      </c>
      <c r="B253" s="2">
        <v>0.041666666666666664</v>
      </c>
    </row>
    <row r="254" spans="8:8">
      <c r="A254" s="1">
        <v>44653.0</v>
      </c>
      <c r="B254" s="2">
        <v>0.041666666666666664</v>
      </c>
    </row>
    <row r="255" spans="8:8">
      <c r="A255" s="1">
        <v>44653.0</v>
      </c>
      <c r="B255" s="2">
        <v>0.08333333333333333</v>
      </c>
    </row>
    <row r="256" spans="8:8">
      <c r="A256" s="1">
        <v>44653.0</v>
      </c>
      <c r="B256" s="2">
        <v>0.041666666666666664</v>
      </c>
    </row>
    <row r="257" spans="8:8">
      <c r="A257" s="1">
        <v>44653.0</v>
      </c>
      <c r="B257" s="2">
        <v>0.041666666666666664</v>
      </c>
    </row>
    <row r="258" spans="8:8">
      <c r="A258" s="1">
        <v>44653.0</v>
      </c>
      <c r="B258" s="2">
        <v>0.041666666666666664</v>
      </c>
    </row>
    <row r="259" spans="8:8">
      <c r="A259" s="1">
        <v>44653.0</v>
      </c>
      <c r="B259" s="2">
        <v>0.625</v>
      </c>
    </row>
    <row r="260" spans="8:8">
      <c r="A260" s="1">
        <v>44653.0</v>
      </c>
      <c r="B260" s="2">
        <v>0.041666666666666664</v>
      </c>
    </row>
    <row r="261" spans="8:8">
      <c r="A261" s="1">
        <v>44653.0</v>
      </c>
      <c r="B261" s="2">
        <v>0.041666666666666664</v>
      </c>
    </row>
    <row r="262" spans="8:8">
      <c r="A262" s="1">
        <v>44654.0</v>
      </c>
      <c r="B262" s="2">
        <v>0.041666666666666664</v>
      </c>
    </row>
    <row r="263" spans="8:8">
      <c r="A263" s="1">
        <v>44654.0</v>
      </c>
      <c r="B263" s="2">
        <v>0.041666666666666664</v>
      </c>
    </row>
    <row r="264" spans="8:8">
      <c r="A264" s="1">
        <v>44654.0</v>
      </c>
      <c r="B264" s="2">
        <v>0.041666666666666664</v>
      </c>
    </row>
    <row r="265" spans="8:8">
      <c r="A265" t="s">
        <v>20</v>
      </c>
      <c r="B265" s="2">
        <v>0.041666666666666664</v>
      </c>
    </row>
    <row r="266" spans="8:8">
      <c r="A266" s="1">
        <v>44654.0</v>
      </c>
      <c r="B266" s="2">
        <v>0.041666666666666664</v>
      </c>
    </row>
    <row r="267" spans="8:8">
      <c r="A267" s="1">
        <v>44654.0</v>
      </c>
      <c r="B267" s="2">
        <v>0.041666666666666664</v>
      </c>
    </row>
    <row r="268" spans="8:8">
      <c r="A268" s="1">
        <v>44654.0</v>
      </c>
      <c r="B268" s="2">
        <v>0.041666666666666664</v>
      </c>
    </row>
    <row r="269" spans="8:8">
      <c r="A269" s="1">
        <v>44654.0</v>
      </c>
      <c r="B269" s="2">
        <v>0.041666666666666664</v>
      </c>
    </row>
    <row r="270" spans="8:8">
      <c r="A270" s="1">
        <v>44654.0</v>
      </c>
      <c r="B270" s="2">
        <v>0.041666666666666664</v>
      </c>
    </row>
    <row r="271" spans="8:8">
      <c r="A271" s="1">
        <v>44654.0</v>
      </c>
      <c r="B271" s="2">
        <v>0.041666666666666664</v>
      </c>
    </row>
    <row r="272" spans="8:8">
      <c r="A272" s="1">
        <v>44655.0</v>
      </c>
      <c r="B272" s="2">
        <v>0.041666666666666664</v>
      </c>
    </row>
    <row r="273" spans="8:8">
      <c r="A273" s="1">
        <v>44655.0</v>
      </c>
      <c r="B273" s="2">
        <v>0.041666666666666664</v>
      </c>
    </row>
    <row r="274" spans="8:8">
      <c r="A274" s="1">
        <v>44655.0</v>
      </c>
      <c r="B274" s="2">
        <v>0.041666666666666664</v>
      </c>
    </row>
    <row r="275" spans="8:8">
      <c r="A275" s="1">
        <v>44655.0</v>
      </c>
      <c r="B275" s="2">
        <v>0.041666666666666664</v>
      </c>
    </row>
    <row r="276" spans="8:8">
      <c r="A276" s="1">
        <v>44655.0</v>
      </c>
      <c r="B276" s="2">
        <v>0.041666666666666664</v>
      </c>
    </row>
    <row r="277" spans="8:8">
      <c r="A277" s="1">
        <v>44655.0</v>
      </c>
      <c r="B277" s="2">
        <v>0.08333333333333333</v>
      </c>
    </row>
    <row r="278" spans="8:8">
      <c r="A278" s="1">
        <v>44655.0</v>
      </c>
      <c r="B278" s="2">
        <v>0.041666666666666664</v>
      </c>
    </row>
    <row r="279" spans="8:8">
      <c r="A279" s="1">
        <v>44655.0</v>
      </c>
      <c r="B279" s="2">
        <v>0.3333333333333333</v>
      </c>
    </row>
    <row r="280" spans="8:8">
      <c r="A280" s="1">
        <v>44655.0</v>
      </c>
      <c r="B280" s="2">
        <v>0.08333333333333333</v>
      </c>
    </row>
    <row r="281" spans="8:8">
      <c r="A281" s="1">
        <v>44655.0</v>
      </c>
      <c r="B281" s="2">
        <v>0.041666666666666664</v>
      </c>
    </row>
    <row r="282" spans="8:8">
      <c r="A282" s="1">
        <v>44656.0</v>
      </c>
      <c r="B282" s="2">
        <v>0.041666666666666664</v>
      </c>
    </row>
    <row r="283" spans="8:8">
      <c r="A283" s="1">
        <v>44656.0</v>
      </c>
      <c r="B283" s="2">
        <v>0.041666666666666664</v>
      </c>
    </row>
    <row r="284" spans="8:8">
      <c r="A284" s="1">
        <v>44656.0</v>
      </c>
      <c r="B284" s="2">
        <v>0.041666666666666664</v>
      </c>
    </row>
    <row r="285" spans="8:8">
      <c r="A285" s="1">
        <v>44656.0</v>
      </c>
      <c r="B285" s="2">
        <v>0.041666666666666664</v>
      </c>
    </row>
    <row r="286" spans="8:8">
      <c r="A286" s="1">
        <v>44656.0</v>
      </c>
      <c r="B286" s="2">
        <v>0.041666666666666664</v>
      </c>
    </row>
    <row r="287" spans="8:8">
      <c r="A287" s="1">
        <v>44656.0</v>
      </c>
      <c r="B287" s="2">
        <v>0.041666666666666664</v>
      </c>
    </row>
    <row r="288" spans="8:8">
      <c r="A288" s="1">
        <v>44656.0</v>
      </c>
      <c r="B288" s="2">
        <v>0.041666666666666664</v>
      </c>
    </row>
    <row r="289" spans="8:8">
      <c r="A289" s="1">
        <v>44656.0</v>
      </c>
      <c r="B289" s="2">
        <v>0.041666666666666664</v>
      </c>
    </row>
    <row r="290" spans="8:8">
      <c r="A290" s="1">
        <v>44656.0</v>
      </c>
      <c r="B290" s="2">
        <v>0.041666666666666664</v>
      </c>
    </row>
    <row r="291" spans="8:8">
      <c r="A291" s="1">
        <v>44656.0</v>
      </c>
      <c r="B291" s="2">
        <v>0.041666666666666664</v>
      </c>
    </row>
    <row r="292" spans="8:8">
      <c r="A292" s="1">
        <v>44657.0</v>
      </c>
      <c r="B292" s="2">
        <v>0.125</v>
      </c>
    </row>
    <row r="293" spans="8:8">
      <c r="A293" s="1">
        <v>44657.0</v>
      </c>
      <c r="B293" s="2">
        <v>0.08333333333333333</v>
      </c>
    </row>
    <row r="294" spans="8:8">
      <c r="A294" s="1">
        <v>44657.0</v>
      </c>
      <c r="B294" s="2">
        <v>0.16666666666666666</v>
      </c>
    </row>
    <row r="295" spans="8:8">
      <c r="A295" s="1">
        <v>44657.0</v>
      </c>
      <c r="B295" s="2">
        <v>0.041666666666666664</v>
      </c>
    </row>
    <row r="296" spans="8:8">
      <c r="A296" s="1">
        <v>44657.0</v>
      </c>
      <c r="B296" s="2">
        <v>0.08333333333333333</v>
      </c>
    </row>
    <row r="297" spans="8:8">
      <c r="A297" s="1">
        <v>44657.0</v>
      </c>
      <c r="B297" s="2">
        <v>0.041666666666666664</v>
      </c>
    </row>
    <row r="298" spans="8:8">
      <c r="A298" s="1">
        <v>44657.0</v>
      </c>
      <c r="B298" s="5">
        <v>0.041666666666666664</v>
      </c>
    </row>
    <row r="299" spans="8:8">
      <c r="A299" s="1">
        <v>44657.0</v>
      </c>
      <c r="B299" s="5">
        <v>0.08333333333333333</v>
      </c>
    </row>
    <row r="300" spans="8:8">
      <c r="A300" s="1">
        <v>44657.0</v>
      </c>
      <c r="B300" s="5">
        <v>0.08333333333333333</v>
      </c>
    </row>
    <row r="301" spans="8:8">
      <c r="A301" s="1"/>
      <c r="B301" s="6"/>
    </row>
    <row r="302" spans="8:8">
      <c r="A302" s="1"/>
    </row>
    <row r="303" spans="8:8">
      <c r="A303" s="1"/>
    </row>
    <row r="304" spans="8:8">
      <c r="A304" s="1"/>
    </row>
    <row r="305" spans="8:8">
      <c r="A305" s="1"/>
    </row>
    <row r="306" spans="8:8">
      <c r="A306" s="1"/>
    </row>
    <row r="307" spans="8:8">
      <c r="A307" s="1"/>
    </row>
    <row r="308" spans="8:8">
      <c r="A308" s="1"/>
    </row>
    <row r="309" spans="8:8">
      <c r="A309" s="1"/>
    </row>
    <row r="310" spans="8:8">
      <c r="A310" s="1"/>
    </row>
    <row r="311" spans="8:8">
      <c r="A311" s="1"/>
    </row>
    <row r="312" spans="8:8">
      <c r="A312" s="1"/>
    </row>
    <row r="313" spans="8:8">
      <c r="A313" s="1"/>
    </row>
    <row r="314" spans="8:8">
      <c r="A314" s="1"/>
    </row>
    <row r="315" spans="8:8">
      <c r="A315" s="1"/>
    </row>
    <row r="316" spans="8:8">
      <c r="A316" s="1"/>
    </row>
    <row r="317" spans="8:8">
      <c r="A317" s="1"/>
    </row>
    <row r="318" spans="8:8">
      <c r="A318" s="1"/>
    </row>
    <row r="319" spans="8:8">
      <c r="A319" s="1"/>
    </row>
    <row r="320" spans="8:8">
      <c r="A320" s="1"/>
    </row>
    <row r="321" spans="8:8">
      <c r="A321" s="1"/>
    </row>
    <row r="322" spans="8:8">
      <c r="A3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 777</dc:creator>
  <cp:lastModifiedBy>admin</cp:lastModifiedBy>
  <dcterms:created xsi:type="dcterms:W3CDTF">2022-02-24T20:04:44Z</dcterms:created>
  <dcterms:modified xsi:type="dcterms:W3CDTF">2023-04-30T16:48:46Z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54c707cf3c114f06863e4ccc32a47ad2</vt:lpwstr>
  </property>
</Properties>
</file>