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ryy\OneDrive\visual studio\WinFormsApp1\Test\"/>
    </mc:Choice>
  </mc:AlternateContent>
  <xr:revisionPtr revIDLastSave="0" documentId="8_{94882BFC-37C2-4A24-860E-C666B359223A}" xr6:coauthVersionLast="47" xr6:coauthVersionMax="47" xr10:uidLastSave="{00000000-0000-0000-0000-000000000000}"/>
  <bookViews>
    <workbookView xWindow="-120" yWindow="570" windowWidth="29040" windowHeight="15750" tabRatio="564"/>
  </bookViews>
  <sheets>
    <sheet name="Нагрузка 2022-2023" sheetId="8" r:id="rId1"/>
    <sheet name="Лист2" sheetId="6" r:id="rId2"/>
    <sheet name="Лист1" sheetId="5" r:id="rId3"/>
    <sheet name="Коды ЦК" sheetId="2" r:id="rId4"/>
  </sheets>
  <definedNames>
    <definedName name="_xlnm._FilterDatabase" localSheetId="0" hidden="1">'Нагрузка 2022-2023'!$A$11:$AR$1747</definedName>
    <definedName name="_xlnm.Print_Area" localSheetId="0">'Нагрузка 2022-2023'!$A$9:$AS$286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38" i="8" l="1"/>
  <c r="Q199" i="8"/>
  <c r="K517" i="8"/>
  <c r="L2" i="8"/>
  <c r="M2" i="8"/>
  <c r="N2" i="8"/>
  <c r="O2" i="8"/>
  <c r="V2" i="8"/>
  <c r="AD2" i="8"/>
  <c r="AE2" i="8"/>
  <c r="AF2" i="8"/>
  <c r="AG2" i="8"/>
  <c r="AN2" i="8"/>
  <c r="K12" i="8"/>
  <c r="P12" i="8"/>
  <c r="W12" i="8" s="1"/>
  <c r="Q12" i="8"/>
  <c r="R12" i="8"/>
  <c r="S12" i="8"/>
  <c r="T12" i="8"/>
  <c r="U12" i="8"/>
  <c r="AC12" i="8"/>
  <c r="AH12" i="8"/>
  <c r="AI12" i="8"/>
  <c r="AJ12" i="8"/>
  <c r="AK12" i="8"/>
  <c r="AL12" i="8"/>
  <c r="AM12" i="8" s="1"/>
  <c r="K13" i="8"/>
  <c r="P13" i="8"/>
  <c r="W13" i="8" s="1"/>
  <c r="Q13" i="8"/>
  <c r="R13" i="8"/>
  <c r="S13" i="8"/>
  <c r="AC13" i="8"/>
  <c r="AH13" i="8"/>
  <c r="AI13" i="8"/>
  <c r="K14" i="8"/>
  <c r="P14" i="8"/>
  <c r="W14" i="8" s="1"/>
  <c r="Q14" i="8"/>
  <c r="R14" i="8"/>
  <c r="R2" i="8" s="1"/>
  <c r="S14" i="8"/>
  <c r="AC14" i="8"/>
  <c r="AH14" i="8"/>
  <c r="AI14" i="8"/>
  <c r="AK14" i="8"/>
  <c r="K15" i="8"/>
  <c r="P15" i="8"/>
  <c r="W15" i="8" s="1"/>
  <c r="Q15" i="8"/>
  <c r="S15" i="8"/>
  <c r="T15" i="8"/>
  <c r="T2" i="8" s="1"/>
  <c r="U15" i="8"/>
  <c r="AC15" i="8"/>
  <c r="AH15" i="8"/>
  <c r="AH2" i="8" s="1"/>
  <c r="AI15" i="8"/>
  <c r="AK15" i="8"/>
  <c r="K16" i="8"/>
  <c r="W16" i="8"/>
  <c r="AC16" i="8"/>
  <c r="AO16" i="8"/>
  <c r="K17" i="8"/>
  <c r="P17" i="8"/>
  <c r="W17" i="8" s="1"/>
  <c r="AC17" i="8"/>
  <c r="AH17" i="8"/>
  <c r="AO17" i="8" s="1"/>
  <c r="K18" i="8"/>
  <c r="P18" i="8"/>
  <c r="Q18" i="8"/>
  <c r="R18" i="8"/>
  <c r="S18" i="8"/>
  <c r="T18" i="8"/>
  <c r="U18" i="8"/>
  <c r="AC18" i="8"/>
  <c r="AH18" i="8"/>
  <c r="AI18" i="8"/>
  <c r="AK18" i="8"/>
  <c r="AK2" i="8" s="1"/>
  <c r="AL18" i="8"/>
  <c r="AM18" i="8" s="1"/>
  <c r="K19" i="8"/>
  <c r="P19" i="8"/>
  <c r="Q19" i="8"/>
  <c r="R19" i="8"/>
  <c r="S19" i="8"/>
  <c r="AC19" i="8"/>
  <c r="AH19" i="8"/>
  <c r="AI19" i="8"/>
  <c r="AJ19" i="8"/>
  <c r="AJ2" i="8" s="1"/>
  <c r="AK19" i="8"/>
  <c r="K20" i="8"/>
  <c r="P20" i="8"/>
  <c r="Q20" i="8"/>
  <c r="R20" i="8"/>
  <c r="S20" i="8"/>
  <c r="AC20" i="8"/>
  <c r="AH20" i="8"/>
  <c r="AI20" i="8"/>
  <c r="AJ20" i="8"/>
  <c r="AK20" i="8"/>
  <c r="K21" i="8"/>
  <c r="P21" i="8"/>
  <c r="Q21" i="8"/>
  <c r="S21" i="8"/>
  <c r="T21" i="8"/>
  <c r="U21" i="8"/>
  <c r="AC21" i="8"/>
  <c r="AH21" i="8"/>
  <c r="AI21" i="8"/>
  <c r="AK21" i="8"/>
  <c r="K22" i="8"/>
  <c r="W22" i="8"/>
  <c r="AC22" i="8"/>
  <c r="AO22" i="8"/>
  <c r="K23" i="8"/>
  <c r="W23" i="8"/>
  <c r="AC23" i="8"/>
  <c r="AO23" i="8"/>
  <c r="K24" i="8"/>
  <c r="P24" i="8"/>
  <c r="Q24" i="8"/>
  <c r="S24" i="8"/>
  <c r="T24" i="8"/>
  <c r="U24" i="8"/>
  <c r="AC24" i="8"/>
  <c r="AH24" i="8"/>
  <c r="AI24" i="8"/>
  <c r="AJ24" i="8"/>
  <c r="AK24" i="8"/>
  <c r="K25" i="8"/>
  <c r="P25" i="8"/>
  <c r="Q25" i="8"/>
  <c r="S25" i="8"/>
  <c r="U25" i="8"/>
  <c r="AC25" i="8"/>
  <c r="AH25" i="8"/>
  <c r="AI25" i="8"/>
  <c r="AJ25" i="8"/>
  <c r="AK25" i="8"/>
  <c r="K26" i="8"/>
  <c r="P26" i="8"/>
  <c r="W26" i="8"/>
  <c r="AP26" i="8" s="1"/>
  <c r="AC26" i="8"/>
  <c r="AH26" i="8"/>
  <c r="AO26" i="8"/>
  <c r="K27" i="8"/>
  <c r="P27" i="8"/>
  <c r="Q27" i="8"/>
  <c r="S27" i="8"/>
  <c r="AC27" i="8"/>
  <c r="AH27" i="8"/>
  <c r="AI27" i="8"/>
  <c r="AK27" i="8"/>
  <c r="AL27" i="8"/>
  <c r="AM27" i="8"/>
  <c r="K28" i="8"/>
  <c r="P28" i="8"/>
  <c r="Q28" i="8"/>
  <c r="S28" i="8"/>
  <c r="T28" i="8"/>
  <c r="U28" i="8"/>
  <c r="AC28" i="8"/>
  <c r="AI28" i="8"/>
  <c r="AO28" i="8"/>
  <c r="AK28" i="8"/>
  <c r="K29" i="8"/>
  <c r="P29" i="8"/>
  <c r="Q29" i="8"/>
  <c r="R29" i="8"/>
  <c r="S29" i="8"/>
  <c r="T29" i="8"/>
  <c r="U29" i="8"/>
  <c r="AC29" i="8"/>
  <c r="AH29" i="8"/>
  <c r="AI29" i="8"/>
  <c r="AO29" i="8" s="1"/>
  <c r="AP29" i="8" s="1"/>
  <c r="AK29" i="8"/>
  <c r="K30" i="8"/>
  <c r="P30" i="8"/>
  <c r="Q30" i="8"/>
  <c r="R30" i="8"/>
  <c r="S30" i="8"/>
  <c r="AC30" i="8"/>
  <c r="AH30" i="8"/>
  <c r="AO30" i="8" s="1"/>
  <c r="AP30" i="8" s="1"/>
  <c r="AI30" i="8"/>
  <c r="AJ30" i="8"/>
  <c r="AK30" i="8"/>
  <c r="K31" i="8"/>
  <c r="P31" i="8"/>
  <c r="Q31" i="8"/>
  <c r="R31" i="8"/>
  <c r="S31" i="8"/>
  <c r="W31" i="8" s="1"/>
  <c r="AC31" i="8"/>
  <c r="AH31" i="8"/>
  <c r="AO31" i="8" s="1"/>
  <c r="AI31" i="8"/>
  <c r="AJ31" i="8"/>
  <c r="AK31" i="8"/>
  <c r="K32" i="8"/>
  <c r="P32" i="8"/>
  <c r="W32" i="8" s="1"/>
  <c r="Q32" i="8"/>
  <c r="S32" i="8"/>
  <c r="U32" i="8"/>
  <c r="AC32" i="8"/>
  <c r="AH32" i="8"/>
  <c r="AI32" i="8"/>
  <c r="AK32" i="8"/>
  <c r="K33" i="8"/>
  <c r="P33" i="8"/>
  <c r="Q33" i="8"/>
  <c r="R33" i="8"/>
  <c r="S33" i="8"/>
  <c r="T33" i="8"/>
  <c r="W33" i="8" s="1"/>
  <c r="U33" i="8"/>
  <c r="AC33" i="8"/>
  <c r="AH33" i="8"/>
  <c r="AI33" i="8"/>
  <c r="AJ33" i="8"/>
  <c r="AK33" i="8"/>
  <c r="AL33" i="8"/>
  <c r="AM33" i="8"/>
  <c r="K34" i="8"/>
  <c r="W34" i="8"/>
  <c r="AC34" i="8"/>
  <c r="AO34" i="8"/>
  <c r="AP34" i="8" s="1"/>
  <c r="K35" i="8"/>
  <c r="P35" i="8"/>
  <c r="Q35" i="8"/>
  <c r="S35" i="8"/>
  <c r="U35" i="8"/>
  <c r="AC35" i="8"/>
  <c r="AH35" i="8"/>
  <c r="AI35" i="8"/>
  <c r="AJ35" i="8"/>
  <c r="AK35" i="8"/>
  <c r="AL35" i="8"/>
  <c r="AM35" i="8" s="1"/>
  <c r="K36" i="8"/>
  <c r="P36" i="8"/>
  <c r="Q36" i="8"/>
  <c r="S36" i="8"/>
  <c r="AC36" i="8"/>
  <c r="AH36" i="8"/>
  <c r="AI36" i="8"/>
  <c r="AO36" i="8" s="1"/>
  <c r="AK36" i="8"/>
  <c r="K37" i="8"/>
  <c r="P37" i="8"/>
  <c r="Q37" i="8"/>
  <c r="R37" i="8"/>
  <c r="S37" i="8"/>
  <c r="T37" i="8"/>
  <c r="U37" i="8"/>
  <c r="AC37" i="8"/>
  <c r="AH37" i="8"/>
  <c r="AI37" i="8"/>
  <c r="AJ37" i="8"/>
  <c r="AK37" i="8"/>
  <c r="AL37" i="8"/>
  <c r="AM37" i="8"/>
  <c r="K38" i="8"/>
  <c r="P38" i="8"/>
  <c r="Q38" i="8"/>
  <c r="R38" i="8"/>
  <c r="S38" i="8"/>
  <c r="T38" i="8"/>
  <c r="W38" i="8" s="1"/>
  <c r="U38" i="8"/>
  <c r="AC38" i="8"/>
  <c r="AH38" i="8"/>
  <c r="AI38" i="8"/>
  <c r="AJ38" i="8"/>
  <c r="AK38" i="8"/>
  <c r="AL38" i="8"/>
  <c r="AM38" i="8"/>
  <c r="K39" i="8"/>
  <c r="Q39" i="8"/>
  <c r="S39" i="8"/>
  <c r="AC39" i="8"/>
  <c r="AH39" i="8"/>
  <c r="AI39" i="8"/>
  <c r="AK39" i="8"/>
  <c r="K40" i="8"/>
  <c r="P40" i="8"/>
  <c r="Q40" i="8"/>
  <c r="S40" i="8"/>
  <c r="T40" i="8"/>
  <c r="U40" i="8"/>
  <c r="AC40" i="8"/>
  <c r="AH40" i="8"/>
  <c r="AI40" i="8"/>
  <c r="AK40" i="8"/>
  <c r="K41" i="8"/>
  <c r="P41" i="8"/>
  <c r="Q41" i="8"/>
  <c r="S41" i="8"/>
  <c r="U41" i="8"/>
  <c r="AC41" i="8"/>
  <c r="AH41" i="8"/>
  <c r="AI41" i="8"/>
  <c r="AK41" i="8"/>
  <c r="AM41" i="8"/>
  <c r="K42" i="8"/>
  <c r="P42" i="8"/>
  <c r="Q42" i="8"/>
  <c r="S42" i="8"/>
  <c r="W42" i="8"/>
  <c r="AC42" i="8"/>
  <c r="AH42" i="8"/>
  <c r="AI42" i="8"/>
  <c r="AJ42" i="8"/>
  <c r="AK42" i="8"/>
  <c r="AM42" i="8"/>
  <c r="K43" i="8"/>
  <c r="P43" i="8"/>
  <c r="Q43" i="8"/>
  <c r="S43" i="8"/>
  <c r="U43" i="8"/>
  <c r="AC43" i="8"/>
  <c r="AH43" i="8"/>
  <c r="AI43" i="8"/>
  <c r="AK43" i="8"/>
  <c r="K44" i="8"/>
  <c r="P44" i="8"/>
  <c r="Q44" i="8"/>
  <c r="W44" i="8" s="1"/>
  <c r="S44" i="8"/>
  <c r="U44" i="8"/>
  <c r="AC44" i="8"/>
  <c r="AH44" i="8"/>
  <c r="AI44" i="8"/>
  <c r="AK44" i="8"/>
  <c r="K45" i="8"/>
  <c r="P45" i="8"/>
  <c r="Q45" i="8"/>
  <c r="S45" i="8"/>
  <c r="U45" i="8"/>
  <c r="AC45" i="8"/>
  <c r="AH45" i="8"/>
  <c r="AI45" i="8"/>
  <c r="AK45" i="8"/>
  <c r="K46" i="8"/>
  <c r="P46" i="8"/>
  <c r="Q46" i="8"/>
  <c r="S46" i="8"/>
  <c r="T46" i="8"/>
  <c r="U46" i="8"/>
  <c r="AC46" i="8"/>
  <c r="AH46" i="8"/>
  <c r="AI46" i="8"/>
  <c r="AK46" i="8"/>
  <c r="AL46" i="8"/>
  <c r="AM46" i="8" s="1"/>
  <c r="K47" i="8"/>
  <c r="P47" i="8"/>
  <c r="Q47" i="8"/>
  <c r="S47" i="8"/>
  <c r="T47" i="8"/>
  <c r="U47" i="8"/>
  <c r="AC47" i="8"/>
  <c r="AI47" i="8"/>
  <c r="AO47" i="8"/>
  <c r="AK47" i="8"/>
  <c r="K48" i="8"/>
  <c r="P48" i="8"/>
  <c r="W48" i="8" s="1"/>
  <c r="Q48" i="8"/>
  <c r="S48" i="8"/>
  <c r="AC48" i="8"/>
  <c r="AH48" i="8"/>
  <c r="AO48" i="8" s="1"/>
  <c r="AP48" i="8" s="1"/>
  <c r="AI48" i="8"/>
  <c r="AK48" i="8"/>
  <c r="AL48" i="8"/>
  <c r="AM48" i="8"/>
  <c r="K49" i="8"/>
  <c r="P49" i="8"/>
  <c r="Q49" i="8"/>
  <c r="S49" i="8"/>
  <c r="T49" i="8"/>
  <c r="U49" i="8"/>
  <c r="AC49" i="8"/>
  <c r="AI49" i="8"/>
  <c r="AK49" i="8"/>
  <c r="AM49" i="8"/>
  <c r="AO49" i="8" s="1"/>
  <c r="K50" i="8"/>
  <c r="P50" i="8"/>
  <c r="Q50" i="8"/>
  <c r="S50" i="8"/>
  <c r="U50" i="8"/>
  <c r="AC50" i="8"/>
  <c r="AH50" i="8"/>
  <c r="AI50" i="8"/>
  <c r="AK50" i="8"/>
  <c r="AL50" i="8"/>
  <c r="AM50" i="8"/>
  <c r="K51" i="8"/>
  <c r="P51" i="8"/>
  <c r="W51" i="8" s="1"/>
  <c r="Q51" i="8"/>
  <c r="S51" i="8"/>
  <c r="T51" i="8"/>
  <c r="U51" i="8"/>
  <c r="AC51" i="8"/>
  <c r="AH51" i="8"/>
  <c r="AI51" i="8"/>
  <c r="AO51" i="8" s="1"/>
  <c r="AJ51" i="8"/>
  <c r="AK51" i="8"/>
  <c r="AL51" i="8"/>
  <c r="AM51" i="8"/>
  <c r="K52" i="8"/>
  <c r="P52" i="8"/>
  <c r="Q52" i="8"/>
  <c r="S52" i="8"/>
  <c r="T52" i="8"/>
  <c r="U52" i="8"/>
  <c r="AC52" i="8"/>
  <c r="AH52" i="8"/>
  <c r="AI52" i="8"/>
  <c r="AJ52" i="8"/>
  <c r="AK52" i="8"/>
  <c r="AL52" i="8"/>
  <c r="AM52" i="8" s="1"/>
  <c r="K53" i="8"/>
  <c r="P53" i="8"/>
  <c r="Q53" i="8"/>
  <c r="S53" i="8"/>
  <c r="T53" i="8"/>
  <c r="W53" i="8"/>
  <c r="U53" i="8"/>
  <c r="AC53" i="8"/>
  <c r="AH53" i="8"/>
  <c r="AI53" i="8"/>
  <c r="AJ53" i="8"/>
  <c r="AK53" i="8"/>
  <c r="AL53" i="8"/>
  <c r="AM53" i="8"/>
  <c r="K54" i="8"/>
  <c r="P54" i="8"/>
  <c r="Q54" i="8"/>
  <c r="S54" i="8"/>
  <c r="T54" i="8"/>
  <c r="U54" i="8"/>
  <c r="AC54" i="8"/>
  <c r="AH54" i="8"/>
  <c r="AI54" i="8"/>
  <c r="AJ54" i="8"/>
  <c r="AK54" i="8"/>
  <c r="AL54" i="8"/>
  <c r="AM54" i="8" s="1"/>
  <c r="K55" i="8"/>
  <c r="Q55" i="8"/>
  <c r="S55" i="8"/>
  <c r="AC55" i="8"/>
  <c r="AI55" i="8"/>
  <c r="AK55" i="8"/>
  <c r="AO55" i="8" s="1"/>
  <c r="K56" i="8"/>
  <c r="P56" i="8"/>
  <c r="Q56" i="8"/>
  <c r="S56" i="8"/>
  <c r="AC56" i="8"/>
  <c r="AH56" i="8"/>
  <c r="AI56" i="8"/>
  <c r="AK56" i="8"/>
  <c r="K57" i="8"/>
  <c r="W57" i="8"/>
  <c r="AC57" i="8"/>
  <c r="AO57" i="8"/>
  <c r="K58" i="8"/>
  <c r="Q58" i="8"/>
  <c r="S58" i="8"/>
  <c r="U58" i="8"/>
  <c r="AC58" i="8"/>
  <c r="AH58" i="8"/>
  <c r="AI58" i="8"/>
  <c r="AO58" i="8"/>
  <c r="AK58" i="8"/>
  <c r="K59" i="8"/>
  <c r="P59" i="8"/>
  <c r="Q59" i="8"/>
  <c r="S59" i="8"/>
  <c r="T59" i="8"/>
  <c r="U59" i="8"/>
  <c r="AC59" i="8"/>
  <c r="AH59" i="8"/>
  <c r="AI59" i="8"/>
  <c r="AK59" i="8"/>
  <c r="K60" i="8"/>
  <c r="P60" i="8"/>
  <c r="Q60" i="8"/>
  <c r="S60" i="8"/>
  <c r="AC60" i="8"/>
  <c r="AH60" i="8"/>
  <c r="AI60" i="8"/>
  <c r="AK60" i="8"/>
  <c r="AM60" i="8"/>
  <c r="K61" i="8"/>
  <c r="P61" i="8"/>
  <c r="Q61" i="8"/>
  <c r="S61" i="8"/>
  <c r="W61" i="8" s="1"/>
  <c r="U61" i="8"/>
  <c r="AC61" i="8"/>
  <c r="AH61" i="8"/>
  <c r="AI61" i="8"/>
  <c r="AK61" i="8"/>
  <c r="K62" i="8"/>
  <c r="P62" i="8"/>
  <c r="Q62" i="8"/>
  <c r="S62" i="8"/>
  <c r="T62" i="8"/>
  <c r="U62" i="8"/>
  <c r="AC62" i="8"/>
  <c r="AH62" i="8"/>
  <c r="AI62" i="8"/>
  <c r="AK62" i="8"/>
  <c r="K63" i="8"/>
  <c r="P63" i="8"/>
  <c r="Q63" i="8"/>
  <c r="S63" i="8"/>
  <c r="T63" i="8"/>
  <c r="U63" i="8"/>
  <c r="AC63" i="8"/>
  <c r="AH63" i="8"/>
  <c r="AI63" i="8"/>
  <c r="AJ63" i="8"/>
  <c r="AK63" i="8"/>
  <c r="AL63" i="8"/>
  <c r="AM63" i="8" s="1"/>
  <c r="K64" i="8"/>
  <c r="P64" i="8"/>
  <c r="Q64" i="8"/>
  <c r="W64" i="8" s="1"/>
  <c r="S64" i="8"/>
  <c r="T64" i="8"/>
  <c r="U64" i="8"/>
  <c r="AC64" i="8"/>
  <c r="AH64" i="8"/>
  <c r="AI64" i="8"/>
  <c r="AO64" i="8"/>
  <c r="AK64" i="8"/>
  <c r="AL64" i="8"/>
  <c r="AM64" i="8"/>
  <c r="K65" i="8"/>
  <c r="P65" i="8"/>
  <c r="Q65" i="8"/>
  <c r="W65" i="8" s="1"/>
  <c r="S65" i="8"/>
  <c r="T65" i="8"/>
  <c r="U65" i="8"/>
  <c r="AC65" i="8"/>
  <c r="AH65" i="8"/>
  <c r="AI65" i="8"/>
  <c r="AK65" i="8"/>
  <c r="AL65" i="8"/>
  <c r="AM65" i="8" s="1"/>
  <c r="AO65" i="8" s="1"/>
  <c r="AP65" i="8" s="1"/>
  <c r="K66" i="8"/>
  <c r="P66" i="8"/>
  <c r="Q66" i="8"/>
  <c r="S66" i="8"/>
  <c r="T66" i="8"/>
  <c r="U66" i="8"/>
  <c r="AC66" i="8"/>
  <c r="AH66" i="8"/>
  <c r="AO66" i="8" s="1"/>
  <c r="AI66" i="8"/>
  <c r="AK66" i="8"/>
  <c r="AL66" i="8"/>
  <c r="AM66" i="8" s="1"/>
  <c r="K67" i="8"/>
  <c r="P67" i="8"/>
  <c r="Q67" i="8"/>
  <c r="S67" i="8"/>
  <c r="T67" i="8"/>
  <c r="U67" i="8"/>
  <c r="AC67" i="8"/>
  <c r="AH67" i="8"/>
  <c r="AI67" i="8"/>
  <c r="AK67" i="8"/>
  <c r="AL67" i="8"/>
  <c r="AM67" i="8"/>
  <c r="K68" i="8"/>
  <c r="Q68" i="8"/>
  <c r="S68" i="8"/>
  <c r="W68" i="8"/>
  <c r="AC68" i="8"/>
  <c r="AH68" i="8"/>
  <c r="AI68" i="8"/>
  <c r="AJ68" i="8"/>
  <c r="AK68" i="8"/>
  <c r="AL68" i="8"/>
  <c r="AM68" i="8" s="1"/>
  <c r="K69" i="8"/>
  <c r="P69" i="8"/>
  <c r="W69" i="8" s="1"/>
  <c r="Q69" i="8"/>
  <c r="S69" i="8"/>
  <c r="U69" i="8"/>
  <c r="AC69" i="8"/>
  <c r="AH69" i="8"/>
  <c r="AI69" i="8"/>
  <c r="AK69" i="8"/>
  <c r="K70" i="8"/>
  <c r="W70" i="8"/>
  <c r="AC70" i="8"/>
  <c r="AO70" i="8"/>
  <c r="K71" i="8"/>
  <c r="P71" i="8"/>
  <c r="Q71" i="8"/>
  <c r="S71" i="8"/>
  <c r="AC71" i="8"/>
  <c r="AH71" i="8"/>
  <c r="AI71" i="8"/>
  <c r="AJ71" i="8"/>
  <c r="AK71" i="8"/>
  <c r="K72" i="8"/>
  <c r="P72" i="8"/>
  <c r="W72" i="8" s="1"/>
  <c r="AC72" i="8"/>
  <c r="AH72" i="8"/>
  <c r="AO72" i="8"/>
  <c r="K73" i="8"/>
  <c r="Q73" i="8"/>
  <c r="S73" i="8"/>
  <c r="AC73" i="8"/>
  <c r="AM73" i="8"/>
  <c r="AO73" i="8" s="1"/>
  <c r="K74" i="8"/>
  <c r="W74" i="8"/>
  <c r="AC74" i="8"/>
  <c r="AO74" i="8"/>
  <c r="K75" i="8"/>
  <c r="P75" i="8"/>
  <c r="Q75" i="8"/>
  <c r="R75" i="8"/>
  <c r="S75" i="8"/>
  <c r="T75" i="8"/>
  <c r="U75" i="8"/>
  <c r="AC75" i="8"/>
  <c r="AH75" i="8"/>
  <c r="AO75" i="8" s="1"/>
  <c r="AI75" i="8"/>
  <c r="AJ75" i="8"/>
  <c r="AK75" i="8"/>
  <c r="AL75" i="8"/>
  <c r="AM75" i="8" s="1"/>
  <c r="K76" i="8"/>
  <c r="P76" i="8"/>
  <c r="W76" i="8"/>
  <c r="AP76" i="8" s="1"/>
  <c r="AC76" i="8"/>
  <c r="AH76" i="8"/>
  <c r="AO76" i="8"/>
  <c r="K77" i="8"/>
  <c r="P77" i="8"/>
  <c r="Q77" i="8"/>
  <c r="R77" i="8"/>
  <c r="S77" i="8"/>
  <c r="T77" i="8"/>
  <c r="U77" i="8"/>
  <c r="AC77" i="8"/>
  <c r="AH77" i="8"/>
  <c r="AI77" i="8"/>
  <c r="AJ77" i="8"/>
  <c r="AK77" i="8"/>
  <c r="K78" i="8"/>
  <c r="P78" i="8"/>
  <c r="Q78" i="8"/>
  <c r="R78" i="8"/>
  <c r="S78" i="8"/>
  <c r="T78" i="8"/>
  <c r="U78" i="8"/>
  <c r="AC78" i="8"/>
  <c r="AH78" i="8"/>
  <c r="AI78" i="8"/>
  <c r="AJ78" i="8"/>
  <c r="AO78" i="8"/>
  <c r="AK78" i="8"/>
  <c r="K79" i="8"/>
  <c r="P79" i="8"/>
  <c r="Q79" i="8"/>
  <c r="R79" i="8"/>
  <c r="S79" i="8"/>
  <c r="T79" i="8"/>
  <c r="U79" i="8"/>
  <c r="AC79" i="8"/>
  <c r="AH79" i="8"/>
  <c r="AI79" i="8"/>
  <c r="AJ79" i="8"/>
  <c r="AK79" i="8"/>
  <c r="K80" i="8"/>
  <c r="P80" i="8"/>
  <c r="W80" i="8" s="1"/>
  <c r="AC80" i="8"/>
  <c r="AH80" i="8"/>
  <c r="AO80" i="8"/>
  <c r="K81" i="8"/>
  <c r="P81" i="8"/>
  <c r="W81" i="8"/>
  <c r="AC81" i="8"/>
  <c r="AH81" i="8"/>
  <c r="AO81" i="8"/>
  <c r="K82" i="8"/>
  <c r="P82" i="8"/>
  <c r="W82" i="8" s="1"/>
  <c r="AC82" i="8"/>
  <c r="AH82" i="8"/>
  <c r="AO82" i="8" s="1"/>
  <c r="AP82" i="8" s="1"/>
  <c r="K83" i="8"/>
  <c r="W83" i="8"/>
  <c r="AC83" i="8"/>
  <c r="AO83" i="8"/>
  <c r="AP83" i="8" s="1"/>
  <c r="K84" i="8"/>
  <c r="W84" i="8"/>
  <c r="AC84" i="8"/>
  <c r="AO84" i="8"/>
  <c r="K85" i="8"/>
  <c r="W85" i="8"/>
  <c r="AP85" i="8" s="1"/>
  <c r="AC85" i="8"/>
  <c r="AO85" i="8"/>
  <c r="K86" i="8"/>
  <c r="W86" i="8"/>
  <c r="AC86" i="8"/>
  <c r="AO86" i="8"/>
  <c r="K87" i="8"/>
  <c r="P87" i="8"/>
  <c r="Q87" i="8"/>
  <c r="S87" i="8"/>
  <c r="T87" i="8"/>
  <c r="U87" i="8"/>
  <c r="X87" i="8"/>
  <c r="AI87" i="8"/>
  <c r="AO87" i="8"/>
  <c r="AC87" i="8"/>
  <c r="K88" i="8"/>
  <c r="P88" i="8"/>
  <c r="Q88" i="8"/>
  <c r="S88" i="8"/>
  <c r="U88" i="8"/>
  <c r="AC88" i="8"/>
  <c r="AH88" i="8"/>
  <c r="AI88" i="8"/>
  <c r="AK88" i="8"/>
  <c r="AL88" i="8"/>
  <c r="AM88" i="8"/>
  <c r="K89" i="8"/>
  <c r="W89" i="8"/>
  <c r="AC89" i="8"/>
  <c r="AO89" i="8"/>
  <c r="AP89" i="8" s="1"/>
  <c r="K90" i="8"/>
  <c r="P90" i="8"/>
  <c r="Q90" i="8"/>
  <c r="S90" i="8"/>
  <c r="U90" i="8"/>
  <c r="AC90" i="8"/>
  <c r="AH90" i="8"/>
  <c r="AI90" i="8"/>
  <c r="AK90" i="8"/>
  <c r="AL90" i="8"/>
  <c r="AM90" i="8"/>
  <c r="K91" i="8"/>
  <c r="P91" i="8"/>
  <c r="Q91" i="8"/>
  <c r="S91" i="8"/>
  <c r="U91" i="8"/>
  <c r="AC91" i="8"/>
  <c r="AH91" i="8"/>
  <c r="AI91" i="8"/>
  <c r="AK91" i="8"/>
  <c r="AL91" i="8"/>
  <c r="AM91" i="8"/>
  <c r="K92" i="8"/>
  <c r="P92" i="8"/>
  <c r="Q92" i="8"/>
  <c r="S92" i="8"/>
  <c r="U92" i="8"/>
  <c r="AC92" i="8"/>
  <c r="AH92" i="8"/>
  <c r="AI92" i="8"/>
  <c r="AK92" i="8"/>
  <c r="AL92" i="8"/>
  <c r="AM92" i="8" s="1"/>
  <c r="K93" i="8"/>
  <c r="P93" i="8"/>
  <c r="Q93" i="8"/>
  <c r="S93" i="8"/>
  <c r="AC93" i="8"/>
  <c r="AI93" i="8"/>
  <c r="AK93" i="8"/>
  <c r="K94" i="8"/>
  <c r="W94" i="8"/>
  <c r="AC94" i="8"/>
  <c r="AO94" i="8"/>
  <c r="K95" i="8"/>
  <c r="P95" i="8"/>
  <c r="Q95" i="8"/>
  <c r="S95" i="8"/>
  <c r="U95" i="8"/>
  <c r="AC95" i="8"/>
  <c r="AH95" i="8"/>
  <c r="AI95" i="8"/>
  <c r="AK95" i="8"/>
  <c r="AL95" i="8"/>
  <c r="AM95" i="8"/>
  <c r="K96" i="8"/>
  <c r="W96" i="8"/>
  <c r="AC96" i="8"/>
  <c r="AO96" i="8"/>
  <c r="K97" i="8"/>
  <c r="W97" i="8"/>
  <c r="AC97" i="8"/>
  <c r="AO97" i="8"/>
  <c r="K98" i="8"/>
  <c r="W98" i="8"/>
  <c r="AC98" i="8"/>
  <c r="AO98" i="8"/>
  <c r="K99" i="8"/>
  <c r="P99" i="8"/>
  <c r="Q99" i="8"/>
  <c r="S99" i="8"/>
  <c r="T99" i="8"/>
  <c r="U99" i="8"/>
  <c r="AC99" i="8"/>
  <c r="AO99" i="8"/>
  <c r="K100" i="8"/>
  <c r="P100" i="8"/>
  <c r="Q100" i="8"/>
  <c r="W100" i="8"/>
  <c r="S100" i="8"/>
  <c r="U100" i="8"/>
  <c r="AC100" i="8"/>
  <c r="AH100" i="8"/>
  <c r="AI100" i="8"/>
  <c r="AK100" i="8"/>
  <c r="K101" i="8"/>
  <c r="P101" i="8"/>
  <c r="Q101" i="8"/>
  <c r="R101" i="8"/>
  <c r="S101" i="8"/>
  <c r="T101" i="8"/>
  <c r="U101" i="8"/>
  <c r="AC101" i="8"/>
  <c r="AH101" i="8"/>
  <c r="AI101" i="8"/>
  <c r="AK101" i="8"/>
  <c r="AL101" i="8"/>
  <c r="K102" i="8"/>
  <c r="P102" i="8"/>
  <c r="Q102" i="8"/>
  <c r="S102" i="8"/>
  <c r="U102" i="8"/>
  <c r="AC102" i="8"/>
  <c r="AH102" i="8"/>
  <c r="AI102" i="8"/>
  <c r="AK102" i="8"/>
  <c r="AL102" i="8"/>
  <c r="AM102" i="8" s="1"/>
  <c r="K103" i="8"/>
  <c r="P103" i="8"/>
  <c r="Q103" i="8"/>
  <c r="S103" i="8"/>
  <c r="AC103" i="8"/>
  <c r="AH103" i="8"/>
  <c r="AI103" i="8"/>
  <c r="AK103" i="8"/>
  <c r="K104" i="8"/>
  <c r="P104" i="8"/>
  <c r="Q104" i="8"/>
  <c r="R104" i="8"/>
  <c r="S104" i="8"/>
  <c r="T104" i="8"/>
  <c r="U104" i="8"/>
  <c r="AC104" i="8"/>
  <c r="AH104" i="8"/>
  <c r="AK104" i="8"/>
  <c r="K105" i="8"/>
  <c r="W105" i="8"/>
  <c r="AC105" i="8"/>
  <c r="AO105" i="8"/>
  <c r="AP105" i="8"/>
  <c r="K106" i="8"/>
  <c r="W106" i="8"/>
  <c r="AC106" i="8"/>
  <c r="AO106" i="8"/>
  <c r="AP106" i="8" s="1"/>
  <c r="K107" i="8"/>
  <c r="P107" i="8"/>
  <c r="Q107" i="8"/>
  <c r="R107" i="8"/>
  <c r="S107" i="8"/>
  <c r="T107" i="8"/>
  <c r="U107" i="8"/>
  <c r="AC107" i="8"/>
  <c r="AH107" i="8"/>
  <c r="AI107" i="8"/>
  <c r="AO107" i="8"/>
  <c r="AK107" i="8"/>
  <c r="AL107" i="8"/>
  <c r="AM107" i="8"/>
  <c r="K108" i="8"/>
  <c r="W108" i="8"/>
  <c r="AC108" i="8"/>
  <c r="AO108" i="8"/>
  <c r="AP108" i="8" s="1"/>
  <c r="K109" i="8"/>
  <c r="P109" i="8"/>
  <c r="Q109" i="8"/>
  <c r="R109" i="8"/>
  <c r="S109" i="8"/>
  <c r="T109" i="8"/>
  <c r="U109" i="8"/>
  <c r="AC109" i="8"/>
  <c r="AH109" i="8"/>
  <c r="AI109" i="8"/>
  <c r="AK109" i="8"/>
  <c r="AO109" i="8" s="1"/>
  <c r="AL109" i="8"/>
  <c r="AM109" i="8" s="1"/>
  <c r="K110" i="8"/>
  <c r="P110" i="8"/>
  <c r="Q110" i="8"/>
  <c r="S110" i="8"/>
  <c r="T110" i="8"/>
  <c r="U110" i="8"/>
  <c r="AC110" i="8"/>
  <c r="AH110" i="8"/>
  <c r="AI110" i="8"/>
  <c r="AK110" i="8"/>
  <c r="K111" i="8"/>
  <c r="P111" i="8"/>
  <c r="Q111" i="8"/>
  <c r="S111" i="8"/>
  <c r="T111" i="8"/>
  <c r="U111" i="8"/>
  <c r="AC111" i="8"/>
  <c r="AH111" i="8"/>
  <c r="AI111" i="8"/>
  <c r="AK111" i="8"/>
  <c r="AL111" i="8"/>
  <c r="AM111" i="8"/>
  <c r="K112" i="8"/>
  <c r="P112" i="8"/>
  <c r="Q112" i="8"/>
  <c r="R112" i="8"/>
  <c r="S112" i="8"/>
  <c r="T112" i="8"/>
  <c r="U112" i="8"/>
  <c r="AC112" i="8"/>
  <c r="AH112" i="8"/>
  <c r="AI112" i="8"/>
  <c r="AK112" i="8"/>
  <c r="AL112" i="8"/>
  <c r="AM112" i="8" s="1"/>
  <c r="K113" i="8"/>
  <c r="P113" i="8"/>
  <c r="Q113" i="8"/>
  <c r="S113" i="8"/>
  <c r="U113" i="8"/>
  <c r="AC113" i="8"/>
  <c r="AH113" i="8"/>
  <c r="AI113" i="8"/>
  <c r="AK113" i="8"/>
  <c r="K114" i="8"/>
  <c r="P114" i="8"/>
  <c r="W114" i="8" s="1"/>
  <c r="Q114" i="8"/>
  <c r="S114" i="8"/>
  <c r="AC114" i="8"/>
  <c r="AH114" i="8"/>
  <c r="AI114" i="8"/>
  <c r="AK114" i="8"/>
  <c r="K115" i="8"/>
  <c r="P115" i="8"/>
  <c r="Q115" i="8"/>
  <c r="R115" i="8"/>
  <c r="S115" i="8"/>
  <c r="T115" i="8"/>
  <c r="U115" i="8"/>
  <c r="AC115" i="8"/>
  <c r="AH115" i="8"/>
  <c r="AI115" i="8"/>
  <c r="AJ115" i="8"/>
  <c r="AK115" i="8"/>
  <c r="AL115" i="8"/>
  <c r="AM115" i="8" s="1"/>
  <c r="K116" i="8"/>
  <c r="W116" i="8"/>
  <c r="AC116" i="8"/>
  <c r="AO116" i="8"/>
  <c r="K117" i="8"/>
  <c r="W117" i="8"/>
  <c r="AC117" i="8"/>
  <c r="AO117" i="8"/>
  <c r="K118" i="8"/>
  <c r="P118" i="8"/>
  <c r="Q118" i="8"/>
  <c r="S118" i="8"/>
  <c r="U118" i="8"/>
  <c r="AC118" i="8"/>
  <c r="AH118" i="8"/>
  <c r="AI118" i="8"/>
  <c r="AK118" i="8"/>
  <c r="K119" i="8"/>
  <c r="Q119" i="8"/>
  <c r="W119" i="8" s="1"/>
  <c r="S119" i="8"/>
  <c r="T119" i="8"/>
  <c r="U119" i="8"/>
  <c r="AC119" i="8"/>
  <c r="AH119" i="8"/>
  <c r="AI119" i="8"/>
  <c r="AK119" i="8"/>
  <c r="AM119" i="8"/>
  <c r="K120" i="8"/>
  <c r="W120" i="8"/>
  <c r="AC120" i="8"/>
  <c r="AO120" i="8"/>
  <c r="K121" i="8"/>
  <c r="W121" i="8"/>
  <c r="AC121" i="8"/>
  <c r="AO121" i="8"/>
  <c r="AP121" i="8" s="1"/>
  <c r="K122" i="8"/>
  <c r="P122" i="8"/>
  <c r="Q122" i="8"/>
  <c r="S122" i="8"/>
  <c r="T122" i="8"/>
  <c r="U122" i="8"/>
  <c r="AC122" i="8"/>
  <c r="AH122" i="8"/>
  <c r="AI122" i="8"/>
  <c r="AO122" i="8" s="1"/>
  <c r="AP122" i="8" s="1"/>
  <c r="AK122" i="8"/>
  <c r="AM122" i="8"/>
  <c r="K123" i="8"/>
  <c r="S123" i="8"/>
  <c r="U123" i="8"/>
  <c r="AC123" i="8"/>
  <c r="AH123" i="8"/>
  <c r="AO123" i="8"/>
  <c r="AI123" i="8"/>
  <c r="AK123" i="8"/>
  <c r="AM123" i="8"/>
  <c r="K124" i="8"/>
  <c r="P124" i="8"/>
  <c r="Q124" i="8"/>
  <c r="S124" i="8"/>
  <c r="U124" i="8"/>
  <c r="AC124" i="8"/>
  <c r="AH124" i="8"/>
  <c r="AI124" i="8"/>
  <c r="AK124" i="8"/>
  <c r="AM124" i="8"/>
  <c r="K125" i="8"/>
  <c r="P125" i="8"/>
  <c r="Q125" i="8"/>
  <c r="S125" i="8"/>
  <c r="AC125" i="8"/>
  <c r="AH125" i="8"/>
  <c r="AI125" i="8"/>
  <c r="AJ125" i="8"/>
  <c r="AK125" i="8"/>
  <c r="K126" i="8"/>
  <c r="P126" i="8"/>
  <c r="Q126" i="8"/>
  <c r="S126" i="8"/>
  <c r="AC126" i="8"/>
  <c r="AH126" i="8"/>
  <c r="AI126" i="8"/>
  <c r="AJ126" i="8"/>
  <c r="AK126" i="8"/>
  <c r="K127" i="8"/>
  <c r="P127" i="8"/>
  <c r="Q127" i="8"/>
  <c r="S127" i="8"/>
  <c r="W127" i="8"/>
  <c r="T127" i="8"/>
  <c r="U127" i="8"/>
  <c r="AC127" i="8"/>
  <c r="AH127" i="8"/>
  <c r="AI127" i="8"/>
  <c r="AK127" i="8"/>
  <c r="K128" i="8"/>
  <c r="W128" i="8"/>
  <c r="AC128" i="8"/>
  <c r="AO128" i="8"/>
  <c r="K129" i="8"/>
  <c r="W129" i="8"/>
  <c r="AC129" i="8"/>
  <c r="AO129" i="8"/>
  <c r="K130" i="8"/>
  <c r="P130" i="8"/>
  <c r="Q130" i="8"/>
  <c r="S130" i="8"/>
  <c r="U130" i="8"/>
  <c r="AC130" i="8"/>
  <c r="AH130" i="8"/>
  <c r="AI130" i="8"/>
  <c r="AK130" i="8"/>
  <c r="K131" i="8"/>
  <c r="P131" i="8"/>
  <c r="Q131" i="8"/>
  <c r="S131" i="8"/>
  <c r="T131" i="8"/>
  <c r="U131" i="8"/>
  <c r="AC131" i="8"/>
  <c r="AH131" i="8"/>
  <c r="AI131" i="8"/>
  <c r="AK131" i="8"/>
  <c r="AM131" i="8"/>
  <c r="K132" i="8"/>
  <c r="Q132" i="8"/>
  <c r="S132" i="8"/>
  <c r="U132" i="8"/>
  <c r="AC132" i="8"/>
  <c r="AI132" i="8"/>
  <c r="AO132" i="8" s="1"/>
  <c r="AK132" i="8"/>
  <c r="K133" i="8"/>
  <c r="P133" i="8"/>
  <c r="Q133" i="8"/>
  <c r="R133" i="8"/>
  <c r="S133" i="8"/>
  <c r="T133" i="8"/>
  <c r="U133" i="8"/>
  <c r="AC133" i="8"/>
  <c r="AH133" i="8"/>
  <c r="AI133" i="8"/>
  <c r="AJ133" i="8"/>
  <c r="AK133" i="8"/>
  <c r="AL133" i="8"/>
  <c r="AM133" i="8"/>
  <c r="K134" i="8"/>
  <c r="P134" i="8"/>
  <c r="W134" i="8"/>
  <c r="AC134" i="8"/>
  <c r="AH134" i="8"/>
  <c r="AO134" i="8"/>
  <c r="K135" i="8"/>
  <c r="P135" i="8"/>
  <c r="W135" i="8" s="1"/>
  <c r="Q135" i="8"/>
  <c r="S135" i="8"/>
  <c r="T135" i="8"/>
  <c r="U135" i="8"/>
  <c r="AC135" i="8"/>
  <c r="AH135" i="8"/>
  <c r="AO135" i="8"/>
  <c r="AI135" i="8"/>
  <c r="AK135" i="8"/>
  <c r="K136" i="8"/>
  <c r="P136" i="8"/>
  <c r="Q136" i="8"/>
  <c r="S136" i="8"/>
  <c r="U136" i="8"/>
  <c r="AC136" i="8"/>
  <c r="AH136" i="8"/>
  <c r="AI136" i="8"/>
  <c r="AK136" i="8"/>
  <c r="AM136" i="8"/>
  <c r="K137" i="8"/>
  <c r="P137" i="8"/>
  <c r="Q137" i="8"/>
  <c r="R137" i="8"/>
  <c r="S137" i="8"/>
  <c r="T137" i="8"/>
  <c r="U137" i="8"/>
  <c r="AC137" i="8"/>
  <c r="AH137" i="8"/>
  <c r="AI137" i="8"/>
  <c r="AJ137" i="8"/>
  <c r="AK137" i="8"/>
  <c r="AL137" i="8"/>
  <c r="AM137" i="8" s="1"/>
  <c r="K138" i="8"/>
  <c r="P138" i="8"/>
  <c r="Q138" i="8"/>
  <c r="R138" i="8"/>
  <c r="S138" i="8"/>
  <c r="T138" i="8"/>
  <c r="U138" i="8"/>
  <c r="AC138" i="8"/>
  <c r="AH138" i="8"/>
  <c r="AI138" i="8"/>
  <c r="AJ138" i="8"/>
  <c r="AK138" i="8"/>
  <c r="AL138" i="8"/>
  <c r="AM138" i="8"/>
  <c r="K139" i="8"/>
  <c r="P139" i="8"/>
  <c r="Q139" i="8"/>
  <c r="R139" i="8"/>
  <c r="S139" i="8"/>
  <c r="T139" i="8"/>
  <c r="U139" i="8"/>
  <c r="AC139" i="8"/>
  <c r="AH139" i="8"/>
  <c r="AI139" i="8"/>
  <c r="AJ139" i="8"/>
  <c r="AK139" i="8"/>
  <c r="K140" i="8"/>
  <c r="P140" i="8"/>
  <c r="Q140" i="8"/>
  <c r="S140" i="8"/>
  <c r="T140" i="8"/>
  <c r="U140" i="8"/>
  <c r="AC140" i="8"/>
  <c r="AH140" i="8"/>
  <c r="AI140" i="8"/>
  <c r="AK140" i="8"/>
  <c r="AL140" i="8"/>
  <c r="AM140" i="8"/>
  <c r="K141" i="8"/>
  <c r="P141" i="8"/>
  <c r="Q141" i="8"/>
  <c r="S141" i="8"/>
  <c r="U141" i="8"/>
  <c r="AC141" i="8"/>
  <c r="AH141" i="8"/>
  <c r="AI141" i="8"/>
  <c r="AK141" i="8"/>
  <c r="K142" i="8"/>
  <c r="P142" i="8"/>
  <c r="Q142" i="8"/>
  <c r="S142" i="8"/>
  <c r="T142" i="8"/>
  <c r="U142" i="8"/>
  <c r="AC142" i="8"/>
  <c r="AH142" i="8"/>
  <c r="AI142" i="8"/>
  <c r="AK142" i="8"/>
  <c r="AL142" i="8"/>
  <c r="AM142" i="8" s="1"/>
  <c r="K143" i="8"/>
  <c r="P143" i="8"/>
  <c r="Q143" i="8"/>
  <c r="S143" i="8"/>
  <c r="U143" i="8"/>
  <c r="AC143" i="8"/>
  <c r="AH143" i="8"/>
  <c r="AI143" i="8"/>
  <c r="AK143" i="8"/>
  <c r="K144" i="8"/>
  <c r="P144" i="8"/>
  <c r="Q144" i="8"/>
  <c r="S144" i="8"/>
  <c r="U144" i="8"/>
  <c r="AC144" i="8"/>
  <c r="AH144" i="8"/>
  <c r="AI144" i="8"/>
  <c r="AK144" i="8"/>
  <c r="K145" i="8"/>
  <c r="P145" i="8"/>
  <c r="W145" i="8" s="1"/>
  <c r="AC145" i="8"/>
  <c r="AH145" i="8"/>
  <c r="AO145" i="8" s="1"/>
  <c r="AP145" i="8" s="1"/>
  <c r="K146" i="8"/>
  <c r="W146" i="8"/>
  <c r="AC146" i="8"/>
  <c r="AO146" i="8"/>
  <c r="AP146" i="8" s="1"/>
  <c r="K147" i="8"/>
  <c r="P147" i="8"/>
  <c r="Q147" i="8"/>
  <c r="S147" i="8"/>
  <c r="U147" i="8"/>
  <c r="AC147" i="8"/>
  <c r="AH147" i="8"/>
  <c r="AI147" i="8"/>
  <c r="AK147" i="8"/>
  <c r="K148" i="8"/>
  <c r="W148" i="8"/>
  <c r="AC148" i="8"/>
  <c r="AO148" i="8"/>
  <c r="K149" i="8"/>
  <c r="P149" i="8"/>
  <c r="Q149" i="8"/>
  <c r="R149" i="8"/>
  <c r="S149" i="8"/>
  <c r="T149" i="8"/>
  <c r="U149" i="8"/>
  <c r="AC149" i="8"/>
  <c r="AH149" i="8"/>
  <c r="AI149" i="8"/>
  <c r="AJ149" i="8"/>
  <c r="AK149" i="8"/>
  <c r="AM149" i="8"/>
  <c r="K150" i="8"/>
  <c r="P150" i="8"/>
  <c r="Q150" i="8"/>
  <c r="R150" i="8"/>
  <c r="S150" i="8"/>
  <c r="T150" i="8"/>
  <c r="U150" i="8"/>
  <c r="AC150" i="8"/>
  <c r="AH150" i="8"/>
  <c r="AI150" i="8"/>
  <c r="AJ150" i="8"/>
  <c r="AK150" i="8"/>
  <c r="AL150" i="8"/>
  <c r="AM150" i="8"/>
  <c r="K151" i="8"/>
  <c r="P151" i="8"/>
  <c r="Q151" i="8"/>
  <c r="S151" i="8"/>
  <c r="T151" i="8"/>
  <c r="U151" i="8"/>
  <c r="AC151" i="8"/>
  <c r="AH151" i="8"/>
  <c r="AI151" i="8"/>
  <c r="AK151" i="8"/>
  <c r="AL151" i="8"/>
  <c r="AM151" i="8"/>
  <c r="K152" i="8"/>
  <c r="P152" i="8"/>
  <c r="Q152" i="8"/>
  <c r="S152" i="8"/>
  <c r="U152" i="8"/>
  <c r="AC152" i="8"/>
  <c r="AH152" i="8"/>
  <c r="AI152" i="8"/>
  <c r="AK152" i="8"/>
  <c r="AL152" i="8"/>
  <c r="AM152" i="8" s="1"/>
  <c r="K153" i="8"/>
  <c r="Q153" i="8"/>
  <c r="S153" i="8"/>
  <c r="T153" i="8"/>
  <c r="U153" i="8"/>
  <c r="AC153" i="8"/>
  <c r="AH153" i="8"/>
  <c r="AI153" i="8"/>
  <c r="AK153" i="8"/>
  <c r="AM153" i="8"/>
  <c r="K154" i="8"/>
  <c r="P154" i="8"/>
  <c r="Q154" i="8"/>
  <c r="S154" i="8"/>
  <c r="U154" i="8"/>
  <c r="AC154" i="8"/>
  <c r="AI154" i="8"/>
  <c r="AK154" i="8"/>
  <c r="AM154" i="8"/>
  <c r="K155" i="8"/>
  <c r="P155" i="8"/>
  <c r="Q155" i="8"/>
  <c r="S155" i="8"/>
  <c r="T155" i="8"/>
  <c r="U155" i="8"/>
  <c r="AC155" i="8"/>
  <c r="AI155" i="8"/>
  <c r="AK155" i="8"/>
  <c r="AM155" i="8"/>
  <c r="K156" i="8"/>
  <c r="P156" i="8"/>
  <c r="Q156" i="8"/>
  <c r="S156" i="8"/>
  <c r="T156" i="8"/>
  <c r="U156" i="8"/>
  <c r="AC156" i="8"/>
  <c r="AH156" i="8"/>
  <c r="AI156" i="8"/>
  <c r="AK156" i="8"/>
  <c r="AL156" i="8"/>
  <c r="K157" i="8"/>
  <c r="P157" i="8"/>
  <c r="W157" i="8" s="1"/>
  <c r="Q157" i="8"/>
  <c r="S157" i="8"/>
  <c r="T157" i="8"/>
  <c r="U157" i="8"/>
  <c r="AC157" i="8"/>
  <c r="AO157" i="8"/>
  <c r="K158" i="8"/>
  <c r="P158" i="8"/>
  <c r="Q158" i="8"/>
  <c r="S158" i="8"/>
  <c r="U158" i="8"/>
  <c r="AC158" i="8"/>
  <c r="AH158" i="8"/>
  <c r="AO158" i="8"/>
  <c r="AI158" i="8"/>
  <c r="AK158" i="8"/>
  <c r="AM158" i="8"/>
  <c r="K159" i="8"/>
  <c r="W159" i="8"/>
  <c r="AC159" i="8"/>
  <c r="AO159" i="8"/>
  <c r="AP159" i="8"/>
  <c r="K160" i="8"/>
  <c r="W160" i="8"/>
  <c r="AC160" i="8"/>
  <c r="AO160" i="8"/>
  <c r="AP160" i="8" s="1"/>
  <c r="K161" i="8"/>
  <c r="W161" i="8"/>
  <c r="AC161" i="8"/>
  <c r="AO161" i="8"/>
  <c r="K162" i="8"/>
  <c r="W162" i="8"/>
  <c r="AC162" i="8"/>
  <c r="AO162" i="8"/>
  <c r="K163" i="8"/>
  <c r="Q163" i="8"/>
  <c r="S163" i="8"/>
  <c r="AC163" i="8"/>
  <c r="AK163" i="8"/>
  <c r="AM163" i="8"/>
  <c r="K164" i="8"/>
  <c r="P164" i="8"/>
  <c r="Q164" i="8"/>
  <c r="S164" i="8"/>
  <c r="T164" i="8"/>
  <c r="U164" i="8"/>
  <c r="AC164" i="8"/>
  <c r="AH164" i="8"/>
  <c r="AI164" i="8"/>
  <c r="AK164" i="8"/>
  <c r="AL164" i="8"/>
  <c r="AM164" i="8" s="1"/>
  <c r="K165" i="8"/>
  <c r="P165" i="8"/>
  <c r="Q165" i="8"/>
  <c r="S165" i="8"/>
  <c r="U165" i="8"/>
  <c r="AC165" i="8"/>
  <c r="AH165" i="8"/>
  <c r="AO165" i="8" s="1"/>
  <c r="AI165" i="8"/>
  <c r="AK165" i="8"/>
  <c r="K166" i="8"/>
  <c r="P166" i="8"/>
  <c r="Q166" i="8"/>
  <c r="S166" i="8"/>
  <c r="T166" i="8"/>
  <c r="U166" i="8"/>
  <c r="AC166" i="8"/>
  <c r="AH166" i="8"/>
  <c r="AI166" i="8"/>
  <c r="AK166" i="8"/>
  <c r="AL166" i="8"/>
  <c r="AM166" i="8"/>
  <c r="K167" i="8"/>
  <c r="P167" i="8"/>
  <c r="Q167" i="8"/>
  <c r="S167" i="8"/>
  <c r="T167" i="8"/>
  <c r="U167" i="8"/>
  <c r="AC167" i="8"/>
  <c r="AH167" i="8"/>
  <c r="AI167" i="8"/>
  <c r="AK167" i="8"/>
  <c r="AL167" i="8"/>
  <c r="AM167" i="8"/>
  <c r="K168" i="8"/>
  <c r="P168" i="8"/>
  <c r="Q168" i="8"/>
  <c r="S168" i="8"/>
  <c r="AC168" i="8"/>
  <c r="AH168" i="8"/>
  <c r="AI168" i="8"/>
  <c r="AK168" i="8"/>
  <c r="AM168" i="8"/>
  <c r="K169" i="8"/>
  <c r="P169" i="8"/>
  <c r="W169" i="8" s="1"/>
  <c r="Q169" i="8"/>
  <c r="S169" i="8"/>
  <c r="T169" i="8"/>
  <c r="U169" i="8"/>
  <c r="AC169" i="8"/>
  <c r="AH169" i="8"/>
  <c r="AI169" i="8"/>
  <c r="AJ169" i="8"/>
  <c r="AO169" i="8" s="1"/>
  <c r="AK169" i="8"/>
  <c r="K170" i="8"/>
  <c r="P170" i="8"/>
  <c r="Q170" i="8"/>
  <c r="S170" i="8"/>
  <c r="T170" i="8"/>
  <c r="U170" i="8"/>
  <c r="X170" i="8"/>
  <c r="AI170" i="8" s="1"/>
  <c r="AO170" i="8" s="1"/>
  <c r="AC170" i="8"/>
  <c r="AH170" i="8"/>
  <c r="AL170" i="8"/>
  <c r="AM170" i="8" s="1"/>
  <c r="K171" i="8"/>
  <c r="P171" i="8"/>
  <c r="Q171" i="8"/>
  <c r="S171" i="8"/>
  <c r="U171" i="8"/>
  <c r="X171" i="8"/>
  <c r="AI171" i="8" s="1"/>
  <c r="AC171" i="8"/>
  <c r="AH171" i="8"/>
  <c r="AL171" i="8"/>
  <c r="AM171" i="8" s="1"/>
  <c r="K172" i="8"/>
  <c r="Q172" i="8"/>
  <c r="W172" i="8" s="1"/>
  <c r="S172" i="8"/>
  <c r="T172" i="8"/>
  <c r="U172" i="8"/>
  <c r="AC172" i="8"/>
  <c r="AI172" i="8"/>
  <c r="AK172" i="8"/>
  <c r="AL172" i="8"/>
  <c r="K173" i="8"/>
  <c r="P173" i="8"/>
  <c r="Q173" i="8"/>
  <c r="S173" i="8"/>
  <c r="T173" i="8"/>
  <c r="U173" i="8"/>
  <c r="AC173" i="8"/>
  <c r="AH173" i="8"/>
  <c r="AI173" i="8"/>
  <c r="AJ173" i="8"/>
  <c r="AK173" i="8"/>
  <c r="K174" i="8"/>
  <c r="P174" i="8"/>
  <c r="W174" i="8"/>
  <c r="AC174" i="8"/>
  <c r="AH174" i="8"/>
  <c r="AO174" i="8"/>
  <c r="AP174" i="8" s="1"/>
  <c r="K175" i="8"/>
  <c r="W175" i="8"/>
  <c r="AC175" i="8"/>
  <c r="AO175" i="8"/>
  <c r="AP175" i="8" s="1"/>
  <c r="K176" i="8"/>
  <c r="W176" i="8"/>
  <c r="AP176" i="8"/>
  <c r="AC176" i="8"/>
  <c r="AO176" i="8"/>
  <c r="K177" i="8"/>
  <c r="W177" i="8"/>
  <c r="AC177" i="8"/>
  <c r="AO177" i="8"/>
  <c r="K178" i="8"/>
  <c r="W178" i="8"/>
  <c r="AC178" i="8"/>
  <c r="AO178" i="8"/>
  <c r="K179" i="8"/>
  <c r="W179" i="8"/>
  <c r="AC179" i="8"/>
  <c r="AO179" i="8"/>
  <c r="K180" i="8"/>
  <c r="W180" i="8"/>
  <c r="AC180" i="8"/>
  <c r="AO180" i="8"/>
  <c r="K181" i="8"/>
  <c r="W181" i="8"/>
  <c r="AC181" i="8"/>
  <c r="AO181" i="8"/>
  <c r="K182" i="8"/>
  <c r="W182" i="8"/>
  <c r="AC182" i="8"/>
  <c r="AO182" i="8"/>
  <c r="K183" i="8"/>
  <c r="W183" i="8"/>
  <c r="AC183" i="8"/>
  <c r="AO183" i="8"/>
  <c r="K184" i="8"/>
  <c r="W184" i="8"/>
  <c r="AC184" i="8"/>
  <c r="AO184" i="8"/>
  <c r="K185" i="8"/>
  <c r="W185" i="8"/>
  <c r="AC185" i="8"/>
  <c r="AO185" i="8"/>
  <c r="K186" i="8"/>
  <c r="W186" i="8"/>
  <c r="AC186" i="8"/>
  <c r="AO186" i="8"/>
  <c r="K187" i="8"/>
  <c r="P187" i="8"/>
  <c r="W187" i="8" s="1"/>
  <c r="Q187" i="8"/>
  <c r="S187" i="8"/>
  <c r="T187" i="8"/>
  <c r="AC187" i="8"/>
  <c r="AH187" i="8"/>
  <c r="AI187" i="8"/>
  <c r="AK187" i="8"/>
  <c r="AM187" i="8"/>
  <c r="K188" i="8"/>
  <c r="Q188" i="8"/>
  <c r="S188" i="8"/>
  <c r="U188" i="8"/>
  <c r="AC188" i="8"/>
  <c r="AH188" i="8"/>
  <c r="AI188" i="8"/>
  <c r="AK188" i="8"/>
  <c r="K189" i="8"/>
  <c r="W189" i="8"/>
  <c r="AC189" i="8"/>
  <c r="AO189" i="8"/>
  <c r="K190" i="8"/>
  <c r="P190" i="8"/>
  <c r="Q190" i="8"/>
  <c r="S190" i="8"/>
  <c r="AC190" i="8"/>
  <c r="AH190" i="8"/>
  <c r="AO190" i="8"/>
  <c r="AI190" i="8"/>
  <c r="AK190" i="8"/>
  <c r="K191" i="8"/>
  <c r="W191" i="8"/>
  <c r="AC191" i="8"/>
  <c r="AO191" i="8"/>
  <c r="K192" i="8"/>
  <c r="P192" i="8"/>
  <c r="Q192" i="8"/>
  <c r="S192" i="8"/>
  <c r="AC192" i="8"/>
  <c r="AH192" i="8"/>
  <c r="AI192" i="8"/>
  <c r="AK192" i="8"/>
  <c r="K193" i="8"/>
  <c r="P193" i="8"/>
  <c r="Q193" i="8"/>
  <c r="S193" i="8"/>
  <c r="T193" i="8"/>
  <c r="U193" i="8"/>
  <c r="AC193" i="8"/>
  <c r="AH193" i="8"/>
  <c r="AI193" i="8"/>
  <c r="AJ193" i="8"/>
  <c r="AK193" i="8"/>
  <c r="AL193" i="8"/>
  <c r="AM193" i="8"/>
  <c r="K194" i="8"/>
  <c r="W194" i="8"/>
  <c r="AC194" i="8"/>
  <c r="AO194" i="8"/>
  <c r="K195" i="8"/>
  <c r="P195" i="8"/>
  <c r="Q195" i="8"/>
  <c r="S195" i="8"/>
  <c r="T195" i="8"/>
  <c r="U195" i="8"/>
  <c r="AC195" i="8"/>
  <c r="AH195" i="8"/>
  <c r="AI195" i="8"/>
  <c r="AK195" i="8"/>
  <c r="K196" i="8"/>
  <c r="P196" i="8"/>
  <c r="Q196" i="8"/>
  <c r="W196" i="8" s="1"/>
  <c r="R196" i="8"/>
  <c r="S196" i="8"/>
  <c r="AC196" i="8"/>
  <c r="AH196" i="8"/>
  <c r="AI196" i="8"/>
  <c r="AJ196" i="8"/>
  <c r="AK196" i="8"/>
  <c r="K197" i="8"/>
  <c r="P197" i="8"/>
  <c r="Q197" i="8"/>
  <c r="R197" i="8"/>
  <c r="S197" i="8"/>
  <c r="AC197" i="8"/>
  <c r="AH197" i="8"/>
  <c r="AO197" i="8"/>
  <c r="AI197" i="8"/>
  <c r="AJ197" i="8"/>
  <c r="AK197" i="8"/>
  <c r="K198" i="8"/>
  <c r="P198" i="8"/>
  <c r="Q198" i="8"/>
  <c r="R198" i="8"/>
  <c r="S198" i="8"/>
  <c r="AC198" i="8"/>
  <c r="AH198" i="8"/>
  <c r="AI198" i="8"/>
  <c r="AJ198" i="8"/>
  <c r="AK198" i="8"/>
  <c r="K199" i="8"/>
  <c r="P199" i="8"/>
  <c r="R199" i="8"/>
  <c r="S199" i="8"/>
  <c r="U199" i="8"/>
  <c r="AC199" i="8"/>
  <c r="AH199" i="8"/>
  <c r="AO199" i="8" s="1"/>
  <c r="AI199" i="8"/>
  <c r="AJ199" i="8"/>
  <c r="AK199" i="8"/>
  <c r="K200" i="8"/>
  <c r="P200" i="8"/>
  <c r="Q200" i="8"/>
  <c r="R200" i="8"/>
  <c r="S200" i="8"/>
  <c r="U200" i="8"/>
  <c r="AC200" i="8"/>
  <c r="AH200" i="8"/>
  <c r="AI200" i="8"/>
  <c r="AJ200" i="8"/>
  <c r="AK200" i="8"/>
  <c r="K201" i="8"/>
  <c r="W201" i="8"/>
  <c r="AC201" i="8"/>
  <c r="AO201" i="8"/>
  <c r="K202" i="8"/>
  <c r="P202" i="8"/>
  <c r="Q202" i="8"/>
  <c r="S202" i="8"/>
  <c r="U202" i="8"/>
  <c r="AC202" i="8"/>
  <c r="AH202" i="8"/>
  <c r="AI202" i="8"/>
  <c r="AK202" i="8"/>
  <c r="K203" i="8"/>
  <c r="P203" i="8"/>
  <c r="W203" i="8"/>
  <c r="AC203" i="8"/>
  <c r="AH203" i="8"/>
  <c r="AO203" i="8" s="1"/>
  <c r="K204" i="8"/>
  <c r="W204" i="8"/>
  <c r="AC204" i="8"/>
  <c r="AO204" i="8"/>
  <c r="K205" i="8"/>
  <c r="W205" i="8"/>
  <c r="AC205" i="8"/>
  <c r="AO205" i="8"/>
  <c r="K206" i="8"/>
  <c r="W206" i="8"/>
  <c r="AP206" i="8" s="1"/>
  <c r="AC206" i="8"/>
  <c r="AO206" i="8"/>
  <c r="K207" i="8"/>
  <c r="W207" i="8"/>
  <c r="AC207" i="8"/>
  <c r="AO207" i="8"/>
  <c r="K208" i="8"/>
  <c r="W208" i="8"/>
  <c r="AC208" i="8"/>
  <c r="AO208" i="8"/>
  <c r="K209" i="8"/>
  <c r="W209" i="8"/>
  <c r="AC209" i="8"/>
  <c r="AO209" i="8"/>
  <c r="K210" i="8"/>
  <c r="W210" i="8"/>
  <c r="AC210" i="8"/>
  <c r="AO210" i="8"/>
  <c r="K211" i="8"/>
  <c r="W211" i="8"/>
  <c r="AC211" i="8"/>
  <c r="AO211" i="8"/>
  <c r="K212" i="8"/>
  <c r="W212" i="8"/>
  <c r="AC212" i="8"/>
  <c r="AO212" i="8"/>
  <c r="K213" i="8"/>
  <c r="W213" i="8"/>
  <c r="AC213" i="8"/>
  <c r="AO213" i="8"/>
  <c r="K214" i="8"/>
  <c r="W214" i="8"/>
  <c r="AC214" i="8"/>
  <c r="AO214" i="8"/>
  <c r="K215" i="8"/>
  <c r="W215" i="8"/>
  <c r="AC215" i="8"/>
  <c r="AO215" i="8"/>
  <c r="K216" i="8"/>
  <c r="P216" i="8"/>
  <c r="Q216" i="8"/>
  <c r="S216" i="8"/>
  <c r="U216" i="8"/>
  <c r="AC216" i="8"/>
  <c r="AH216" i="8"/>
  <c r="AI216" i="8"/>
  <c r="AK216" i="8"/>
  <c r="K217" i="8"/>
  <c r="P217" i="8"/>
  <c r="Q217" i="8"/>
  <c r="AC217" i="8"/>
  <c r="AH217" i="8"/>
  <c r="AI217" i="8"/>
  <c r="AK217" i="8"/>
  <c r="AO217" i="8"/>
  <c r="K218" i="8"/>
  <c r="P218" i="8"/>
  <c r="Q218" i="8"/>
  <c r="S218" i="8"/>
  <c r="AC218" i="8"/>
  <c r="AH218" i="8"/>
  <c r="AI218" i="8"/>
  <c r="AK218" i="8"/>
  <c r="AL218" i="8"/>
  <c r="AM218" i="8" s="1"/>
  <c r="K219" i="8"/>
  <c r="P219" i="8"/>
  <c r="Q219" i="8"/>
  <c r="S219" i="8"/>
  <c r="AC219" i="8"/>
  <c r="AH219" i="8"/>
  <c r="AI219" i="8"/>
  <c r="AK219" i="8"/>
  <c r="AL219" i="8"/>
  <c r="K220" i="8"/>
  <c r="P220" i="8"/>
  <c r="Q220" i="8"/>
  <c r="S220" i="8"/>
  <c r="U220" i="8"/>
  <c r="AC220" i="8"/>
  <c r="AH220" i="8"/>
  <c r="AI220" i="8"/>
  <c r="AK220" i="8"/>
  <c r="K221" i="8"/>
  <c r="W221" i="8"/>
  <c r="AC221" i="8"/>
  <c r="AO221" i="8"/>
  <c r="K222" i="8"/>
  <c r="P222" i="8"/>
  <c r="Q222" i="8"/>
  <c r="R222" i="8"/>
  <c r="S222" i="8"/>
  <c r="U222" i="8"/>
  <c r="AC222" i="8"/>
  <c r="AH222" i="8"/>
  <c r="AI222" i="8"/>
  <c r="AJ222" i="8"/>
  <c r="AK222" i="8"/>
  <c r="K223" i="8"/>
  <c r="P223" i="8"/>
  <c r="Q223" i="8"/>
  <c r="R223" i="8"/>
  <c r="W223" i="8" s="1"/>
  <c r="S223" i="8"/>
  <c r="U223" i="8"/>
  <c r="AC223" i="8"/>
  <c r="AH223" i="8"/>
  <c r="AO223" i="8" s="1"/>
  <c r="K224" i="8"/>
  <c r="P224" i="8"/>
  <c r="Q224" i="8"/>
  <c r="R224" i="8"/>
  <c r="S224" i="8"/>
  <c r="AC224" i="8"/>
  <c r="AH224" i="8"/>
  <c r="AI224" i="8"/>
  <c r="AJ224" i="8"/>
  <c r="AK224" i="8"/>
  <c r="K225" i="8"/>
  <c r="P225" i="8"/>
  <c r="Q225" i="8"/>
  <c r="R225" i="8"/>
  <c r="S225" i="8"/>
  <c r="T225" i="8"/>
  <c r="U225" i="8"/>
  <c r="AC225" i="8"/>
  <c r="AH225" i="8"/>
  <c r="AI225" i="8"/>
  <c r="AJ225" i="8"/>
  <c r="AK225" i="8"/>
  <c r="K226" i="8"/>
  <c r="P226" i="8"/>
  <c r="Q226" i="8"/>
  <c r="R226" i="8"/>
  <c r="S226" i="8"/>
  <c r="U226" i="8"/>
  <c r="AC226" i="8"/>
  <c r="AH226" i="8"/>
  <c r="AI226" i="8"/>
  <c r="AJ226" i="8"/>
  <c r="AK226" i="8"/>
  <c r="K227" i="8"/>
  <c r="W227" i="8"/>
  <c r="AC227" i="8"/>
  <c r="AO227" i="8"/>
  <c r="K228" i="8"/>
  <c r="P228" i="8"/>
  <c r="W228" i="8" s="1"/>
  <c r="Q228" i="8"/>
  <c r="S228" i="8"/>
  <c r="U228" i="8"/>
  <c r="AC228" i="8"/>
  <c r="AH228" i="8"/>
  <c r="AI228" i="8"/>
  <c r="AK228" i="8"/>
  <c r="K229" i="8"/>
  <c r="P229" i="8"/>
  <c r="W229" i="8"/>
  <c r="AC229" i="8"/>
  <c r="AH229" i="8"/>
  <c r="AO229" i="8" s="1"/>
  <c r="K230" i="8"/>
  <c r="W230" i="8"/>
  <c r="AC230" i="8"/>
  <c r="AO230" i="8"/>
  <c r="K231" i="8"/>
  <c r="W231" i="8"/>
  <c r="AC231" i="8"/>
  <c r="AO231" i="8"/>
  <c r="K232" i="8"/>
  <c r="W232" i="8"/>
  <c r="AC232" i="8"/>
  <c r="AO232" i="8"/>
  <c r="K233" i="8"/>
  <c r="W233" i="8"/>
  <c r="AC233" i="8"/>
  <c r="AO233" i="8"/>
  <c r="K234" i="8"/>
  <c r="W234" i="8"/>
  <c r="AC234" i="8"/>
  <c r="AO234" i="8"/>
  <c r="K235" i="8"/>
  <c r="W235" i="8"/>
  <c r="AC235" i="8"/>
  <c r="AO235" i="8"/>
  <c r="K236" i="8"/>
  <c r="W236" i="8"/>
  <c r="AC236" i="8"/>
  <c r="AO236" i="8"/>
  <c r="K237" i="8"/>
  <c r="W237" i="8"/>
  <c r="AC237" i="8"/>
  <c r="AO237" i="8"/>
  <c r="K238" i="8"/>
  <c r="W238" i="8"/>
  <c r="AC238" i="8"/>
  <c r="AO238" i="8"/>
  <c r="K239" i="8"/>
  <c r="P239" i="8"/>
  <c r="Q239" i="8"/>
  <c r="R239" i="8"/>
  <c r="S239" i="8"/>
  <c r="U239" i="8"/>
  <c r="AC239" i="8"/>
  <c r="AH239" i="8"/>
  <c r="AI239" i="8"/>
  <c r="AJ239" i="8"/>
  <c r="AK239" i="8"/>
  <c r="K240" i="8"/>
  <c r="P240" i="8"/>
  <c r="Q240" i="8"/>
  <c r="R240" i="8"/>
  <c r="S240" i="8"/>
  <c r="U240" i="8"/>
  <c r="AC240" i="8"/>
  <c r="AH240" i="8"/>
  <c r="AI240" i="8"/>
  <c r="AJ240" i="8"/>
  <c r="AK240" i="8"/>
  <c r="K241" i="8"/>
  <c r="P241" i="8"/>
  <c r="Q241" i="8"/>
  <c r="R241" i="8"/>
  <c r="S241" i="8"/>
  <c r="AC241" i="8"/>
  <c r="AH241" i="8"/>
  <c r="AO241" i="8"/>
  <c r="AI241" i="8"/>
  <c r="AJ241" i="8"/>
  <c r="AK241" i="8"/>
  <c r="K242" i="8"/>
  <c r="P242" i="8"/>
  <c r="Q242" i="8"/>
  <c r="R242" i="8"/>
  <c r="S242" i="8"/>
  <c r="T242" i="8"/>
  <c r="U242" i="8"/>
  <c r="AC242" i="8"/>
  <c r="AH242" i="8"/>
  <c r="AI242" i="8"/>
  <c r="AJ242" i="8"/>
  <c r="AK242" i="8"/>
  <c r="K243" i="8"/>
  <c r="P243" i="8"/>
  <c r="Q243" i="8"/>
  <c r="R243" i="8"/>
  <c r="S243" i="8"/>
  <c r="U243" i="8"/>
  <c r="AC243" i="8"/>
  <c r="AH243" i="8"/>
  <c r="AI243" i="8"/>
  <c r="AJ243" i="8"/>
  <c r="AK243" i="8"/>
  <c r="K244" i="8"/>
  <c r="W244" i="8"/>
  <c r="AC244" i="8"/>
  <c r="AO244" i="8"/>
  <c r="K245" i="8"/>
  <c r="P245" i="8"/>
  <c r="Q245" i="8"/>
  <c r="S245" i="8"/>
  <c r="U245" i="8"/>
  <c r="AC245" i="8"/>
  <c r="AH245" i="8"/>
  <c r="AI245" i="8"/>
  <c r="AK245" i="8"/>
  <c r="K246" i="8"/>
  <c r="P246" i="8"/>
  <c r="Q246" i="8"/>
  <c r="S246" i="8"/>
  <c r="T246" i="8"/>
  <c r="U246" i="8"/>
  <c r="AC246" i="8"/>
  <c r="AH246" i="8"/>
  <c r="AI246" i="8"/>
  <c r="AK246" i="8"/>
  <c r="K247" i="8"/>
  <c r="W247" i="8"/>
  <c r="AC247" i="8"/>
  <c r="AO247" i="8"/>
  <c r="K248" i="8"/>
  <c r="P248" i="8"/>
  <c r="W248" i="8"/>
  <c r="Q248" i="8"/>
  <c r="S248" i="8"/>
  <c r="AC248" i="8"/>
  <c r="AH248" i="8"/>
  <c r="AI248" i="8"/>
  <c r="AK248" i="8"/>
  <c r="K249" i="8"/>
  <c r="P249" i="8"/>
  <c r="Q249" i="8"/>
  <c r="S249" i="8"/>
  <c r="U249" i="8"/>
  <c r="AC249" i="8"/>
  <c r="AH249" i="8"/>
  <c r="AI249" i="8"/>
  <c r="AK249" i="8"/>
  <c r="K250" i="8"/>
  <c r="P250" i="8"/>
  <c r="Q250" i="8"/>
  <c r="S250" i="8"/>
  <c r="U250" i="8"/>
  <c r="AC250" i="8"/>
  <c r="AH250" i="8"/>
  <c r="AI250" i="8"/>
  <c r="AK250" i="8"/>
  <c r="AM250" i="8"/>
  <c r="K251" i="8"/>
  <c r="P251" i="8"/>
  <c r="Q251" i="8"/>
  <c r="R251" i="8"/>
  <c r="S251" i="8"/>
  <c r="T251" i="8"/>
  <c r="U251" i="8"/>
  <c r="AC251" i="8"/>
  <c r="AH251" i="8"/>
  <c r="AI251" i="8"/>
  <c r="AO251" i="8"/>
  <c r="AK251" i="8"/>
  <c r="AM251" i="8"/>
  <c r="K252" i="8"/>
  <c r="P252" i="8"/>
  <c r="Q252" i="8"/>
  <c r="S252" i="8"/>
  <c r="T252" i="8"/>
  <c r="U252" i="8"/>
  <c r="AC252" i="8"/>
  <c r="AH252" i="8"/>
  <c r="AI252" i="8"/>
  <c r="AK252" i="8"/>
  <c r="AL252" i="8"/>
  <c r="AM252" i="8" s="1"/>
  <c r="K253" i="8"/>
  <c r="P253" i="8"/>
  <c r="Q253" i="8"/>
  <c r="S253" i="8"/>
  <c r="U253" i="8"/>
  <c r="AC253" i="8"/>
  <c r="AH253" i="8"/>
  <c r="AI253" i="8"/>
  <c r="AK253" i="8"/>
  <c r="K254" i="8"/>
  <c r="W254" i="8"/>
  <c r="AC254" i="8"/>
  <c r="AO254" i="8"/>
  <c r="K255" i="8"/>
  <c r="P255" i="8"/>
  <c r="Q255" i="8"/>
  <c r="S255" i="8"/>
  <c r="U255" i="8"/>
  <c r="AC255" i="8"/>
  <c r="AH255" i="8"/>
  <c r="AK255" i="8"/>
  <c r="K256" i="8"/>
  <c r="P256" i="8"/>
  <c r="Q256" i="8"/>
  <c r="S256" i="8"/>
  <c r="W256" i="8" s="1"/>
  <c r="U256" i="8"/>
  <c r="AC256" i="8"/>
  <c r="AH256" i="8"/>
  <c r="AI256" i="8"/>
  <c r="AK256" i="8"/>
  <c r="K257" i="8"/>
  <c r="W257" i="8"/>
  <c r="AP257" i="8"/>
  <c r="AC257" i="8"/>
  <c r="AO257" i="8"/>
  <c r="K258" i="8"/>
  <c r="W258" i="8"/>
  <c r="AC258" i="8"/>
  <c r="AO258" i="8"/>
  <c r="AP258" i="8" s="1"/>
  <c r="K259" i="8"/>
  <c r="P259" i="8"/>
  <c r="Q259" i="8"/>
  <c r="S259" i="8"/>
  <c r="U259" i="8"/>
  <c r="AC259" i="8"/>
  <c r="AH259" i="8"/>
  <c r="AI259" i="8"/>
  <c r="AK259" i="8"/>
  <c r="K260" i="8"/>
  <c r="P260" i="8"/>
  <c r="Q260" i="8"/>
  <c r="S260" i="8"/>
  <c r="U260" i="8"/>
  <c r="AC260" i="8"/>
  <c r="AH260" i="8"/>
  <c r="AI260" i="8"/>
  <c r="AK260" i="8"/>
  <c r="K261" i="8"/>
  <c r="P261" i="8"/>
  <c r="Q261" i="8"/>
  <c r="S261" i="8"/>
  <c r="U261" i="8"/>
  <c r="AC261" i="8"/>
  <c r="AH261" i="8"/>
  <c r="AO261" i="8" s="1"/>
  <c r="AK261" i="8"/>
  <c r="K262" i="8"/>
  <c r="P262" i="8"/>
  <c r="W262" i="8" s="1"/>
  <c r="Q262" i="8"/>
  <c r="S262" i="8"/>
  <c r="U262" i="8"/>
  <c r="AC262" i="8"/>
  <c r="AH262" i="8"/>
  <c r="AI262" i="8"/>
  <c r="AK262" i="8"/>
  <c r="K263" i="8"/>
  <c r="W263" i="8"/>
  <c r="AC263" i="8"/>
  <c r="AO263" i="8"/>
  <c r="K264" i="8"/>
  <c r="W264" i="8"/>
  <c r="AC264" i="8"/>
  <c r="AO264" i="8"/>
  <c r="K265" i="8"/>
  <c r="P265" i="8"/>
  <c r="Q265" i="8"/>
  <c r="S265" i="8"/>
  <c r="U265" i="8"/>
  <c r="AC265" i="8"/>
  <c r="AH265" i="8"/>
  <c r="AI265" i="8"/>
  <c r="AK265" i="8"/>
  <c r="K266" i="8"/>
  <c r="P266" i="8"/>
  <c r="Q266" i="8"/>
  <c r="S266" i="8"/>
  <c r="U266" i="8"/>
  <c r="AC266" i="8"/>
  <c r="AH266" i="8"/>
  <c r="AI266" i="8"/>
  <c r="AK266" i="8"/>
  <c r="K267" i="8"/>
  <c r="P267" i="8"/>
  <c r="W267" i="8" s="1"/>
  <c r="AP267" i="8" s="1"/>
  <c r="Q267" i="8"/>
  <c r="S267" i="8"/>
  <c r="U267" i="8"/>
  <c r="AC267" i="8"/>
  <c r="AH267" i="8"/>
  <c r="AK267" i="8"/>
  <c r="K268" i="8"/>
  <c r="P268" i="8"/>
  <c r="Q268" i="8"/>
  <c r="S268" i="8"/>
  <c r="U268" i="8"/>
  <c r="AC268" i="8"/>
  <c r="AH268" i="8"/>
  <c r="AI268" i="8"/>
  <c r="AK268" i="8"/>
  <c r="K269" i="8"/>
  <c r="P269" i="8"/>
  <c r="Q269" i="8"/>
  <c r="S269" i="8"/>
  <c r="T269" i="8"/>
  <c r="U269" i="8"/>
  <c r="AC269" i="8"/>
  <c r="AH269" i="8"/>
  <c r="AI269" i="8"/>
  <c r="AJ269" i="8"/>
  <c r="AK269" i="8"/>
  <c r="AL269" i="8"/>
  <c r="AM269" i="8" s="1"/>
  <c r="K270" i="8"/>
  <c r="P270" i="8"/>
  <c r="Q270" i="8"/>
  <c r="S270" i="8"/>
  <c r="T270" i="8"/>
  <c r="U270" i="8"/>
  <c r="AC270" i="8"/>
  <c r="AH270" i="8"/>
  <c r="AI270" i="8"/>
  <c r="AJ270" i="8"/>
  <c r="AK270" i="8"/>
  <c r="AL270" i="8"/>
  <c r="AM270" i="8" s="1"/>
  <c r="K271" i="8"/>
  <c r="W271" i="8"/>
  <c r="AC271" i="8"/>
  <c r="AO271" i="8"/>
  <c r="K272" i="8"/>
  <c r="P272" i="8"/>
  <c r="Q272" i="8"/>
  <c r="S272" i="8"/>
  <c r="T272" i="8"/>
  <c r="U272" i="8"/>
  <c r="AC272" i="8"/>
  <c r="AH272" i="8"/>
  <c r="AI272" i="8"/>
  <c r="AK272" i="8"/>
  <c r="AL272" i="8"/>
  <c r="K273" i="8"/>
  <c r="P273" i="8"/>
  <c r="Q273" i="8"/>
  <c r="S273" i="8"/>
  <c r="T273" i="8"/>
  <c r="U273" i="8"/>
  <c r="AC273" i="8"/>
  <c r="AH273" i="8"/>
  <c r="AI273" i="8"/>
  <c r="AK273" i="8"/>
  <c r="AL273" i="8"/>
  <c r="K274" i="8"/>
  <c r="P274" i="8"/>
  <c r="Q274" i="8"/>
  <c r="S274" i="8"/>
  <c r="T274" i="8"/>
  <c r="U274" i="8"/>
  <c r="AC274" i="8"/>
  <c r="AH274" i="8"/>
  <c r="AI274" i="8"/>
  <c r="AK274" i="8"/>
  <c r="AL274" i="8"/>
  <c r="AM274" i="8"/>
  <c r="K275" i="8"/>
  <c r="P275" i="8"/>
  <c r="Q275" i="8"/>
  <c r="S275" i="8"/>
  <c r="T275" i="8"/>
  <c r="U275" i="8"/>
  <c r="AC275" i="8"/>
  <c r="AH275" i="8"/>
  <c r="AI275" i="8"/>
  <c r="AK275" i="8"/>
  <c r="AM275" i="8"/>
  <c r="K276" i="8"/>
  <c r="P276" i="8"/>
  <c r="Q276" i="8"/>
  <c r="S276" i="8"/>
  <c r="U276" i="8"/>
  <c r="AC276" i="8"/>
  <c r="AH276" i="8"/>
  <c r="AI276" i="8"/>
  <c r="AK276" i="8"/>
  <c r="K277" i="8"/>
  <c r="P277" i="8"/>
  <c r="Q277" i="8"/>
  <c r="S277" i="8"/>
  <c r="T277" i="8"/>
  <c r="U277" i="8"/>
  <c r="AC277" i="8"/>
  <c r="AH277" i="8"/>
  <c r="AI277" i="8"/>
  <c r="AK277" i="8"/>
  <c r="AL277" i="8"/>
  <c r="K278" i="8"/>
  <c r="P278" i="8"/>
  <c r="Q278" i="8"/>
  <c r="S278" i="8"/>
  <c r="T278" i="8"/>
  <c r="U278" i="8"/>
  <c r="AC278" i="8"/>
  <c r="AH278" i="8"/>
  <c r="AI278" i="8"/>
  <c r="AK278" i="8"/>
  <c r="AL278" i="8"/>
  <c r="AM278" i="8"/>
  <c r="K279" i="8"/>
  <c r="P279" i="8"/>
  <c r="Q279" i="8"/>
  <c r="S279" i="8"/>
  <c r="T279" i="8"/>
  <c r="U279" i="8"/>
  <c r="AC279" i="8"/>
  <c r="AH279" i="8"/>
  <c r="AI279" i="8"/>
  <c r="AJ279" i="8"/>
  <c r="AK279" i="8"/>
  <c r="AL279" i="8"/>
  <c r="AM279" i="8"/>
  <c r="K280" i="8"/>
  <c r="P280" i="8"/>
  <c r="Q280" i="8"/>
  <c r="R280" i="8"/>
  <c r="S280" i="8"/>
  <c r="T280" i="8"/>
  <c r="U280" i="8"/>
  <c r="AC280" i="8"/>
  <c r="AH280" i="8"/>
  <c r="AI280" i="8"/>
  <c r="AJ280" i="8"/>
  <c r="AK280" i="8"/>
  <c r="AL280" i="8"/>
  <c r="AM280" i="8"/>
  <c r="K281" i="8"/>
  <c r="P281" i="8"/>
  <c r="Q281" i="8"/>
  <c r="R281" i="8"/>
  <c r="S281" i="8"/>
  <c r="T281" i="8"/>
  <c r="U281" i="8"/>
  <c r="AC281" i="8"/>
  <c r="AH281" i="8"/>
  <c r="AI281" i="8"/>
  <c r="AJ281" i="8"/>
  <c r="AK281" i="8"/>
  <c r="AL281" i="8"/>
  <c r="AM281" i="8"/>
  <c r="K282" i="8"/>
  <c r="P282" i="8"/>
  <c r="Q282" i="8"/>
  <c r="S282" i="8"/>
  <c r="T282" i="8"/>
  <c r="U282" i="8"/>
  <c r="AC282" i="8"/>
  <c r="AH282" i="8"/>
  <c r="AI282" i="8"/>
  <c r="AK282" i="8"/>
  <c r="AL282" i="8"/>
  <c r="AM282" i="8"/>
  <c r="K283" i="8"/>
  <c r="P283" i="8"/>
  <c r="Q283" i="8"/>
  <c r="S283" i="8"/>
  <c r="T283" i="8"/>
  <c r="U283" i="8"/>
  <c r="AC283" i="8"/>
  <c r="AH283" i="8"/>
  <c r="AI283" i="8"/>
  <c r="AK283" i="8"/>
  <c r="AL283" i="8"/>
  <c r="AM283" i="8"/>
  <c r="K284" i="8"/>
  <c r="P284" i="8"/>
  <c r="Q284" i="8"/>
  <c r="R284" i="8"/>
  <c r="S284" i="8"/>
  <c r="T284" i="8"/>
  <c r="U284" i="8"/>
  <c r="AC284" i="8"/>
  <c r="AH284" i="8"/>
  <c r="AI284" i="8"/>
  <c r="AJ284" i="8"/>
  <c r="AK284" i="8"/>
  <c r="AL284" i="8"/>
  <c r="AM284" i="8" s="1"/>
  <c r="K285" i="8"/>
  <c r="P285" i="8"/>
  <c r="Q285" i="8"/>
  <c r="R285" i="8"/>
  <c r="S285" i="8"/>
  <c r="T285" i="8"/>
  <c r="U285" i="8"/>
  <c r="AC285" i="8"/>
  <c r="AH285" i="8"/>
  <c r="AI285" i="8"/>
  <c r="AJ285" i="8"/>
  <c r="AK285" i="8"/>
  <c r="AL285" i="8"/>
  <c r="AM285" i="8"/>
  <c r="K286" i="8"/>
  <c r="P286" i="8"/>
  <c r="Q286" i="8"/>
  <c r="S286" i="8"/>
  <c r="T286" i="8"/>
  <c r="U286" i="8"/>
  <c r="AC286" i="8"/>
  <c r="AH286" i="8"/>
  <c r="AI286" i="8"/>
  <c r="AJ286" i="8"/>
  <c r="AK286" i="8"/>
  <c r="K287" i="8"/>
  <c r="P287" i="8"/>
  <c r="Q287" i="8"/>
  <c r="R287" i="8"/>
  <c r="S287" i="8"/>
  <c r="T287" i="8"/>
  <c r="U287" i="8"/>
  <c r="AC287" i="8"/>
  <c r="AH287" i="8"/>
  <c r="AI287" i="8"/>
  <c r="AJ287" i="8"/>
  <c r="AK287" i="8"/>
  <c r="K288" i="8"/>
  <c r="W288" i="8"/>
  <c r="AC288" i="8"/>
  <c r="AO288" i="8"/>
  <c r="AP288" i="8" s="1"/>
  <c r="K289" i="8"/>
  <c r="W289" i="8"/>
  <c r="AC289" i="8"/>
  <c r="AO289" i="8"/>
  <c r="K290" i="8"/>
  <c r="P290" i="8"/>
  <c r="Q290" i="8"/>
  <c r="S290" i="8"/>
  <c r="T290" i="8"/>
  <c r="U290" i="8"/>
  <c r="AC290" i="8"/>
  <c r="AH290" i="8"/>
  <c r="AI290" i="8"/>
  <c r="AK290" i="8"/>
  <c r="AM290" i="8"/>
  <c r="K291" i="8"/>
  <c r="W291" i="8"/>
  <c r="AC291" i="8"/>
  <c r="AO291" i="8"/>
  <c r="AP291" i="8"/>
  <c r="K292" i="8"/>
  <c r="W292" i="8"/>
  <c r="AC292" i="8"/>
  <c r="AO292" i="8"/>
  <c r="AP292" i="8" s="1"/>
  <c r="K293" i="8"/>
  <c r="W293" i="8"/>
  <c r="AC293" i="8"/>
  <c r="AO293" i="8"/>
  <c r="K294" i="8"/>
  <c r="W294" i="8"/>
  <c r="AP294" i="8"/>
  <c r="AC294" i="8"/>
  <c r="AO294" i="8"/>
  <c r="K295" i="8"/>
  <c r="W295" i="8"/>
  <c r="AC295" i="8"/>
  <c r="AO295" i="8"/>
  <c r="K296" i="8"/>
  <c r="W296" i="8"/>
  <c r="AC296" i="8"/>
  <c r="AO296" i="8"/>
  <c r="K297" i="8"/>
  <c r="W297" i="8"/>
  <c r="AC297" i="8"/>
  <c r="AO297" i="8"/>
  <c r="K298" i="8"/>
  <c r="W298" i="8"/>
  <c r="AC298" i="8"/>
  <c r="AO298" i="8"/>
  <c r="K299" i="8"/>
  <c r="W299" i="8"/>
  <c r="AC299" i="8"/>
  <c r="AO299" i="8"/>
  <c r="K300" i="8"/>
  <c r="W300" i="8"/>
  <c r="AC300" i="8"/>
  <c r="AO300" i="8"/>
  <c r="K301" i="8"/>
  <c r="W301" i="8"/>
  <c r="AC301" i="8"/>
  <c r="AO301" i="8"/>
  <c r="K302" i="8"/>
  <c r="W302" i="8"/>
  <c r="AC302" i="8"/>
  <c r="AO302" i="8"/>
  <c r="K303" i="8"/>
  <c r="W303" i="8"/>
  <c r="AC303" i="8"/>
  <c r="AO303" i="8"/>
  <c r="K304" i="8"/>
  <c r="P304" i="8"/>
  <c r="Q304" i="8"/>
  <c r="S304" i="8"/>
  <c r="T304" i="8"/>
  <c r="U304" i="8"/>
  <c r="AC304" i="8"/>
  <c r="AH304" i="8"/>
  <c r="AI304" i="8"/>
  <c r="AJ304" i="8"/>
  <c r="AK304" i="8"/>
  <c r="AL304" i="8"/>
  <c r="AM304" i="8"/>
  <c r="K305" i="8"/>
  <c r="W305" i="8"/>
  <c r="AC305" i="8"/>
  <c r="AO305" i="8"/>
  <c r="K306" i="8"/>
  <c r="P306" i="8"/>
  <c r="Q306" i="8"/>
  <c r="S306" i="8"/>
  <c r="T306" i="8"/>
  <c r="U306" i="8"/>
  <c r="AC306" i="8"/>
  <c r="AO306" i="8"/>
  <c r="K307" i="8"/>
  <c r="W307" i="8"/>
  <c r="AC307" i="8"/>
  <c r="AO307" i="8"/>
  <c r="K308" i="8"/>
  <c r="W308" i="8"/>
  <c r="AC308" i="8"/>
  <c r="AO308" i="8"/>
  <c r="K309" i="8"/>
  <c r="W309" i="8"/>
  <c r="AC309" i="8"/>
  <c r="AO309" i="8"/>
  <c r="AP309" i="8" s="1"/>
  <c r="K310" i="8"/>
  <c r="W310" i="8"/>
  <c r="AC310" i="8"/>
  <c r="AO310" i="8"/>
  <c r="K311" i="8"/>
  <c r="P311" i="8"/>
  <c r="Q311" i="8"/>
  <c r="W311" i="8" s="1"/>
  <c r="AP311" i="8" s="1"/>
  <c r="S311" i="8"/>
  <c r="T311" i="8"/>
  <c r="U311" i="8"/>
  <c r="AC311" i="8"/>
  <c r="AO311" i="8"/>
  <c r="K312" i="8"/>
  <c r="W312" i="8"/>
  <c r="AC312" i="8"/>
  <c r="AO312" i="8"/>
  <c r="K313" i="8"/>
  <c r="W313" i="8"/>
  <c r="AC313" i="8"/>
  <c r="AO313" i="8"/>
  <c r="K314" i="8"/>
  <c r="W314" i="8"/>
  <c r="AC314" i="8"/>
  <c r="AO314" i="8"/>
  <c r="K315" i="8"/>
  <c r="W315" i="8"/>
  <c r="AP315" i="8" s="1"/>
  <c r="AC315" i="8"/>
  <c r="AO315" i="8"/>
  <c r="K316" i="8"/>
  <c r="P316" i="8"/>
  <c r="Q316" i="8"/>
  <c r="S316" i="8"/>
  <c r="T316" i="8"/>
  <c r="U316" i="8"/>
  <c r="AC316" i="8"/>
  <c r="AO316" i="8"/>
  <c r="K317" i="8"/>
  <c r="W317" i="8"/>
  <c r="AP317" i="8" s="1"/>
  <c r="AC317" i="8"/>
  <c r="AO317" i="8"/>
  <c r="K318" i="8"/>
  <c r="W318" i="8"/>
  <c r="AC318" i="8"/>
  <c r="AO318" i="8"/>
  <c r="AP318" i="8"/>
  <c r="K319" i="8"/>
  <c r="W319" i="8"/>
  <c r="AC319" i="8"/>
  <c r="AO319" i="8"/>
  <c r="K320" i="8"/>
  <c r="W320" i="8"/>
  <c r="AC320" i="8"/>
  <c r="AO320" i="8"/>
  <c r="AP320" i="8" s="1"/>
  <c r="K321" i="8"/>
  <c r="W321" i="8"/>
  <c r="AP321" i="8" s="1"/>
  <c r="AC321" i="8"/>
  <c r="AO321" i="8"/>
  <c r="K322" i="8"/>
  <c r="W322" i="8"/>
  <c r="AC322" i="8"/>
  <c r="AO322" i="8"/>
  <c r="AP322" i="8" s="1"/>
  <c r="K323" i="8"/>
  <c r="W323" i="8"/>
  <c r="AC323" i="8"/>
  <c r="AO323" i="8"/>
  <c r="K324" i="8"/>
  <c r="P324" i="8"/>
  <c r="Q324" i="8"/>
  <c r="R324" i="8"/>
  <c r="S324" i="8"/>
  <c r="U324" i="8"/>
  <c r="AC324" i="8"/>
  <c r="AH324" i="8"/>
  <c r="AI324" i="8"/>
  <c r="AJ324" i="8"/>
  <c r="AK324" i="8"/>
  <c r="AL324" i="8"/>
  <c r="AM324" i="8"/>
  <c r="K325" i="8"/>
  <c r="P325" i="8"/>
  <c r="Q325" i="8"/>
  <c r="R325" i="8"/>
  <c r="S325" i="8"/>
  <c r="U325" i="8"/>
  <c r="AC325" i="8"/>
  <c r="AH325" i="8"/>
  <c r="AI325" i="8"/>
  <c r="AJ325" i="8"/>
  <c r="AK325" i="8"/>
  <c r="AL325" i="8"/>
  <c r="AM325" i="8" s="1"/>
  <c r="K326" i="8"/>
  <c r="W326" i="8"/>
  <c r="AC326" i="8"/>
  <c r="AO326" i="8"/>
  <c r="K327" i="8"/>
  <c r="Q327" i="8"/>
  <c r="S327" i="8"/>
  <c r="T327" i="8"/>
  <c r="U327" i="8"/>
  <c r="AC327" i="8"/>
  <c r="AO327" i="8"/>
  <c r="K328" i="8"/>
  <c r="P328" i="8"/>
  <c r="Q328" i="8"/>
  <c r="S328" i="8"/>
  <c r="U328" i="8"/>
  <c r="AC328" i="8"/>
  <c r="AH328" i="8"/>
  <c r="AK328" i="8"/>
  <c r="K329" i="8"/>
  <c r="P329" i="8"/>
  <c r="Q329" i="8"/>
  <c r="S329" i="8"/>
  <c r="U329" i="8"/>
  <c r="AC329" i="8"/>
  <c r="AH329" i="8"/>
  <c r="AO329" i="8" s="1"/>
  <c r="AI329" i="8"/>
  <c r="AK329" i="8"/>
  <c r="K330" i="8"/>
  <c r="P330" i="8"/>
  <c r="Q330" i="8"/>
  <c r="S330" i="8"/>
  <c r="U330" i="8"/>
  <c r="AC330" i="8"/>
  <c r="AH330" i="8"/>
  <c r="AI330" i="8"/>
  <c r="AK330" i="8"/>
  <c r="AO330" i="8" s="1"/>
  <c r="AP330" i="8" s="1"/>
  <c r="AL330" i="8"/>
  <c r="K331" i="8"/>
  <c r="W331" i="8"/>
  <c r="AC331" i="8"/>
  <c r="AO331" i="8"/>
  <c r="K332" i="8"/>
  <c r="W332" i="8"/>
  <c r="AC332" i="8"/>
  <c r="AO332" i="8"/>
  <c r="K333" i="8"/>
  <c r="P333" i="8"/>
  <c r="Q333" i="8"/>
  <c r="S333" i="8"/>
  <c r="T333" i="8"/>
  <c r="U333" i="8"/>
  <c r="AC333" i="8"/>
  <c r="AH333" i="8"/>
  <c r="AI333" i="8"/>
  <c r="AK333" i="8"/>
  <c r="AO333" i="8"/>
  <c r="AL333" i="8"/>
  <c r="AM333" i="8"/>
  <c r="K334" i="8"/>
  <c r="P334" i="8"/>
  <c r="Q334" i="8"/>
  <c r="S334" i="8"/>
  <c r="T334" i="8"/>
  <c r="U334" i="8"/>
  <c r="AC334" i="8"/>
  <c r="AH334" i="8"/>
  <c r="AI334" i="8"/>
  <c r="AK334" i="8"/>
  <c r="AL334" i="8"/>
  <c r="K335" i="8"/>
  <c r="P335" i="8"/>
  <c r="Q335" i="8"/>
  <c r="S335" i="8"/>
  <c r="U335" i="8"/>
  <c r="AC335" i="8"/>
  <c r="AH335" i="8"/>
  <c r="AI335" i="8"/>
  <c r="AK335" i="8"/>
  <c r="K336" i="8"/>
  <c r="W336" i="8"/>
  <c r="AC336" i="8"/>
  <c r="AO336" i="8"/>
  <c r="K337" i="8"/>
  <c r="W337" i="8"/>
  <c r="AC337" i="8"/>
  <c r="AO337" i="8"/>
  <c r="AP337" i="8" s="1"/>
  <c r="K338" i="8"/>
  <c r="W338" i="8"/>
  <c r="AC338" i="8"/>
  <c r="AO338" i="8"/>
  <c r="K339" i="8"/>
  <c r="W339" i="8"/>
  <c r="AC339" i="8"/>
  <c r="AO339" i="8"/>
  <c r="AP339" i="8"/>
  <c r="K340" i="8"/>
  <c r="W340" i="8"/>
  <c r="AC340" i="8"/>
  <c r="AO340" i="8"/>
  <c r="K341" i="8"/>
  <c r="P341" i="8"/>
  <c r="Q341" i="8"/>
  <c r="S341" i="8"/>
  <c r="U341" i="8"/>
  <c r="AC341" i="8"/>
  <c r="AH341" i="8"/>
  <c r="AI341" i="8"/>
  <c r="AK341" i="8"/>
  <c r="K342" i="8"/>
  <c r="W342" i="8"/>
  <c r="AC342" i="8"/>
  <c r="AO342" i="8"/>
  <c r="K343" i="8"/>
  <c r="W343" i="8"/>
  <c r="AP343" i="8"/>
  <c r="AC343" i="8"/>
  <c r="AO343" i="8"/>
  <c r="K344" i="8"/>
  <c r="P344" i="8"/>
  <c r="Q344" i="8"/>
  <c r="S344" i="8"/>
  <c r="U344" i="8"/>
  <c r="AC344" i="8"/>
  <c r="AO344" i="8"/>
  <c r="K345" i="8"/>
  <c r="P345" i="8"/>
  <c r="Q345" i="8"/>
  <c r="R345" i="8"/>
  <c r="S345" i="8"/>
  <c r="U345" i="8"/>
  <c r="AC345" i="8"/>
  <c r="AH345" i="8"/>
  <c r="AI345" i="8"/>
  <c r="AJ345" i="8"/>
  <c r="AO345" i="8"/>
  <c r="AK345" i="8"/>
  <c r="K346" i="8"/>
  <c r="W346" i="8"/>
  <c r="AP346" i="8"/>
  <c r="AC346" i="8"/>
  <c r="AO346" i="8"/>
  <c r="K347" i="8"/>
  <c r="W347" i="8"/>
  <c r="AC347" i="8"/>
  <c r="AO347" i="8"/>
  <c r="AP347" i="8" s="1"/>
  <c r="K348" i="8"/>
  <c r="W348" i="8"/>
  <c r="AC348" i="8"/>
  <c r="AO348" i="8"/>
  <c r="K349" i="8"/>
  <c r="W349" i="8"/>
  <c r="AC349" i="8"/>
  <c r="AO349" i="8"/>
  <c r="K350" i="8"/>
  <c r="W350" i="8"/>
  <c r="AC350" i="8"/>
  <c r="AO350" i="8"/>
  <c r="K351" i="8"/>
  <c r="W351" i="8"/>
  <c r="AC351" i="8"/>
  <c r="AO351" i="8"/>
  <c r="K352" i="8"/>
  <c r="W352" i="8"/>
  <c r="AC352" i="8"/>
  <c r="AO352" i="8"/>
  <c r="AP352" i="8" s="1"/>
  <c r="K353" i="8"/>
  <c r="W353" i="8"/>
  <c r="AC353" i="8"/>
  <c r="AO353" i="8"/>
  <c r="K354" i="8"/>
  <c r="W354" i="8"/>
  <c r="AC354" i="8"/>
  <c r="AO354" i="8"/>
  <c r="K355" i="8"/>
  <c r="W355" i="8"/>
  <c r="AC355" i="8"/>
  <c r="AO355" i="8"/>
  <c r="K356" i="8"/>
  <c r="W356" i="8"/>
  <c r="AC356" i="8"/>
  <c r="AO356" i="8"/>
  <c r="K357" i="8"/>
  <c r="W357" i="8"/>
  <c r="AC357" i="8"/>
  <c r="AO357" i="8"/>
  <c r="K358" i="8"/>
  <c r="P358" i="8"/>
  <c r="Q358" i="8"/>
  <c r="S358" i="8"/>
  <c r="T358" i="8"/>
  <c r="U358" i="8"/>
  <c r="AC358" i="8"/>
  <c r="AO358" i="8"/>
  <c r="K359" i="8"/>
  <c r="P359" i="8"/>
  <c r="W359" i="8" s="1"/>
  <c r="AP359" i="8" s="1"/>
  <c r="Q359" i="8"/>
  <c r="S359" i="8"/>
  <c r="T359" i="8"/>
  <c r="U359" i="8"/>
  <c r="AC359" i="8"/>
  <c r="AH359" i="8"/>
  <c r="AI359" i="8"/>
  <c r="AO359" i="8"/>
  <c r="AK359" i="8"/>
  <c r="AL359" i="8"/>
  <c r="AM359" i="8"/>
  <c r="K360" i="8"/>
  <c r="W360" i="8"/>
  <c r="AC360" i="8"/>
  <c r="AO360" i="8"/>
  <c r="K361" i="8"/>
  <c r="W361" i="8"/>
  <c r="AC361" i="8"/>
  <c r="AO361" i="8"/>
  <c r="K362" i="8"/>
  <c r="W362" i="8"/>
  <c r="AC362" i="8"/>
  <c r="AO362" i="8"/>
  <c r="AP362" i="8"/>
  <c r="K363" i="8"/>
  <c r="W363" i="8"/>
  <c r="AC363" i="8"/>
  <c r="AO363" i="8"/>
  <c r="AP363" i="8" s="1"/>
  <c r="K364" i="8"/>
  <c r="W364" i="8"/>
  <c r="AC364" i="8"/>
  <c r="AO364" i="8"/>
  <c r="K365" i="8"/>
  <c r="W365" i="8"/>
  <c r="AC365" i="8"/>
  <c r="AO365" i="8"/>
  <c r="K366" i="8"/>
  <c r="P366" i="8"/>
  <c r="Q366" i="8"/>
  <c r="S366" i="8"/>
  <c r="T366" i="8"/>
  <c r="U366" i="8"/>
  <c r="AC366" i="8"/>
  <c r="AH366" i="8"/>
  <c r="AI366" i="8"/>
  <c r="AK366" i="8"/>
  <c r="AL366" i="8"/>
  <c r="AM366" i="8" s="1"/>
  <c r="K367" i="8"/>
  <c r="W367" i="8"/>
  <c r="AC367" i="8"/>
  <c r="AO367" i="8"/>
  <c r="AP367" i="8" s="1"/>
  <c r="K368" i="8"/>
  <c r="W368" i="8"/>
  <c r="AC368" i="8"/>
  <c r="AO368" i="8"/>
  <c r="K369" i="8"/>
  <c r="W369" i="8"/>
  <c r="AC369" i="8"/>
  <c r="AO369" i="8"/>
  <c r="K370" i="8"/>
  <c r="W370" i="8"/>
  <c r="AC370" i="8"/>
  <c r="AO370" i="8"/>
  <c r="K371" i="8"/>
  <c r="W371" i="8"/>
  <c r="AP371" i="8" s="1"/>
  <c r="AC371" i="8"/>
  <c r="AO371" i="8"/>
  <c r="K372" i="8"/>
  <c r="W372" i="8"/>
  <c r="AC372" i="8"/>
  <c r="AO372" i="8"/>
  <c r="K373" i="8"/>
  <c r="W373" i="8"/>
  <c r="AC373" i="8"/>
  <c r="AO373" i="8"/>
  <c r="K374" i="8"/>
  <c r="W374" i="8"/>
  <c r="AC374" i="8"/>
  <c r="AO374" i="8"/>
  <c r="K375" i="8"/>
  <c r="W375" i="8"/>
  <c r="AC375" i="8"/>
  <c r="AO375" i="8"/>
  <c r="AP375" i="8" s="1"/>
  <c r="K376" i="8"/>
  <c r="W376" i="8"/>
  <c r="AC376" i="8"/>
  <c r="AO376" i="8"/>
  <c r="K377" i="8"/>
  <c r="W377" i="8"/>
  <c r="AC377" i="8"/>
  <c r="AO377" i="8"/>
  <c r="K378" i="8"/>
  <c r="W378" i="8"/>
  <c r="AC378" i="8"/>
  <c r="AO378" i="8"/>
  <c r="K379" i="8"/>
  <c r="W379" i="8"/>
  <c r="AC379" i="8"/>
  <c r="AO379" i="8"/>
  <c r="K380" i="8"/>
  <c r="W380" i="8"/>
  <c r="AC380" i="8"/>
  <c r="AO380" i="8"/>
  <c r="K381" i="8"/>
  <c r="W381" i="8"/>
  <c r="AC381" i="8"/>
  <c r="AO381" i="8"/>
  <c r="K382" i="8"/>
  <c r="W382" i="8"/>
  <c r="AC382" i="8"/>
  <c r="AO382" i="8"/>
  <c r="K383" i="8"/>
  <c r="W383" i="8"/>
  <c r="AP383" i="8"/>
  <c r="AC383" i="8"/>
  <c r="AO383" i="8"/>
  <c r="K384" i="8"/>
  <c r="W384" i="8"/>
  <c r="AC384" i="8"/>
  <c r="AO384" i="8"/>
  <c r="K385" i="8"/>
  <c r="P385" i="8"/>
  <c r="W385" i="8"/>
  <c r="AC385" i="8"/>
  <c r="AH385" i="8"/>
  <c r="AO385" i="8"/>
  <c r="K386" i="8"/>
  <c r="W386" i="8"/>
  <c r="AC386" i="8"/>
  <c r="AO386" i="8"/>
  <c r="K387" i="8"/>
  <c r="W387" i="8"/>
  <c r="AC387" i="8"/>
  <c r="AO387" i="8"/>
  <c r="AP387" i="8"/>
  <c r="K388" i="8"/>
  <c r="W388" i="8"/>
  <c r="AC388" i="8"/>
  <c r="AO388" i="8"/>
  <c r="K389" i="8"/>
  <c r="P389" i="8"/>
  <c r="Q389" i="8"/>
  <c r="S389" i="8"/>
  <c r="T389" i="8"/>
  <c r="U389" i="8"/>
  <c r="AC389" i="8"/>
  <c r="AH389" i="8"/>
  <c r="AO389" i="8" s="1"/>
  <c r="AI389" i="8"/>
  <c r="AK389" i="8"/>
  <c r="AL389" i="8"/>
  <c r="AM389" i="8" s="1"/>
  <c r="K390" i="8"/>
  <c r="P390" i="8"/>
  <c r="Q390" i="8"/>
  <c r="S390" i="8"/>
  <c r="T390" i="8"/>
  <c r="U390" i="8"/>
  <c r="AC390" i="8"/>
  <c r="AH390" i="8"/>
  <c r="AI390" i="8"/>
  <c r="AK390" i="8"/>
  <c r="AL390" i="8"/>
  <c r="K391" i="8"/>
  <c r="P391" i="8"/>
  <c r="Q391" i="8"/>
  <c r="S391" i="8"/>
  <c r="U391" i="8"/>
  <c r="AC391" i="8"/>
  <c r="AH391" i="8"/>
  <c r="AK391" i="8"/>
  <c r="K392" i="8"/>
  <c r="W392" i="8"/>
  <c r="AC392" i="8"/>
  <c r="AO392" i="8"/>
  <c r="K393" i="8"/>
  <c r="W393" i="8"/>
  <c r="AC393" i="8"/>
  <c r="AO393" i="8"/>
  <c r="K394" i="8"/>
  <c r="W394" i="8"/>
  <c r="AP394" i="8"/>
  <c r="AC394" i="8"/>
  <c r="AO394" i="8"/>
  <c r="K395" i="8"/>
  <c r="W395" i="8"/>
  <c r="AC395" i="8"/>
  <c r="AO395" i="8"/>
  <c r="K396" i="8"/>
  <c r="W396" i="8"/>
  <c r="AC396" i="8"/>
  <c r="AO396" i="8"/>
  <c r="K397" i="8"/>
  <c r="P397" i="8"/>
  <c r="W397" i="8"/>
  <c r="Q397" i="8"/>
  <c r="S397" i="8"/>
  <c r="U397" i="8"/>
  <c r="AC397" i="8"/>
  <c r="AH397" i="8"/>
  <c r="AI397" i="8"/>
  <c r="AK397" i="8"/>
  <c r="K398" i="8"/>
  <c r="W398" i="8"/>
  <c r="AC398" i="8"/>
  <c r="AO398" i="8"/>
  <c r="K399" i="8"/>
  <c r="W399" i="8"/>
  <c r="AC399" i="8"/>
  <c r="AO399" i="8"/>
  <c r="AP399" i="8"/>
  <c r="K400" i="8"/>
  <c r="P400" i="8"/>
  <c r="Q400" i="8"/>
  <c r="S400" i="8"/>
  <c r="U400" i="8"/>
  <c r="AC400" i="8"/>
  <c r="AH400" i="8"/>
  <c r="AO400" i="8" s="1"/>
  <c r="AI400" i="8"/>
  <c r="AK400" i="8"/>
  <c r="AL400" i="8"/>
  <c r="AM400" i="8"/>
  <c r="K401" i="8"/>
  <c r="P401" i="8"/>
  <c r="Q401" i="8"/>
  <c r="S401" i="8"/>
  <c r="U401" i="8"/>
  <c r="AC401" i="8"/>
  <c r="AH401" i="8"/>
  <c r="AI401" i="8"/>
  <c r="AK401" i="8"/>
  <c r="AM401" i="8"/>
  <c r="K402" i="8"/>
  <c r="P402" i="8"/>
  <c r="W402" i="8" s="1"/>
  <c r="Q402" i="8"/>
  <c r="S402" i="8"/>
  <c r="U402" i="8"/>
  <c r="AC402" i="8"/>
  <c r="AH402" i="8"/>
  <c r="AI402" i="8"/>
  <c r="AK402" i="8"/>
  <c r="K403" i="8"/>
  <c r="P403" i="8"/>
  <c r="Q403" i="8"/>
  <c r="S403" i="8"/>
  <c r="U403" i="8"/>
  <c r="AC403" i="8"/>
  <c r="AH403" i="8"/>
  <c r="AO403" i="8"/>
  <c r="AI403" i="8"/>
  <c r="AK403" i="8"/>
  <c r="K404" i="8"/>
  <c r="P404" i="8"/>
  <c r="Q404" i="8"/>
  <c r="R404" i="8"/>
  <c r="S404" i="8"/>
  <c r="U404" i="8"/>
  <c r="AC404" i="8"/>
  <c r="AH404" i="8"/>
  <c r="AI404" i="8"/>
  <c r="AJ404" i="8"/>
  <c r="AK404" i="8"/>
  <c r="K405" i="8"/>
  <c r="W405" i="8"/>
  <c r="AC405" i="8"/>
  <c r="AO405" i="8"/>
  <c r="K406" i="8"/>
  <c r="W406" i="8"/>
  <c r="AC406" i="8"/>
  <c r="AO406" i="8"/>
  <c r="K407" i="8"/>
  <c r="W407" i="8"/>
  <c r="AC407" i="8"/>
  <c r="AO407" i="8"/>
  <c r="K408" i="8"/>
  <c r="W408" i="8"/>
  <c r="AC408" i="8"/>
  <c r="AO408" i="8"/>
  <c r="K409" i="8"/>
  <c r="W409" i="8"/>
  <c r="AC409" i="8"/>
  <c r="AO409" i="8"/>
  <c r="K410" i="8"/>
  <c r="W410" i="8"/>
  <c r="AC410" i="8"/>
  <c r="AO410" i="8"/>
  <c r="K411" i="8"/>
  <c r="W411" i="8"/>
  <c r="AC411" i="8"/>
  <c r="AO411" i="8"/>
  <c r="K412" i="8"/>
  <c r="W412" i="8"/>
  <c r="AC412" i="8"/>
  <c r="AO412" i="8"/>
  <c r="K413" i="8"/>
  <c r="W413" i="8"/>
  <c r="AC413" i="8"/>
  <c r="AO413" i="8"/>
  <c r="K414" i="8"/>
  <c r="W414" i="8"/>
  <c r="AP414" i="8"/>
  <c r="AC414" i="8"/>
  <c r="AO414" i="8"/>
  <c r="K415" i="8"/>
  <c r="W415" i="8"/>
  <c r="AC415" i="8"/>
  <c r="AO415" i="8"/>
  <c r="K416" i="8"/>
  <c r="W416" i="8"/>
  <c r="AC416" i="8"/>
  <c r="AO416" i="8"/>
  <c r="K417" i="8"/>
  <c r="W417" i="8"/>
  <c r="AC417" i="8"/>
  <c r="AO417" i="8"/>
  <c r="K418" i="8"/>
  <c r="W418" i="8"/>
  <c r="AC418" i="8"/>
  <c r="AO418" i="8"/>
  <c r="AP418" i="8" s="1"/>
  <c r="K419" i="8"/>
  <c r="W419" i="8"/>
  <c r="AC419" i="8"/>
  <c r="AO419" i="8"/>
  <c r="AP419" i="8" s="1"/>
  <c r="K420" i="8"/>
  <c r="W420" i="8"/>
  <c r="AC420" i="8"/>
  <c r="AO420" i="8"/>
  <c r="K421" i="8"/>
  <c r="W421" i="8"/>
  <c r="AC421" i="8"/>
  <c r="AO421" i="8"/>
  <c r="K422" i="8"/>
  <c r="W422" i="8"/>
  <c r="AP422" i="8"/>
  <c r="AC422" i="8"/>
  <c r="AO422" i="8"/>
  <c r="K423" i="8"/>
  <c r="W423" i="8"/>
  <c r="AC423" i="8"/>
  <c r="AO423" i="8"/>
  <c r="K424" i="8"/>
  <c r="W424" i="8"/>
  <c r="AC424" i="8"/>
  <c r="AO424" i="8"/>
  <c r="K425" i="8"/>
  <c r="W425" i="8"/>
  <c r="AC425" i="8"/>
  <c r="AO425" i="8"/>
  <c r="K426" i="8"/>
  <c r="W426" i="8"/>
  <c r="AC426" i="8"/>
  <c r="AO426" i="8"/>
  <c r="K427" i="8"/>
  <c r="W427" i="8"/>
  <c r="AC427" i="8"/>
  <c r="AO427" i="8"/>
  <c r="K428" i="8"/>
  <c r="W428" i="8"/>
  <c r="AC428" i="8"/>
  <c r="AO428" i="8"/>
  <c r="K429" i="8"/>
  <c r="W429" i="8"/>
  <c r="AC429" i="8"/>
  <c r="AO429" i="8"/>
  <c r="K430" i="8"/>
  <c r="W430" i="8"/>
  <c r="AC430" i="8"/>
  <c r="AO430" i="8"/>
  <c r="K431" i="8"/>
  <c r="W431" i="8"/>
  <c r="AC431" i="8"/>
  <c r="AO431" i="8"/>
  <c r="K432" i="8"/>
  <c r="W432" i="8"/>
  <c r="AC432" i="8"/>
  <c r="AO432" i="8"/>
  <c r="K433" i="8"/>
  <c r="W433" i="8"/>
  <c r="AC433" i="8"/>
  <c r="AO433" i="8"/>
  <c r="K434" i="8"/>
  <c r="W434" i="8"/>
  <c r="AC434" i="8"/>
  <c r="AO434" i="8"/>
  <c r="K435" i="8"/>
  <c r="W435" i="8"/>
  <c r="AC435" i="8"/>
  <c r="AO435" i="8"/>
  <c r="K436" i="8"/>
  <c r="W436" i="8"/>
  <c r="AC436" i="8"/>
  <c r="AO436" i="8"/>
  <c r="K437" i="8"/>
  <c r="W437" i="8"/>
  <c r="AC437" i="8"/>
  <c r="AO437" i="8"/>
  <c r="K438" i="8"/>
  <c r="W438" i="8"/>
  <c r="AC438" i="8"/>
  <c r="AO438" i="8"/>
  <c r="K439" i="8"/>
  <c r="W439" i="8"/>
  <c r="AC439" i="8"/>
  <c r="AO439" i="8"/>
  <c r="K440" i="8"/>
  <c r="W440" i="8"/>
  <c r="AC440" i="8"/>
  <c r="AO440" i="8"/>
  <c r="K441" i="8"/>
  <c r="W441" i="8"/>
  <c r="AC441" i="8"/>
  <c r="AO441" i="8"/>
  <c r="K442" i="8"/>
  <c r="W442" i="8"/>
  <c r="AC442" i="8"/>
  <c r="AO442" i="8"/>
  <c r="K443" i="8"/>
  <c r="W443" i="8"/>
  <c r="AC443" i="8"/>
  <c r="AO443" i="8"/>
  <c r="K444" i="8"/>
  <c r="W444" i="8"/>
  <c r="AC444" i="8"/>
  <c r="AO444" i="8"/>
  <c r="AP444" i="8" s="1"/>
  <c r="K445" i="8"/>
  <c r="W445" i="8"/>
  <c r="AP445" i="8" s="1"/>
  <c r="AC445" i="8"/>
  <c r="AO445" i="8"/>
  <c r="K446" i="8"/>
  <c r="W446" i="8"/>
  <c r="AC446" i="8"/>
  <c r="AO446" i="8"/>
  <c r="K447" i="8"/>
  <c r="W447" i="8"/>
  <c r="AC447" i="8"/>
  <c r="AO447" i="8"/>
  <c r="K448" i="8"/>
  <c r="W448" i="8"/>
  <c r="AC448" i="8"/>
  <c r="AO448" i="8"/>
  <c r="AP448" i="8"/>
  <c r="K449" i="8"/>
  <c r="W449" i="8"/>
  <c r="AC449" i="8"/>
  <c r="AO449" i="8"/>
  <c r="K450" i="8"/>
  <c r="W450" i="8"/>
  <c r="AC450" i="8"/>
  <c r="AO450" i="8"/>
  <c r="K451" i="8"/>
  <c r="W451" i="8"/>
  <c r="AC451" i="8"/>
  <c r="AO451" i="8"/>
  <c r="AP451" i="8" s="1"/>
  <c r="K452" i="8"/>
  <c r="W452" i="8"/>
  <c r="AC452" i="8"/>
  <c r="AO452" i="8"/>
  <c r="K453" i="8"/>
  <c r="W453" i="8"/>
  <c r="AC453" i="8"/>
  <c r="AO453" i="8"/>
  <c r="K454" i="8"/>
  <c r="W454" i="8"/>
  <c r="AC454" i="8"/>
  <c r="AO454" i="8"/>
  <c r="K455" i="8"/>
  <c r="W455" i="8"/>
  <c r="AC455" i="8"/>
  <c r="AO455" i="8"/>
  <c r="K456" i="8"/>
  <c r="W456" i="8"/>
  <c r="AC456" i="8"/>
  <c r="AO456" i="8"/>
  <c r="AP456" i="8" s="1"/>
  <c r="K457" i="8"/>
  <c r="W457" i="8"/>
  <c r="AC457" i="8"/>
  <c r="AO457" i="8"/>
  <c r="K458" i="8"/>
  <c r="W458" i="8"/>
  <c r="AC458" i="8"/>
  <c r="AO458" i="8"/>
  <c r="AP458" i="8" s="1"/>
  <c r="K459" i="8"/>
  <c r="W459" i="8"/>
  <c r="AC459" i="8"/>
  <c r="AO459" i="8"/>
  <c r="AP459" i="8" s="1"/>
  <c r="K460" i="8"/>
  <c r="W460" i="8"/>
  <c r="AC460" i="8"/>
  <c r="AO460" i="8"/>
  <c r="K461" i="8"/>
  <c r="W461" i="8"/>
  <c r="AC461" i="8"/>
  <c r="AO461" i="8"/>
  <c r="K462" i="8"/>
  <c r="W462" i="8"/>
  <c r="AC462" i="8"/>
  <c r="AO462" i="8"/>
  <c r="K463" i="8"/>
  <c r="W463" i="8"/>
  <c r="AC463" i="8"/>
  <c r="AO463" i="8"/>
  <c r="K464" i="8"/>
  <c r="W464" i="8"/>
  <c r="AP464" i="8"/>
  <c r="AC464" i="8"/>
  <c r="AO464" i="8"/>
  <c r="K465" i="8"/>
  <c r="W465" i="8"/>
  <c r="AP465" i="8"/>
  <c r="AC465" i="8"/>
  <c r="AO465" i="8"/>
  <c r="K466" i="8"/>
  <c r="W466" i="8"/>
  <c r="AC466" i="8"/>
  <c r="AO466" i="8"/>
  <c r="K467" i="8"/>
  <c r="W467" i="8"/>
  <c r="AC467" i="8"/>
  <c r="AO467" i="8"/>
  <c r="K468" i="8"/>
  <c r="W468" i="8"/>
  <c r="AC468" i="8"/>
  <c r="AO468" i="8"/>
  <c r="AP468" i="8" s="1"/>
  <c r="K469" i="8"/>
  <c r="W469" i="8"/>
  <c r="AC469" i="8"/>
  <c r="AO469" i="8"/>
  <c r="AP469" i="8" s="1"/>
  <c r="K470" i="8"/>
  <c r="W470" i="8"/>
  <c r="AP470" i="8"/>
  <c r="AC470" i="8"/>
  <c r="AO470" i="8"/>
  <c r="K471" i="8"/>
  <c r="W471" i="8"/>
  <c r="AC471" i="8"/>
  <c r="AO471" i="8"/>
  <c r="K472" i="8"/>
  <c r="W472" i="8"/>
  <c r="AC472" i="8"/>
  <c r="AO472" i="8"/>
  <c r="K473" i="8"/>
  <c r="W473" i="8"/>
  <c r="AP473" i="8"/>
  <c r="AC473" i="8"/>
  <c r="AO473" i="8"/>
  <c r="K474" i="8"/>
  <c r="W474" i="8"/>
  <c r="AC474" i="8"/>
  <c r="AO474" i="8"/>
  <c r="K475" i="8"/>
  <c r="W475" i="8"/>
  <c r="AC475" i="8"/>
  <c r="AO475" i="8"/>
  <c r="K476" i="8"/>
  <c r="W476" i="8"/>
  <c r="AC476" i="8"/>
  <c r="AO476" i="8"/>
  <c r="K477" i="8"/>
  <c r="W477" i="8"/>
  <c r="AC477" i="8"/>
  <c r="AO477" i="8"/>
  <c r="AP477" i="8" s="1"/>
  <c r="K478" i="8"/>
  <c r="W478" i="8"/>
  <c r="AC478" i="8"/>
  <c r="AO478" i="8"/>
  <c r="AP478" i="8" s="1"/>
  <c r="K479" i="8"/>
  <c r="W479" i="8"/>
  <c r="AP479" i="8"/>
  <c r="AC479" i="8"/>
  <c r="AO479" i="8"/>
  <c r="K480" i="8"/>
  <c r="W480" i="8"/>
  <c r="AC480" i="8"/>
  <c r="AO480" i="8"/>
  <c r="K481" i="8"/>
  <c r="W481" i="8"/>
  <c r="AP481" i="8"/>
  <c r="AC481" i="8"/>
  <c r="AO481" i="8"/>
  <c r="K482" i="8"/>
  <c r="W482" i="8"/>
  <c r="AC482" i="8"/>
  <c r="AO482" i="8"/>
  <c r="AP482" i="8" s="1"/>
  <c r="K483" i="8"/>
  <c r="W483" i="8"/>
  <c r="AC483" i="8"/>
  <c r="AO483" i="8"/>
  <c r="AP483" i="8" s="1"/>
  <c r="K484" i="8"/>
  <c r="W484" i="8"/>
  <c r="AP484" i="8"/>
  <c r="AC484" i="8"/>
  <c r="AO484" i="8"/>
  <c r="K485" i="8"/>
  <c r="W485" i="8"/>
  <c r="AC485" i="8"/>
  <c r="AO485" i="8"/>
  <c r="K486" i="8"/>
  <c r="W486" i="8"/>
  <c r="AC486" i="8"/>
  <c r="AO486" i="8"/>
  <c r="K487" i="8"/>
  <c r="W487" i="8"/>
  <c r="AC487" i="8"/>
  <c r="AO487" i="8"/>
  <c r="K488" i="8"/>
  <c r="W488" i="8"/>
  <c r="AP488" i="8"/>
  <c r="AC488" i="8"/>
  <c r="AO488" i="8"/>
  <c r="K489" i="8"/>
  <c r="W489" i="8"/>
  <c r="AC489" i="8"/>
  <c r="AO489" i="8"/>
  <c r="K490" i="8"/>
  <c r="W490" i="8"/>
  <c r="AC490" i="8"/>
  <c r="AO490" i="8"/>
  <c r="K491" i="8"/>
  <c r="W491" i="8"/>
  <c r="AC491" i="8"/>
  <c r="AO491" i="8"/>
  <c r="K492" i="8"/>
  <c r="W492" i="8"/>
  <c r="AC492" i="8"/>
  <c r="AO492" i="8"/>
  <c r="AP492" i="8" s="1"/>
  <c r="K493" i="8"/>
  <c r="W493" i="8"/>
  <c r="AC493" i="8"/>
  <c r="AO493" i="8"/>
  <c r="AP493" i="8" s="1"/>
  <c r="K494" i="8"/>
  <c r="W494" i="8"/>
  <c r="AP494" i="8"/>
  <c r="AC494" i="8"/>
  <c r="AO494" i="8"/>
  <c r="K495" i="8"/>
  <c r="W495" i="8"/>
  <c r="AC495" i="8"/>
  <c r="AO495" i="8"/>
  <c r="K496" i="8"/>
  <c r="W496" i="8"/>
  <c r="AP496" i="8"/>
  <c r="AC496" i="8"/>
  <c r="AO496" i="8"/>
  <c r="K497" i="8"/>
  <c r="W497" i="8"/>
  <c r="AC497" i="8"/>
  <c r="AO497" i="8"/>
  <c r="K498" i="8"/>
  <c r="W498" i="8"/>
  <c r="AC498" i="8"/>
  <c r="AO498" i="8"/>
  <c r="K499" i="8"/>
  <c r="W499" i="8"/>
  <c r="AC499" i="8"/>
  <c r="AO499" i="8"/>
  <c r="AP499" i="8" s="1"/>
  <c r="K500" i="8"/>
  <c r="W500" i="8"/>
  <c r="AC500" i="8"/>
  <c r="AO500" i="8"/>
  <c r="K501" i="8"/>
  <c r="W501" i="8"/>
  <c r="AC501" i="8"/>
  <c r="AO501" i="8"/>
  <c r="AP501" i="8" s="1"/>
  <c r="K502" i="8"/>
  <c r="W502" i="8"/>
  <c r="AC502" i="8"/>
  <c r="AO502" i="8"/>
  <c r="AP502" i="8" s="1"/>
  <c r="K503" i="8"/>
  <c r="W503" i="8"/>
  <c r="AC503" i="8"/>
  <c r="AO503" i="8"/>
  <c r="AP503" i="8" s="1"/>
  <c r="K504" i="8"/>
  <c r="W504" i="8"/>
  <c r="AP504" i="8" s="1"/>
  <c r="AC504" i="8"/>
  <c r="AO504" i="8"/>
  <c r="K505" i="8"/>
  <c r="W505" i="8"/>
  <c r="AC505" i="8"/>
  <c r="AO505" i="8"/>
  <c r="AP505" i="8"/>
  <c r="K506" i="8"/>
  <c r="W506" i="8"/>
  <c r="AC506" i="8"/>
  <c r="AO506" i="8"/>
  <c r="AP506" i="8" s="1"/>
  <c r="K507" i="8"/>
  <c r="W507" i="8"/>
  <c r="AC507" i="8"/>
  <c r="AO507" i="8"/>
  <c r="AP507" i="8" s="1"/>
  <c r="K508" i="8"/>
  <c r="W508" i="8"/>
  <c r="AC508" i="8"/>
  <c r="AO508" i="8"/>
  <c r="K509" i="8"/>
  <c r="W509" i="8"/>
  <c r="AP509" i="8" s="1"/>
  <c r="AC509" i="8"/>
  <c r="AO509" i="8"/>
  <c r="K510" i="8"/>
  <c r="W510" i="8"/>
  <c r="AC510" i="8"/>
  <c r="AO510" i="8"/>
  <c r="K511" i="8"/>
  <c r="W511" i="8"/>
  <c r="AC511" i="8"/>
  <c r="AO511" i="8"/>
  <c r="AP511" i="8"/>
  <c r="K512" i="8"/>
  <c r="W512" i="8"/>
  <c r="AC512" i="8"/>
  <c r="AO512" i="8"/>
  <c r="AP512" i="8" s="1"/>
  <c r="K513" i="8"/>
  <c r="W513" i="8"/>
  <c r="AC513" i="8"/>
  <c r="AO513" i="8"/>
  <c r="AP513" i="8" s="1"/>
  <c r="K514" i="8"/>
  <c r="W514" i="8"/>
  <c r="AP514" i="8" s="1"/>
  <c r="AC514" i="8"/>
  <c r="AO514" i="8"/>
  <c r="K515" i="8"/>
  <c r="W515" i="8"/>
  <c r="AC515" i="8"/>
  <c r="AO515" i="8"/>
  <c r="AP515" i="8"/>
  <c r="K516" i="8"/>
  <c r="W516" i="8"/>
  <c r="AC516" i="8"/>
  <c r="AO516" i="8"/>
  <c r="AP516" i="8" s="1"/>
  <c r="W517" i="8"/>
  <c r="AC517" i="8"/>
  <c r="AO517" i="8"/>
  <c r="AP517" i="8" s="1"/>
  <c r="K518" i="8"/>
  <c r="W518" i="8"/>
  <c r="AC518" i="8"/>
  <c r="AO518" i="8"/>
  <c r="K519" i="8"/>
  <c r="W519" i="8"/>
  <c r="AC519" i="8"/>
  <c r="AO519" i="8"/>
  <c r="AP519" i="8" s="1"/>
  <c r="K520" i="8"/>
  <c r="W520" i="8"/>
  <c r="AP520" i="8" s="1"/>
  <c r="AC520" i="8"/>
  <c r="AO520" i="8"/>
  <c r="K521" i="8"/>
  <c r="W521" i="8"/>
  <c r="AC521" i="8"/>
  <c r="AO521" i="8"/>
  <c r="K522" i="8"/>
  <c r="W522" i="8"/>
  <c r="AC522" i="8"/>
  <c r="AO522" i="8"/>
  <c r="AP522" i="8" s="1"/>
  <c r="K523" i="8"/>
  <c r="W523" i="8"/>
  <c r="AC523" i="8"/>
  <c r="AO523" i="8"/>
  <c r="K524" i="8"/>
  <c r="W524" i="8"/>
  <c r="AP524" i="8"/>
  <c r="AC524" i="8"/>
  <c r="AO524" i="8"/>
  <c r="K525" i="8"/>
  <c r="W525" i="8"/>
  <c r="AC525" i="8"/>
  <c r="AO525" i="8"/>
  <c r="K526" i="8"/>
  <c r="W526" i="8"/>
  <c r="AC526" i="8"/>
  <c r="AO526" i="8"/>
  <c r="AP526" i="8" s="1"/>
  <c r="K527" i="8"/>
  <c r="W527" i="8"/>
  <c r="AP527" i="8" s="1"/>
  <c r="AC527" i="8"/>
  <c r="AO527" i="8"/>
  <c r="K528" i="8"/>
  <c r="W528" i="8"/>
  <c r="AC528" i="8"/>
  <c r="AO528" i="8"/>
  <c r="K529" i="8"/>
  <c r="W529" i="8"/>
  <c r="AC529" i="8"/>
  <c r="AO529" i="8"/>
  <c r="AP529" i="8"/>
  <c r="K530" i="8"/>
  <c r="W530" i="8"/>
  <c r="AC530" i="8"/>
  <c r="AO530" i="8"/>
  <c r="K531" i="8"/>
  <c r="W531" i="8"/>
  <c r="AP531" i="8"/>
  <c r="AC531" i="8"/>
  <c r="AO531" i="8"/>
  <c r="K532" i="8"/>
  <c r="W532" i="8"/>
  <c r="AC532" i="8"/>
  <c r="AO532" i="8"/>
  <c r="K533" i="8"/>
  <c r="W533" i="8"/>
  <c r="AP533" i="8"/>
  <c r="AC533" i="8"/>
  <c r="AO533" i="8"/>
  <c r="K534" i="8"/>
  <c r="W534" i="8"/>
  <c r="AC534" i="8"/>
  <c r="AO534" i="8"/>
  <c r="K535" i="8"/>
  <c r="W535" i="8"/>
  <c r="AP535" i="8" s="1"/>
  <c r="AC535" i="8"/>
  <c r="AO535" i="8"/>
  <c r="K536" i="8"/>
  <c r="W536" i="8"/>
  <c r="AC536" i="8"/>
  <c r="AO536" i="8"/>
  <c r="AP536" i="8"/>
  <c r="K537" i="8"/>
  <c r="W537" i="8"/>
  <c r="AC537" i="8"/>
  <c r="AO537" i="8"/>
  <c r="AP537" i="8" s="1"/>
  <c r="K538" i="8"/>
  <c r="W538" i="8"/>
  <c r="AC538" i="8"/>
  <c r="AO538" i="8"/>
  <c r="K539" i="8"/>
  <c r="W539" i="8"/>
  <c r="AC539" i="8"/>
  <c r="AO539" i="8"/>
  <c r="K540" i="8"/>
  <c r="W540" i="8"/>
  <c r="AC540" i="8"/>
  <c r="AO540" i="8"/>
  <c r="K541" i="8"/>
  <c r="W541" i="8"/>
  <c r="AC541" i="8"/>
  <c r="AO541" i="8"/>
  <c r="K542" i="8"/>
  <c r="W542" i="8"/>
  <c r="AP542" i="8"/>
  <c r="AC542" i="8"/>
  <c r="AO542" i="8"/>
  <c r="K543" i="8"/>
  <c r="W543" i="8"/>
  <c r="AC543" i="8"/>
  <c r="AO543" i="8"/>
  <c r="K544" i="8"/>
  <c r="W544" i="8"/>
  <c r="AC544" i="8"/>
  <c r="AO544" i="8"/>
  <c r="AP544" i="8" s="1"/>
  <c r="K545" i="8"/>
  <c r="W545" i="8"/>
  <c r="AC545" i="8"/>
  <c r="AO545" i="8"/>
  <c r="K546" i="8"/>
  <c r="W546" i="8"/>
  <c r="AC546" i="8"/>
  <c r="AO546" i="8"/>
  <c r="AP546" i="8"/>
  <c r="K547" i="8"/>
  <c r="W547" i="8"/>
  <c r="AC547" i="8"/>
  <c r="AO547" i="8"/>
  <c r="AP547" i="8" s="1"/>
  <c r="K548" i="8"/>
  <c r="W548" i="8"/>
  <c r="AC548" i="8"/>
  <c r="AO548" i="8"/>
  <c r="K549" i="8"/>
  <c r="W549" i="8"/>
  <c r="AC549" i="8"/>
  <c r="AO549" i="8"/>
  <c r="K550" i="8"/>
  <c r="W550" i="8"/>
  <c r="AC550" i="8"/>
  <c r="AO550" i="8"/>
  <c r="K551" i="8"/>
  <c r="W551" i="8"/>
  <c r="AC551" i="8"/>
  <c r="AO551" i="8"/>
  <c r="AP551" i="8" s="1"/>
  <c r="K552" i="8"/>
  <c r="W552" i="8"/>
  <c r="AC552" i="8"/>
  <c r="AO552" i="8"/>
  <c r="K553" i="8"/>
  <c r="W553" i="8"/>
  <c r="AC553" i="8"/>
  <c r="AO553" i="8"/>
  <c r="AP553" i="8" s="1"/>
  <c r="K554" i="8"/>
  <c r="W554" i="8"/>
  <c r="AC554" i="8"/>
  <c r="AO554" i="8"/>
  <c r="K555" i="8"/>
  <c r="W555" i="8"/>
  <c r="AC555" i="8"/>
  <c r="AO555" i="8"/>
  <c r="AP555" i="8" s="1"/>
  <c r="K556" i="8"/>
  <c r="W556" i="8"/>
  <c r="AC556" i="8"/>
  <c r="AO556" i="8"/>
  <c r="K557" i="8"/>
  <c r="W557" i="8"/>
  <c r="AC557" i="8"/>
  <c r="AO557" i="8"/>
  <c r="AP557" i="8" s="1"/>
  <c r="K558" i="8"/>
  <c r="W558" i="8"/>
  <c r="AC558" i="8"/>
  <c r="AO558" i="8"/>
  <c r="AP558" i="8" s="1"/>
  <c r="K559" i="8"/>
  <c r="W559" i="8"/>
  <c r="AC559" i="8"/>
  <c r="AO559" i="8"/>
  <c r="K560" i="8"/>
  <c r="W560" i="8"/>
  <c r="AP560" i="8" s="1"/>
  <c r="AC560" i="8"/>
  <c r="AO560" i="8"/>
  <c r="K561" i="8"/>
  <c r="W561" i="8"/>
  <c r="AC561" i="8"/>
  <c r="AO561" i="8"/>
  <c r="K562" i="8"/>
  <c r="W562" i="8"/>
  <c r="AC562" i="8"/>
  <c r="AO562" i="8"/>
  <c r="K563" i="8"/>
  <c r="W563" i="8"/>
  <c r="AC563" i="8"/>
  <c r="AO563" i="8"/>
  <c r="K564" i="8"/>
  <c r="W564" i="8"/>
  <c r="AC564" i="8"/>
  <c r="AO564" i="8"/>
  <c r="K565" i="8"/>
  <c r="W565" i="8"/>
  <c r="AC565" i="8"/>
  <c r="AO565" i="8"/>
  <c r="K566" i="8"/>
  <c r="W566" i="8"/>
  <c r="AC566" i="8"/>
  <c r="AO566" i="8"/>
  <c r="K567" i="8"/>
  <c r="W567" i="8"/>
  <c r="AC567" i="8"/>
  <c r="AO567" i="8"/>
  <c r="AP567" i="8" s="1"/>
  <c r="K568" i="8"/>
  <c r="W568" i="8"/>
  <c r="AC568" i="8"/>
  <c r="AO568" i="8"/>
  <c r="K569" i="8"/>
  <c r="W569" i="8"/>
  <c r="AC569" i="8"/>
  <c r="AO569" i="8"/>
  <c r="K570" i="8"/>
  <c r="W570" i="8"/>
  <c r="AC570" i="8"/>
  <c r="AO570" i="8"/>
  <c r="K571" i="8"/>
  <c r="W571" i="8"/>
  <c r="AC571" i="8"/>
  <c r="AO571" i="8"/>
  <c r="K572" i="8"/>
  <c r="W572" i="8"/>
  <c r="AP572" i="8"/>
  <c r="AC572" i="8"/>
  <c r="AO572" i="8"/>
  <c r="K573" i="8"/>
  <c r="W573" i="8"/>
  <c r="AC573" i="8"/>
  <c r="AO573" i="8"/>
  <c r="K574" i="8"/>
  <c r="W574" i="8"/>
  <c r="AC574" i="8"/>
  <c r="AO574" i="8"/>
  <c r="AP574" i="8" s="1"/>
  <c r="K575" i="8"/>
  <c r="W575" i="8"/>
  <c r="AP575" i="8" s="1"/>
  <c r="AC575" i="8"/>
  <c r="AO575" i="8"/>
  <c r="K576" i="8"/>
  <c r="W576" i="8"/>
  <c r="AC576" i="8"/>
  <c r="AO576" i="8"/>
  <c r="K577" i="8"/>
  <c r="W577" i="8"/>
  <c r="AC577" i="8"/>
  <c r="AO577" i="8"/>
  <c r="AP577" i="8"/>
  <c r="K578" i="8"/>
  <c r="W578" i="8"/>
  <c r="AC578" i="8"/>
  <c r="AO578" i="8"/>
  <c r="AP578" i="8" s="1"/>
  <c r="K579" i="8"/>
  <c r="W579" i="8"/>
  <c r="AC579" i="8"/>
  <c r="AO579" i="8"/>
  <c r="K580" i="8"/>
  <c r="W580" i="8"/>
  <c r="AC580" i="8"/>
  <c r="AO580" i="8"/>
  <c r="AP580" i="8" s="1"/>
  <c r="K581" i="8"/>
  <c r="W581" i="8"/>
  <c r="AC581" i="8"/>
  <c r="AO581" i="8"/>
  <c r="K582" i="8"/>
  <c r="W582" i="8"/>
  <c r="AC582" i="8"/>
  <c r="AO582" i="8"/>
  <c r="K583" i="8"/>
  <c r="W583" i="8"/>
  <c r="AP583" i="8" s="1"/>
  <c r="AC583" i="8"/>
  <c r="AO583" i="8"/>
  <c r="K584" i="8"/>
  <c r="W584" i="8"/>
  <c r="AC584" i="8"/>
  <c r="AO584" i="8"/>
  <c r="AP584" i="8"/>
  <c r="K585" i="8"/>
  <c r="W585" i="8"/>
  <c r="AC585" i="8"/>
  <c r="AO585" i="8"/>
  <c r="AP585" i="8" s="1"/>
  <c r="K586" i="8"/>
  <c r="W586" i="8"/>
  <c r="AC586" i="8"/>
  <c r="AO586" i="8"/>
  <c r="K587" i="8"/>
  <c r="W587" i="8"/>
  <c r="AC587" i="8"/>
  <c r="AO587" i="8"/>
  <c r="K588" i="8"/>
  <c r="W588" i="8"/>
  <c r="AC588" i="8"/>
  <c r="AO588" i="8"/>
  <c r="K589" i="8"/>
  <c r="W589" i="8"/>
  <c r="AC589" i="8"/>
  <c r="AO589" i="8"/>
  <c r="K590" i="8"/>
  <c r="W590" i="8"/>
  <c r="AC590" i="8"/>
  <c r="AO590" i="8"/>
  <c r="K591" i="8"/>
  <c r="W591" i="8"/>
  <c r="AC591" i="8"/>
  <c r="AO591" i="8"/>
  <c r="K592" i="8"/>
  <c r="W592" i="8"/>
  <c r="AC592" i="8"/>
  <c r="AO592" i="8"/>
  <c r="K593" i="8"/>
  <c r="W593" i="8"/>
  <c r="AC593" i="8"/>
  <c r="AO593" i="8"/>
  <c r="K594" i="8"/>
  <c r="W594" i="8"/>
  <c r="AC594" i="8"/>
  <c r="AO594" i="8"/>
  <c r="K595" i="8"/>
  <c r="W595" i="8"/>
  <c r="AC595" i="8"/>
  <c r="AO595" i="8"/>
  <c r="K596" i="8"/>
  <c r="W596" i="8"/>
  <c r="AC596" i="8"/>
  <c r="AO596" i="8"/>
  <c r="K597" i="8"/>
  <c r="W597" i="8"/>
  <c r="AC597" i="8"/>
  <c r="AO597" i="8"/>
  <c r="K598" i="8"/>
  <c r="W598" i="8"/>
  <c r="AC598" i="8"/>
  <c r="AO598" i="8"/>
  <c r="K599" i="8"/>
  <c r="W599" i="8"/>
  <c r="AP599" i="8"/>
  <c r="AC599" i="8"/>
  <c r="AO599" i="8"/>
  <c r="K600" i="8"/>
  <c r="W600" i="8"/>
  <c r="AC600" i="8"/>
  <c r="AO600" i="8"/>
  <c r="K601" i="8"/>
  <c r="W601" i="8"/>
  <c r="AC601" i="8"/>
  <c r="AO601" i="8"/>
  <c r="K602" i="8"/>
  <c r="W602" i="8"/>
  <c r="AC602" i="8"/>
  <c r="AO602" i="8"/>
  <c r="K603" i="8"/>
  <c r="W603" i="8"/>
  <c r="AC603" i="8"/>
  <c r="AO603" i="8"/>
  <c r="K604" i="8"/>
  <c r="W604" i="8"/>
  <c r="AP604" i="8" s="1"/>
  <c r="AC604" i="8"/>
  <c r="AO604" i="8"/>
  <c r="K605" i="8"/>
  <c r="W605" i="8"/>
  <c r="AC605" i="8"/>
  <c r="AO605" i="8"/>
  <c r="AP605" i="8"/>
  <c r="K606" i="8"/>
  <c r="W606" i="8"/>
  <c r="AC606" i="8"/>
  <c r="AO606" i="8"/>
  <c r="K607" i="8"/>
  <c r="W607" i="8"/>
  <c r="AC607" i="8"/>
  <c r="AO607" i="8"/>
  <c r="AP607" i="8" s="1"/>
  <c r="K608" i="8"/>
  <c r="W608" i="8"/>
  <c r="AC608" i="8"/>
  <c r="AO608" i="8"/>
  <c r="AP608" i="8" s="1"/>
  <c r="K609" i="8"/>
  <c r="W609" i="8"/>
  <c r="AP609" i="8" s="1"/>
  <c r="AC609" i="8"/>
  <c r="AO609" i="8"/>
  <c r="K610" i="8"/>
  <c r="W610" i="8"/>
  <c r="AC610" i="8"/>
  <c r="AO610" i="8"/>
  <c r="K611" i="8"/>
  <c r="W611" i="8"/>
  <c r="AC611" i="8"/>
  <c r="AO611" i="8"/>
  <c r="K612" i="8"/>
  <c r="W612" i="8"/>
  <c r="AC612" i="8"/>
  <c r="AO612" i="8"/>
  <c r="AP612" i="8"/>
  <c r="K613" i="8"/>
  <c r="W613" i="8"/>
  <c r="AC613" i="8"/>
  <c r="AO613" i="8"/>
  <c r="AP613" i="8" s="1"/>
  <c r="K614" i="8"/>
  <c r="W614" i="8"/>
  <c r="AC614" i="8"/>
  <c r="AO614" i="8"/>
  <c r="AP614" i="8" s="1"/>
  <c r="K615" i="8"/>
  <c r="W615" i="8"/>
  <c r="AP615" i="8" s="1"/>
  <c r="AC615" i="8"/>
  <c r="AO615" i="8"/>
  <c r="K616" i="8"/>
  <c r="W616" i="8"/>
  <c r="AC616" i="8"/>
  <c r="AO616" i="8"/>
  <c r="K617" i="8"/>
  <c r="W617" i="8"/>
  <c r="AC617" i="8"/>
  <c r="AO617" i="8"/>
  <c r="AP617" i="8"/>
  <c r="K618" i="8"/>
  <c r="W618" i="8"/>
  <c r="AC618" i="8"/>
  <c r="AO618" i="8"/>
  <c r="K619" i="8"/>
  <c r="W619" i="8"/>
  <c r="AC619" i="8"/>
  <c r="AO619" i="8"/>
  <c r="AP619" i="8" s="1"/>
  <c r="K620" i="8"/>
  <c r="W620" i="8"/>
  <c r="AC620" i="8"/>
  <c r="AO620" i="8"/>
  <c r="K621" i="8"/>
  <c r="W621" i="8"/>
  <c r="AC621" i="8"/>
  <c r="AO621" i="8"/>
  <c r="K622" i="8"/>
  <c r="W622" i="8"/>
  <c r="AC622" i="8"/>
  <c r="AO622" i="8"/>
  <c r="K623" i="8"/>
  <c r="W623" i="8"/>
  <c r="AC623" i="8"/>
  <c r="AO623" i="8"/>
  <c r="K624" i="8"/>
  <c r="W624" i="8"/>
  <c r="AC624" i="8"/>
  <c r="AO624" i="8"/>
  <c r="K625" i="8"/>
  <c r="W625" i="8"/>
  <c r="AP625" i="8"/>
  <c r="AC625" i="8"/>
  <c r="AO625" i="8"/>
  <c r="K626" i="8"/>
  <c r="W626" i="8"/>
  <c r="AC626" i="8"/>
  <c r="AO626" i="8"/>
  <c r="K627" i="8"/>
  <c r="W627" i="8"/>
  <c r="AC627" i="8"/>
  <c r="AO627" i="8"/>
  <c r="K628" i="8"/>
  <c r="W628" i="8"/>
  <c r="AC628" i="8"/>
  <c r="AO628" i="8"/>
  <c r="K629" i="8"/>
  <c r="W629" i="8"/>
  <c r="AC629" i="8"/>
  <c r="AO629" i="8"/>
  <c r="K630" i="8"/>
  <c r="W630" i="8"/>
  <c r="AC630" i="8"/>
  <c r="AO630" i="8"/>
  <c r="K631" i="8"/>
  <c r="W631" i="8"/>
  <c r="AC631" i="8"/>
  <c r="AO631" i="8"/>
  <c r="K632" i="8"/>
  <c r="W632" i="8"/>
  <c r="AC632" i="8"/>
  <c r="AO632" i="8"/>
  <c r="K633" i="8"/>
  <c r="W633" i="8"/>
  <c r="AC633" i="8"/>
  <c r="AO633" i="8"/>
  <c r="K634" i="8"/>
  <c r="W634" i="8"/>
  <c r="AC634" i="8"/>
  <c r="AO634" i="8"/>
  <c r="K635" i="8"/>
  <c r="W635" i="8"/>
  <c r="AC635" i="8"/>
  <c r="AO635" i="8"/>
  <c r="K636" i="8"/>
  <c r="W636" i="8"/>
  <c r="AC636" i="8"/>
  <c r="AO636" i="8"/>
  <c r="AP636" i="8" s="1"/>
  <c r="K637" i="8"/>
  <c r="W637" i="8"/>
  <c r="AC637" i="8"/>
  <c r="AO637" i="8"/>
  <c r="K638" i="8"/>
  <c r="W638" i="8"/>
  <c r="AC638" i="8"/>
  <c r="AO638" i="8"/>
  <c r="K639" i="8"/>
  <c r="W639" i="8"/>
  <c r="AC639" i="8"/>
  <c r="AO639" i="8"/>
  <c r="K640" i="8"/>
  <c r="W640" i="8"/>
  <c r="AC640" i="8"/>
  <c r="AO640" i="8"/>
  <c r="K641" i="8"/>
  <c r="W641" i="8"/>
  <c r="AC641" i="8"/>
  <c r="AO641" i="8"/>
  <c r="AP641" i="8"/>
  <c r="K642" i="8"/>
  <c r="W642" i="8"/>
  <c r="AC642" i="8"/>
  <c r="AO642" i="8"/>
  <c r="AP642" i="8" s="1"/>
  <c r="K643" i="8"/>
  <c r="W643" i="8"/>
  <c r="AC643" i="8"/>
  <c r="AO643" i="8"/>
  <c r="AP643" i="8" s="1"/>
  <c r="K644" i="8"/>
  <c r="W644" i="8"/>
  <c r="AP644" i="8" s="1"/>
  <c r="AC644" i="8"/>
  <c r="AO644" i="8"/>
  <c r="K645" i="8"/>
  <c r="W645" i="8"/>
  <c r="AC645" i="8"/>
  <c r="AO645" i="8"/>
  <c r="AP645" i="8"/>
  <c r="K646" i="8"/>
  <c r="W646" i="8"/>
  <c r="AC646" i="8"/>
  <c r="AO646" i="8"/>
  <c r="AP646" i="8" s="1"/>
  <c r="K647" i="8"/>
  <c r="W647" i="8"/>
  <c r="AC647" i="8"/>
  <c r="AO647" i="8"/>
  <c r="AP647" i="8" s="1"/>
  <c r="K648" i="8"/>
  <c r="W648" i="8"/>
  <c r="AP648" i="8" s="1"/>
  <c r="AC648" i="8"/>
  <c r="AO648" i="8"/>
  <c r="K649" i="8"/>
  <c r="W649" i="8"/>
  <c r="AC649" i="8"/>
  <c r="AO649" i="8"/>
  <c r="K650" i="8"/>
  <c r="W650" i="8"/>
  <c r="AC650" i="8"/>
  <c r="AO650" i="8"/>
  <c r="K651" i="8"/>
  <c r="W651" i="8"/>
  <c r="AC651" i="8"/>
  <c r="AO651" i="8"/>
  <c r="K652" i="8"/>
  <c r="W652" i="8"/>
  <c r="AC652" i="8"/>
  <c r="AO652" i="8"/>
  <c r="AP652" i="8" s="1"/>
  <c r="K653" i="8"/>
  <c r="W653" i="8"/>
  <c r="AC653" i="8"/>
  <c r="AO653" i="8"/>
  <c r="K654" i="8"/>
  <c r="W654" i="8"/>
  <c r="AC654" i="8"/>
  <c r="AO654" i="8"/>
  <c r="K655" i="8"/>
  <c r="W655" i="8"/>
  <c r="AC655" i="8"/>
  <c r="AO655" i="8"/>
  <c r="K656" i="8"/>
  <c r="W656" i="8"/>
  <c r="AC656" i="8"/>
  <c r="AO656" i="8"/>
  <c r="AP656" i="8" s="1"/>
  <c r="K657" i="8"/>
  <c r="W657" i="8"/>
  <c r="AC657" i="8"/>
  <c r="AO657" i="8"/>
  <c r="AP657" i="8" s="1"/>
  <c r="K658" i="8"/>
  <c r="W658" i="8"/>
  <c r="AP658" i="8" s="1"/>
  <c r="AC658" i="8"/>
  <c r="AO658" i="8"/>
  <c r="K659" i="8"/>
  <c r="W659" i="8"/>
  <c r="AC659" i="8"/>
  <c r="AO659" i="8"/>
  <c r="AP659" i="8"/>
  <c r="K660" i="8"/>
  <c r="W660" i="8"/>
  <c r="AC660" i="8"/>
  <c r="AO660" i="8"/>
  <c r="AP660" i="8" s="1"/>
  <c r="K661" i="8"/>
  <c r="W661" i="8"/>
  <c r="AC661" i="8"/>
  <c r="AO661" i="8"/>
  <c r="AP661" i="8" s="1"/>
  <c r="K662" i="8"/>
  <c r="W662" i="8"/>
  <c r="AP662" i="8" s="1"/>
  <c r="AC662" i="8"/>
  <c r="AO662" i="8"/>
  <c r="K663" i="8"/>
  <c r="W663" i="8"/>
  <c r="AC663" i="8"/>
  <c r="AO663" i="8"/>
  <c r="AP663" i="8"/>
  <c r="K664" i="8"/>
  <c r="W664" i="8"/>
  <c r="AC664" i="8"/>
  <c r="AO664" i="8"/>
  <c r="AP664" i="8" s="1"/>
  <c r="K665" i="8"/>
  <c r="W665" i="8"/>
  <c r="AC665" i="8"/>
  <c r="AO665" i="8"/>
  <c r="K666" i="8"/>
  <c r="W666" i="8"/>
  <c r="AC666" i="8"/>
  <c r="AO666" i="8"/>
  <c r="K667" i="8"/>
  <c r="W667" i="8"/>
  <c r="AC667" i="8"/>
  <c r="AO667" i="8"/>
  <c r="K668" i="8"/>
  <c r="W668" i="8"/>
  <c r="AC668" i="8"/>
  <c r="AO668" i="8"/>
  <c r="K669" i="8"/>
  <c r="W669" i="8"/>
  <c r="AC669" i="8"/>
  <c r="AO669" i="8"/>
  <c r="K670" i="8"/>
  <c r="W670" i="8"/>
  <c r="AP670" i="8"/>
  <c r="AC670" i="8"/>
  <c r="AO670" i="8"/>
  <c r="K671" i="8"/>
  <c r="W671" i="8"/>
  <c r="AC671" i="8"/>
  <c r="AO671" i="8"/>
  <c r="K672" i="8"/>
  <c r="W672" i="8"/>
  <c r="AC672" i="8"/>
  <c r="AO672" i="8"/>
  <c r="K673" i="8"/>
  <c r="W673" i="8"/>
  <c r="AC673" i="8"/>
  <c r="AO673" i="8"/>
  <c r="K674" i="8"/>
  <c r="W674" i="8"/>
  <c r="AC674" i="8"/>
  <c r="AO674" i="8"/>
  <c r="AP674" i="8" s="1"/>
  <c r="K675" i="8"/>
  <c r="W675" i="8"/>
  <c r="AC675" i="8"/>
  <c r="AO675" i="8"/>
  <c r="AP675" i="8" s="1"/>
  <c r="K676" i="8"/>
  <c r="W676" i="8"/>
  <c r="AC676" i="8"/>
  <c r="AO676" i="8"/>
  <c r="AP676" i="8" s="1"/>
  <c r="K677" i="8"/>
  <c r="W677" i="8"/>
  <c r="AP677" i="8" s="1"/>
  <c r="AC677" i="8"/>
  <c r="AO677" i="8"/>
  <c r="K678" i="8"/>
  <c r="W678" i="8"/>
  <c r="AC678" i="8"/>
  <c r="AO678" i="8"/>
  <c r="K679" i="8"/>
  <c r="W679" i="8"/>
  <c r="AP679" i="8" s="1"/>
  <c r="AC679" i="8"/>
  <c r="AO679" i="8"/>
  <c r="K680" i="8"/>
  <c r="W680" i="8"/>
  <c r="AC680" i="8"/>
  <c r="AO680" i="8"/>
  <c r="K681" i="8"/>
  <c r="W681" i="8"/>
  <c r="AP681" i="8" s="1"/>
  <c r="AC681" i="8"/>
  <c r="AO681" i="8"/>
  <c r="K682" i="8"/>
  <c r="W682" i="8"/>
  <c r="AC682" i="8"/>
  <c r="AO682" i="8"/>
  <c r="K683" i="8"/>
  <c r="W683" i="8"/>
  <c r="AP683" i="8" s="1"/>
  <c r="AC683" i="8"/>
  <c r="AO683" i="8"/>
  <c r="K684" i="8"/>
  <c r="W684" i="8"/>
  <c r="AC684" i="8"/>
  <c r="AO684" i="8"/>
  <c r="K685" i="8"/>
  <c r="W685" i="8"/>
  <c r="AP685" i="8" s="1"/>
  <c r="AC685" i="8"/>
  <c r="AO685" i="8"/>
  <c r="K686" i="8"/>
  <c r="W686" i="8"/>
  <c r="AP686" i="8" s="1"/>
  <c r="AC686" i="8"/>
  <c r="AO686" i="8"/>
  <c r="K687" i="8"/>
  <c r="W687" i="8"/>
  <c r="AC687" i="8"/>
  <c r="AO687" i="8"/>
  <c r="AP687" i="8"/>
  <c r="K688" i="8"/>
  <c r="W688" i="8"/>
  <c r="AC688" i="8"/>
  <c r="AO688" i="8"/>
  <c r="AP688" i="8" s="1"/>
  <c r="K689" i="8"/>
  <c r="W689" i="8"/>
  <c r="AC689" i="8"/>
  <c r="AO689" i="8"/>
  <c r="K690" i="8"/>
  <c r="W690" i="8"/>
  <c r="AC690" i="8"/>
  <c r="AO690" i="8"/>
  <c r="K691" i="8"/>
  <c r="W691" i="8"/>
  <c r="AC691" i="8"/>
  <c r="AO691" i="8"/>
  <c r="AP691" i="8" s="1"/>
  <c r="K692" i="8"/>
  <c r="W692" i="8"/>
  <c r="AP692" i="8" s="1"/>
  <c r="AC692" i="8"/>
  <c r="AO692" i="8"/>
  <c r="K693" i="8"/>
  <c r="W693" i="8"/>
  <c r="AC693" i="8"/>
  <c r="AO693" i="8"/>
  <c r="K694" i="8"/>
  <c r="W694" i="8"/>
  <c r="AC694" i="8"/>
  <c r="AO694" i="8"/>
  <c r="AP694" i="8"/>
  <c r="K695" i="8"/>
  <c r="W695" i="8"/>
  <c r="AC695" i="8"/>
  <c r="AO695" i="8"/>
  <c r="K696" i="8"/>
  <c r="W696" i="8"/>
  <c r="AC696" i="8"/>
  <c r="AO696" i="8"/>
  <c r="K697" i="8"/>
  <c r="W697" i="8"/>
  <c r="AC697" i="8"/>
  <c r="AO697" i="8"/>
  <c r="AP697" i="8" s="1"/>
  <c r="K698" i="8"/>
  <c r="W698" i="8"/>
  <c r="AC698" i="8"/>
  <c r="AO698" i="8"/>
  <c r="K699" i="8"/>
  <c r="W699" i="8"/>
  <c r="AC699" i="8"/>
  <c r="AO699" i="8"/>
  <c r="K700" i="8"/>
  <c r="W700" i="8"/>
  <c r="AC700" i="8"/>
  <c r="AO700" i="8"/>
  <c r="K701" i="8"/>
  <c r="W701" i="8"/>
  <c r="AC701" i="8"/>
  <c r="AO701" i="8"/>
  <c r="K702" i="8"/>
  <c r="W702" i="8"/>
  <c r="AC702" i="8"/>
  <c r="AO702" i="8"/>
  <c r="K703" i="8"/>
  <c r="W703" i="8"/>
  <c r="AP703" i="8"/>
  <c r="AC703" i="8"/>
  <c r="AO703" i="8"/>
  <c r="K704" i="8"/>
  <c r="W704" i="8"/>
  <c r="AC704" i="8"/>
  <c r="AO704" i="8"/>
  <c r="K705" i="8"/>
  <c r="W705" i="8"/>
  <c r="AC705" i="8"/>
  <c r="AO705" i="8"/>
  <c r="K706" i="8"/>
  <c r="W706" i="8"/>
  <c r="AC706" i="8"/>
  <c r="AO706" i="8"/>
  <c r="K707" i="8"/>
  <c r="W707" i="8"/>
  <c r="AC707" i="8"/>
  <c r="AO707" i="8"/>
  <c r="K708" i="8"/>
  <c r="W708" i="8"/>
  <c r="AC708" i="8"/>
  <c r="AO708" i="8"/>
  <c r="AP708" i="8" s="1"/>
  <c r="K709" i="8"/>
  <c r="W709" i="8"/>
  <c r="AC709" i="8"/>
  <c r="AO709" i="8"/>
  <c r="AP709" i="8" s="1"/>
  <c r="K710" i="8"/>
  <c r="W710" i="8"/>
  <c r="AP710" i="8"/>
  <c r="AC710" i="8"/>
  <c r="AO710" i="8"/>
  <c r="K711" i="8"/>
  <c r="W711" i="8"/>
  <c r="AP711" i="8"/>
  <c r="AC711" i="8"/>
  <c r="AO711" i="8"/>
  <c r="K712" i="8"/>
  <c r="W712" i="8"/>
  <c r="AC712" i="8"/>
  <c r="AO712" i="8"/>
  <c r="K713" i="8"/>
  <c r="W713" i="8"/>
  <c r="AC713" i="8"/>
  <c r="AO713" i="8"/>
  <c r="K714" i="8"/>
  <c r="W714" i="8"/>
  <c r="AC714" i="8"/>
  <c r="AO714" i="8"/>
  <c r="AP714" i="8" s="1"/>
  <c r="K715" i="8"/>
  <c r="W715" i="8"/>
  <c r="AC715" i="8"/>
  <c r="AO715" i="8"/>
  <c r="AP715" i="8" s="1"/>
  <c r="K716" i="8"/>
  <c r="W716" i="8"/>
  <c r="AC716" i="8"/>
  <c r="AO716" i="8"/>
  <c r="AP716" i="8" s="1"/>
  <c r="K717" i="8"/>
  <c r="W717" i="8"/>
  <c r="AP717" i="8" s="1"/>
  <c r="AC717" i="8"/>
  <c r="AO717" i="8"/>
  <c r="K718" i="8"/>
  <c r="W718" i="8"/>
  <c r="AC718" i="8"/>
  <c r="AO718" i="8"/>
  <c r="K719" i="8"/>
  <c r="W719" i="8"/>
  <c r="AP719" i="8" s="1"/>
  <c r="AC719" i="8"/>
  <c r="AO719" i="8"/>
  <c r="K720" i="8"/>
  <c r="W720" i="8"/>
  <c r="AC720" i="8"/>
  <c r="AO720" i="8"/>
  <c r="AP720" i="8"/>
  <c r="K721" i="8"/>
  <c r="W721" i="8"/>
  <c r="AC721" i="8"/>
  <c r="AO721" i="8"/>
  <c r="AP721" i="8" s="1"/>
  <c r="K722" i="8"/>
  <c r="W722" i="8"/>
  <c r="AC722" i="8"/>
  <c r="AO722" i="8"/>
  <c r="K723" i="8"/>
  <c r="W723" i="8"/>
  <c r="AC723" i="8"/>
  <c r="AO723" i="8"/>
  <c r="AP723" i="8" s="1"/>
  <c r="K724" i="8"/>
  <c r="W724" i="8"/>
  <c r="AC724" i="8"/>
  <c r="AO724" i="8"/>
  <c r="K725" i="8"/>
  <c r="W725" i="8"/>
  <c r="AP725" i="8" s="1"/>
  <c r="AC725" i="8"/>
  <c r="AO725" i="8"/>
  <c r="K726" i="8"/>
  <c r="W726" i="8"/>
  <c r="AC726" i="8"/>
  <c r="AO726" i="8"/>
  <c r="K727" i="8"/>
  <c r="W727" i="8"/>
  <c r="AC727" i="8"/>
  <c r="AO727" i="8"/>
  <c r="K728" i="8"/>
  <c r="W728" i="8"/>
  <c r="AC728" i="8"/>
  <c r="AO728" i="8"/>
  <c r="K729" i="8"/>
  <c r="W729" i="8"/>
  <c r="AC729" i="8"/>
  <c r="AO729" i="8"/>
  <c r="K730" i="8"/>
  <c r="W730" i="8"/>
  <c r="AC730" i="8"/>
  <c r="AO730" i="8"/>
  <c r="AP730" i="8" s="1"/>
  <c r="K731" i="8"/>
  <c r="W731" i="8"/>
  <c r="AP731" i="8"/>
  <c r="AC731" i="8"/>
  <c r="AO731" i="8"/>
  <c r="K732" i="8"/>
  <c r="W732" i="8"/>
  <c r="AC732" i="8"/>
  <c r="AO732" i="8"/>
  <c r="K733" i="8"/>
  <c r="W733" i="8"/>
  <c r="AC733" i="8"/>
  <c r="AO733" i="8"/>
  <c r="K734" i="8"/>
  <c r="W734" i="8"/>
  <c r="AC734" i="8"/>
  <c r="AO734" i="8"/>
  <c r="K735" i="8"/>
  <c r="W735" i="8"/>
  <c r="AC735" i="8"/>
  <c r="AO735" i="8"/>
  <c r="K736" i="8"/>
  <c r="W736" i="8"/>
  <c r="AC736" i="8"/>
  <c r="AO736" i="8"/>
  <c r="K737" i="8"/>
  <c r="W737" i="8"/>
  <c r="AC737" i="8"/>
  <c r="AO737" i="8"/>
  <c r="K738" i="8"/>
  <c r="W738" i="8"/>
  <c r="AC738" i="8"/>
  <c r="AO738" i="8"/>
  <c r="K739" i="8"/>
  <c r="W739" i="8"/>
  <c r="AP739" i="8"/>
  <c r="AC739" i="8"/>
  <c r="AO739" i="8"/>
  <c r="K740" i="8"/>
  <c r="W740" i="8"/>
  <c r="AC740" i="8"/>
  <c r="AO740" i="8"/>
  <c r="K741" i="8"/>
  <c r="W741" i="8"/>
  <c r="AC741" i="8"/>
  <c r="AO741" i="8"/>
  <c r="K742" i="8"/>
  <c r="W742" i="8"/>
  <c r="AC742" i="8"/>
  <c r="AO742" i="8"/>
  <c r="AP742" i="8"/>
  <c r="K743" i="8"/>
  <c r="W743" i="8"/>
  <c r="AC743" i="8"/>
  <c r="AO743" i="8"/>
  <c r="AP743" i="8" s="1"/>
  <c r="K744" i="8"/>
  <c r="W744" i="8"/>
  <c r="AC744" i="8"/>
  <c r="AO744" i="8"/>
  <c r="K745" i="8"/>
  <c r="W745" i="8"/>
  <c r="AC745" i="8"/>
  <c r="AO745" i="8"/>
  <c r="AP745" i="8" s="1"/>
  <c r="K746" i="8"/>
  <c r="W746" i="8"/>
  <c r="AC746" i="8"/>
  <c r="AO746" i="8"/>
  <c r="K747" i="8"/>
  <c r="W747" i="8"/>
  <c r="AC747" i="8"/>
  <c r="AO747" i="8"/>
  <c r="K748" i="8"/>
  <c r="W748" i="8"/>
  <c r="AC748" i="8"/>
  <c r="AO748" i="8"/>
  <c r="AP748" i="8" s="1"/>
  <c r="K749" i="8"/>
  <c r="W749" i="8"/>
  <c r="AC749" i="8"/>
  <c r="AO749" i="8"/>
  <c r="K750" i="8"/>
  <c r="W750" i="8"/>
  <c r="AC750" i="8"/>
  <c r="AO750" i="8"/>
  <c r="AP750" i="8"/>
  <c r="K751" i="8"/>
  <c r="W751" i="8"/>
  <c r="AC751" i="8"/>
  <c r="AO751" i="8"/>
  <c r="AP751" i="8" s="1"/>
  <c r="K752" i="8"/>
  <c r="W752" i="8"/>
  <c r="AC752" i="8"/>
  <c r="AO752" i="8"/>
  <c r="K753" i="8"/>
  <c r="W753" i="8"/>
  <c r="AC753" i="8"/>
  <c r="AO753" i="8"/>
  <c r="K754" i="8"/>
  <c r="W754" i="8"/>
  <c r="AC754" i="8"/>
  <c r="AO754" i="8"/>
  <c r="K755" i="8"/>
  <c r="W755" i="8"/>
  <c r="AP755" i="8"/>
  <c r="AC755" i="8"/>
  <c r="AO755" i="8"/>
  <c r="K756" i="8"/>
  <c r="W756" i="8"/>
  <c r="AC756" i="8"/>
  <c r="AO756" i="8"/>
  <c r="K757" i="8"/>
  <c r="W757" i="8"/>
  <c r="AC757" i="8"/>
  <c r="AO757" i="8"/>
  <c r="K758" i="8"/>
  <c r="W758" i="8"/>
  <c r="AC758" i="8"/>
  <c r="AO758" i="8"/>
  <c r="K759" i="8"/>
  <c r="W759" i="8"/>
  <c r="AC759" i="8"/>
  <c r="AO759" i="8"/>
  <c r="K760" i="8"/>
  <c r="W760" i="8"/>
  <c r="AC760" i="8"/>
  <c r="AO760" i="8"/>
  <c r="AP760" i="8" s="1"/>
  <c r="K761" i="8"/>
  <c r="W761" i="8"/>
  <c r="AP761" i="8" s="1"/>
  <c r="AC761" i="8"/>
  <c r="AO761" i="8"/>
  <c r="K762" i="8"/>
  <c r="W762" i="8"/>
  <c r="AP762" i="8"/>
  <c r="AC762" i="8"/>
  <c r="AO762" i="8"/>
  <c r="K763" i="8"/>
  <c r="W763" i="8"/>
  <c r="AC763" i="8"/>
  <c r="AO763" i="8"/>
  <c r="K764" i="8"/>
  <c r="W764" i="8"/>
  <c r="AP764" i="8" s="1"/>
  <c r="AC764" i="8"/>
  <c r="AO764" i="8"/>
  <c r="K765" i="8"/>
  <c r="W765" i="8"/>
  <c r="AC765" i="8"/>
  <c r="AO765" i="8"/>
  <c r="AP765" i="8" s="1"/>
  <c r="K766" i="8"/>
  <c r="W766" i="8"/>
  <c r="AC766" i="8"/>
  <c r="AO766" i="8"/>
  <c r="AP766" i="8" s="1"/>
  <c r="K767" i="8"/>
  <c r="W767" i="8"/>
  <c r="AC767" i="8"/>
  <c r="AO767" i="8"/>
  <c r="AP767" i="8" s="1"/>
  <c r="K768" i="8"/>
  <c r="W768" i="8"/>
  <c r="AC768" i="8"/>
  <c r="AO768" i="8"/>
  <c r="K769" i="8"/>
  <c r="W769" i="8"/>
  <c r="AC769" i="8"/>
  <c r="AO769" i="8"/>
  <c r="K770" i="8"/>
  <c r="W770" i="8"/>
  <c r="AC770" i="8"/>
  <c r="AO770" i="8"/>
  <c r="AP770" i="8" s="1"/>
  <c r="K771" i="8"/>
  <c r="W771" i="8"/>
  <c r="AC771" i="8"/>
  <c r="AO771" i="8"/>
  <c r="K772" i="8"/>
  <c r="W772" i="8"/>
  <c r="AC772" i="8"/>
  <c r="AO772" i="8"/>
  <c r="K773" i="8"/>
  <c r="W773" i="8"/>
  <c r="AC773" i="8"/>
  <c r="AO773" i="8"/>
  <c r="K774" i="8"/>
  <c r="W774" i="8"/>
  <c r="AC774" i="8"/>
  <c r="AO774" i="8"/>
  <c r="K775" i="8"/>
  <c r="W775" i="8"/>
  <c r="AC775" i="8"/>
  <c r="AO775" i="8"/>
  <c r="AP775" i="8" s="1"/>
  <c r="K776" i="8"/>
  <c r="W776" i="8"/>
  <c r="AC776" i="8"/>
  <c r="AO776" i="8"/>
  <c r="AP776" i="8"/>
  <c r="K777" i="8"/>
  <c r="W777" i="8"/>
  <c r="AC777" i="8"/>
  <c r="AO777" i="8"/>
  <c r="K778" i="8"/>
  <c r="W778" i="8"/>
  <c r="AC778" i="8"/>
  <c r="AO778" i="8"/>
  <c r="AP778" i="8" s="1"/>
  <c r="K779" i="8"/>
  <c r="W779" i="8"/>
  <c r="AC779" i="8"/>
  <c r="AO779" i="8"/>
  <c r="AP779" i="8" s="1"/>
  <c r="K780" i="8"/>
  <c r="W780" i="8"/>
  <c r="AC780" i="8"/>
  <c r="AO780" i="8"/>
  <c r="K781" i="8"/>
  <c r="W781" i="8"/>
  <c r="AP781" i="8" s="1"/>
  <c r="AC781" i="8"/>
  <c r="AO781" i="8"/>
  <c r="K782" i="8"/>
  <c r="W782" i="8"/>
  <c r="AC782" i="8"/>
  <c r="AO782" i="8"/>
  <c r="K783" i="8"/>
  <c r="P783" i="8"/>
  <c r="Q783" i="8"/>
  <c r="R783" i="8"/>
  <c r="S783" i="8"/>
  <c r="W783" i="8" s="1"/>
  <c r="T783" i="8"/>
  <c r="U783" i="8"/>
  <c r="AC783" i="8"/>
  <c r="AH783" i="8"/>
  <c r="AI783" i="8"/>
  <c r="AJ783" i="8"/>
  <c r="AK783" i="8"/>
  <c r="AO783" i="8"/>
  <c r="AL783" i="8"/>
  <c r="AM783" i="8"/>
  <c r="K784" i="8"/>
  <c r="P784" i="8"/>
  <c r="Q784" i="8"/>
  <c r="R784" i="8"/>
  <c r="S784" i="8"/>
  <c r="T784" i="8"/>
  <c r="W784" i="8" s="1"/>
  <c r="U784" i="8"/>
  <c r="AC784" i="8"/>
  <c r="AH784" i="8"/>
  <c r="AI784" i="8"/>
  <c r="AJ784" i="8"/>
  <c r="AK784" i="8"/>
  <c r="AL784" i="8"/>
  <c r="AM784" i="8"/>
  <c r="AO784" i="8" s="1"/>
  <c r="K785" i="8"/>
  <c r="W785" i="8"/>
  <c r="AC785" i="8"/>
  <c r="AO785" i="8"/>
  <c r="K786" i="8"/>
  <c r="W786" i="8"/>
  <c r="AC786" i="8"/>
  <c r="AO786" i="8"/>
  <c r="AP786" i="8" s="1"/>
  <c r="K787" i="8"/>
  <c r="P787" i="8"/>
  <c r="Q787" i="8"/>
  <c r="R787" i="8"/>
  <c r="S787" i="8"/>
  <c r="T787" i="8"/>
  <c r="U787" i="8"/>
  <c r="AC787" i="8"/>
  <c r="AH787" i="8"/>
  <c r="AI787" i="8"/>
  <c r="AJ787" i="8"/>
  <c r="AK787" i="8"/>
  <c r="AL787" i="8"/>
  <c r="AM787" i="8" s="1"/>
  <c r="K788" i="8"/>
  <c r="P788" i="8"/>
  <c r="Q788" i="8"/>
  <c r="R788" i="8"/>
  <c r="S788" i="8"/>
  <c r="T788" i="8"/>
  <c r="U788" i="8"/>
  <c r="AC788" i="8"/>
  <c r="AH788" i="8"/>
  <c r="AI788" i="8"/>
  <c r="AJ788" i="8"/>
  <c r="AK788" i="8"/>
  <c r="AL788" i="8"/>
  <c r="AM788" i="8"/>
  <c r="K789" i="8"/>
  <c r="P789" i="8"/>
  <c r="Q789" i="8"/>
  <c r="R789" i="8"/>
  <c r="S789" i="8"/>
  <c r="U789" i="8"/>
  <c r="AC789" i="8"/>
  <c r="AH789" i="8"/>
  <c r="AI789" i="8"/>
  <c r="AJ789" i="8"/>
  <c r="AK789" i="8"/>
  <c r="K790" i="8"/>
  <c r="P790" i="8"/>
  <c r="Q790" i="8"/>
  <c r="R790" i="8"/>
  <c r="S790" i="8"/>
  <c r="U790" i="8"/>
  <c r="AC790" i="8"/>
  <c r="AH790" i="8"/>
  <c r="AI790" i="8"/>
  <c r="AJ790" i="8"/>
  <c r="AK790" i="8"/>
  <c r="K791" i="8"/>
  <c r="W791" i="8"/>
  <c r="AC791" i="8"/>
  <c r="AO791" i="8"/>
  <c r="K792" i="8"/>
  <c r="W792" i="8"/>
  <c r="AC792" i="8"/>
  <c r="AO792" i="8"/>
  <c r="K793" i="8"/>
  <c r="W793" i="8"/>
  <c r="AP793" i="8" s="1"/>
  <c r="AC793" i="8"/>
  <c r="AO793" i="8"/>
  <c r="K794" i="8"/>
  <c r="W794" i="8"/>
  <c r="AC794" i="8"/>
  <c r="AO794" i="8"/>
  <c r="AP794" i="8" s="1"/>
  <c r="K795" i="8"/>
  <c r="W795" i="8"/>
  <c r="AC795" i="8"/>
  <c r="AO795" i="8"/>
  <c r="K796" i="8"/>
  <c r="W796" i="8"/>
  <c r="AC796" i="8"/>
  <c r="AO796" i="8"/>
  <c r="K797" i="8"/>
  <c r="W797" i="8"/>
  <c r="AP797" i="8"/>
  <c r="AC797" i="8"/>
  <c r="AO797" i="8"/>
  <c r="K798" i="8"/>
  <c r="W798" i="8"/>
  <c r="AC798" i="8"/>
  <c r="AO798" i="8"/>
  <c r="AP798" i="8" s="1"/>
  <c r="K799" i="8"/>
  <c r="W799" i="8"/>
  <c r="AC799" i="8"/>
  <c r="AO799" i="8"/>
  <c r="K800" i="8"/>
  <c r="W800" i="8"/>
  <c r="AC800" i="8"/>
  <c r="AO800" i="8"/>
  <c r="K801" i="8"/>
  <c r="W801" i="8"/>
  <c r="AP801" i="8" s="1"/>
  <c r="AC801" i="8"/>
  <c r="AO801" i="8"/>
  <c r="K802" i="8"/>
  <c r="W802" i="8"/>
  <c r="AC802" i="8"/>
  <c r="AO802" i="8"/>
  <c r="AP802" i="8" s="1"/>
  <c r="K803" i="8"/>
  <c r="W803" i="8"/>
  <c r="AC803" i="8"/>
  <c r="AO803" i="8"/>
  <c r="AP803" i="8" s="1"/>
  <c r="K804" i="8"/>
  <c r="W804" i="8"/>
  <c r="AC804" i="8"/>
  <c r="AO804" i="8"/>
  <c r="K805" i="8"/>
  <c r="W805" i="8"/>
  <c r="AC805" i="8"/>
  <c r="AO805" i="8"/>
  <c r="K806" i="8"/>
  <c r="W806" i="8"/>
  <c r="AP806" i="8"/>
  <c r="AC806" i="8"/>
  <c r="AO806" i="8"/>
  <c r="K807" i="8"/>
  <c r="W807" i="8"/>
  <c r="AC807" i="8"/>
  <c r="AO807" i="8"/>
  <c r="K808" i="8"/>
  <c r="W808" i="8"/>
  <c r="AC808" i="8"/>
  <c r="AO808" i="8"/>
  <c r="K809" i="8"/>
  <c r="W809" i="8"/>
  <c r="AP809" i="8" s="1"/>
  <c r="AC809" i="8"/>
  <c r="AO809" i="8"/>
  <c r="K810" i="8"/>
  <c r="W810" i="8"/>
  <c r="AC810" i="8"/>
  <c r="AO810" i="8"/>
  <c r="AP810" i="8"/>
  <c r="K811" i="8"/>
  <c r="W811" i="8"/>
  <c r="AC811" i="8"/>
  <c r="AO811" i="8"/>
  <c r="AP811" i="8" s="1"/>
  <c r="K812" i="8"/>
  <c r="W812" i="8"/>
  <c r="AC812" i="8"/>
  <c r="AO812" i="8"/>
  <c r="AP812" i="8" s="1"/>
  <c r="K813" i="8"/>
  <c r="W813" i="8"/>
  <c r="AC813" i="8"/>
  <c r="AO813" i="8"/>
  <c r="AP813" i="8"/>
  <c r="K814" i="8"/>
  <c r="W814" i="8"/>
  <c r="AC814" i="8"/>
  <c r="AO814" i="8"/>
  <c r="K815" i="8"/>
  <c r="W815" i="8"/>
  <c r="AC815" i="8"/>
  <c r="AO815" i="8"/>
  <c r="K816" i="8"/>
  <c r="W816" i="8"/>
  <c r="AC816" i="8"/>
  <c r="AO816" i="8"/>
  <c r="K817" i="8"/>
  <c r="W817" i="8"/>
  <c r="AC817" i="8"/>
  <c r="AO817" i="8"/>
  <c r="AP817" i="8" s="1"/>
  <c r="K818" i="8"/>
  <c r="W818" i="8"/>
  <c r="X818" i="8"/>
  <c r="AC818" i="8"/>
  <c r="AO818" i="8"/>
  <c r="K819" i="8"/>
  <c r="W819" i="8"/>
  <c r="AC819" i="8"/>
  <c r="AO819" i="8"/>
  <c r="K820" i="8"/>
  <c r="W820" i="8"/>
  <c r="AC820" i="8"/>
  <c r="AO820" i="8"/>
  <c r="K821" i="8"/>
  <c r="W821" i="8"/>
  <c r="AP821" i="8"/>
  <c r="AC821" i="8"/>
  <c r="AO821" i="8"/>
  <c r="K822" i="8"/>
  <c r="W822" i="8"/>
  <c r="AC822" i="8"/>
  <c r="AO822" i="8"/>
  <c r="K823" i="8"/>
  <c r="W823" i="8"/>
  <c r="AP823" i="8" s="1"/>
  <c r="AC823" i="8"/>
  <c r="AO823" i="8"/>
  <c r="K824" i="8"/>
  <c r="W824" i="8"/>
  <c r="AC824" i="8"/>
  <c r="AO824" i="8"/>
  <c r="AP824" i="8"/>
  <c r="K825" i="8"/>
  <c r="W825" i="8"/>
  <c r="AC825" i="8"/>
  <c r="AO825" i="8"/>
  <c r="AP825" i="8" s="1"/>
  <c r="K826" i="8"/>
  <c r="W826" i="8"/>
  <c r="AC826" i="8"/>
  <c r="AO826" i="8"/>
  <c r="K827" i="8"/>
  <c r="W827" i="8"/>
  <c r="AC827" i="8"/>
  <c r="AO827" i="8"/>
  <c r="AP827" i="8"/>
  <c r="K828" i="8"/>
  <c r="W828" i="8"/>
  <c r="AC828" i="8"/>
  <c r="AO828" i="8"/>
  <c r="K829" i="8"/>
  <c r="W829" i="8"/>
  <c r="AC829" i="8"/>
  <c r="AO829" i="8"/>
  <c r="K830" i="8"/>
  <c r="W830" i="8"/>
  <c r="AC830" i="8"/>
  <c r="AO830" i="8"/>
  <c r="K831" i="8"/>
  <c r="W831" i="8"/>
  <c r="AC831" i="8"/>
  <c r="AO831" i="8"/>
  <c r="K832" i="8"/>
  <c r="W832" i="8"/>
  <c r="AC832" i="8"/>
  <c r="AO832" i="8"/>
  <c r="K833" i="8"/>
  <c r="W833" i="8"/>
  <c r="AC833" i="8"/>
  <c r="AO833" i="8"/>
  <c r="K834" i="8"/>
  <c r="W834" i="8"/>
  <c r="AC834" i="8"/>
  <c r="AO834" i="8"/>
  <c r="K835" i="8"/>
  <c r="P835" i="8"/>
  <c r="Q835" i="8"/>
  <c r="R835" i="8"/>
  <c r="S835" i="8"/>
  <c r="T835" i="8"/>
  <c r="U835" i="8"/>
  <c r="AC835" i="8"/>
  <c r="AH835" i="8"/>
  <c r="AI835" i="8"/>
  <c r="AJ835" i="8"/>
  <c r="AK835" i="8"/>
  <c r="AL835" i="8"/>
  <c r="AM835" i="8" s="1"/>
  <c r="K836" i="8"/>
  <c r="W836" i="8"/>
  <c r="AC836" i="8"/>
  <c r="AO836" i="8"/>
  <c r="AP836" i="8"/>
  <c r="K837" i="8"/>
  <c r="W837" i="8"/>
  <c r="AC837" i="8"/>
  <c r="AO837" i="8"/>
  <c r="AP837" i="8" s="1"/>
  <c r="K838" i="8"/>
  <c r="W838" i="8"/>
  <c r="AC838" i="8"/>
  <c r="AO838" i="8"/>
  <c r="AP838" i="8"/>
  <c r="K839" i="8"/>
  <c r="W839" i="8"/>
  <c r="AC839" i="8"/>
  <c r="AO839" i="8"/>
  <c r="AP839" i="8" s="1"/>
  <c r="K840" i="8"/>
  <c r="W840" i="8"/>
  <c r="AC840" i="8"/>
  <c r="AO840" i="8"/>
  <c r="K841" i="8"/>
  <c r="W841" i="8"/>
  <c r="AC841" i="8"/>
  <c r="AO841" i="8"/>
  <c r="AP841" i="8" s="1"/>
  <c r="K842" i="8"/>
  <c r="W842" i="8"/>
  <c r="AC842" i="8"/>
  <c r="AO842" i="8"/>
  <c r="AP842" i="8" s="1"/>
  <c r="K843" i="8"/>
  <c r="W843" i="8"/>
  <c r="AC843" i="8"/>
  <c r="AO843" i="8"/>
  <c r="AP843" i="8"/>
  <c r="K844" i="8"/>
  <c r="W844" i="8"/>
  <c r="AC844" i="8"/>
  <c r="AO844" i="8"/>
  <c r="AP844" i="8" s="1"/>
  <c r="K845" i="8"/>
  <c r="W845" i="8"/>
  <c r="AC845" i="8"/>
  <c r="AO845" i="8"/>
  <c r="K846" i="8"/>
  <c r="P846" i="8"/>
  <c r="Q846" i="8"/>
  <c r="R846" i="8"/>
  <c r="S846" i="8"/>
  <c r="T846" i="8"/>
  <c r="U846" i="8"/>
  <c r="AC846" i="8"/>
  <c r="AH846" i="8"/>
  <c r="AI846" i="8"/>
  <c r="AJ846" i="8"/>
  <c r="AK846" i="8"/>
  <c r="AL846" i="8"/>
  <c r="AM846" i="8" s="1"/>
  <c r="K847" i="8"/>
  <c r="W847" i="8"/>
  <c r="AC847" i="8"/>
  <c r="AO847" i="8"/>
  <c r="K848" i="8"/>
  <c r="P848" i="8"/>
  <c r="W848" i="8"/>
  <c r="Q848" i="8"/>
  <c r="R848" i="8"/>
  <c r="S848" i="8"/>
  <c r="U848" i="8"/>
  <c r="AC848" i="8"/>
  <c r="AH848" i="8"/>
  <c r="AI848" i="8"/>
  <c r="AJ848" i="8"/>
  <c r="AK848" i="8"/>
  <c r="K849" i="8"/>
  <c r="P849" i="8"/>
  <c r="Q849" i="8"/>
  <c r="R849" i="8"/>
  <c r="S849" i="8"/>
  <c r="U849" i="8"/>
  <c r="AC849" i="8"/>
  <c r="AH849" i="8"/>
  <c r="AI849" i="8"/>
  <c r="AJ849" i="8"/>
  <c r="AK849" i="8"/>
  <c r="K850" i="8"/>
  <c r="W850" i="8"/>
  <c r="AC850" i="8"/>
  <c r="AO850" i="8"/>
  <c r="AP850" i="8" s="1"/>
  <c r="K851" i="8"/>
  <c r="W851" i="8"/>
  <c r="AC851" i="8"/>
  <c r="AO851" i="8"/>
  <c r="K852" i="8"/>
  <c r="W852" i="8"/>
  <c r="AC852" i="8"/>
  <c r="AO852" i="8"/>
  <c r="K853" i="8"/>
  <c r="W853" i="8"/>
  <c r="AC853" i="8"/>
  <c r="AO853" i="8"/>
  <c r="AP853" i="8" s="1"/>
  <c r="K854" i="8"/>
  <c r="W854" i="8"/>
  <c r="AC854" i="8"/>
  <c r="AO854" i="8"/>
  <c r="K855" i="8"/>
  <c r="W855" i="8"/>
  <c r="AC855" i="8"/>
  <c r="AO855" i="8"/>
  <c r="K856" i="8"/>
  <c r="W856" i="8"/>
  <c r="AC856" i="8"/>
  <c r="AO856" i="8"/>
  <c r="K857" i="8"/>
  <c r="W857" i="8"/>
  <c r="AC857" i="8"/>
  <c r="AO857" i="8"/>
  <c r="AP857" i="8" s="1"/>
  <c r="K858" i="8"/>
  <c r="W858" i="8"/>
  <c r="AC858" i="8"/>
  <c r="AO858" i="8"/>
  <c r="AP858" i="8"/>
  <c r="K859" i="8"/>
  <c r="W859" i="8"/>
  <c r="AC859" i="8"/>
  <c r="AO859" i="8"/>
  <c r="AP859" i="8" s="1"/>
  <c r="K860" i="8"/>
  <c r="W860" i="8"/>
  <c r="AC860" i="8"/>
  <c r="AO860" i="8"/>
  <c r="AP860" i="8" s="1"/>
  <c r="K861" i="8"/>
  <c r="W861" i="8"/>
  <c r="AC861" i="8"/>
  <c r="AO861" i="8"/>
  <c r="K862" i="8"/>
  <c r="W862" i="8"/>
  <c r="AC862" i="8"/>
  <c r="AO862" i="8"/>
  <c r="AP862" i="8"/>
  <c r="K863" i="8"/>
  <c r="W863" i="8"/>
  <c r="AC863" i="8"/>
  <c r="AO863" i="8"/>
  <c r="AP863" i="8" s="1"/>
  <c r="K864" i="8"/>
  <c r="W864" i="8"/>
  <c r="AC864" i="8"/>
  <c r="AO864" i="8"/>
  <c r="AP864" i="8"/>
  <c r="K865" i="8"/>
  <c r="W865" i="8"/>
  <c r="AP865" i="8" s="1"/>
  <c r="AC865" i="8"/>
  <c r="AO865" i="8"/>
  <c r="K866" i="8"/>
  <c r="W866" i="8"/>
  <c r="AC866" i="8"/>
  <c r="AO866" i="8"/>
  <c r="AP866" i="8" s="1"/>
  <c r="K867" i="8"/>
  <c r="W867" i="8"/>
  <c r="AC867" i="8"/>
  <c r="AO867" i="8"/>
  <c r="K868" i="8"/>
  <c r="W868" i="8"/>
  <c r="AC868" i="8"/>
  <c r="AI868" i="8"/>
  <c r="AK868" i="8"/>
  <c r="K869" i="8"/>
  <c r="W869" i="8"/>
  <c r="AC869" i="8"/>
  <c r="AO869" i="8"/>
  <c r="K870" i="8"/>
  <c r="W870" i="8"/>
  <c r="AC870" i="8"/>
  <c r="AO870" i="8"/>
  <c r="K871" i="8"/>
  <c r="W871" i="8"/>
  <c r="AC871" i="8"/>
  <c r="AO871" i="8"/>
  <c r="K872" i="8"/>
  <c r="W872" i="8"/>
  <c r="AC872" i="8"/>
  <c r="AO872" i="8"/>
  <c r="AP872" i="8" s="1"/>
  <c r="K873" i="8"/>
  <c r="W873" i="8"/>
  <c r="AC873" i="8"/>
  <c r="AO873" i="8"/>
  <c r="K874" i="8"/>
  <c r="W874" i="8"/>
  <c r="AC874" i="8"/>
  <c r="AO874" i="8"/>
  <c r="AP874" i="8"/>
  <c r="K875" i="8"/>
  <c r="W875" i="8"/>
  <c r="AC875" i="8"/>
  <c r="AO875" i="8"/>
  <c r="AP875" i="8" s="1"/>
  <c r="K876" i="8"/>
  <c r="W876" i="8"/>
  <c r="AC876" i="8"/>
  <c r="AO876" i="8"/>
  <c r="K877" i="8"/>
  <c r="W877" i="8"/>
  <c r="AC877" i="8"/>
  <c r="AO877" i="8"/>
  <c r="K878" i="8"/>
  <c r="W878" i="8"/>
  <c r="AC878" i="8"/>
  <c r="AO878" i="8"/>
  <c r="AP878" i="8"/>
  <c r="K879" i="8"/>
  <c r="W879" i="8"/>
  <c r="AC879" i="8"/>
  <c r="AO879" i="8"/>
  <c r="K880" i="8"/>
  <c r="W880" i="8"/>
  <c r="AC880" i="8"/>
  <c r="AO880" i="8"/>
  <c r="K881" i="8"/>
  <c r="W881" i="8"/>
  <c r="AC881" i="8"/>
  <c r="AO881" i="8"/>
  <c r="K882" i="8"/>
  <c r="W882" i="8"/>
  <c r="AC882" i="8"/>
  <c r="AO882" i="8"/>
  <c r="K883" i="8"/>
  <c r="W883" i="8"/>
  <c r="AC883" i="8"/>
  <c r="AO883" i="8"/>
  <c r="AP883" i="8" s="1"/>
  <c r="K884" i="8"/>
  <c r="W884" i="8"/>
  <c r="AC884" i="8"/>
  <c r="AO884" i="8"/>
  <c r="AP884" i="8"/>
  <c r="K885" i="8"/>
  <c r="W885" i="8"/>
  <c r="AC885" i="8"/>
  <c r="AO885" i="8"/>
  <c r="AP885" i="8" s="1"/>
  <c r="K886" i="8"/>
  <c r="W886" i="8"/>
  <c r="AC886" i="8"/>
  <c r="AO886" i="8"/>
  <c r="K887" i="8"/>
  <c r="W887" i="8"/>
  <c r="AC887" i="8"/>
  <c r="AO887" i="8"/>
  <c r="AP887" i="8" s="1"/>
  <c r="K888" i="8"/>
  <c r="W888" i="8"/>
  <c r="AC888" i="8"/>
  <c r="AO888" i="8"/>
  <c r="AP888" i="8" s="1"/>
  <c r="K889" i="8"/>
  <c r="W889" i="8"/>
  <c r="AC889" i="8"/>
  <c r="AO889" i="8"/>
  <c r="K890" i="8"/>
  <c r="W890" i="8"/>
  <c r="AC890" i="8"/>
  <c r="AO890" i="8"/>
  <c r="AP890" i="8" s="1"/>
  <c r="K891" i="8"/>
  <c r="W891" i="8"/>
  <c r="AC891" i="8"/>
  <c r="AO891" i="8"/>
  <c r="AP891" i="8"/>
  <c r="K892" i="8"/>
  <c r="P892" i="8"/>
  <c r="Q892" i="8"/>
  <c r="S892" i="8"/>
  <c r="W892" i="8" s="1"/>
  <c r="U892" i="8"/>
  <c r="AC892" i="8"/>
  <c r="AH892" i="8"/>
  <c r="AI892" i="8"/>
  <c r="AJ892" i="8"/>
  <c r="AK892" i="8"/>
  <c r="K893" i="8"/>
  <c r="W893" i="8"/>
  <c r="AC893" i="8"/>
  <c r="AO893" i="8"/>
  <c r="AP893" i="8" s="1"/>
  <c r="K894" i="8"/>
  <c r="W894" i="8"/>
  <c r="AC894" i="8"/>
  <c r="AO894" i="8"/>
  <c r="K895" i="8"/>
  <c r="W895" i="8"/>
  <c r="AC895" i="8"/>
  <c r="AO895" i="8"/>
  <c r="AP895" i="8" s="1"/>
  <c r="K896" i="8"/>
  <c r="W896" i="8"/>
  <c r="AC896" i="8"/>
  <c r="AO896" i="8"/>
  <c r="K897" i="8"/>
  <c r="W897" i="8"/>
  <c r="AC897" i="8"/>
  <c r="AO897" i="8"/>
  <c r="K898" i="8"/>
  <c r="W898" i="8"/>
  <c r="AC898" i="8"/>
  <c r="AO898" i="8"/>
  <c r="K899" i="8"/>
  <c r="W899" i="8"/>
  <c r="AP899" i="8"/>
  <c r="AC899" i="8"/>
  <c r="AO899" i="8"/>
  <c r="K900" i="8"/>
  <c r="W900" i="8"/>
  <c r="AC900" i="8"/>
  <c r="AO900" i="8"/>
  <c r="K901" i="8"/>
  <c r="W901" i="8"/>
  <c r="AC901" i="8"/>
  <c r="AO901" i="8"/>
  <c r="K902" i="8"/>
  <c r="W902" i="8"/>
  <c r="AC902" i="8"/>
  <c r="AO902" i="8"/>
  <c r="K903" i="8"/>
  <c r="W903" i="8"/>
  <c r="AC903" i="8"/>
  <c r="AO903" i="8"/>
  <c r="K904" i="8"/>
  <c r="W904" i="8"/>
  <c r="AC904" i="8"/>
  <c r="AO904" i="8"/>
  <c r="K905" i="8"/>
  <c r="W905" i="8"/>
  <c r="AC905" i="8"/>
  <c r="AO905" i="8"/>
  <c r="K906" i="8"/>
  <c r="W906" i="8"/>
  <c r="AP906" i="8" s="1"/>
  <c r="AC906" i="8"/>
  <c r="AO906" i="8"/>
  <c r="K907" i="8"/>
  <c r="W907" i="8"/>
  <c r="AC907" i="8"/>
  <c r="AO907" i="8"/>
  <c r="K908" i="8"/>
  <c r="W908" i="8"/>
  <c r="AC908" i="8"/>
  <c r="AO908" i="8"/>
  <c r="K909" i="8"/>
  <c r="W909" i="8"/>
  <c r="AC909" i="8"/>
  <c r="AO909" i="8"/>
  <c r="K910" i="8"/>
  <c r="W910" i="8"/>
  <c r="AC910" i="8"/>
  <c r="AO910" i="8"/>
  <c r="K911" i="8"/>
  <c r="W911" i="8"/>
  <c r="AC911" i="8"/>
  <c r="AO911" i="8"/>
  <c r="K912" i="8"/>
  <c r="W912" i="8"/>
  <c r="AC912" i="8"/>
  <c r="AO912" i="8"/>
  <c r="AP912" i="8" s="1"/>
  <c r="K913" i="8"/>
  <c r="W913" i="8"/>
  <c r="AC913" i="8"/>
  <c r="AO913" i="8"/>
  <c r="AP913" i="8" s="1"/>
  <c r="K914" i="8"/>
  <c r="W914" i="8"/>
  <c r="AC914" i="8"/>
  <c r="AO914" i="8"/>
  <c r="AP914" i="8" s="1"/>
  <c r="K915" i="8"/>
  <c r="W915" i="8"/>
  <c r="AC915" i="8"/>
  <c r="AO915" i="8"/>
  <c r="K916" i="8"/>
  <c r="W916" i="8"/>
  <c r="AP916" i="8"/>
  <c r="AC916" i="8"/>
  <c r="AO916" i="8"/>
  <c r="K917" i="8"/>
  <c r="W917" i="8"/>
  <c r="AP917" i="8" s="1"/>
  <c r="AC917" i="8"/>
  <c r="AO917" i="8"/>
  <c r="K918" i="8"/>
  <c r="W918" i="8"/>
  <c r="AC918" i="8"/>
  <c r="AO918" i="8"/>
  <c r="K919" i="8"/>
  <c r="W919" i="8"/>
  <c r="AC919" i="8"/>
  <c r="AO919" i="8"/>
  <c r="AP919" i="8" s="1"/>
  <c r="K920" i="8"/>
  <c r="W920" i="8"/>
  <c r="AC920" i="8"/>
  <c r="AO920" i="8"/>
  <c r="AP920" i="8" s="1"/>
  <c r="K921" i="8"/>
  <c r="W921" i="8"/>
  <c r="AC921" i="8"/>
  <c r="AO921" i="8"/>
  <c r="K922" i="8"/>
  <c r="W922" i="8"/>
  <c r="AC922" i="8"/>
  <c r="AO922" i="8"/>
  <c r="K923" i="8"/>
  <c r="W923" i="8"/>
  <c r="AC923" i="8"/>
  <c r="AO923" i="8"/>
  <c r="K924" i="8"/>
  <c r="W924" i="8"/>
  <c r="AP924" i="8"/>
  <c r="AC924" i="8"/>
  <c r="AO924" i="8"/>
  <c r="K925" i="8"/>
  <c r="W925" i="8"/>
  <c r="AC925" i="8"/>
  <c r="AO925" i="8"/>
  <c r="AP925" i="8" s="1"/>
  <c r="K926" i="8"/>
  <c r="W926" i="8"/>
  <c r="AC926" i="8"/>
  <c r="AO926" i="8"/>
  <c r="AP926" i="8"/>
  <c r="K927" i="8"/>
  <c r="W927" i="8"/>
  <c r="AC927" i="8"/>
  <c r="AO927" i="8"/>
  <c r="AP927" i="8" s="1"/>
  <c r="K928" i="8"/>
  <c r="W928" i="8"/>
  <c r="AC928" i="8"/>
  <c r="AO928" i="8"/>
  <c r="K929" i="8"/>
  <c r="W929" i="8"/>
  <c r="AC929" i="8"/>
  <c r="AO929" i="8"/>
  <c r="K930" i="8"/>
  <c r="W930" i="8"/>
  <c r="AC930" i="8"/>
  <c r="AO930" i="8"/>
  <c r="AP930" i="8" s="1"/>
  <c r="K931" i="8"/>
  <c r="W931" i="8"/>
  <c r="AC931" i="8"/>
  <c r="AO931" i="8"/>
  <c r="AP931" i="8" s="1"/>
  <c r="K932" i="8"/>
  <c r="W932" i="8"/>
  <c r="AC932" i="8"/>
  <c r="AO932" i="8"/>
  <c r="K933" i="8"/>
  <c r="W933" i="8"/>
  <c r="AC933" i="8"/>
  <c r="AO933" i="8"/>
  <c r="K934" i="8"/>
  <c r="W934" i="8"/>
  <c r="AC934" i="8"/>
  <c r="AO934" i="8"/>
  <c r="AP934" i="8"/>
  <c r="K935" i="8"/>
  <c r="W935" i="8"/>
  <c r="AC935" i="8"/>
  <c r="AO935" i="8"/>
  <c r="K936" i="8"/>
  <c r="W936" i="8"/>
  <c r="AC936" i="8"/>
  <c r="AO936" i="8"/>
  <c r="AP936" i="8" s="1"/>
  <c r="K937" i="8"/>
  <c r="W937" i="8"/>
  <c r="AC937" i="8"/>
  <c r="AO937" i="8"/>
  <c r="K938" i="8"/>
  <c r="W938" i="8"/>
  <c r="AC938" i="8"/>
  <c r="AO938" i="8"/>
  <c r="AP938" i="8" s="1"/>
  <c r="K939" i="8"/>
  <c r="W939" i="8"/>
  <c r="AC939" i="8"/>
  <c r="AO939" i="8"/>
  <c r="AP939" i="8" s="1"/>
  <c r="K940" i="8"/>
  <c r="W940" i="8"/>
  <c r="AC940" i="8"/>
  <c r="AO940" i="8"/>
  <c r="K941" i="8"/>
  <c r="W941" i="8"/>
  <c r="AC941" i="8"/>
  <c r="AO941" i="8"/>
  <c r="AP941" i="8" s="1"/>
  <c r="K942" i="8"/>
  <c r="W942" i="8"/>
  <c r="AC942" i="8"/>
  <c r="AO942" i="8"/>
  <c r="K943" i="8"/>
  <c r="W943" i="8"/>
  <c r="AC943" i="8"/>
  <c r="AO943" i="8"/>
  <c r="K944" i="8"/>
  <c r="W944" i="8"/>
  <c r="AC944" i="8"/>
  <c r="AO944" i="8"/>
  <c r="K945" i="8"/>
  <c r="W945" i="8"/>
  <c r="AC945" i="8"/>
  <c r="AO945" i="8"/>
  <c r="K946" i="8"/>
  <c r="W946" i="8"/>
  <c r="AC946" i="8"/>
  <c r="AO946" i="8"/>
  <c r="K947" i="8"/>
  <c r="W947" i="8"/>
  <c r="AC947" i="8"/>
  <c r="AO947" i="8"/>
  <c r="K948" i="8"/>
  <c r="W948" i="8"/>
  <c r="AC948" i="8"/>
  <c r="AO948" i="8"/>
  <c r="AP948" i="8"/>
  <c r="K949" i="8"/>
  <c r="P949" i="8"/>
  <c r="Q949" i="8"/>
  <c r="R949" i="8"/>
  <c r="S949" i="8"/>
  <c r="AC949" i="8"/>
  <c r="AH949" i="8"/>
  <c r="AI949" i="8"/>
  <c r="K950" i="8"/>
  <c r="P950" i="8"/>
  <c r="Q950" i="8"/>
  <c r="R950" i="8"/>
  <c r="S950" i="8"/>
  <c r="AC950" i="8"/>
  <c r="AH950" i="8"/>
  <c r="AI950" i="8"/>
  <c r="AJ950" i="8"/>
  <c r="AK950" i="8"/>
  <c r="K951" i="8"/>
  <c r="P951" i="8"/>
  <c r="Q951" i="8"/>
  <c r="R951" i="8"/>
  <c r="S951" i="8"/>
  <c r="AC951" i="8"/>
  <c r="AH951" i="8"/>
  <c r="AI951" i="8"/>
  <c r="AJ951" i="8"/>
  <c r="AK951" i="8"/>
  <c r="K952" i="8"/>
  <c r="W952" i="8"/>
  <c r="AC952" i="8"/>
  <c r="AO952" i="8"/>
  <c r="AP952" i="8" s="1"/>
  <c r="K953" i="8"/>
  <c r="W953" i="8"/>
  <c r="AC953" i="8"/>
  <c r="AO953" i="8"/>
  <c r="K954" i="8"/>
  <c r="W954" i="8"/>
  <c r="AC954" i="8"/>
  <c r="AO954" i="8"/>
  <c r="K955" i="8"/>
  <c r="P955" i="8"/>
  <c r="Q955" i="8"/>
  <c r="S955" i="8"/>
  <c r="AC955" i="8"/>
  <c r="AH955" i="8"/>
  <c r="AI955" i="8"/>
  <c r="AJ955" i="8"/>
  <c r="AK955" i="8"/>
  <c r="K956" i="8"/>
  <c r="W956" i="8"/>
  <c r="AC956" i="8"/>
  <c r="AO956" i="8"/>
  <c r="K957" i="8"/>
  <c r="W957" i="8"/>
  <c r="AC957" i="8"/>
  <c r="AO957" i="8"/>
  <c r="K958" i="8"/>
  <c r="W958" i="8"/>
  <c r="AC958" i="8"/>
  <c r="AO958" i="8"/>
  <c r="AP958" i="8" s="1"/>
  <c r="K959" i="8"/>
  <c r="W959" i="8"/>
  <c r="AC959" i="8"/>
  <c r="AO959" i="8"/>
  <c r="AP959" i="8"/>
  <c r="K960" i="8"/>
  <c r="W960" i="8"/>
  <c r="AC960" i="8"/>
  <c r="AO960" i="8"/>
  <c r="AP960" i="8" s="1"/>
  <c r="K961" i="8"/>
  <c r="W961" i="8"/>
  <c r="AC961" i="8"/>
  <c r="AO961" i="8"/>
  <c r="AP961" i="8"/>
  <c r="K962" i="8"/>
  <c r="W962" i="8"/>
  <c r="AC962" i="8"/>
  <c r="AO962" i="8"/>
  <c r="AP962" i="8" s="1"/>
  <c r="K963" i="8"/>
  <c r="W963" i="8"/>
  <c r="AC963" i="8"/>
  <c r="AO963" i="8"/>
  <c r="AP963" i="8"/>
  <c r="K964" i="8"/>
  <c r="W964" i="8"/>
  <c r="AC964" i="8"/>
  <c r="AO964" i="8"/>
  <c r="AP964" i="8" s="1"/>
  <c r="K965" i="8"/>
  <c r="W965" i="8"/>
  <c r="AC965" i="8"/>
  <c r="AO965" i="8"/>
  <c r="K966" i="8"/>
  <c r="W966" i="8"/>
  <c r="AC966" i="8"/>
  <c r="AO966" i="8"/>
  <c r="K967" i="8"/>
  <c r="W967" i="8"/>
  <c r="AC967" i="8"/>
  <c r="AO967" i="8"/>
  <c r="K968" i="8"/>
  <c r="W968" i="8"/>
  <c r="AP968" i="8"/>
  <c r="AC968" i="8"/>
  <c r="AO968" i="8"/>
  <c r="K969" i="8"/>
  <c r="W969" i="8"/>
  <c r="AC969" i="8"/>
  <c r="AO969" i="8"/>
  <c r="K970" i="8"/>
  <c r="W970" i="8"/>
  <c r="AP970" i="8" s="1"/>
  <c r="AC970" i="8"/>
  <c r="AO970" i="8"/>
  <c r="K971" i="8"/>
  <c r="W971" i="8"/>
  <c r="AP971" i="8" s="1"/>
  <c r="AC971" i="8"/>
  <c r="AO971" i="8"/>
  <c r="K972" i="8"/>
  <c r="W972" i="8"/>
  <c r="AC972" i="8"/>
  <c r="AO972" i="8"/>
  <c r="AP972" i="8" s="1"/>
  <c r="K973" i="8"/>
  <c r="W973" i="8"/>
  <c r="AC973" i="8"/>
  <c r="AO973" i="8"/>
  <c r="K974" i="8"/>
  <c r="W974" i="8"/>
  <c r="AC974" i="8"/>
  <c r="AO974" i="8"/>
  <c r="K975" i="8"/>
  <c r="W975" i="8"/>
  <c r="AC975" i="8"/>
  <c r="AO975" i="8"/>
  <c r="AP975" i="8" s="1"/>
  <c r="K976" i="8"/>
  <c r="W976" i="8"/>
  <c r="AC976" i="8"/>
  <c r="AO976" i="8"/>
  <c r="K977" i="8"/>
  <c r="W977" i="8"/>
  <c r="AC977" i="8"/>
  <c r="AO977" i="8"/>
  <c r="K978" i="8"/>
  <c r="W978" i="8"/>
  <c r="AC978" i="8"/>
  <c r="AO978" i="8"/>
  <c r="K979" i="8"/>
  <c r="W979" i="8"/>
  <c r="AC979" i="8"/>
  <c r="AO979" i="8"/>
  <c r="AP979" i="8"/>
  <c r="K980" i="8"/>
  <c r="W980" i="8"/>
  <c r="AC980" i="8"/>
  <c r="AO980" i="8"/>
  <c r="K981" i="8"/>
  <c r="W981" i="8"/>
  <c r="AC981" i="8"/>
  <c r="AO981" i="8"/>
  <c r="AP981" i="8" s="1"/>
  <c r="K982" i="8"/>
  <c r="W982" i="8"/>
  <c r="AC982" i="8"/>
  <c r="AO982" i="8"/>
  <c r="K983" i="8"/>
  <c r="W983" i="8"/>
  <c r="AC983" i="8"/>
  <c r="AO983" i="8"/>
  <c r="K984" i="8"/>
  <c r="W984" i="8"/>
  <c r="AC984" i="8"/>
  <c r="AO984" i="8"/>
  <c r="AP984" i="8" s="1"/>
  <c r="K985" i="8"/>
  <c r="W985" i="8"/>
  <c r="AC985" i="8"/>
  <c r="AO985" i="8"/>
  <c r="K986" i="8"/>
  <c r="W986" i="8"/>
  <c r="AC986" i="8"/>
  <c r="AO986" i="8"/>
  <c r="K987" i="8"/>
  <c r="W987" i="8"/>
  <c r="AC987" i="8"/>
  <c r="AO987" i="8"/>
  <c r="AP987" i="8" s="1"/>
  <c r="K988" i="8"/>
  <c r="W988" i="8"/>
  <c r="AC988" i="8"/>
  <c r="AO988" i="8"/>
  <c r="K989" i="8"/>
  <c r="W989" i="8"/>
  <c r="AC989" i="8"/>
  <c r="AO989" i="8"/>
  <c r="K990" i="8"/>
  <c r="W990" i="8"/>
  <c r="AC990" i="8"/>
  <c r="AO990" i="8"/>
  <c r="K991" i="8"/>
  <c r="W991" i="8"/>
  <c r="AC991" i="8"/>
  <c r="AO991" i="8"/>
  <c r="K992" i="8"/>
  <c r="W992" i="8"/>
  <c r="AC992" i="8"/>
  <c r="AO992" i="8"/>
  <c r="K993" i="8"/>
  <c r="W993" i="8"/>
  <c r="AC993" i="8"/>
  <c r="AO993" i="8"/>
  <c r="K994" i="8"/>
  <c r="W994" i="8"/>
  <c r="AC994" i="8"/>
  <c r="AO994" i="8"/>
  <c r="K995" i="8"/>
  <c r="W995" i="8"/>
  <c r="AC995" i="8"/>
  <c r="AO995" i="8"/>
  <c r="K996" i="8"/>
  <c r="W996" i="8"/>
  <c r="AC996" i="8"/>
  <c r="AO996" i="8"/>
  <c r="AP996" i="8"/>
  <c r="K997" i="8"/>
  <c r="W997" i="8"/>
  <c r="AC997" i="8"/>
  <c r="AO997" i="8"/>
  <c r="K998" i="8"/>
  <c r="W998" i="8"/>
  <c r="AC998" i="8"/>
  <c r="AO998" i="8"/>
  <c r="K999" i="8"/>
  <c r="W999" i="8"/>
  <c r="AC999" i="8"/>
  <c r="AO999" i="8"/>
  <c r="AP999" i="8" s="1"/>
  <c r="K1000" i="8"/>
  <c r="W1000" i="8"/>
  <c r="AC1000" i="8"/>
  <c r="AO1000" i="8"/>
  <c r="K1001" i="8"/>
  <c r="W1001" i="8"/>
  <c r="AC1001" i="8"/>
  <c r="AO1001" i="8"/>
  <c r="K1002" i="8"/>
  <c r="W1002" i="8"/>
  <c r="AC1002" i="8"/>
  <c r="AO1002" i="8"/>
  <c r="K1003" i="8"/>
  <c r="W1003" i="8"/>
  <c r="AC1003" i="8"/>
  <c r="AO1003" i="8"/>
  <c r="K1004" i="8"/>
  <c r="W1004" i="8"/>
  <c r="AC1004" i="8"/>
  <c r="AO1004" i="8"/>
  <c r="K1005" i="8"/>
  <c r="W1005" i="8"/>
  <c r="AC1005" i="8"/>
  <c r="AO1005" i="8"/>
  <c r="K1006" i="8"/>
  <c r="W1006" i="8"/>
  <c r="AC1006" i="8"/>
  <c r="AO1006" i="8"/>
  <c r="AP1006" i="8"/>
  <c r="K1007" i="8"/>
  <c r="W1007" i="8"/>
  <c r="AC1007" i="8"/>
  <c r="AO1007" i="8"/>
  <c r="AP1007" i="8" s="1"/>
  <c r="K1008" i="8"/>
  <c r="W1008" i="8"/>
  <c r="AC1008" i="8"/>
  <c r="AO1008" i="8"/>
  <c r="K1009" i="8"/>
  <c r="W1009" i="8"/>
  <c r="AP1009" i="8"/>
  <c r="AC1009" i="8"/>
  <c r="AO1009" i="8"/>
  <c r="K1010" i="8"/>
  <c r="W1010" i="8"/>
  <c r="AP1010" i="8" s="1"/>
  <c r="AC1010" i="8"/>
  <c r="AO1010" i="8"/>
  <c r="K1011" i="8"/>
  <c r="W1011" i="8"/>
  <c r="AC1011" i="8"/>
  <c r="AO1011" i="8"/>
  <c r="K1012" i="8"/>
  <c r="W1012" i="8"/>
  <c r="AC1012" i="8"/>
  <c r="AO1012" i="8"/>
  <c r="AP1012" i="8" s="1"/>
  <c r="K1013" i="8"/>
  <c r="W1013" i="8"/>
  <c r="AC1013" i="8"/>
  <c r="AO1013" i="8"/>
  <c r="K1014" i="8"/>
  <c r="W1014" i="8"/>
  <c r="AC1014" i="8"/>
  <c r="AO1014" i="8"/>
  <c r="AP1014" i="8" s="1"/>
  <c r="K1015" i="8"/>
  <c r="W1015" i="8"/>
  <c r="AP1015" i="8"/>
  <c r="AC1015" i="8"/>
  <c r="AO1015" i="8"/>
  <c r="K1016" i="8"/>
  <c r="W1016" i="8"/>
  <c r="AC1016" i="8"/>
  <c r="AO1016" i="8"/>
  <c r="AP1016" i="8" s="1"/>
  <c r="K1017" i="8"/>
  <c r="W1017" i="8"/>
  <c r="AC1017" i="8"/>
  <c r="AO1017" i="8"/>
  <c r="AP1017" i="8"/>
  <c r="K1018" i="8"/>
  <c r="W1018" i="8"/>
  <c r="AC1018" i="8"/>
  <c r="AO1018" i="8"/>
  <c r="K1019" i="8"/>
  <c r="W1019" i="8"/>
  <c r="AC1019" i="8"/>
  <c r="AO1019" i="8"/>
  <c r="AP1019" i="8" s="1"/>
  <c r="K1020" i="8"/>
  <c r="W1020" i="8"/>
  <c r="AP1020" i="8"/>
  <c r="AC1020" i="8"/>
  <c r="AO1020" i="8"/>
  <c r="K1021" i="8"/>
  <c r="W1021" i="8"/>
  <c r="AP1021" i="8" s="1"/>
  <c r="AC1021" i="8"/>
  <c r="AO1021" i="8"/>
  <c r="K1022" i="8"/>
  <c r="W1022" i="8"/>
  <c r="AC1022" i="8"/>
  <c r="AO1022" i="8"/>
  <c r="AP1022" i="8" s="1"/>
  <c r="K1023" i="8"/>
  <c r="W1023" i="8"/>
  <c r="AC1023" i="8"/>
  <c r="AO1023" i="8"/>
  <c r="K1024" i="8"/>
  <c r="W1024" i="8"/>
  <c r="AC1024" i="8"/>
  <c r="AO1024" i="8"/>
  <c r="K1025" i="8"/>
  <c r="W1025" i="8"/>
  <c r="AC1025" i="8"/>
  <c r="AO1025" i="8"/>
  <c r="K1026" i="8"/>
  <c r="W1026" i="8"/>
  <c r="AC1026" i="8"/>
  <c r="AO1026" i="8"/>
  <c r="K1027" i="8"/>
  <c r="W1027" i="8"/>
  <c r="AC1027" i="8"/>
  <c r="AO1027" i="8"/>
  <c r="K1028" i="8"/>
  <c r="W1028" i="8"/>
  <c r="AC1028" i="8"/>
  <c r="AO1028" i="8"/>
  <c r="K1029" i="8"/>
  <c r="W1029" i="8"/>
  <c r="AC1029" i="8"/>
  <c r="AO1029" i="8"/>
  <c r="K1030" i="8"/>
  <c r="W1030" i="8"/>
  <c r="AC1030" i="8"/>
  <c r="AO1030" i="8"/>
  <c r="AP1030" i="8" s="1"/>
  <c r="K1031" i="8"/>
  <c r="W1031" i="8"/>
  <c r="AC1031" i="8"/>
  <c r="AO1031" i="8"/>
  <c r="K1032" i="8"/>
  <c r="W1032" i="8"/>
  <c r="AC1032" i="8"/>
  <c r="AO1032" i="8"/>
  <c r="K1033" i="8"/>
  <c r="W1033" i="8"/>
  <c r="AC1033" i="8"/>
  <c r="AO1033" i="8"/>
  <c r="K1034" i="8"/>
  <c r="W1034" i="8"/>
  <c r="AC1034" i="8"/>
  <c r="AO1034" i="8"/>
  <c r="K1035" i="8"/>
  <c r="W1035" i="8"/>
  <c r="AC1035" i="8"/>
  <c r="AO1035" i="8"/>
  <c r="K1036" i="8"/>
  <c r="W1036" i="8"/>
  <c r="AC1036" i="8"/>
  <c r="AO1036" i="8"/>
  <c r="K1037" i="8"/>
  <c r="W1037" i="8"/>
  <c r="AC1037" i="8"/>
  <c r="AO1037" i="8"/>
  <c r="K1038" i="8"/>
  <c r="W1038" i="8"/>
  <c r="AC1038" i="8"/>
  <c r="AO1038" i="8"/>
  <c r="AP1038" i="8"/>
  <c r="K1039" i="8"/>
  <c r="W1039" i="8"/>
  <c r="AC1039" i="8"/>
  <c r="AO1039" i="8"/>
  <c r="K1040" i="8"/>
  <c r="W1040" i="8"/>
  <c r="AC1040" i="8"/>
  <c r="AO1040" i="8"/>
  <c r="K1041" i="8"/>
  <c r="W1041" i="8"/>
  <c r="AC1041" i="8"/>
  <c r="AO1041" i="8"/>
  <c r="K1042" i="8"/>
  <c r="W1042" i="8"/>
  <c r="AC1042" i="8"/>
  <c r="AO1042" i="8"/>
  <c r="AP1042" i="8"/>
  <c r="K1043" i="8"/>
  <c r="W1043" i="8"/>
  <c r="AC1043" i="8"/>
  <c r="AO1043" i="8"/>
  <c r="AP1043" i="8" s="1"/>
  <c r="K1044" i="8"/>
  <c r="W1044" i="8"/>
  <c r="AC1044" i="8"/>
  <c r="AO1044" i="8"/>
  <c r="K1045" i="8"/>
  <c r="W1045" i="8"/>
  <c r="AC1045" i="8"/>
  <c r="AO1045" i="8"/>
  <c r="K1046" i="8"/>
  <c r="W1046" i="8"/>
  <c r="AC1046" i="8"/>
  <c r="AO1046" i="8"/>
  <c r="AP1046" i="8" s="1"/>
  <c r="K1047" i="8"/>
  <c r="W1047" i="8"/>
  <c r="AC1047" i="8"/>
  <c r="AO1047" i="8"/>
  <c r="AP1047" i="8" s="1"/>
  <c r="K1048" i="8"/>
  <c r="W1048" i="8"/>
  <c r="AC1048" i="8"/>
  <c r="AO1048" i="8"/>
  <c r="K1049" i="8"/>
  <c r="W1049" i="8"/>
  <c r="AC1049" i="8"/>
  <c r="AO1049" i="8"/>
  <c r="AP1049" i="8" s="1"/>
  <c r="K1050" i="8"/>
  <c r="W1050" i="8"/>
  <c r="AC1050" i="8"/>
  <c r="AO1050" i="8"/>
  <c r="K1051" i="8"/>
  <c r="W1051" i="8"/>
  <c r="AC1051" i="8"/>
  <c r="AO1051" i="8"/>
  <c r="K1052" i="8"/>
  <c r="W1052" i="8"/>
  <c r="AC1052" i="8"/>
  <c r="AO1052" i="8"/>
  <c r="K1053" i="8"/>
  <c r="W1053" i="8"/>
  <c r="AC1053" i="8"/>
  <c r="AO1053" i="8"/>
  <c r="K1054" i="8"/>
  <c r="W1054" i="8"/>
  <c r="AC1054" i="8"/>
  <c r="AO1054" i="8"/>
  <c r="K1055" i="8"/>
  <c r="W1055" i="8"/>
  <c r="AC1055" i="8"/>
  <c r="AO1055" i="8"/>
  <c r="K1056" i="8"/>
  <c r="W1056" i="8"/>
  <c r="AC1056" i="8"/>
  <c r="AO1056" i="8"/>
  <c r="K1057" i="8"/>
  <c r="W1057" i="8"/>
  <c r="AC1057" i="8"/>
  <c r="AO1057" i="8"/>
  <c r="K1058" i="8"/>
  <c r="W1058" i="8"/>
  <c r="AC1058" i="8"/>
  <c r="AO1058" i="8"/>
  <c r="AP1058" i="8" s="1"/>
  <c r="K1059" i="8"/>
  <c r="W1059" i="8"/>
  <c r="AC1059" i="8"/>
  <c r="AO1059" i="8"/>
  <c r="K1060" i="8"/>
  <c r="W1060" i="8"/>
  <c r="AC1060" i="8"/>
  <c r="AO1060" i="8"/>
  <c r="K1061" i="8"/>
  <c r="W1061" i="8"/>
  <c r="AC1061" i="8"/>
  <c r="AO1061" i="8"/>
  <c r="K1062" i="8"/>
  <c r="W1062" i="8"/>
  <c r="AC1062" i="8"/>
  <c r="AO1062" i="8"/>
  <c r="K1063" i="8"/>
  <c r="W1063" i="8"/>
  <c r="AC1063" i="8"/>
  <c r="AO1063" i="8"/>
  <c r="K1064" i="8"/>
  <c r="W1064" i="8"/>
  <c r="AP1064" i="8"/>
  <c r="AC1064" i="8"/>
  <c r="AO1064" i="8"/>
  <c r="K1065" i="8"/>
  <c r="W1065" i="8"/>
  <c r="AC1065" i="8"/>
  <c r="AO1065" i="8"/>
  <c r="K1066" i="8"/>
  <c r="W1066" i="8"/>
  <c r="AC1066" i="8"/>
  <c r="AO1066" i="8"/>
  <c r="K1067" i="8"/>
  <c r="W1067" i="8"/>
  <c r="AC1067" i="8"/>
  <c r="AO1067" i="8"/>
  <c r="K1068" i="8"/>
  <c r="W1068" i="8"/>
  <c r="AC1068" i="8"/>
  <c r="AO1068" i="8"/>
  <c r="K1069" i="8"/>
  <c r="W1069" i="8"/>
  <c r="AC1069" i="8"/>
  <c r="AO1069" i="8"/>
  <c r="K1070" i="8"/>
  <c r="W1070" i="8"/>
  <c r="AP1070" i="8" s="1"/>
  <c r="AC1070" i="8"/>
  <c r="AO1070" i="8"/>
  <c r="K1071" i="8"/>
  <c r="W1071" i="8"/>
  <c r="AC1071" i="8"/>
  <c r="AO1071" i="8"/>
  <c r="K1072" i="8"/>
  <c r="W1072" i="8"/>
  <c r="AC1072" i="8"/>
  <c r="AO1072" i="8"/>
  <c r="K1073" i="8"/>
  <c r="W1073" i="8"/>
  <c r="AC1073" i="8"/>
  <c r="AO1073" i="8"/>
  <c r="K1074" i="8"/>
  <c r="W1074" i="8"/>
  <c r="AC1074" i="8"/>
  <c r="AO1074" i="8"/>
  <c r="K1075" i="8"/>
  <c r="W1075" i="8"/>
  <c r="AC1075" i="8"/>
  <c r="AO1075" i="8"/>
  <c r="K1076" i="8"/>
  <c r="W1076" i="8"/>
  <c r="AC1076" i="8"/>
  <c r="AO1076" i="8"/>
  <c r="K1077" i="8"/>
  <c r="W1077" i="8"/>
  <c r="AC1077" i="8"/>
  <c r="AO1077" i="8"/>
  <c r="K1078" i="8"/>
  <c r="W1078" i="8"/>
  <c r="AC1078" i="8"/>
  <c r="AO1078" i="8"/>
  <c r="K1079" i="8"/>
  <c r="W1079" i="8"/>
  <c r="AC1079" i="8"/>
  <c r="AO1079" i="8"/>
  <c r="K1080" i="8"/>
  <c r="P1080" i="8"/>
  <c r="Q1080" i="8"/>
  <c r="R1080" i="8"/>
  <c r="W1080" i="8" s="1"/>
  <c r="S1080" i="8"/>
  <c r="U1080" i="8"/>
  <c r="AC1080" i="8"/>
  <c r="AH1080" i="8"/>
  <c r="AO1080" i="8" s="1"/>
  <c r="AP1080" i="8" s="1"/>
  <c r="AI1080" i="8"/>
  <c r="AJ1080" i="8"/>
  <c r="AK1080" i="8"/>
  <c r="K1081" i="8"/>
  <c r="W1081" i="8"/>
  <c r="AC1081" i="8"/>
  <c r="AO1081" i="8"/>
  <c r="K1082" i="8"/>
  <c r="W1082" i="8"/>
  <c r="AC1082" i="8"/>
  <c r="AO1082" i="8"/>
  <c r="K1083" i="8"/>
  <c r="W1083" i="8"/>
  <c r="AC1083" i="8"/>
  <c r="AO1083" i="8"/>
  <c r="K1084" i="8"/>
  <c r="W1084" i="8"/>
  <c r="AC1084" i="8"/>
  <c r="AO1084" i="8"/>
  <c r="AP1084" i="8" s="1"/>
  <c r="K1085" i="8"/>
  <c r="W1085" i="8"/>
  <c r="AC1085" i="8"/>
  <c r="AO1085" i="8"/>
  <c r="K1086" i="8"/>
  <c r="P1086" i="8"/>
  <c r="Q1086" i="8"/>
  <c r="R1086" i="8"/>
  <c r="S1086" i="8"/>
  <c r="T1086" i="8"/>
  <c r="U1086" i="8"/>
  <c r="AC1086" i="8"/>
  <c r="AH1086" i="8"/>
  <c r="AI1086" i="8"/>
  <c r="AJ1086" i="8"/>
  <c r="AK1086" i="8"/>
  <c r="AL1086" i="8"/>
  <c r="AM1087" i="8" s="1"/>
  <c r="AM1086" i="8"/>
  <c r="K1087" i="8"/>
  <c r="P1087" i="8"/>
  <c r="Q1087" i="8"/>
  <c r="R1087" i="8"/>
  <c r="S1087" i="8"/>
  <c r="T1087" i="8"/>
  <c r="U1087" i="8"/>
  <c r="AC1087" i="8"/>
  <c r="AH1087" i="8"/>
  <c r="AO1087" i="8" s="1"/>
  <c r="AI1087" i="8"/>
  <c r="AJ1087" i="8"/>
  <c r="AK1087" i="8"/>
  <c r="K1088" i="8"/>
  <c r="P1088" i="8"/>
  <c r="Q1088" i="8"/>
  <c r="R1088" i="8"/>
  <c r="S1088" i="8"/>
  <c r="U1088" i="8"/>
  <c r="AC1088" i="8"/>
  <c r="AH1088" i="8"/>
  <c r="AI1088" i="8"/>
  <c r="AJ1088" i="8"/>
  <c r="AK1088" i="8"/>
  <c r="K1089" i="8"/>
  <c r="P1089" i="8"/>
  <c r="Q1089" i="8"/>
  <c r="R1089" i="8"/>
  <c r="S1089" i="8"/>
  <c r="U1089" i="8"/>
  <c r="AC1089" i="8"/>
  <c r="AH1089" i="8"/>
  <c r="AI1089" i="8"/>
  <c r="AJ1089" i="8"/>
  <c r="AK1089" i="8"/>
  <c r="K1090" i="8"/>
  <c r="W1090" i="8"/>
  <c r="AC1090" i="8"/>
  <c r="AO1090" i="8"/>
  <c r="K1091" i="8"/>
  <c r="W1091" i="8"/>
  <c r="AC1091" i="8"/>
  <c r="AO1091" i="8"/>
  <c r="K1092" i="8"/>
  <c r="W1092" i="8"/>
  <c r="AC1092" i="8"/>
  <c r="AO1092" i="8"/>
  <c r="K1093" i="8"/>
  <c r="W1093" i="8"/>
  <c r="AC1093" i="8"/>
  <c r="AO1093" i="8"/>
  <c r="K1094" i="8"/>
  <c r="W1094" i="8"/>
  <c r="AC1094" i="8"/>
  <c r="AO1094" i="8"/>
  <c r="K1095" i="8"/>
  <c r="W1095" i="8"/>
  <c r="AC1095" i="8"/>
  <c r="AO1095" i="8"/>
  <c r="K1096" i="8"/>
  <c r="W1096" i="8"/>
  <c r="AC1096" i="8"/>
  <c r="AO1096" i="8"/>
  <c r="K1097" i="8"/>
  <c r="W1097" i="8"/>
  <c r="AC1097" i="8"/>
  <c r="AO1097" i="8"/>
  <c r="AP1097" i="8" s="1"/>
  <c r="K1098" i="8"/>
  <c r="W1098" i="8"/>
  <c r="AC1098" i="8"/>
  <c r="AO1098" i="8"/>
  <c r="K1099" i="8"/>
  <c r="W1099" i="8"/>
  <c r="AC1099" i="8"/>
  <c r="AO1099" i="8"/>
  <c r="K1100" i="8"/>
  <c r="W1100" i="8"/>
  <c r="AC1100" i="8"/>
  <c r="AO1100" i="8"/>
  <c r="K1101" i="8"/>
  <c r="W1101" i="8"/>
  <c r="AC1101" i="8"/>
  <c r="AO1101" i="8"/>
  <c r="K1102" i="8"/>
  <c r="W1102" i="8"/>
  <c r="AC1102" i="8"/>
  <c r="AO1102" i="8"/>
  <c r="K1103" i="8"/>
  <c r="W1103" i="8"/>
  <c r="AC1103" i="8"/>
  <c r="AO1103" i="8"/>
  <c r="K1104" i="8"/>
  <c r="W1104" i="8"/>
  <c r="AC1104" i="8"/>
  <c r="AO1104" i="8"/>
  <c r="K1105" i="8"/>
  <c r="W1105" i="8"/>
  <c r="AC1105" i="8"/>
  <c r="AO1105" i="8"/>
  <c r="K1106" i="8"/>
  <c r="W1106" i="8"/>
  <c r="AC1106" i="8"/>
  <c r="AO1106" i="8"/>
  <c r="AP1106" i="8"/>
  <c r="K1107" i="8"/>
  <c r="W1107" i="8"/>
  <c r="AC1107" i="8"/>
  <c r="AO1107" i="8"/>
  <c r="AP1107" i="8" s="1"/>
  <c r="K1108" i="8"/>
  <c r="W1108" i="8"/>
  <c r="AC1108" i="8"/>
  <c r="AO1108" i="8"/>
  <c r="AP1108" i="8"/>
  <c r="K1109" i="8"/>
  <c r="W1109" i="8"/>
  <c r="AC1109" i="8"/>
  <c r="AO1109" i="8"/>
  <c r="K1110" i="8"/>
  <c r="W1110" i="8"/>
  <c r="AC1110" i="8"/>
  <c r="AO1110" i="8"/>
  <c r="K1111" i="8"/>
  <c r="W1111" i="8"/>
  <c r="AC1111" i="8"/>
  <c r="AO1111" i="8"/>
  <c r="K1112" i="8"/>
  <c r="W1112" i="8"/>
  <c r="AC1112" i="8"/>
  <c r="AO1112" i="8"/>
  <c r="K1113" i="8"/>
  <c r="W1113" i="8"/>
  <c r="AC1113" i="8"/>
  <c r="AO1113" i="8"/>
  <c r="AP1113" i="8" s="1"/>
  <c r="K1114" i="8"/>
  <c r="W1114" i="8"/>
  <c r="AC1114" i="8"/>
  <c r="AO1114" i="8"/>
  <c r="K1115" i="8"/>
  <c r="W1115" i="8"/>
  <c r="AC1115" i="8"/>
  <c r="AO1115" i="8"/>
  <c r="K1116" i="8"/>
  <c r="W1116" i="8"/>
  <c r="AC1116" i="8"/>
  <c r="AO1116" i="8"/>
  <c r="K1117" i="8"/>
  <c r="W1117" i="8"/>
  <c r="AC1117" i="8"/>
  <c r="AO1117" i="8"/>
  <c r="K1118" i="8"/>
  <c r="W1118" i="8"/>
  <c r="AC1118" i="8"/>
  <c r="AO1118" i="8"/>
  <c r="K1119" i="8"/>
  <c r="W1119" i="8"/>
  <c r="AC1119" i="8"/>
  <c r="AO1119" i="8"/>
  <c r="K1120" i="8"/>
  <c r="W1120" i="8"/>
  <c r="AC1120" i="8"/>
  <c r="AO1120" i="8"/>
  <c r="K1121" i="8"/>
  <c r="W1121" i="8"/>
  <c r="AC1121" i="8"/>
  <c r="AO1121" i="8"/>
  <c r="K1122" i="8"/>
  <c r="W1122" i="8"/>
  <c r="AC1122" i="8"/>
  <c r="AO1122" i="8"/>
  <c r="K1123" i="8"/>
  <c r="W1123" i="8"/>
  <c r="AC1123" i="8"/>
  <c r="AO1123" i="8"/>
  <c r="K1124" i="8"/>
  <c r="W1124" i="8"/>
  <c r="AC1124" i="8"/>
  <c r="AO1124" i="8"/>
  <c r="AP1124" i="8"/>
  <c r="K1125" i="8"/>
  <c r="W1125" i="8"/>
  <c r="AC1125" i="8"/>
  <c r="AO1125" i="8"/>
  <c r="AP1125" i="8" s="1"/>
  <c r="K1126" i="8"/>
  <c r="W1126" i="8"/>
  <c r="AC1126" i="8"/>
  <c r="AO1126" i="8"/>
  <c r="K1127" i="8"/>
  <c r="W1127" i="8"/>
  <c r="AC1127" i="8"/>
  <c r="AO1127" i="8"/>
  <c r="K1128" i="8"/>
  <c r="W1128" i="8"/>
  <c r="AC1128" i="8"/>
  <c r="AO1128" i="8"/>
  <c r="K1129" i="8"/>
  <c r="W1129" i="8"/>
  <c r="AC1129" i="8"/>
  <c r="AO1129" i="8"/>
  <c r="K1130" i="8"/>
  <c r="W1130" i="8"/>
  <c r="AC1130" i="8"/>
  <c r="AO1130" i="8"/>
  <c r="K1131" i="8"/>
  <c r="W1131" i="8"/>
  <c r="AC1131" i="8"/>
  <c r="AO1131" i="8"/>
  <c r="K1132" i="8"/>
  <c r="W1132" i="8"/>
  <c r="AC1132" i="8"/>
  <c r="AO1132" i="8"/>
  <c r="K1133" i="8"/>
  <c r="W1133" i="8"/>
  <c r="AC1133" i="8"/>
  <c r="AO1133" i="8"/>
  <c r="AP1133" i="8"/>
  <c r="K1134" i="8"/>
  <c r="W1134" i="8"/>
  <c r="AC1134" i="8"/>
  <c r="AO1134" i="8"/>
  <c r="AP1134" i="8" s="1"/>
  <c r="K1135" i="8"/>
  <c r="W1135" i="8"/>
  <c r="AC1135" i="8"/>
  <c r="AO1135" i="8"/>
  <c r="K1136" i="8"/>
  <c r="W1136" i="8"/>
  <c r="AC1136" i="8"/>
  <c r="AO1136" i="8"/>
  <c r="AP1136" i="8"/>
  <c r="K1137" i="8"/>
  <c r="W1137" i="8"/>
  <c r="AC1137" i="8"/>
  <c r="AO1137" i="8"/>
  <c r="K1138" i="8"/>
  <c r="W1138" i="8"/>
  <c r="AC1138" i="8"/>
  <c r="AO1138" i="8"/>
  <c r="AP1138" i="8" s="1"/>
  <c r="K1139" i="8"/>
  <c r="W1139" i="8"/>
  <c r="AC1139" i="8"/>
  <c r="AO1139" i="8"/>
  <c r="AP1139" i="8" s="1"/>
  <c r="K1140" i="8"/>
  <c r="W1140" i="8"/>
  <c r="AC1140" i="8"/>
  <c r="AO1140" i="8"/>
  <c r="K1141" i="8"/>
  <c r="W1141" i="8"/>
  <c r="AC1141" i="8"/>
  <c r="AO1141" i="8"/>
  <c r="K1142" i="8"/>
  <c r="W1142" i="8"/>
  <c r="AP1142" i="8" s="1"/>
  <c r="AC1142" i="8"/>
  <c r="AO1142" i="8"/>
  <c r="K1143" i="8"/>
  <c r="W1143" i="8"/>
  <c r="AC1143" i="8"/>
  <c r="AO1143" i="8"/>
  <c r="AP1143" i="8" s="1"/>
  <c r="K1144" i="8"/>
  <c r="W1144" i="8"/>
  <c r="AC1144" i="8"/>
  <c r="AO1144" i="8"/>
  <c r="AP1144" i="8" s="1"/>
  <c r="K1145" i="8"/>
  <c r="W1145" i="8"/>
  <c r="AC1145" i="8"/>
  <c r="AO1145" i="8"/>
  <c r="K1146" i="8"/>
  <c r="W1146" i="8"/>
  <c r="AC1146" i="8"/>
  <c r="AO1146" i="8"/>
  <c r="K1147" i="8"/>
  <c r="W1147" i="8"/>
  <c r="AP1147" i="8"/>
  <c r="AC1147" i="8"/>
  <c r="AO1147" i="8"/>
  <c r="K1148" i="8"/>
  <c r="W1148" i="8"/>
  <c r="AC1148" i="8"/>
  <c r="AO1148" i="8"/>
  <c r="K1149" i="8"/>
  <c r="W1149" i="8"/>
  <c r="AC1149" i="8"/>
  <c r="AO1149" i="8"/>
  <c r="K1150" i="8"/>
  <c r="W1150" i="8"/>
  <c r="AP1150" i="8" s="1"/>
  <c r="AC1150" i="8"/>
  <c r="AO1150" i="8"/>
  <c r="K1151" i="8"/>
  <c r="W1151" i="8"/>
  <c r="AC1151" i="8"/>
  <c r="AO1151" i="8"/>
  <c r="K1152" i="8"/>
  <c r="W1152" i="8"/>
  <c r="AC1152" i="8"/>
  <c r="AO1152" i="8"/>
  <c r="K1153" i="8"/>
  <c r="W1153" i="8"/>
  <c r="AC1153" i="8"/>
  <c r="AO1153" i="8"/>
  <c r="K1154" i="8"/>
  <c r="W1154" i="8"/>
  <c r="AC1154" i="8"/>
  <c r="AO1154" i="8"/>
  <c r="K1155" i="8"/>
  <c r="W1155" i="8"/>
  <c r="AC1155" i="8"/>
  <c r="AO1155" i="8"/>
  <c r="K1156" i="8"/>
  <c r="W1156" i="8"/>
  <c r="AC1156" i="8"/>
  <c r="AO1156" i="8"/>
  <c r="K1157" i="8"/>
  <c r="W1157" i="8"/>
  <c r="AC1157" i="8"/>
  <c r="AO1157" i="8"/>
  <c r="AP1157" i="8" s="1"/>
  <c r="K1158" i="8"/>
  <c r="W1158" i="8"/>
  <c r="AC1158" i="8"/>
  <c r="AO1158" i="8"/>
  <c r="AP1158" i="8" s="1"/>
  <c r="K1159" i="8"/>
  <c r="W1159" i="8"/>
  <c r="AP1159" i="8"/>
  <c r="AC1159" i="8"/>
  <c r="AO1159" i="8"/>
  <c r="K1160" i="8"/>
  <c r="W1160" i="8"/>
  <c r="AP1160" i="8" s="1"/>
  <c r="AC1160" i="8"/>
  <c r="AO1160" i="8"/>
  <c r="K1161" i="8"/>
  <c r="W1161" i="8"/>
  <c r="AC1161" i="8"/>
  <c r="AO1161" i="8"/>
  <c r="K1162" i="8"/>
  <c r="W1162" i="8"/>
  <c r="AC1162" i="8"/>
  <c r="AO1162" i="8"/>
  <c r="AP1162" i="8" s="1"/>
  <c r="K1163" i="8"/>
  <c r="W1163" i="8"/>
  <c r="AC1163" i="8"/>
  <c r="AO1163" i="8"/>
  <c r="AP1163" i="8" s="1"/>
  <c r="K1164" i="8"/>
  <c r="W1164" i="8"/>
  <c r="AC1164" i="8"/>
  <c r="AO1164" i="8"/>
  <c r="K1165" i="8"/>
  <c r="W1165" i="8"/>
  <c r="AP1165" i="8"/>
  <c r="AC1165" i="8"/>
  <c r="AO1165" i="8"/>
  <c r="K1166" i="8"/>
  <c r="W1166" i="8"/>
  <c r="AP1166" i="8" s="1"/>
  <c r="AC1166" i="8"/>
  <c r="AO1166" i="8"/>
  <c r="K1167" i="8"/>
  <c r="W1167" i="8"/>
  <c r="AC1167" i="8"/>
  <c r="AO1167" i="8"/>
  <c r="AP1167" i="8" s="1"/>
  <c r="K1168" i="8"/>
  <c r="W1168" i="8"/>
  <c r="AC1168" i="8"/>
  <c r="AO1168" i="8"/>
  <c r="K1169" i="8"/>
  <c r="W1169" i="8"/>
  <c r="AC1169" i="8"/>
  <c r="AO1169" i="8"/>
  <c r="AP1169" i="8" s="1"/>
  <c r="K1170" i="8"/>
  <c r="W1170" i="8"/>
  <c r="AC1170" i="8"/>
  <c r="AO1170" i="8"/>
  <c r="K1171" i="8"/>
  <c r="W1171" i="8"/>
  <c r="AC1171" i="8"/>
  <c r="AO1171" i="8"/>
  <c r="K1172" i="8"/>
  <c r="W1172" i="8"/>
  <c r="AP1172" i="8"/>
  <c r="AC1172" i="8"/>
  <c r="AO1172" i="8"/>
  <c r="K1173" i="8"/>
  <c r="W1173" i="8"/>
  <c r="AP1173" i="8" s="1"/>
  <c r="AC1173" i="8"/>
  <c r="AO1173" i="8"/>
  <c r="K1174" i="8"/>
  <c r="W1174" i="8"/>
  <c r="AC1174" i="8"/>
  <c r="AO1174" i="8"/>
  <c r="K1175" i="8"/>
  <c r="W1175" i="8"/>
  <c r="AC1175" i="8"/>
  <c r="AO1175" i="8"/>
  <c r="K1176" i="8"/>
  <c r="W1176" i="8"/>
  <c r="AC1176" i="8"/>
  <c r="AO1176" i="8"/>
  <c r="K1177" i="8"/>
  <c r="W1177" i="8"/>
  <c r="AC1177" i="8"/>
  <c r="AO1177" i="8"/>
  <c r="AP1177" i="8" s="1"/>
  <c r="K1178" i="8"/>
  <c r="W1178" i="8"/>
  <c r="AC1178" i="8"/>
  <c r="AO1178" i="8"/>
  <c r="AP1178" i="8" s="1"/>
  <c r="K1179" i="8"/>
  <c r="W1179" i="8"/>
  <c r="AC1179" i="8"/>
  <c r="AO1179" i="8"/>
  <c r="K1180" i="8"/>
  <c r="W1180" i="8"/>
  <c r="AC1180" i="8"/>
  <c r="AO1180" i="8"/>
  <c r="K1181" i="8"/>
  <c r="W1181" i="8"/>
  <c r="AC1181" i="8"/>
  <c r="AO1181" i="8"/>
  <c r="K1182" i="8"/>
  <c r="W1182" i="8"/>
  <c r="AP1182" i="8"/>
  <c r="AC1182" i="8"/>
  <c r="AO1182" i="8"/>
  <c r="K1183" i="8"/>
  <c r="W1183" i="8"/>
  <c r="AP1183" i="8" s="1"/>
  <c r="AC1183" i="8"/>
  <c r="AO1183" i="8"/>
  <c r="K1184" i="8"/>
  <c r="W1184" i="8"/>
  <c r="AC1184" i="8"/>
  <c r="AO1184" i="8"/>
  <c r="K1185" i="8"/>
  <c r="W1185" i="8"/>
  <c r="AC1185" i="8"/>
  <c r="AO1185" i="8"/>
  <c r="K1186" i="8"/>
  <c r="W1186" i="8"/>
  <c r="AC1186" i="8"/>
  <c r="AO1186" i="8"/>
  <c r="AP1186" i="8" s="1"/>
  <c r="K1187" i="8"/>
  <c r="W1187" i="8"/>
  <c r="AC1187" i="8"/>
  <c r="AO1187" i="8"/>
  <c r="K1188" i="8"/>
  <c r="W1188" i="8"/>
  <c r="AC1188" i="8"/>
  <c r="AO1188" i="8"/>
  <c r="AP1188" i="8" s="1"/>
  <c r="K1189" i="8"/>
  <c r="W1189" i="8"/>
  <c r="AC1189" i="8"/>
  <c r="AO1189" i="8"/>
  <c r="K1190" i="8"/>
  <c r="W1190" i="8"/>
  <c r="AP1190" i="8"/>
  <c r="AC1190" i="8"/>
  <c r="AO1190" i="8"/>
  <c r="K1191" i="8"/>
  <c r="W1191" i="8"/>
  <c r="AP1191" i="8" s="1"/>
  <c r="AC1191" i="8"/>
  <c r="AO1191" i="8"/>
  <c r="K1192" i="8"/>
  <c r="W1192" i="8"/>
  <c r="AC1192" i="8"/>
  <c r="AO1192" i="8"/>
  <c r="AP1192" i="8" s="1"/>
  <c r="K1193" i="8"/>
  <c r="W1193" i="8"/>
  <c r="AC1193" i="8"/>
  <c r="AO1193" i="8"/>
  <c r="AP1193" i="8" s="1"/>
  <c r="K1194" i="8"/>
  <c r="W1194" i="8"/>
  <c r="AP1194" i="8"/>
  <c r="AC1194" i="8"/>
  <c r="AO1194" i="8"/>
  <c r="K1195" i="8"/>
  <c r="W1195" i="8"/>
  <c r="AC1195" i="8"/>
  <c r="AO1195" i="8"/>
  <c r="K1196" i="8"/>
  <c r="W1196" i="8"/>
  <c r="AP1196" i="8" s="1"/>
  <c r="AC1196" i="8"/>
  <c r="AO1196" i="8"/>
  <c r="K1197" i="8"/>
  <c r="W1197" i="8"/>
  <c r="AC1197" i="8"/>
  <c r="AO1197" i="8"/>
  <c r="K1198" i="8"/>
  <c r="W1198" i="8"/>
  <c r="AC1198" i="8"/>
  <c r="AO1198" i="8"/>
  <c r="K1199" i="8"/>
  <c r="W1199" i="8"/>
  <c r="AC1199" i="8"/>
  <c r="AO1199" i="8"/>
  <c r="K1200" i="8"/>
  <c r="W1200" i="8"/>
  <c r="AC1200" i="8"/>
  <c r="AO1200" i="8"/>
  <c r="K1201" i="8"/>
  <c r="W1201" i="8"/>
  <c r="AC1201" i="8"/>
  <c r="AO1201" i="8"/>
  <c r="AP1201" i="8" s="1"/>
  <c r="K1202" i="8"/>
  <c r="W1202" i="8"/>
  <c r="AC1202" i="8"/>
  <c r="AO1202" i="8"/>
  <c r="K1203" i="8"/>
  <c r="W1203" i="8"/>
  <c r="AC1203" i="8"/>
  <c r="AO1203" i="8"/>
  <c r="K1204" i="8"/>
  <c r="W1204" i="8"/>
  <c r="AC1204" i="8"/>
  <c r="AO1204" i="8"/>
  <c r="AP1204" i="8" s="1"/>
  <c r="K1205" i="8"/>
  <c r="W1205" i="8"/>
  <c r="AC1205" i="8"/>
  <c r="AO1205" i="8"/>
  <c r="K1206" i="8"/>
  <c r="W1206" i="8"/>
  <c r="AC1206" i="8"/>
  <c r="AO1206" i="8"/>
  <c r="AP1206" i="8"/>
  <c r="K1207" i="8"/>
  <c r="W1207" i="8"/>
  <c r="AC1207" i="8"/>
  <c r="AO1207" i="8"/>
  <c r="AP1207" i="8" s="1"/>
  <c r="K1208" i="8"/>
  <c r="W1208" i="8"/>
  <c r="AC1208" i="8"/>
  <c r="AO1208" i="8"/>
  <c r="AP1208" i="8"/>
  <c r="K1209" i="8"/>
  <c r="W1209" i="8"/>
  <c r="AC1209" i="8"/>
  <c r="AO1209" i="8"/>
  <c r="AP1209" i="8" s="1"/>
  <c r="K1210" i="8"/>
  <c r="W1210" i="8"/>
  <c r="AC1210" i="8"/>
  <c r="AO1210" i="8"/>
  <c r="K1211" i="8"/>
  <c r="W1211" i="8"/>
  <c r="AC1211" i="8"/>
  <c r="AO1211" i="8"/>
  <c r="AP1211" i="8"/>
  <c r="K1212" i="8"/>
  <c r="W1212" i="8"/>
  <c r="AC1212" i="8"/>
  <c r="AO1212" i="8"/>
  <c r="AP1212" i="8" s="1"/>
  <c r="K1213" i="8"/>
  <c r="W1213" i="8"/>
  <c r="AC1213" i="8"/>
  <c r="AO1213" i="8"/>
  <c r="AP1213" i="8"/>
  <c r="K1214" i="8"/>
  <c r="W1214" i="8"/>
  <c r="AC1214" i="8"/>
  <c r="AO1214" i="8"/>
  <c r="AP1214" i="8" s="1"/>
  <c r="K1215" i="8"/>
  <c r="W1215" i="8"/>
  <c r="AC1215" i="8"/>
  <c r="AO1215" i="8"/>
  <c r="AP1215" i="8" s="1"/>
  <c r="K1216" i="8"/>
  <c r="W1216" i="8"/>
  <c r="AC1216" i="8"/>
  <c r="AO1216" i="8"/>
  <c r="AP1216" i="8" s="1"/>
  <c r="K1217" i="8"/>
  <c r="W1217" i="8"/>
  <c r="AC1217" i="8"/>
  <c r="AO1217" i="8"/>
  <c r="AP1217" i="8"/>
  <c r="K1218" i="8"/>
  <c r="W1218" i="8"/>
  <c r="AC1218" i="8"/>
  <c r="AO1218" i="8"/>
  <c r="AP1218" i="8" s="1"/>
  <c r="K1219" i="8"/>
  <c r="W1219" i="8"/>
  <c r="AC1219" i="8"/>
  <c r="AO1219" i="8"/>
  <c r="AP1219" i="8"/>
  <c r="K1220" i="8"/>
  <c r="W1220" i="8"/>
  <c r="AC1220" i="8"/>
  <c r="AO1220" i="8"/>
  <c r="K1221" i="8"/>
  <c r="W1221" i="8"/>
  <c r="AC1221" i="8"/>
  <c r="AO1221" i="8"/>
  <c r="K1222" i="8"/>
  <c r="W1222" i="8"/>
  <c r="AC1222" i="8"/>
  <c r="AO1222" i="8"/>
  <c r="AP1222" i="8"/>
  <c r="K1223" i="8"/>
  <c r="W1223" i="8"/>
  <c r="AC1223" i="8"/>
  <c r="AO1223" i="8"/>
  <c r="AP1223" i="8" s="1"/>
  <c r="K1224" i="8"/>
  <c r="W1224" i="8"/>
  <c r="AC1224" i="8"/>
  <c r="AO1224" i="8"/>
  <c r="AP1224" i="8"/>
  <c r="K1225" i="8"/>
  <c r="W1225" i="8"/>
  <c r="AC1225" i="8"/>
  <c r="AO1225" i="8"/>
  <c r="AP1225" i="8" s="1"/>
  <c r="K1226" i="8"/>
  <c r="W1226" i="8"/>
  <c r="AC1226" i="8"/>
  <c r="AO1226" i="8"/>
  <c r="AP1226" i="8"/>
  <c r="K1227" i="8"/>
  <c r="W1227" i="8"/>
  <c r="AC1227" i="8"/>
  <c r="AO1227" i="8"/>
  <c r="K1228" i="8"/>
  <c r="W1228" i="8"/>
  <c r="AC1228" i="8"/>
  <c r="AO1228" i="8"/>
  <c r="K1229" i="8"/>
  <c r="W1229" i="8"/>
  <c r="AC1229" i="8"/>
  <c r="AO1229" i="8"/>
  <c r="K1230" i="8"/>
  <c r="W1230" i="8"/>
  <c r="AC1230" i="8"/>
  <c r="AO1230" i="8"/>
  <c r="AP1230" i="8" s="1"/>
  <c r="K1231" i="8"/>
  <c r="W1231" i="8"/>
  <c r="AC1231" i="8"/>
  <c r="AO1231" i="8"/>
  <c r="AP1231" i="8"/>
  <c r="K1232" i="8"/>
  <c r="W1232" i="8"/>
  <c r="AC1232" i="8"/>
  <c r="AO1232" i="8"/>
  <c r="AP1232" i="8" s="1"/>
  <c r="K1233" i="8"/>
  <c r="W1233" i="8"/>
  <c r="AC1233" i="8"/>
  <c r="AO1233" i="8"/>
  <c r="K1234" i="8"/>
  <c r="W1234" i="8"/>
  <c r="AC1234" i="8"/>
  <c r="AO1234" i="8"/>
  <c r="AP1234" i="8"/>
  <c r="K1235" i="8"/>
  <c r="W1235" i="8"/>
  <c r="AC1235" i="8"/>
  <c r="AO1235" i="8"/>
  <c r="AP1235" i="8" s="1"/>
  <c r="K1236" i="8"/>
  <c r="W1236" i="8"/>
  <c r="AC1236" i="8"/>
  <c r="AO1236" i="8"/>
  <c r="K1237" i="8"/>
  <c r="W1237" i="8"/>
  <c r="AC1237" i="8"/>
  <c r="AO1237" i="8"/>
  <c r="K1238" i="8"/>
  <c r="W1238" i="8"/>
  <c r="AC1238" i="8"/>
  <c r="AO1238" i="8"/>
  <c r="AP1238" i="8"/>
  <c r="K1239" i="8"/>
  <c r="W1239" i="8"/>
  <c r="AC1239" i="8"/>
  <c r="AO1239" i="8"/>
  <c r="AP1239" i="8" s="1"/>
  <c r="K1240" i="8"/>
  <c r="W1240" i="8"/>
  <c r="AC1240" i="8"/>
  <c r="AO1240" i="8"/>
  <c r="AP1240" i="8"/>
  <c r="K1241" i="8"/>
  <c r="W1241" i="8"/>
  <c r="AC1241" i="8"/>
  <c r="AO1241" i="8"/>
  <c r="AP1241" i="8" s="1"/>
  <c r="K1242" i="8"/>
  <c r="W1242" i="8"/>
  <c r="AC1242" i="8"/>
  <c r="AO1242" i="8"/>
  <c r="AP1242" i="8" s="1"/>
  <c r="K1243" i="8"/>
  <c r="P1243" i="8"/>
  <c r="Q1243" i="8"/>
  <c r="W1243" i="8" s="1"/>
  <c r="S1243" i="8"/>
  <c r="T1243" i="8"/>
  <c r="U1243" i="8"/>
  <c r="AC1243" i="8"/>
  <c r="AH1243" i="8"/>
  <c r="AO1243" i="8" s="1"/>
  <c r="AI1243" i="8"/>
  <c r="AK1243" i="8"/>
  <c r="AL1243" i="8"/>
  <c r="AM1243" i="8"/>
  <c r="K1244" i="8"/>
  <c r="W1244" i="8"/>
  <c r="AC1244" i="8"/>
  <c r="AO1244" i="8"/>
  <c r="AP1244" i="8"/>
  <c r="K1245" i="8"/>
  <c r="W1245" i="8"/>
  <c r="AC1245" i="8"/>
  <c r="AO1245" i="8"/>
  <c r="AP1245" i="8" s="1"/>
  <c r="K1246" i="8"/>
  <c r="W1246" i="8"/>
  <c r="AC1246" i="8"/>
  <c r="AO1246" i="8"/>
  <c r="K1247" i="8"/>
  <c r="W1247" i="8"/>
  <c r="AC1247" i="8"/>
  <c r="AO1247" i="8"/>
  <c r="K1248" i="8"/>
  <c r="W1248" i="8"/>
  <c r="AC1248" i="8"/>
  <c r="AO1248" i="8"/>
  <c r="K1249" i="8"/>
  <c r="W1249" i="8"/>
  <c r="AC1249" i="8"/>
  <c r="AO1249" i="8"/>
  <c r="K1250" i="8"/>
  <c r="W1250" i="8"/>
  <c r="AC1250" i="8"/>
  <c r="AO1250" i="8"/>
  <c r="K1251" i="8"/>
  <c r="W1251" i="8"/>
  <c r="AC1251" i="8"/>
  <c r="AO1251" i="8"/>
  <c r="AP1251" i="8" s="1"/>
  <c r="K1252" i="8"/>
  <c r="W1252" i="8"/>
  <c r="AC1252" i="8"/>
  <c r="AO1252" i="8"/>
  <c r="K1253" i="8"/>
  <c r="W1253" i="8"/>
  <c r="AC1253" i="8"/>
  <c r="AO1253" i="8"/>
  <c r="AP1253" i="8"/>
  <c r="K1254" i="8"/>
  <c r="W1254" i="8"/>
  <c r="AC1254" i="8"/>
  <c r="AO1254" i="8"/>
  <c r="AP1254" i="8" s="1"/>
  <c r="K1255" i="8"/>
  <c r="W1255" i="8"/>
  <c r="AC1255" i="8"/>
  <c r="AO1255" i="8"/>
  <c r="AP1255" i="8"/>
  <c r="K1256" i="8"/>
  <c r="W1256" i="8"/>
  <c r="AC1256" i="8"/>
  <c r="AO1256" i="8"/>
  <c r="AP1256" i="8" s="1"/>
  <c r="K1257" i="8"/>
  <c r="W1257" i="8"/>
  <c r="AC1257" i="8"/>
  <c r="AO1257" i="8"/>
  <c r="AP1257" i="8"/>
  <c r="K1258" i="8"/>
  <c r="W1258" i="8"/>
  <c r="AC1258" i="8"/>
  <c r="AO1258" i="8"/>
  <c r="AP1258" i="8" s="1"/>
  <c r="K1259" i="8"/>
  <c r="W1259" i="8"/>
  <c r="AC1259" i="8"/>
  <c r="AO1259" i="8"/>
  <c r="AP1259" i="8" s="1"/>
  <c r="K1260" i="8"/>
  <c r="W1260" i="8"/>
  <c r="AC1260" i="8"/>
  <c r="AO1260" i="8"/>
  <c r="AP1260" i="8" s="1"/>
  <c r="K1261" i="8"/>
  <c r="W1261" i="8"/>
  <c r="AC1261" i="8"/>
  <c r="AO1261" i="8"/>
  <c r="K1262" i="8"/>
  <c r="W1262" i="8"/>
  <c r="AC1262" i="8"/>
  <c r="AO1262" i="8"/>
  <c r="AP1262" i="8"/>
  <c r="K1263" i="8"/>
  <c r="W1263" i="8"/>
  <c r="AC1263" i="8"/>
  <c r="AO1263" i="8"/>
  <c r="AP1263" i="8" s="1"/>
  <c r="K1264" i="8"/>
  <c r="W1264" i="8"/>
  <c r="AC1264" i="8"/>
  <c r="AO1264" i="8"/>
  <c r="AP1264" i="8" s="1"/>
  <c r="K1265" i="8"/>
  <c r="W1265" i="8"/>
  <c r="AC1265" i="8"/>
  <c r="AO1265" i="8"/>
  <c r="K1266" i="8"/>
  <c r="W1266" i="8"/>
  <c r="AC1266" i="8"/>
  <c r="AO1266" i="8"/>
  <c r="AP1266" i="8"/>
  <c r="K1267" i="8"/>
  <c r="W1267" i="8"/>
  <c r="AC1267" i="8"/>
  <c r="AO1267" i="8"/>
  <c r="AP1267" i="8" s="1"/>
  <c r="K1268" i="8"/>
  <c r="W1268" i="8"/>
  <c r="AC1268" i="8"/>
  <c r="AO1268" i="8"/>
  <c r="AP1268" i="8"/>
  <c r="K1269" i="8"/>
  <c r="W1269" i="8"/>
  <c r="AC1269" i="8"/>
  <c r="AO1269" i="8"/>
  <c r="AP1269" i="8" s="1"/>
  <c r="K1270" i="8"/>
  <c r="W1270" i="8"/>
  <c r="AC1270" i="8"/>
  <c r="AO1270" i="8"/>
  <c r="AP1270" i="8"/>
  <c r="K1271" i="8"/>
  <c r="W1271" i="8"/>
  <c r="AC1271" i="8"/>
  <c r="AO1271" i="8"/>
  <c r="AP1271" i="8" s="1"/>
  <c r="K1272" i="8"/>
  <c r="W1272" i="8"/>
  <c r="AC1272" i="8"/>
  <c r="AO1272" i="8"/>
  <c r="AP1272" i="8" s="1"/>
  <c r="K1273" i="8"/>
  <c r="W1273" i="8"/>
  <c r="AC1273" i="8"/>
  <c r="AO1273" i="8"/>
  <c r="AP1273" i="8" s="1"/>
  <c r="K1274" i="8"/>
  <c r="W1274" i="8"/>
  <c r="AC1274" i="8"/>
  <c r="AO1274" i="8"/>
  <c r="AP1274" i="8"/>
  <c r="K1275" i="8"/>
  <c r="W1275" i="8"/>
  <c r="AC1275" i="8"/>
  <c r="AO1275" i="8"/>
  <c r="K1276" i="8"/>
  <c r="W1276" i="8"/>
  <c r="AC1276" i="8"/>
  <c r="AO1276" i="8"/>
  <c r="AP1276" i="8"/>
  <c r="K1277" i="8"/>
  <c r="W1277" i="8"/>
  <c r="AC1277" i="8"/>
  <c r="AO1277" i="8"/>
  <c r="K1278" i="8"/>
  <c r="W1278" i="8"/>
  <c r="AC1278" i="8"/>
  <c r="AO1278" i="8"/>
  <c r="AP1278" i="8"/>
  <c r="K1279" i="8"/>
  <c r="W1279" i="8"/>
  <c r="AC1279" i="8"/>
  <c r="AO1279" i="8"/>
  <c r="AP1279" i="8" s="1"/>
  <c r="K1280" i="8"/>
  <c r="W1280" i="8"/>
  <c r="AC1280" i="8"/>
  <c r="AO1280" i="8"/>
  <c r="K1281" i="8"/>
  <c r="W1281" i="8"/>
  <c r="AC1281" i="8"/>
  <c r="AO1281" i="8"/>
  <c r="AP1281" i="8"/>
  <c r="K1282" i="8"/>
  <c r="W1282" i="8"/>
  <c r="AC1282" i="8"/>
  <c r="AO1282" i="8"/>
  <c r="AP1282" i="8" s="1"/>
  <c r="K1283" i="8"/>
  <c r="W1283" i="8"/>
  <c r="AC1283" i="8"/>
  <c r="AO1283" i="8"/>
  <c r="AP1283" i="8"/>
  <c r="K1284" i="8"/>
  <c r="W1284" i="8"/>
  <c r="AC1284" i="8"/>
  <c r="AO1284" i="8"/>
  <c r="AP1284" i="8"/>
  <c r="K1285" i="8"/>
  <c r="W1285" i="8"/>
  <c r="AC1285" i="8"/>
  <c r="AO1285" i="8"/>
  <c r="K1286" i="8"/>
  <c r="W1286" i="8"/>
  <c r="AC1286" i="8"/>
  <c r="AO1286" i="8"/>
  <c r="K1287" i="8"/>
  <c r="W1287" i="8"/>
  <c r="AC1287" i="8"/>
  <c r="AO1287" i="8"/>
  <c r="K1288" i="8"/>
  <c r="W1288" i="8"/>
  <c r="AC1288" i="8"/>
  <c r="AO1288" i="8"/>
  <c r="AP1288" i="8"/>
  <c r="K1289" i="8"/>
  <c r="W1289" i="8"/>
  <c r="AC1289" i="8"/>
  <c r="AO1289" i="8"/>
  <c r="K1290" i="8"/>
  <c r="W1290" i="8"/>
  <c r="AC1290" i="8"/>
  <c r="AO1290" i="8"/>
  <c r="AP1290" i="8" s="1"/>
  <c r="K1291" i="8"/>
  <c r="P1291" i="8"/>
  <c r="Q1291" i="8"/>
  <c r="S1291" i="8"/>
  <c r="U1291" i="8"/>
  <c r="AC1291" i="8"/>
  <c r="AH1291" i="8"/>
  <c r="AO1291" i="8"/>
  <c r="AK1291" i="8"/>
  <c r="K1292" i="8"/>
  <c r="P1292" i="8"/>
  <c r="Q1292" i="8"/>
  <c r="W1292" i="8"/>
  <c r="S1292" i="8"/>
  <c r="U1292" i="8"/>
  <c r="AC1292" i="8"/>
  <c r="AH1292" i="8"/>
  <c r="AI1292" i="8"/>
  <c r="AK1292" i="8"/>
  <c r="K1293" i="8"/>
  <c r="P1293" i="8"/>
  <c r="W1293" i="8" s="1"/>
  <c r="AP1293" i="8" s="1"/>
  <c r="Q1293" i="8"/>
  <c r="S1293" i="8"/>
  <c r="U1293" i="8"/>
  <c r="AC1293" i="8"/>
  <c r="AH1293" i="8"/>
  <c r="AO1293" i="8"/>
  <c r="AI1293" i="8"/>
  <c r="AK1293" i="8"/>
  <c r="K1294" i="8"/>
  <c r="P1294" i="8"/>
  <c r="W1294" i="8" s="1"/>
  <c r="Q1294" i="8"/>
  <c r="S1294" i="8"/>
  <c r="U1294" i="8"/>
  <c r="AC1294" i="8"/>
  <c r="AH1294" i="8"/>
  <c r="AI1294" i="8"/>
  <c r="AO1294" i="8" s="1"/>
  <c r="AP1294" i="8" s="1"/>
  <c r="AK1294" i="8"/>
  <c r="K1295" i="8"/>
  <c r="P1295" i="8"/>
  <c r="W1295" i="8" s="1"/>
  <c r="Q1295" i="8"/>
  <c r="S1295" i="8"/>
  <c r="U1295" i="8"/>
  <c r="AC1295" i="8"/>
  <c r="AH1295" i="8"/>
  <c r="AO1295" i="8" s="1"/>
  <c r="AP1295" i="8" s="1"/>
  <c r="AK1295" i="8"/>
  <c r="K1296" i="8"/>
  <c r="P1296" i="8"/>
  <c r="Q1296" i="8"/>
  <c r="S1296" i="8"/>
  <c r="U1296" i="8"/>
  <c r="AC1296" i="8"/>
  <c r="AH1296" i="8"/>
  <c r="AI1296" i="8"/>
  <c r="AO1296" i="8"/>
  <c r="AK1296" i="8"/>
  <c r="K1297" i="8"/>
  <c r="P1297" i="8"/>
  <c r="Q1297" i="8"/>
  <c r="W1297" i="8"/>
  <c r="R1297" i="8"/>
  <c r="S1297" i="8"/>
  <c r="U1297" i="8"/>
  <c r="AC1297" i="8"/>
  <c r="AH1297" i="8"/>
  <c r="AI1297" i="8"/>
  <c r="AJ1297" i="8"/>
  <c r="AO1297" i="8" s="1"/>
  <c r="AK1297" i="8"/>
  <c r="K1298" i="8"/>
  <c r="W1298" i="8"/>
  <c r="AP1298" i="8" s="1"/>
  <c r="AC1298" i="8"/>
  <c r="AO1298" i="8"/>
  <c r="K1299" i="8"/>
  <c r="W1299" i="8"/>
  <c r="AP1299" i="8" s="1"/>
  <c r="AC1299" i="8"/>
  <c r="AO1299" i="8"/>
  <c r="K1300" i="8"/>
  <c r="W1300" i="8"/>
  <c r="AC1300" i="8"/>
  <c r="AO1300" i="8"/>
  <c r="AP1300" i="8" s="1"/>
  <c r="K1301" i="8"/>
  <c r="W1301" i="8"/>
  <c r="AC1301" i="8"/>
  <c r="AO1301" i="8"/>
  <c r="AP1301" i="8" s="1"/>
  <c r="K1302" i="8"/>
  <c r="W1302" i="8"/>
  <c r="AC1302" i="8"/>
  <c r="AO1302" i="8"/>
  <c r="AP1302" i="8" s="1"/>
  <c r="K1303" i="8"/>
  <c r="W1303" i="8"/>
  <c r="AC1303" i="8"/>
  <c r="AO1303" i="8"/>
  <c r="K1304" i="8"/>
  <c r="P1304" i="8"/>
  <c r="Q1304" i="8"/>
  <c r="W1304" i="8" s="1"/>
  <c r="S1304" i="8"/>
  <c r="T1304" i="8"/>
  <c r="U1304" i="8"/>
  <c r="AC1304" i="8"/>
  <c r="AH1304" i="8"/>
  <c r="AI1304" i="8"/>
  <c r="AK1304" i="8"/>
  <c r="AL1304" i="8"/>
  <c r="AM1304" i="8"/>
  <c r="K1305" i="8"/>
  <c r="W1305" i="8"/>
  <c r="AC1305" i="8"/>
  <c r="AO1305" i="8"/>
  <c r="K1306" i="8"/>
  <c r="W1306" i="8"/>
  <c r="AC1306" i="8"/>
  <c r="AO1306" i="8"/>
  <c r="AP1306" i="8" s="1"/>
  <c r="K1307" i="8"/>
  <c r="W1307" i="8"/>
  <c r="AC1307" i="8"/>
  <c r="AO1307" i="8"/>
  <c r="AP1307" i="8" s="1"/>
  <c r="K1308" i="8"/>
  <c r="W1308" i="8"/>
  <c r="AC1308" i="8"/>
  <c r="AO1308" i="8"/>
  <c r="K1309" i="8"/>
  <c r="W1309" i="8"/>
  <c r="AC1309" i="8"/>
  <c r="AO1309" i="8"/>
  <c r="K1310" i="8"/>
  <c r="W1310" i="8"/>
  <c r="AP1310" i="8" s="1"/>
  <c r="AC1310" i="8"/>
  <c r="AO1310" i="8"/>
  <c r="K1311" i="8"/>
  <c r="W1311" i="8"/>
  <c r="AC1311" i="8"/>
  <c r="AO1311" i="8"/>
  <c r="K1312" i="8"/>
  <c r="W1312" i="8"/>
  <c r="AC1312" i="8"/>
  <c r="AO1312" i="8"/>
  <c r="K1313" i="8"/>
  <c r="W1313" i="8"/>
  <c r="AP1313" i="8" s="1"/>
  <c r="AC1313" i="8"/>
  <c r="AO1313" i="8"/>
  <c r="K1314" i="8"/>
  <c r="W1314" i="8"/>
  <c r="AC1314" i="8"/>
  <c r="AO1314" i="8"/>
  <c r="AP1314" i="8"/>
  <c r="K1315" i="8"/>
  <c r="W1315" i="8"/>
  <c r="AC1315" i="8"/>
  <c r="AO1315" i="8"/>
  <c r="AP1315" i="8" s="1"/>
  <c r="K1316" i="8"/>
  <c r="W1316" i="8"/>
  <c r="AC1316" i="8"/>
  <c r="AO1316" i="8"/>
  <c r="K1317" i="8"/>
  <c r="W1317" i="8"/>
  <c r="AC1317" i="8"/>
  <c r="AO1317" i="8"/>
  <c r="K1318" i="8"/>
  <c r="W1318" i="8"/>
  <c r="AC1318" i="8"/>
  <c r="AO1318" i="8"/>
  <c r="K1319" i="8"/>
  <c r="W1319" i="8"/>
  <c r="AP1319" i="8" s="1"/>
  <c r="AC1319" i="8"/>
  <c r="AO1319" i="8"/>
  <c r="K1320" i="8"/>
  <c r="W1320" i="8"/>
  <c r="AP1320" i="8" s="1"/>
  <c r="AC1320" i="8"/>
  <c r="AO1320" i="8"/>
  <c r="K1321" i="8"/>
  <c r="W1321" i="8"/>
  <c r="AC1321" i="8"/>
  <c r="AO1321" i="8"/>
  <c r="K1322" i="8"/>
  <c r="W1322" i="8"/>
  <c r="AC1322" i="8"/>
  <c r="AO1322" i="8"/>
  <c r="AP1322" i="8" s="1"/>
  <c r="K1323" i="8"/>
  <c r="W1323" i="8"/>
  <c r="AC1323" i="8"/>
  <c r="AO1323" i="8"/>
  <c r="AP1323" i="8" s="1"/>
  <c r="K1324" i="8"/>
  <c r="P1324" i="8"/>
  <c r="Q1324" i="8"/>
  <c r="R1324" i="8"/>
  <c r="S1324" i="8"/>
  <c r="T1324" i="8"/>
  <c r="U1324" i="8"/>
  <c r="AC1324" i="8"/>
  <c r="AH1324" i="8"/>
  <c r="AI1324" i="8"/>
  <c r="AO1324" i="8" s="1"/>
  <c r="AJ1324" i="8"/>
  <c r="AK1324" i="8"/>
  <c r="AL1324" i="8"/>
  <c r="AM1324" i="8"/>
  <c r="K1325" i="8"/>
  <c r="W1325" i="8"/>
  <c r="AP1325" i="8"/>
  <c r="AC1325" i="8"/>
  <c r="AO1325" i="8"/>
  <c r="K1326" i="8"/>
  <c r="W1326" i="8"/>
  <c r="AP1326" i="8" s="1"/>
  <c r="AC1326" i="8"/>
  <c r="AO1326" i="8"/>
  <c r="K1327" i="8"/>
  <c r="P1327" i="8"/>
  <c r="Q1327" i="8"/>
  <c r="R1327" i="8"/>
  <c r="S1327" i="8"/>
  <c r="T1327" i="8"/>
  <c r="U1327" i="8"/>
  <c r="AC1327" i="8"/>
  <c r="AH1327" i="8"/>
  <c r="AI1327" i="8"/>
  <c r="AJ1327" i="8"/>
  <c r="AK1327" i="8"/>
  <c r="AL1327" i="8"/>
  <c r="AM1328" i="8" s="1"/>
  <c r="K1328" i="8"/>
  <c r="P1328" i="8"/>
  <c r="Q1328" i="8"/>
  <c r="R1328" i="8"/>
  <c r="S1328" i="8"/>
  <c r="T1328" i="8"/>
  <c r="U1328" i="8"/>
  <c r="AC1328" i="8"/>
  <c r="AH1328" i="8"/>
  <c r="AO1328" i="8" s="1"/>
  <c r="AI1328" i="8"/>
  <c r="AJ1328" i="8"/>
  <c r="AK1328" i="8"/>
  <c r="AL1328" i="8"/>
  <c r="K1329" i="8"/>
  <c r="W1329" i="8"/>
  <c r="AP1329" i="8" s="1"/>
  <c r="AC1329" i="8"/>
  <c r="AO1329" i="8"/>
  <c r="K1330" i="8"/>
  <c r="W1330" i="8"/>
  <c r="AC1330" i="8"/>
  <c r="AO1330" i="8"/>
  <c r="AP1330" i="8" s="1"/>
  <c r="K1331" i="8"/>
  <c r="W1331" i="8"/>
  <c r="AC1331" i="8"/>
  <c r="AO1331" i="8"/>
  <c r="AP1331" i="8" s="1"/>
  <c r="K1332" i="8"/>
  <c r="W1332" i="8"/>
  <c r="AC1332" i="8"/>
  <c r="AO1332" i="8"/>
  <c r="AP1332" i="8" s="1"/>
  <c r="K1333" i="8"/>
  <c r="W1333" i="8"/>
  <c r="AP1333" i="8"/>
  <c r="AC1333" i="8"/>
  <c r="AO1333" i="8"/>
  <c r="K1334" i="8"/>
  <c r="W1334" i="8"/>
  <c r="AP1334" i="8"/>
  <c r="AC1334" i="8"/>
  <c r="AO1334" i="8"/>
  <c r="K1335" i="8"/>
  <c r="W1335" i="8"/>
  <c r="AC1335" i="8"/>
  <c r="AO1335" i="8"/>
  <c r="AP1335" i="8" s="1"/>
  <c r="K1336" i="8"/>
  <c r="W1336" i="8"/>
  <c r="AP1336" i="8"/>
  <c r="AC1336" i="8"/>
  <c r="AO1336" i="8"/>
  <c r="K1337" i="8"/>
  <c r="W1337" i="8"/>
  <c r="AP1337" i="8" s="1"/>
  <c r="AC1337" i="8"/>
  <c r="AO1337" i="8"/>
  <c r="K1338" i="8"/>
  <c r="W1338" i="8"/>
  <c r="AC1338" i="8"/>
  <c r="AO1338" i="8"/>
  <c r="AP1338" i="8" s="1"/>
  <c r="K1339" i="8"/>
  <c r="W1339" i="8"/>
  <c r="AP1339" i="8" s="1"/>
  <c r="AC1339" i="8"/>
  <c r="AO1339" i="8"/>
  <c r="K1340" i="8"/>
  <c r="P1340" i="8"/>
  <c r="Q1340" i="8"/>
  <c r="R1340" i="8"/>
  <c r="S1340" i="8"/>
  <c r="T1340" i="8"/>
  <c r="U1340" i="8"/>
  <c r="AC1340" i="8"/>
  <c r="AH1340" i="8"/>
  <c r="AI1340" i="8"/>
  <c r="AJ1340" i="8"/>
  <c r="AK1340" i="8"/>
  <c r="AO1340" i="8" s="1"/>
  <c r="AL1340" i="8"/>
  <c r="AM1340" i="8"/>
  <c r="K1341" i="8"/>
  <c r="W1341" i="8"/>
  <c r="AC1341" i="8"/>
  <c r="AO1341" i="8"/>
  <c r="AP1341" i="8" s="1"/>
  <c r="K1342" i="8"/>
  <c r="W1342" i="8"/>
  <c r="AC1342" i="8"/>
  <c r="AO1342" i="8"/>
  <c r="AP1342" i="8" s="1"/>
  <c r="K1343" i="8"/>
  <c r="W1343" i="8"/>
  <c r="AC1343" i="8"/>
  <c r="AO1343" i="8"/>
  <c r="AP1343" i="8" s="1"/>
  <c r="K1344" i="8"/>
  <c r="W1344" i="8"/>
  <c r="AP1344" i="8" s="1"/>
  <c r="AC1344" i="8"/>
  <c r="AO1344" i="8"/>
  <c r="K1345" i="8"/>
  <c r="P1345" i="8"/>
  <c r="W1345" i="8" s="1"/>
  <c r="Q1345" i="8"/>
  <c r="R1345" i="8"/>
  <c r="S1345" i="8"/>
  <c r="T1345" i="8"/>
  <c r="U1345" i="8"/>
  <c r="AC1345" i="8"/>
  <c r="AH1345" i="8"/>
  <c r="AO1345" i="8"/>
  <c r="AP1345" i="8" s="1"/>
  <c r="AI1345" i="8"/>
  <c r="AJ1345" i="8"/>
  <c r="AK1345" i="8"/>
  <c r="AL1345" i="8"/>
  <c r="AM1346" i="8" s="1"/>
  <c r="AM1345" i="8"/>
  <c r="K1346" i="8"/>
  <c r="P1346" i="8"/>
  <c r="W1346" i="8" s="1"/>
  <c r="Q1346" i="8"/>
  <c r="R1346" i="8"/>
  <c r="S1346" i="8"/>
  <c r="T1346" i="8"/>
  <c r="U1346" i="8"/>
  <c r="AC1346" i="8"/>
  <c r="AH1346" i="8"/>
  <c r="AO1346" i="8" s="1"/>
  <c r="AP1346" i="8" s="1"/>
  <c r="AI1346" i="8"/>
  <c r="AJ1346" i="8"/>
  <c r="AK1346" i="8"/>
  <c r="AL1346" i="8"/>
  <c r="K1347" i="8"/>
  <c r="W1347" i="8"/>
  <c r="AP1347" i="8" s="1"/>
  <c r="AC1347" i="8"/>
  <c r="AO1347" i="8"/>
  <c r="K1348" i="8"/>
  <c r="W1348" i="8"/>
  <c r="AC1348" i="8"/>
  <c r="AO1348" i="8"/>
  <c r="AP1348" i="8" s="1"/>
  <c r="K1349" i="8"/>
  <c r="W1349" i="8"/>
  <c r="AP1349" i="8"/>
  <c r="AC1349" i="8"/>
  <c r="AO1349" i="8"/>
  <c r="K1350" i="8"/>
  <c r="W1350" i="8"/>
  <c r="AP1350" i="8" s="1"/>
  <c r="AC1350" i="8"/>
  <c r="AO1350" i="8"/>
  <c r="K1351" i="8"/>
  <c r="W1351" i="8"/>
  <c r="AC1351" i="8"/>
  <c r="AO1351" i="8"/>
  <c r="K1352" i="8"/>
  <c r="W1352" i="8"/>
  <c r="AC1352" i="8"/>
  <c r="AO1352" i="8"/>
  <c r="K1353" i="8"/>
  <c r="W1353" i="8"/>
  <c r="AC1353" i="8"/>
  <c r="AO1353" i="8"/>
  <c r="K1354" i="8"/>
  <c r="P1354" i="8"/>
  <c r="Q1354" i="8"/>
  <c r="W1354" i="8" s="1"/>
  <c r="R1354" i="8"/>
  <c r="S1354" i="8"/>
  <c r="T1354" i="8"/>
  <c r="U1354" i="8"/>
  <c r="AC1354" i="8"/>
  <c r="AH1354" i="8"/>
  <c r="AO1354" i="8"/>
  <c r="AI1354" i="8"/>
  <c r="AJ1354" i="8"/>
  <c r="AK1354" i="8"/>
  <c r="AL1354" i="8"/>
  <c r="AM1355" i="8" s="1"/>
  <c r="AM1354" i="8"/>
  <c r="K1355" i="8"/>
  <c r="P1355" i="8"/>
  <c r="W1355" i="8" s="1"/>
  <c r="Q1355" i="8"/>
  <c r="R1355" i="8"/>
  <c r="S1355" i="8"/>
  <c r="T1355" i="8"/>
  <c r="U1355" i="8"/>
  <c r="AC1355" i="8"/>
  <c r="AH1355" i="8"/>
  <c r="AI1355" i="8"/>
  <c r="AO1355" i="8" s="1"/>
  <c r="AP1355" i="8" s="1"/>
  <c r="AJ1355" i="8"/>
  <c r="AK1355" i="8"/>
  <c r="AL1355" i="8"/>
  <c r="K1356" i="8"/>
  <c r="W1356" i="8"/>
  <c r="AP1356" i="8" s="1"/>
  <c r="AC1356" i="8"/>
  <c r="AO1356" i="8"/>
  <c r="K1357" i="8"/>
  <c r="W1357" i="8"/>
  <c r="AC1357" i="8"/>
  <c r="AO1357" i="8"/>
  <c r="K1358" i="8"/>
  <c r="P1358" i="8"/>
  <c r="W1358" i="8"/>
  <c r="Q1358" i="8"/>
  <c r="R1358" i="8"/>
  <c r="S1358" i="8"/>
  <c r="T1358" i="8"/>
  <c r="U1358" i="8"/>
  <c r="AC1358" i="8"/>
  <c r="AH1358" i="8"/>
  <c r="AI1358" i="8"/>
  <c r="AO1358" i="8" s="1"/>
  <c r="AP1358" i="8" s="1"/>
  <c r="AJ1358" i="8"/>
  <c r="AK1358" i="8"/>
  <c r="AL1358" i="8"/>
  <c r="AM1358" i="8"/>
  <c r="K1359" i="8"/>
  <c r="P1359" i="8"/>
  <c r="Q1359" i="8"/>
  <c r="R1359" i="8"/>
  <c r="W1359" i="8" s="1"/>
  <c r="S1359" i="8"/>
  <c r="T1359" i="8"/>
  <c r="U1359" i="8"/>
  <c r="AC1359" i="8"/>
  <c r="AH1359" i="8"/>
  <c r="AI1359" i="8"/>
  <c r="AK1359" i="8"/>
  <c r="K1360" i="8"/>
  <c r="W1360" i="8"/>
  <c r="AC1360" i="8"/>
  <c r="AO1360" i="8"/>
  <c r="K1361" i="8"/>
  <c r="W1361" i="8"/>
  <c r="AC1361" i="8"/>
  <c r="AO1361" i="8"/>
  <c r="K1362" i="8"/>
  <c r="W1362" i="8"/>
  <c r="AC1362" i="8"/>
  <c r="AO1362" i="8"/>
  <c r="K1363" i="8"/>
  <c r="W1363" i="8"/>
  <c r="AC1363" i="8"/>
  <c r="AO1363" i="8"/>
  <c r="AP1363" i="8" s="1"/>
  <c r="K1364" i="8"/>
  <c r="W1364" i="8"/>
  <c r="AC1364" i="8"/>
  <c r="AO1364" i="8"/>
  <c r="K1365" i="8"/>
  <c r="W1365" i="8"/>
  <c r="AC1365" i="8"/>
  <c r="AO1365" i="8"/>
  <c r="AP1365" i="8" s="1"/>
  <c r="K1366" i="8"/>
  <c r="W1366" i="8"/>
  <c r="AP1366" i="8"/>
  <c r="AC1366" i="8"/>
  <c r="AO1366" i="8"/>
  <c r="K1367" i="8"/>
  <c r="W1367" i="8"/>
  <c r="AP1367" i="8"/>
  <c r="AC1367" i="8"/>
  <c r="AO1367" i="8"/>
  <c r="K1368" i="8"/>
  <c r="W1368" i="8"/>
  <c r="AC1368" i="8"/>
  <c r="AO1368" i="8"/>
  <c r="AP1368" i="8" s="1"/>
  <c r="K1369" i="8"/>
  <c r="W1369" i="8"/>
  <c r="AC1369" i="8"/>
  <c r="AO1369" i="8"/>
  <c r="K1370" i="8"/>
  <c r="W1370" i="8"/>
  <c r="AC1370" i="8"/>
  <c r="AO1370" i="8"/>
  <c r="AP1370" i="8" s="1"/>
  <c r="K1371" i="8"/>
  <c r="W1371" i="8"/>
  <c r="AP1371" i="8"/>
  <c r="AC1371" i="8"/>
  <c r="AO1371" i="8"/>
  <c r="K1372" i="8"/>
  <c r="W1372" i="8"/>
  <c r="AC1372" i="8"/>
  <c r="AO1372" i="8"/>
  <c r="K1373" i="8"/>
  <c r="W1373" i="8"/>
  <c r="AC1373" i="8"/>
  <c r="AO1373" i="8"/>
  <c r="K1374" i="8"/>
  <c r="W1374" i="8"/>
  <c r="AC1374" i="8"/>
  <c r="AO1374" i="8"/>
  <c r="K1375" i="8"/>
  <c r="W1375" i="8"/>
  <c r="AC1375" i="8"/>
  <c r="AO1375" i="8"/>
  <c r="AP1375" i="8" s="1"/>
  <c r="K1376" i="8"/>
  <c r="W1376" i="8"/>
  <c r="AC1376" i="8"/>
  <c r="AO1376" i="8"/>
  <c r="K1377" i="8"/>
  <c r="W1377" i="8"/>
  <c r="AC1377" i="8"/>
  <c r="AO1377" i="8"/>
  <c r="K1378" i="8"/>
  <c r="W1378" i="8"/>
  <c r="AP1378" i="8"/>
  <c r="AC1378" i="8"/>
  <c r="AO1378" i="8"/>
  <c r="K1379" i="8"/>
  <c r="W1379" i="8"/>
  <c r="AC1379" i="8"/>
  <c r="AO1379" i="8"/>
  <c r="AP1379" i="8" s="1"/>
  <c r="K1380" i="8"/>
  <c r="W1380" i="8"/>
  <c r="AC1380" i="8"/>
  <c r="AO1380" i="8"/>
  <c r="K1381" i="8"/>
  <c r="W1381" i="8"/>
  <c r="AP1381" i="8" s="1"/>
  <c r="AC1381" i="8"/>
  <c r="AO1381" i="8"/>
  <c r="K1382" i="8"/>
  <c r="W1382" i="8"/>
  <c r="AC1382" i="8"/>
  <c r="AO1382" i="8"/>
  <c r="K1383" i="8"/>
  <c r="W1383" i="8"/>
  <c r="AP1383" i="8"/>
  <c r="AC1383" i="8"/>
  <c r="AO1383" i="8"/>
  <c r="K1384" i="8"/>
  <c r="W1384" i="8"/>
  <c r="AC1384" i="8"/>
  <c r="AO1384" i="8"/>
  <c r="K1385" i="8"/>
  <c r="W1385" i="8"/>
  <c r="AP1385" i="8" s="1"/>
  <c r="AC1385" i="8"/>
  <c r="AO1385" i="8"/>
  <c r="K1386" i="8"/>
  <c r="W1386" i="8"/>
  <c r="AC1386" i="8"/>
  <c r="AO1386" i="8"/>
  <c r="AP1386" i="8" s="1"/>
  <c r="K1387" i="8"/>
  <c r="W1387" i="8"/>
  <c r="AP1387" i="8"/>
  <c r="AC1387" i="8"/>
  <c r="AO1387" i="8"/>
  <c r="K1388" i="8"/>
  <c r="W1388" i="8"/>
  <c r="AP1388" i="8" s="1"/>
  <c r="AC1388" i="8"/>
  <c r="AO1388" i="8"/>
  <c r="K1389" i="8"/>
  <c r="W1389" i="8"/>
  <c r="AC1389" i="8"/>
  <c r="AO1389" i="8"/>
  <c r="AP1389" i="8" s="1"/>
  <c r="K1390" i="8"/>
  <c r="W1390" i="8"/>
  <c r="AP1390" i="8" s="1"/>
  <c r="AC1390" i="8"/>
  <c r="AO1390" i="8"/>
  <c r="K1391" i="8"/>
  <c r="W1391" i="8"/>
  <c r="AC1391" i="8"/>
  <c r="AO1391" i="8"/>
  <c r="K1392" i="8"/>
  <c r="P1392" i="8"/>
  <c r="W1392" i="8" s="1"/>
  <c r="Q1392" i="8"/>
  <c r="R1392" i="8"/>
  <c r="S1392" i="8"/>
  <c r="T1392" i="8"/>
  <c r="U1392" i="8"/>
  <c r="AC1392" i="8"/>
  <c r="AH1392" i="8"/>
  <c r="AI1392" i="8"/>
  <c r="AK1392" i="8"/>
  <c r="K1393" i="8"/>
  <c r="W1393" i="8"/>
  <c r="AC1393" i="8"/>
  <c r="AO1393" i="8"/>
  <c r="AP1393" i="8" s="1"/>
  <c r="K1394" i="8"/>
  <c r="W1394" i="8"/>
  <c r="AC1394" i="8"/>
  <c r="AO1394" i="8"/>
  <c r="K1395" i="8"/>
  <c r="P1395" i="8"/>
  <c r="W1395" i="8" s="1"/>
  <c r="AP1395" i="8" s="1"/>
  <c r="Q1395" i="8"/>
  <c r="R1395" i="8"/>
  <c r="S1395" i="8"/>
  <c r="T1395" i="8"/>
  <c r="U1395" i="8"/>
  <c r="AC1395" i="8"/>
  <c r="AH1395" i="8"/>
  <c r="AI1395" i="8"/>
  <c r="AO1395" i="8"/>
  <c r="AJ1395" i="8"/>
  <c r="AK1395" i="8"/>
  <c r="AL1395" i="8"/>
  <c r="AM1396" i="8" s="1"/>
  <c r="AM1395" i="8"/>
  <c r="K1396" i="8"/>
  <c r="P1396" i="8"/>
  <c r="Q1396" i="8"/>
  <c r="R1396" i="8"/>
  <c r="S1396" i="8"/>
  <c r="T1396" i="8"/>
  <c r="U1396" i="8"/>
  <c r="AC1396" i="8"/>
  <c r="AH1396" i="8"/>
  <c r="AO1396" i="8" s="1"/>
  <c r="AI1396" i="8"/>
  <c r="AJ1396" i="8"/>
  <c r="AK1396" i="8"/>
  <c r="AL1396" i="8"/>
  <c r="AM1397" i="8" s="1"/>
  <c r="K1397" i="8"/>
  <c r="P1397" i="8"/>
  <c r="Q1397" i="8"/>
  <c r="W1397" i="8" s="1"/>
  <c r="R1397" i="8"/>
  <c r="S1397" i="8"/>
  <c r="T1397" i="8"/>
  <c r="U1397" i="8"/>
  <c r="AC1397" i="8"/>
  <c r="AH1397" i="8"/>
  <c r="AI1397" i="8"/>
  <c r="AJ1397" i="8"/>
  <c r="AK1397" i="8"/>
  <c r="AL1397" i="8"/>
  <c r="K1398" i="8"/>
  <c r="W1398" i="8"/>
  <c r="AC1398" i="8"/>
  <c r="AO1398" i="8"/>
  <c r="AP1398" i="8"/>
  <c r="K1399" i="8"/>
  <c r="W1399" i="8"/>
  <c r="AC1399" i="8"/>
  <c r="AO1399" i="8"/>
  <c r="AP1399" i="8" s="1"/>
  <c r="K1400" i="8"/>
  <c r="W1400" i="8"/>
  <c r="AC1400" i="8"/>
  <c r="AO1400" i="8"/>
  <c r="AP1400" i="8"/>
  <c r="K1401" i="8"/>
  <c r="W1401" i="8"/>
  <c r="AC1401" i="8"/>
  <c r="AO1401" i="8"/>
  <c r="AP1401" i="8" s="1"/>
  <c r="K1402" i="8"/>
  <c r="W1402" i="8"/>
  <c r="AC1402" i="8"/>
  <c r="AO1402" i="8"/>
  <c r="AP1402" i="8" s="1"/>
  <c r="K1403" i="8"/>
  <c r="W1403" i="8"/>
  <c r="AC1403" i="8"/>
  <c r="AO1403" i="8"/>
  <c r="K1404" i="8"/>
  <c r="W1404" i="8"/>
  <c r="AC1404" i="8"/>
  <c r="AO1404" i="8"/>
  <c r="AP1404" i="8" s="1"/>
  <c r="K1405" i="8"/>
  <c r="W1405" i="8"/>
  <c r="AC1405" i="8"/>
  <c r="AO1405" i="8"/>
  <c r="AP1405" i="8"/>
  <c r="K1406" i="8"/>
  <c r="W1406" i="8"/>
  <c r="AC1406" i="8"/>
  <c r="AO1406" i="8"/>
  <c r="AP1406" i="8" s="1"/>
  <c r="K1407" i="8"/>
  <c r="W1407" i="8"/>
  <c r="AC1407" i="8"/>
  <c r="AO1407" i="8"/>
  <c r="AP1407" i="8" s="1"/>
  <c r="K1408" i="8"/>
  <c r="W1408" i="8"/>
  <c r="AC1408" i="8"/>
  <c r="AO1408" i="8"/>
  <c r="AP1408" i="8" s="1"/>
  <c r="K1409" i="8"/>
  <c r="W1409" i="8"/>
  <c r="AP1409" i="8" s="1"/>
  <c r="AC1409" i="8"/>
  <c r="AO1409" i="8"/>
  <c r="K1410" i="8"/>
  <c r="W1410" i="8"/>
  <c r="AP1410" i="8" s="1"/>
  <c r="AC1410" i="8"/>
  <c r="AO1410" i="8"/>
  <c r="K1411" i="8"/>
  <c r="W1411" i="8"/>
  <c r="AC1411" i="8"/>
  <c r="AO1411" i="8"/>
  <c r="K1412" i="8"/>
  <c r="W1412" i="8"/>
  <c r="AC1412" i="8"/>
  <c r="AO1412" i="8"/>
  <c r="K1413" i="8"/>
  <c r="W1413" i="8"/>
  <c r="AC1413" i="8"/>
  <c r="AO1413" i="8"/>
  <c r="AP1413" i="8"/>
  <c r="K1414" i="8"/>
  <c r="W1414" i="8"/>
  <c r="AC1414" i="8"/>
  <c r="AO1414" i="8"/>
  <c r="AP1414" i="8" s="1"/>
  <c r="K1415" i="8"/>
  <c r="W1415" i="8"/>
  <c r="AC1415" i="8"/>
  <c r="AO1415" i="8"/>
  <c r="AP1415" i="8"/>
  <c r="K1416" i="8"/>
  <c r="W1416" i="8"/>
  <c r="AC1416" i="8"/>
  <c r="AO1416" i="8"/>
  <c r="AP1416" i="8" s="1"/>
  <c r="K1417" i="8"/>
  <c r="W1417" i="8"/>
  <c r="AC1417" i="8"/>
  <c r="AO1417" i="8"/>
  <c r="AP1417" i="8" s="1"/>
  <c r="K1418" i="8"/>
  <c r="W1418" i="8"/>
  <c r="AC1418" i="8"/>
  <c r="AO1418" i="8"/>
  <c r="AP1418" i="8" s="1"/>
  <c r="K1419" i="8"/>
  <c r="W1419" i="8"/>
  <c r="AC1419" i="8"/>
  <c r="AO1419" i="8"/>
  <c r="K1420" i="8"/>
  <c r="W1420" i="8"/>
  <c r="AC1420" i="8"/>
  <c r="AO1420" i="8"/>
  <c r="AP1420" i="8" s="1"/>
  <c r="K1421" i="8"/>
  <c r="W1421" i="8"/>
  <c r="AP1421" i="8" s="1"/>
  <c r="AC1421" i="8"/>
  <c r="AO1421" i="8"/>
  <c r="K1422" i="8"/>
  <c r="W1422" i="8"/>
  <c r="AP1422" i="8" s="1"/>
  <c r="AC1422" i="8"/>
  <c r="AO1422" i="8"/>
  <c r="K1423" i="8"/>
  <c r="W1423" i="8"/>
  <c r="AC1423" i="8"/>
  <c r="AO1423" i="8"/>
  <c r="AP1423" i="8"/>
  <c r="K1424" i="8"/>
  <c r="W1424" i="8"/>
  <c r="AC1424" i="8"/>
  <c r="AO1424" i="8"/>
  <c r="AP1424" i="8" s="1"/>
  <c r="K1425" i="8"/>
  <c r="W1425" i="8"/>
  <c r="AC1425" i="8"/>
  <c r="AO1425" i="8"/>
  <c r="AP1425" i="8"/>
  <c r="K1426" i="8"/>
  <c r="W1426" i="8"/>
  <c r="AC1426" i="8"/>
  <c r="AO1426" i="8"/>
  <c r="AP1426" i="8" s="1"/>
  <c r="K1427" i="8"/>
  <c r="W1427" i="8"/>
  <c r="AC1427" i="8"/>
  <c r="AO1427" i="8"/>
  <c r="AP1427" i="8" s="1"/>
  <c r="K1428" i="8"/>
  <c r="W1428" i="8"/>
  <c r="AC1428" i="8"/>
  <c r="AO1428" i="8"/>
  <c r="AP1428" i="8" s="1"/>
  <c r="K1429" i="8"/>
  <c r="W1429" i="8"/>
  <c r="AP1429" i="8" s="1"/>
  <c r="AC1429" i="8"/>
  <c r="AO1429" i="8"/>
  <c r="K1430" i="8"/>
  <c r="W1430" i="8"/>
  <c r="AP1430" i="8" s="1"/>
  <c r="AC1430" i="8"/>
  <c r="AO1430" i="8"/>
  <c r="K1431" i="8"/>
  <c r="P1431" i="8"/>
  <c r="Q1431" i="8"/>
  <c r="W1431" i="8" s="1"/>
  <c r="AP1431" i="8"/>
  <c r="R1431" i="8"/>
  <c r="S1431" i="8"/>
  <c r="T1431" i="8"/>
  <c r="U1431" i="8"/>
  <c r="AC1431" i="8"/>
  <c r="AO1431" i="8"/>
  <c r="K1432" i="8"/>
  <c r="W1432" i="8"/>
  <c r="AC1432" i="8"/>
  <c r="AO1432" i="8"/>
  <c r="AP1432" i="8" s="1"/>
  <c r="K1433" i="8"/>
  <c r="W1433" i="8"/>
  <c r="AC1433" i="8"/>
  <c r="AO1433" i="8"/>
  <c r="AP1433" i="8" s="1"/>
  <c r="K1434" i="8"/>
  <c r="W1434" i="8"/>
  <c r="AP1434" i="8"/>
  <c r="AC1434" i="8"/>
  <c r="AO1434" i="8"/>
  <c r="K1435" i="8"/>
  <c r="W1435" i="8"/>
  <c r="AP1435" i="8"/>
  <c r="AC1435" i="8"/>
  <c r="AO1435" i="8"/>
  <c r="K1436" i="8"/>
  <c r="W1436" i="8"/>
  <c r="AC1436" i="8"/>
  <c r="AO1436" i="8"/>
  <c r="AP1436" i="8" s="1"/>
  <c r="K1437" i="8"/>
  <c r="W1437" i="8"/>
  <c r="AP1437" i="8"/>
  <c r="AC1437" i="8"/>
  <c r="AO1437" i="8"/>
  <c r="K1438" i="8"/>
  <c r="W1438" i="8"/>
  <c r="AP1438" i="8" s="1"/>
  <c r="AC1438" i="8"/>
  <c r="AO1438" i="8"/>
  <c r="K1439" i="8"/>
  <c r="W1439" i="8"/>
  <c r="AC1439" i="8"/>
  <c r="AO1439" i="8"/>
  <c r="AP1439" i="8" s="1"/>
  <c r="K1440" i="8"/>
  <c r="W1440" i="8"/>
  <c r="AC1440" i="8"/>
  <c r="AO1440" i="8"/>
  <c r="AP1440" i="8" s="1"/>
  <c r="K1441" i="8"/>
  <c r="W1441" i="8"/>
  <c r="AC1441" i="8"/>
  <c r="AO1441" i="8"/>
  <c r="AP1441" i="8" s="1"/>
  <c r="K1442" i="8"/>
  <c r="W1442" i="8"/>
  <c r="AC1442" i="8"/>
  <c r="AO1442" i="8"/>
  <c r="K1443" i="8"/>
  <c r="W1443" i="8"/>
  <c r="AP1443" i="8" s="1"/>
  <c r="AC1443" i="8"/>
  <c r="AO1443" i="8"/>
  <c r="K1444" i="8"/>
  <c r="W1444" i="8"/>
  <c r="AC1444" i="8"/>
  <c r="AO1444" i="8"/>
  <c r="AP1444" i="8" s="1"/>
  <c r="K1445" i="8"/>
  <c r="W1445" i="8"/>
  <c r="AC1445" i="8"/>
  <c r="AO1445" i="8"/>
  <c r="K1446" i="8"/>
  <c r="W1446" i="8"/>
  <c r="AC1446" i="8"/>
  <c r="AO1446" i="8"/>
  <c r="AP1446" i="8" s="1"/>
  <c r="K1447" i="8"/>
  <c r="W1447" i="8"/>
  <c r="AP1447" i="8"/>
  <c r="AC1447" i="8"/>
  <c r="AO1447" i="8"/>
  <c r="K1448" i="8"/>
  <c r="W1448" i="8"/>
  <c r="AP1448" i="8"/>
  <c r="AC1448" i="8"/>
  <c r="AO1448" i="8"/>
  <c r="K1449" i="8"/>
  <c r="W1449" i="8"/>
  <c r="AC1449" i="8"/>
  <c r="AO1449" i="8"/>
  <c r="AP1449" i="8" s="1"/>
  <c r="K1450" i="8"/>
  <c r="W1450" i="8"/>
  <c r="AP1450" i="8"/>
  <c r="AC1450" i="8"/>
  <c r="AO1450" i="8"/>
  <c r="K1451" i="8"/>
  <c r="W1451" i="8"/>
  <c r="AP1451" i="8" s="1"/>
  <c r="AC1451" i="8"/>
  <c r="AO1451" i="8"/>
  <c r="K1452" i="8"/>
  <c r="W1452" i="8"/>
  <c r="AC1452" i="8"/>
  <c r="AO1452" i="8"/>
  <c r="AP1452" i="8" s="1"/>
  <c r="K1453" i="8"/>
  <c r="W1453" i="8"/>
  <c r="AC1453" i="8"/>
  <c r="AO1453" i="8"/>
  <c r="K1454" i="8"/>
  <c r="P1454" i="8"/>
  <c r="Q1454" i="8"/>
  <c r="R1454" i="8"/>
  <c r="S1454" i="8"/>
  <c r="W1454" i="8" s="1"/>
  <c r="AP1454" i="8" s="1"/>
  <c r="T1454" i="8"/>
  <c r="U1454" i="8"/>
  <c r="AC1454" i="8"/>
  <c r="AO1454" i="8"/>
  <c r="K1455" i="8"/>
  <c r="W1455" i="8"/>
  <c r="AC1455" i="8"/>
  <c r="AO1455" i="8"/>
  <c r="AP1455" i="8" s="1"/>
  <c r="K1456" i="8"/>
  <c r="W1456" i="8"/>
  <c r="AC1456" i="8"/>
  <c r="AO1456" i="8"/>
  <c r="K1457" i="8"/>
  <c r="W1457" i="8"/>
  <c r="AC1457" i="8"/>
  <c r="AO1457" i="8"/>
  <c r="AP1457" i="8" s="1"/>
  <c r="K1458" i="8"/>
  <c r="P1458" i="8"/>
  <c r="Q1458" i="8"/>
  <c r="R1458" i="8"/>
  <c r="S1458" i="8"/>
  <c r="T1458" i="8"/>
  <c r="U1458" i="8"/>
  <c r="AC1458" i="8"/>
  <c r="AH1458" i="8"/>
  <c r="AI1458" i="8"/>
  <c r="AJ1458" i="8"/>
  <c r="AK1458" i="8"/>
  <c r="AL1458" i="8"/>
  <c r="AM1458" i="8"/>
  <c r="K1459" i="8"/>
  <c r="W1459" i="8"/>
  <c r="AC1459" i="8"/>
  <c r="AO1459" i="8"/>
  <c r="K1460" i="8"/>
  <c r="P1460" i="8"/>
  <c r="Q1460" i="8"/>
  <c r="R1460" i="8"/>
  <c r="S1460" i="8"/>
  <c r="T1460" i="8"/>
  <c r="U1460" i="8"/>
  <c r="AC1460" i="8"/>
  <c r="AH1460" i="8"/>
  <c r="AI1460" i="8"/>
  <c r="AJ1460" i="8"/>
  <c r="AK1460" i="8"/>
  <c r="AL1460" i="8"/>
  <c r="AO1460" i="8" s="1"/>
  <c r="AM1460" i="8"/>
  <c r="K1461" i="8"/>
  <c r="W1461" i="8"/>
  <c r="AC1461" i="8"/>
  <c r="AO1461" i="8"/>
  <c r="AP1461" i="8" s="1"/>
  <c r="K1462" i="8"/>
  <c r="W1462" i="8"/>
  <c r="AC1462" i="8"/>
  <c r="AO1462" i="8"/>
  <c r="AP1462" i="8" s="1"/>
  <c r="K1463" i="8"/>
  <c r="W1463" i="8"/>
  <c r="AC1463" i="8"/>
  <c r="AO1463" i="8"/>
  <c r="AP1463" i="8" s="1"/>
  <c r="K1464" i="8"/>
  <c r="W1464" i="8"/>
  <c r="AP1464" i="8"/>
  <c r="AC1464" i="8"/>
  <c r="AO1464" i="8"/>
  <c r="K1465" i="8"/>
  <c r="P1465" i="8"/>
  <c r="Q1465" i="8"/>
  <c r="W1465" i="8" s="1"/>
  <c r="R1465" i="8"/>
  <c r="S1465" i="8"/>
  <c r="T1465" i="8"/>
  <c r="U1465" i="8"/>
  <c r="AC1465" i="8"/>
  <c r="AH1465" i="8"/>
  <c r="AI1465" i="8"/>
  <c r="AJ1465" i="8"/>
  <c r="AK1465" i="8"/>
  <c r="AL1465" i="8"/>
  <c r="AM1466" i="8"/>
  <c r="AM1465" i="8"/>
  <c r="K1466" i="8"/>
  <c r="P1466" i="8"/>
  <c r="W1466" i="8"/>
  <c r="Q1466" i="8"/>
  <c r="R1466" i="8"/>
  <c r="S1466" i="8"/>
  <c r="T1466" i="8"/>
  <c r="U1466" i="8"/>
  <c r="AC1466" i="8"/>
  <c r="AH1466" i="8"/>
  <c r="AI1466" i="8"/>
  <c r="AO1466" i="8" s="1"/>
  <c r="AJ1466" i="8"/>
  <c r="AK1466" i="8"/>
  <c r="AL1466" i="8"/>
  <c r="K1467" i="8"/>
  <c r="W1467" i="8"/>
  <c r="AC1467" i="8"/>
  <c r="AO1467" i="8"/>
  <c r="AP1467" i="8" s="1"/>
  <c r="K1468" i="8"/>
  <c r="W1468" i="8"/>
  <c r="AP1468" i="8"/>
  <c r="AC1468" i="8"/>
  <c r="AO1468" i="8"/>
  <c r="K1469" i="8"/>
  <c r="W1469" i="8"/>
  <c r="AP1469" i="8"/>
  <c r="AC1469" i="8"/>
  <c r="AO1469" i="8"/>
  <c r="K1470" i="8"/>
  <c r="W1470" i="8"/>
  <c r="AC1470" i="8"/>
  <c r="AO1470" i="8"/>
  <c r="AP1470" i="8" s="1"/>
  <c r="K1471" i="8"/>
  <c r="W1471" i="8"/>
  <c r="AC1471" i="8"/>
  <c r="AO1471" i="8"/>
  <c r="K1472" i="8"/>
  <c r="W1472" i="8"/>
  <c r="AC1472" i="8"/>
  <c r="AO1472" i="8"/>
  <c r="K1473" i="8"/>
  <c r="W1473" i="8"/>
  <c r="AP1473" i="8"/>
  <c r="AC1473" i="8"/>
  <c r="AO1473" i="8"/>
  <c r="K1474" i="8"/>
  <c r="W1474" i="8"/>
  <c r="AP1474" i="8" s="1"/>
  <c r="AC1474" i="8"/>
  <c r="AO1474" i="8"/>
  <c r="K1475" i="8"/>
  <c r="W1475" i="8"/>
  <c r="AC1475" i="8"/>
  <c r="AO1475" i="8"/>
  <c r="AP1475" i="8" s="1"/>
  <c r="K1476" i="8"/>
  <c r="W1476" i="8"/>
  <c r="AC1476" i="8"/>
  <c r="AO1476" i="8"/>
  <c r="AP1476" i="8" s="1"/>
  <c r="K1477" i="8"/>
  <c r="W1477" i="8"/>
  <c r="AC1477" i="8"/>
  <c r="AO1477" i="8"/>
  <c r="AP1477" i="8" s="1"/>
  <c r="K1478" i="8"/>
  <c r="W1478" i="8"/>
  <c r="AP1478" i="8"/>
  <c r="AC1478" i="8"/>
  <c r="AO1478" i="8"/>
  <c r="K1479" i="8"/>
  <c r="W1479" i="8"/>
  <c r="AP1479" i="8"/>
  <c r="AC1479" i="8"/>
  <c r="AO1479" i="8"/>
  <c r="K1480" i="8"/>
  <c r="W1480" i="8"/>
  <c r="AC1480" i="8"/>
  <c r="AO1480" i="8"/>
  <c r="K1481" i="8"/>
  <c r="W1481" i="8"/>
  <c r="AC1481" i="8"/>
  <c r="AO1481" i="8"/>
  <c r="AP1481" i="8" s="1"/>
  <c r="K1482" i="8"/>
  <c r="W1482" i="8"/>
  <c r="AC1482" i="8"/>
  <c r="AO1482" i="8"/>
  <c r="AP1482" i="8" s="1"/>
  <c r="K1483" i="8"/>
  <c r="W1483" i="8"/>
  <c r="AC1483" i="8"/>
  <c r="AO1483" i="8"/>
  <c r="K1484" i="8"/>
  <c r="W1484" i="8"/>
  <c r="AP1484" i="8" s="1"/>
  <c r="AC1484" i="8"/>
  <c r="AO1484" i="8"/>
  <c r="K1485" i="8"/>
  <c r="W1485" i="8"/>
  <c r="AC1485" i="8"/>
  <c r="AO1485" i="8"/>
  <c r="AP1485" i="8" s="1"/>
  <c r="K1486" i="8"/>
  <c r="W1486" i="8"/>
  <c r="AC1486" i="8"/>
  <c r="AO1486" i="8"/>
  <c r="K1487" i="8"/>
  <c r="W1487" i="8"/>
  <c r="AC1487" i="8"/>
  <c r="AO1487" i="8"/>
  <c r="AP1487" i="8" s="1"/>
  <c r="K1488" i="8"/>
  <c r="W1488" i="8"/>
  <c r="AP1488" i="8"/>
  <c r="AC1488" i="8"/>
  <c r="AO1488" i="8"/>
  <c r="K1489" i="8"/>
  <c r="W1489" i="8"/>
  <c r="AP1489" i="8"/>
  <c r="AC1489" i="8"/>
  <c r="AO1489" i="8"/>
  <c r="K1490" i="8"/>
  <c r="W1490" i="8"/>
  <c r="AC1490" i="8"/>
  <c r="AO1490" i="8"/>
  <c r="AP1490" i="8" s="1"/>
  <c r="K1491" i="8"/>
  <c r="W1491" i="8"/>
  <c r="AP1491" i="8"/>
  <c r="AC1491" i="8"/>
  <c r="AO1491" i="8"/>
  <c r="K1492" i="8"/>
  <c r="W1492" i="8"/>
  <c r="AP1492" i="8" s="1"/>
  <c r="AC1492" i="8"/>
  <c r="AO1492" i="8"/>
  <c r="K1493" i="8"/>
  <c r="W1493" i="8"/>
  <c r="AC1493" i="8"/>
  <c r="AO1493" i="8"/>
  <c r="AP1493" i="8" s="1"/>
  <c r="K1494" i="8"/>
  <c r="W1494" i="8"/>
  <c r="AC1494" i="8"/>
  <c r="AO1494" i="8"/>
  <c r="K1495" i="8"/>
  <c r="W1495" i="8"/>
  <c r="AC1495" i="8"/>
  <c r="AO1495" i="8"/>
  <c r="AP1495" i="8" s="1"/>
  <c r="K1496" i="8"/>
  <c r="W1496" i="8"/>
  <c r="AP1496" i="8"/>
  <c r="AC1496" i="8"/>
  <c r="AO1496" i="8"/>
  <c r="K1497" i="8"/>
  <c r="W1497" i="8"/>
  <c r="AP1497" i="8"/>
  <c r="AC1497" i="8"/>
  <c r="AO1497" i="8"/>
  <c r="K1498" i="8"/>
  <c r="W1498" i="8"/>
  <c r="AC1498" i="8"/>
  <c r="AO1498" i="8"/>
  <c r="K1499" i="8"/>
  <c r="W1499" i="8"/>
  <c r="AC1499" i="8"/>
  <c r="AO1499" i="8"/>
  <c r="AP1499" i="8" s="1"/>
  <c r="K1500" i="8"/>
  <c r="W1500" i="8"/>
  <c r="AC1500" i="8"/>
  <c r="AO1500" i="8"/>
  <c r="AP1500" i="8" s="1"/>
  <c r="K1501" i="8"/>
  <c r="W1501" i="8"/>
  <c r="AC1501" i="8"/>
  <c r="AO1501" i="8"/>
  <c r="K1502" i="8"/>
  <c r="W1502" i="8"/>
  <c r="AC1502" i="8"/>
  <c r="AO1502" i="8"/>
  <c r="K1503" i="8"/>
  <c r="W1503" i="8"/>
  <c r="AP1503" i="8"/>
  <c r="AC1503" i="8"/>
  <c r="AO1503" i="8"/>
  <c r="K1504" i="8"/>
  <c r="W1504" i="8"/>
  <c r="AP1504" i="8"/>
  <c r="AC1504" i="8"/>
  <c r="AO1504" i="8"/>
  <c r="K1505" i="8"/>
  <c r="W1505" i="8"/>
  <c r="AC1505" i="8"/>
  <c r="AO1505" i="8"/>
  <c r="AP1505" i="8" s="1"/>
  <c r="K1506" i="8"/>
  <c r="W1506" i="8"/>
  <c r="AP1506" i="8"/>
  <c r="AC1506" i="8"/>
  <c r="AO1506" i="8"/>
  <c r="K1507" i="8"/>
  <c r="W1507" i="8"/>
  <c r="AP1507" i="8" s="1"/>
  <c r="AC1507" i="8"/>
  <c r="AO1507" i="8"/>
  <c r="K1508" i="8"/>
  <c r="W1508" i="8"/>
  <c r="AC1508" i="8"/>
  <c r="AO1508" i="8"/>
  <c r="K1509" i="8"/>
  <c r="W1509" i="8"/>
  <c r="AP1509" i="8"/>
  <c r="AC1509" i="8"/>
  <c r="AO1509" i="8"/>
  <c r="K1510" i="8"/>
  <c r="W1510" i="8"/>
  <c r="AC1510" i="8"/>
  <c r="AO1510" i="8"/>
  <c r="K1511" i="8"/>
  <c r="W1511" i="8"/>
  <c r="AC1511" i="8"/>
  <c r="AO1511" i="8"/>
  <c r="AP1511" i="8" s="1"/>
  <c r="K1512" i="8"/>
  <c r="W1512" i="8"/>
  <c r="AC1512" i="8"/>
  <c r="AO1512" i="8"/>
  <c r="AP1512" i="8" s="1"/>
  <c r="K1513" i="8"/>
  <c r="W1513" i="8"/>
  <c r="AC1513" i="8"/>
  <c r="AO1513" i="8"/>
  <c r="K1514" i="8"/>
  <c r="W1514" i="8"/>
  <c r="AC1514" i="8"/>
  <c r="AO1514" i="8"/>
  <c r="AP1514" i="8" s="1"/>
  <c r="K1515" i="8"/>
  <c r="W1515" i="8"/>
  <c r="AP1515" i="8"/>
  <c r="AC1515" i="8"/>
  <c r="AO1515" i="8"/>
  <c r="K1516" i="8"/>
  <c r="W1516" i="8"/>
  <c r="AC1516" i="8"/>
  <c r="AO1516" i="8"/>
  <c r="K1517" i="8"/>
  <c r="W1517" i="8"/>
  <c r="AC1517" i="8"/>
  <c r="AO1517" i="8"/>
  <c r="AP1517" i="8" s="1"/>
  <c r="K1518" i="8"/>
  <c r="W1518" i="8"/>
  <c r="AP1518" i="8" s="1"/>
  <c r="AC1518" i="8"/>
  <c r="AO1518" i="8"/>
  <c r="K1519" i="8"/>
  <c r="W1519" i="8"/>
  <c r="AC1519" i="8"/>
  <c r="AO1519" i="8"/>
  <c r="AP1519" i="8" s="1"/>
  <c r="K1520" i="8"/>
  <c r="W1520" i="8"/>
  <c r="AP1520" i="8"/>
  <c r="AC1520" i="8"/>
  <c r="AO1520" i="8"/>
  <c r="K1521" i="8"/>
  <c r="W1521" i="8"/>
  <c r="AP1521" i="8" s="1"/>
  <c r="AC1521" i="8"/>
  <c r="AO1521" i="8"/>
  <c r="K1522" i="8"/>
  <c r="W1522" i="8"/>
  <c r="AC1522" i="8"/>
  <c r="AO1522" i="8"/>
  <c r="AP1522" i="8" s="1"/>
  <c r="K1523" i="8"/>
  <c r="W1523" i="8"/>
  <c r="AC1523" i="8"/>
  <c r="AO1523" i="8"/>
  <c r="K1524" i="8"/>
  <c r="W1524" i="8"/>
  <c r="AC1524" i="8"/>
  <c r="AO1524" i="8"/>
  <c r="AP1524" i="8" s="1"/>
  <c r="K1525" i="8"/>
  <c r="W1525" i="8"/>
  <c r="AP1525" i="8"/>
  <c r="AC1525" i="8"/>
  <c r="AO1525" i="8"/>
  <c r="K1526" i="8"/>
  <c r="W1526" i="8"/>
  <c r="AP1526" i="8"/>
  <c r="AC1526" i="8"/>
  <c r="AO1526" i="8"/>
  <c r="K1527" i="8"/>
  <c r="W1527" i="8"/>
  <c r="AC1527" i="8"/>
  <c r="AO1527" i="8"/>
  <c r="K1528" i="8"/>
  <c r="W1528" i="8"/>
  <c r="AC1528" i="8"/>
  <c r="AO1528" i="8"/>
  <c r="AP1528" i="8" s="1"/>
  <c r="K1529" i="8"/>
  <c r="W1529" i="8"/>
  <c r="AC1529" i="8"/>
  <c r="AO1529" i="8"/>
  <c r="AP1529" i="8" s="1"/>
  <c r="K1530" i="8"/>
  <c r="W1530" i="8"/>
  <c r="AP1530" i="8"/>
  <c r="AC1530" i="8"/>
  <c r="AO1530" i="8"/>
  <c r="K1531" i="8"/>
  <c r="W1531" i="8"/>
  <c r="AP1531" i="8"/>
  <c r="AC1531" i="8"/>
  <c r="AO1531" i="8"/>
  <c r="K1532" i="8"/>
  <c r="W1532" i="8"/>
  <c r="AC1532" i="8"/>
  <c r="AO1532" i="8"/>
  <c r="AP1532" i="8" s="1"/>
  <c r="K1533" i="8"/>
  <c r="W1533" i="8"/>
  <c r="AP1533" i="8"/>
  <c r="AC1533" i="8"/>
  <c r="AO1533" i="8"/>
  <c r="K1534" i="8"/>
  <c r="W1534" i="8"/>
  <c r="AC1534" i="8"/>
  <c r="AO1534" i="8"/>
  <c r="AP1534" i="8" s="1"/>
  <c r="K1535" i="8"/>
  <c r="W1535" i="8"/>
  <c r="AC1535" i="8"/>
  <c r="AO1535" i="8"/>
  <c r="K1536" i="8"/>
  <c r="W1536" i="8"/>
  <c r="AC1536" i="8"/>
  <c r="AO1536" i="8"/>
  <c r="AP1536" i="8" s="1"/>
  <c r="K1537" i="8"/>
  <c r="W1537" i="8"/>
  <c r="AP1537" i="8" s="1"/>
  <c r="AC1537" i="8"/>
  <c r="AO1537" i="8"/>
  <c r="K1538" i="8"/>
  <c r="W1538" i="8"/>
  <c r="AP1538" i="8" s="1"/>
  <c r="AC1538" i="8"/>
  <c r="AO1538" i="8"/>
  <c r="K1539" i="8"/>
  <c r="W1539" i="8"/>
  <c r="AC1539" i="8"/>
  <c r="AO1539" i="8"/>
  <c r="AP1539" i="8"/>
  <c r="K1540" i="8"/>
  <c r="W1540" i="8"/>
  <c r="AC1540" i="8"/>
  <c r="AO1540" i="8"/>
  <c r="AP1540" i="8" s="1"/>
  <c r="K1541" i="8"/>
  <c r="W1541" i="8"/>
  <c r="AC1541" i="8"/>
  <c r="AO1541" i="8"/>
  <c r="AP1541" i="8"/>
  <c r="K1542" i="8"/>
  <c r="W1542" i="8"/>
  <c r="AC1542" i="8"/>
  <c r="AO1542" i="8"/>
  <c r="AP1542" i="8" s="1"/>
  <c r="K1543" i="8"/>
  <c r="W1543" i="8"/>
  <c r="AC1543" i="8"/>
  <c r="AO1543" i="8"/>
  <c r="AP1543" i="8" s="1"/>
  <c r="K1544" i="8"/>
  <c r="W1544" i="8"/>
  <c r="AC1544" i="8"/>
  <c r="AO1544" i="8"/>
  <c r="AP1544" i="8" s="1"/>
  <c r="K1545" i="8"/>
  <c r="W1545" i="8"/>
  <c r="AP1545" i="8" s="1"/>
  <c r="AC1545" i="8"/>
  <c r="AO1545" i="8"/>
  <c r="K1546" i="8"/>
  <c r="W1546" i="8"/>
  <c r="AP1546" i="8" s="1"/>
  <c r="AC1546" i="8"/>
  <c r="AO1546" i="8"/>
  <c r="K1547" i="8"/>
  <c r="W1547" i="8"/>
  <c r="AC1547" i="8"/>
  <c r="AO1547" i="8"/>
  <c r="AP1547" i="8"/>
  <c r="K1548" i="8"/>
  <c r="W1548" i="8"/>
  <c r="AC1548" i="8"/>
  <c r="AO1548" i="8"/>
  <c r="AP1548" i="8" s="1"/>
  <c r="K1549" i="8"/>
  <c r="W1549" i="8"/>
  <c r="AC1549" i="8"/>
  <c r="AO1549" i="8"/>
  <c r="K1550" i="8"/>
  <c r="W1550" i="8"/>
  <c r="AP1550" i="8" s="1"/>
  <c r="AC1550" i="8"/>
  <c r="AO1550" i="8"/>
  <c r="K1551" i="8"/>
  <c r="W1551" i="8"/>
  <c r="AP1551" i="8" s="1"/>
  <c r="AC1551" i="8"/>
  <c r="AO1551" i="8"/>
  <c r="K1552" i="8"/>
  <c r="W1552" i="8"/>
  <c r="AC1552" i="8"/>
  <c r="AO1552" i="8"/>
  <c r="K1553" i="8"/>
  <c r="W1553" i="8"/>
  <c r="AC1553" i="8"/>
  <c r="AO1553" i="8"/>
  <c r="AP1553" i="8" s="1"/>
  <c r="K1554" i="8"/>
  <c r="P1554" i="8"/>
  <c r="Q1554" i="8"/>
  <c r="R1554" i="8"/>
  <c r="S1554" i="8"/>
  <c r="T1554" i="8"/>
  <c r="U1554" i="8"/>
  <c r="AC1554" i="8"/>
  <c r="AH1554" i="8"/>
  <c r="AI1554" i="8"/>
  <c r="AJ1554" i="8"/>
  <c r="AK1554" i="8"/>
  <c r="AL1554" i="8"/>
  <c r="AM1554" i="8"/>
  <c r="K1555" i="8"/>
  <c r="W1555" i="8"/>
  <c r="AC1555" i="8"/>
  <c r="AO1555" i="8"/>
  <c r="AP1555" i="8" s="1"/>
  <c r="K1556" i="8"/>
  <c r="W1556" i="8"/>
  <c r="AP1556" i="8"/>
  <c r="AC1556" i="8"/>
  <c r="AO1556" i="8"/>
  <c r="K1557" i="8"/>
  <c r="W1557" i="8"/>
  <c r="AP1557" i="8" s="1"/>
  <c r="AC1557" i="8"/>
  <c r="AO1557" i="8"/>
  <c r="K1558" i="8"/>
  <c r="W1558" i="8"/>
  <c r="AC1558" i="8"/>
  <c r="AO1558" i="8"/>
  <c r="AP1558" i="8" s="1"/>
  <c r="K1559" i="8"/>
  <c r="W1559" i="8"/>
  <c r="AP1559" i="8" s="1"/>
  <c r="AC1559" i="8"/>
  <c r="AO1559" i="8"/>
  <c r="K1560" i="8"/>
  <c r="W1560" i="8"/>
  <c r="AC1560" i="8"/>
  <c r="AO1560" i="8"/>
  <c r="AP1560" i="8" s="1"/>
  <c r="K1561" i="8"/>
  <c r="W1561" i="8"/>
  <c r="AP1561" i="8"/>
  <c r="AC1561" i="8"/>
  <c r="AO1561" i="8"/>
  <c r="K1562" i="8"/>
  <c r="W1562" i="8"/>
  <c r="AP1562" i="8" s="1"/>
  <c r="AC1562" i="8"/>
  <c r="AO1562" i="8"/>
  <c r="K1563" i="8"/>
  <c r="W1563" i="8"/>
  <c r="AC1563" i="8"/>
  <c r="AO1563" i="8"/>
  <c r="AP1563" i="8" s="1"/>
  <c r="K1564" i="8"/>
  <c r="W1564" i="8"/>
  <c r="AC1564" i="8"/>
  <c r="AO1564" i="8"/>
  <c r="K1565" i="8"/>
  <c r="W1565" i="8"/>
  <c r="AC1565" i="8"/>
  <c r="AO1565" i="8"/>
  <c r="AP1565" i="8" s="1"/>
  <c r="K1566" i="8"/>
  <c r="W1566" i="8"/>
  <c r="AP1566" i="8"/>
  <c r="AC1566" i="8"/>
  <c r="AO1566" i="8"/>
  <c r="K1567" i="8"/>
  <c r="W1567" i="8"/>
  <c r="AP1567" i="8"/>
  <c r="AC1567" i="8"/>
  <c r="AO1567" i="8"/>
  <c r="K1568" i="8"/>
  <c r="W1568" i="8"/>
  <c r="AC1568" i="8"/>
  <c r="AO1568" i="8"/>
  <c r="AP1568" i="8" s="1"/>
  <c r="K1569" i="8"/>
  <c r="W1569" i="8"/>
  <c r="AP1569" i="8"/>
  <c r="AC1569" i="8"/>
  <c r="AO1569" i="8"/>
  <c r="K1570" i="8"/>
  <c r="W1570" i="8"/>
  <c r="AP1570" i="8" s="1"/>
  <c r="AC1570" i="8"/>
  <c r="AO1570" i="8"/>
  <c r="K1571" i="8"/>
  <c r="W1571" i="8"/>
  <c r="AC1571" i="8"/>
  <c r="AO1571" i="8"/>
  <c r="AP1571" i="8" s="1"/>
  <c r="K1572" i="8"/>
  <c r="W1572" i="8"/>
  <c r="AC1572" i="8"/>
  <c r="AO1572" i="8"/>
  <c r="K1573" i="8"/>
  <c r="W1573" i="8"/>
  <c r="AC1573" i="8"/>
  <c r="AO1573" i="8"/>
  <c r="AP1573" i="8" s="1"/>
  <c r="K1574" i="8"/>
  <c r="W1574" i="8"/>
  <c r="AP1574" i="8"/>
  <c r="AC1574" i="8"/>
  <c r="AO1574" i="8"/>
  <c r="K1575" i="8"/>
  <c r="W1575" i="8"/>
  <c r="AP1575" i="8"/>
  <c r="AC1575" i="8"/>
  <c r="AO1575" i="8"/>
  <c r="K1576" i="8"/>
  <c r="W1576" i="8"/>
  <c r="AC1576" i="8"/>
  <c r="AO1576" i="8"/>
  <c r="AP1576" i="8" s="1"/>
  <c r="K1577" i="8"/>
  <c r="W1577" i="8"/>
  <c r="AP1577" i="8"/>
  <c r="AC1577" i="8"/>
  <c r="AO1577" i="8"/>
  <c r="K1578" i="8"/>
  <c r="W1578" i="8"/>
  <c r="AP1578" i="8" s="1"/>
  <c r="AC1578" i="8"/>
  <c r="AO1578" i="8"/>
  <c r="K1579" i="8"/>
  <c r="W1579" i="8"/>
  <c r="AC1579" i="8"/>
  <c r="AO1579" i="8"/>
  <c r="AP1579" i="8" s="1"/>
  <c r="K1580" i="8"/>
  <c r="W1580" i="8"/>
  <c r="AC1580" i="8"/>
  <c r="AO1580" i="8"/>
  <c r="AP1580" i="8" s="1"/>
  <c r="K1581" i="8"/>
  <c r="W1581" i="8"/>
  <c r="AC1581" i="8"/>
  <c r="AO1581" i="8"/>
  <c r="AP1581" i="8" s="1"/>
  <c r="K1582" i="8"/>
  <c r="W1582" i="8"/>
  <c r="AP1582" i="8"/>
  <c r="AC1582" i="8"/>
  <c r="AO1582" i="8"/>
  <c r="K1583" i="8"/>
  <c r="W1583" i="8"/>
  <c r="AP1583" i="8"/>
  <c r="AC1583" i="8"/>
  <c r="AO1583" i="8"/>
  <c r="K1584" i="8"/>
  <c r="W1584" i="8"/>
  <c r="AC1584" i="8"/>
  <c r="AO1584" i="8"/>
  <c r="AP1584" i="8" s="1"/>
  <c r="K1585" i="8"/>
  <c r="W1585" i="8"/>
  <c r="AP1585" i="8"/>
  <c r="AC1585" i="8"/>
  <c r="AO1585" i="8"/>
  <c r="K1586" i="8"/>
  <c r="W1586" i="8"/>
  <c r="AP1586" i="8" s="1"/>
  <c r="AC1586" i="8"/>
  <c r="AO1586" i="8"/>
  <c r="K1587" i="8"/>
  <c r="W1587" i="8"/>
  <c r="AC1587" i="8"/>
  <c r="AO1587" i="8"/>
  <c r="AP1587" i="8" s="1"/>
  <c r="K1588" i="8"/>
  <c r="W1588" i="8"/>
  <c r="AC1588" i="8"/>
  <c r="AO1588" i="8"/>
  <c r="K1589" i="8"/>
  <c r="W1589" i="8"/>
  <c r="AC1589" i="8"/>
  <c r="AO1589" i="8"/>
  <c r="AP1589" i="8" s="1"/>
  <c r="K1590" i="8"/>
  <c r="W1590" i="8"/>
  <c r="AP1590" i="8"/>
  <c r="AC1590" i="8"/>
  <c r="AO1590" i="8"/>
  <c r="K1591" i="8"/>
  <c r="W1591" i="8"/>
  <c r="AP1591" i="8"/>
  <c r="AC1591" i="8"/>
  <c r="AO1591" i="8"/>
  <c r="K1592" i="8"/>
  <c r="W1592" i="8"/>
  <c r="AC1592" i="8"/>
  <c r="AO1592" i="8"/>
  <c r="AP1592" i="8" s="1"/>
  <c r="K1593" i="8"/>
  <c r="W1593" i="8"/>
  <c r="AP1593" i="8"/>
  <c r="AC1593" i="8"/>
  <c r="AO1593" i="8"/>
  <c r="K1594" i="8"/>
  <c r="W1594" i="8"/>
  <c r="AP1594" i="8" s="1"/>
  <c r="AC1594" i="8"/>
  <c r="AO1594" i="8"/>
  <c r="K1595" i="8"/>
  <c r="W1595" i="8"/>
  <c r="AC1595" i="8"/>
  <c r="AO1595" i="8"/>
  <c r="AP1595" i="8" s="1"/>
  <c r="K1596" i="8"/>
  <c r="W1596" i="8"/>
  <c r="AC1596" i="8"/>
  <c r="AO1596" i="8"/>
  <c r="K1597" i="8"/>
  <c r="W1597" i="8"/>
  <c r="AC1597" i="8"/>
  <c r="AO1597" i="8"/>
  <c r="AP1597" i="8" s="1"/>
  <c r="K1598" i="8"/>
  <c r="W1598" i="8"/>
  <c r="AP1598" i="8"/>
  <c r="AC1598" i="8"/>
  <c r="AO1598" i="8"/>
  <c r="K1599" i="8"/>
  <c r="W1599" i="8"/>
  <c r="AC1599" i="8"/>
  <c r="AO1599" i="8"/>
  <c r="K1600" i="8"/>
  <c r="W1600" i="8"/>
  <c r="AC1600" i="8"/>
  <c r="AO1600" i="8"/>
  <c r="AP1600" i="8" s="1"/>
  <c r="K1601" i="8"/>
  <c r="W1601" i="8"/>
  <c r="AP1601" i="8" s="1"/>
  <c r="AC1601" i="8"/>
  <c r="AO1601" i="8"/>
  <c r="K1602" i="8"/>
  <c r="W1602" i="8"/>
  <c r="AC1602" i="8"/>
  <c r="AO1602" i="8"/>
  <c r="AP1602" i="8" s="1"/>
  <c r="K1603" i="8"/>
  <c r="W1603" i="8"/>
  <c r="AP1603" i="8"/>
  <c r="AC1603" i="8"/>
  <c r="AO1603" i="8"/>
  <c r="K1604" i="8"/>
  <c r="W1604" i="8"/>
  <c r="AP1604" i="8" s="1"/>
  <c r="AC1604" i="8"/>
  <c r="AO1604" i="8"/>
  <c r="K1605" i="8"/>
  <c r="W1605" i="8"/>
  <c r="AC1605" i="8"/>
  <c r="AO1605" i="8"/>
  <c r="AP1605" i="8" s="1"/>
  <c r="K1606" i="8"/>
  <c r="W1606" i="8"/>
  <c r="AC1606" i="8"/>
  <c r="AO1606" i="8"/>
  <c r="AP1606" i="8" s="1"/>
  <c r="K1607" i="8"/>
  <c r="W1607" i="8"/>
  <c r="AC1607" i="8"/>
  <c r="AO1607" i="8"/>
  <c r="AP1607" i="8" s="1"/>
  <c r="K1608" i="8"/>
  <c r="W1608" i="8"/>
  <c r="AP1608" i="8"/>
  <c r="AC1608" i="8"/>
  <c r="AO1608" i="8"/>
  <c r="K1609" i="8"/>
  <c r="W1609" i="8"/>
  <c r="AC1609" i="8"/>
  <c r="AO1609" i="8"/>
  <c r="K1610" i="8"/>
  <c r="W1610" i="8"/>
  <c r="AC1610" i="8"/>
  <c r="AO1610" i="8"/>
  <c r="AP1610" i="8" s="1"/>
  <c r="K1611" i="8"/>
  <c r="W1611" i="8"/>
  <c r="AC1611" i="8"/>
  <c r="AO1611" i="8"/>
  <c r="K1612" i="8"/>
  <c r="W1612" i="8"/>
  <c r="AC1612" i="8"/>
  <c r="AO1612" i="8"/>
  <c r="AP1612" i="8" s="1"/>
  <c r="K1613" i="8"/>
  <c r="W1613" i="8"/>
  <c r="AP1613" i="8"/>
  <c r="AC1613" i="8"/>
  <c r="AO1613" i="8"/>
  <c r="K1614" i="8"/>
  <c r="W1614" i="8"/>
  <c r="AP1614" i="8"/>
  <c r="AC1614" i="8"/>
  <c r="AO1614" i="8"/>
  <c r="K1615" i="8"/>
  <c r="W1615" i="8"/>
  <c r="AC1615" i="8"/>
  <c r="AO1615" i="8"/>
  <c r="AP1615" i="8" s="1"/>
  <c r="K1616" i="8"/>
  <c r="W1616" i="8"/>
  <c r="AP1616" i="8"/>
  <c r="AC1616" i="8"/>
  <c r="AO1616" i="8"/>
  <c r="K1617" i="8"/>
  <c r="W1617" i="8"/>
  <c r="AP1617" i="8" s="1"/>
  <c r="AC1617" i="8"/>
  <c r="AO1617" i="8"/>
  <c r="K1618" i="8"/>
  <c r="W1618" i="8"/>
  <c r="AC1618" i="8"/>
  <c r="AO1618" i="8"/>
  <c r="AP1618" i="8" s="1"/>
  <c r="K1619" i="8"/>
  <c r="W1619" i="8"/>
  <c r="AC1619" i="8"/>
  <c r="AO1619" i="8"/>
  <c r="AP1619" i="8" s="1"/>
  <c r="K1620" i="8"/>
  <c r="W1620" i="8"/>
  <c r="AC1620" i="8"/>
  <c r="AO1620" i="8"/>
  <c r="K1621" i="8"/>
  <c r="W1621" i="8"/>
  <c r="AP1621" i="8"/>
  <c r="AC1621" i="8"/>
  <c r="AO1621" i="8"/>
  <c r="K1622" i="8"/>
  <c r="W1622" i="8"/>
  <c r="AP1622" i="8" s="1"/>
  <c r="AC1622" i="8"/>
  <c r="AO1622" i="8"/>
  <c r="K1623" i="8"/>
  <c r="W1623" i="8"/>
  <c r="AC1623" i="8"/>
  <c r="AO1623" i="8"/>
  <c r="AP1623" i="8" s="1"/>
  <c r="K1624" i="8"/>
  <c r="W1624" i="8"/>
  <c r="AC1624" i="8"/>
  <c r="AO1624" i="8"/>
  <c r="K1625" i="8"/>
  <c r="W1625" i="8"/>
  <c r="AC1625" i="8"/>
  <c r="AO1625" i="8"/>
  <c r="AP1625" i="8" s="1"/>
  <c r="K1626" i="8"/>
  <c r="W1626" i="8"/>
  <c r="AP1626" i="8"/>
  <c r="AC1626" i="8"/>
  <c r="AO1626" i="8"/>
  <c r="K1627" i="8"/>
  <c r="W1627" i="8"/>
  <c r="AP1627" i="8"/>
  <c r="AC1627" i="8"/>
  <c r="AO1627" i="8"/>
  <c r="K1628" i="8"/>
  <c r="W1628" i="8"/>
  <c r="AC1628" i="8"/>
  <c r="AO1628" i="8"/>
  <c r="AP1628" i="8" s="1"/>
  <c r="K1629" i="8"/>
  <c r="W1629" i="8"/>
  <c r="AP1629" i="8"/>
  <c r="AC1629" i="8"/>
  <c r="AO1629" i="8"/>
  <c r="K1630" i="8"/>
  <c r="W1630" i="8"/>
  <c r="AP1630" i="8" s="1"/>
  <c r="AC1630" i="8"/>
  <c r="AO1630" i="8"/>
  <c r="K1631" i="8"/>
  <c r="W1631" i="8"/>
  <c r="AC1631" i="8"/>
  <c r="AO1631" i="8"/>
  <c r="K1632" i="8"/>
  <c r="W1632" i="8"/>
  <c r="AP1632" i="8"/>
  <c r="AC1632" i="8"/>
  <c r="AO1632" i="8"/>
  <c r="K1633" i="8"/>
  <c r="W1633" i="8"/>
  <c r="AC1633" i="8"/>
  <c r="AO1633" i="8"/>
  <c r="AP1633" i="8" s="1"/>
  <c r="K1634" i="8"/>
  <c r="W1634" i="8"/>
  <c r="AP1634" i="8"/>
  <c r="AC1634" i="8"/>
  <c r="AO1634" i="8"/>
  <c r="K1635" i="8"/>
  <c r="W1635" i="8"/>
  <c r="AP1635" i="8" s="1"/>
  <c r="AC1635" i="8"/>
  <c r="AO1635" i="8"/>
  <c r="K1636" i="8"/>
  <c r="W1636" i="8"/>
  <c r="AC1636" i="8"/>
  <c r="AO1636" i="8"/>
  <c r="AP1636" i="8" s="1"/>
  <c r="K1637" i="8"/>
  <c r="W1637" i="8"/>
  <c r="AC1637" i="8"/>
  <c r="AO1637" i="8"/>
  <c r="K1638" i="8"/>
  <c r="W1638" i="8"/>
  <c r="AC1638" i="8"/>
  <c r="AO1638" i="8"/>
  <c r="AP1638" i="8" s="1"/>
  <c r="K1639" i="8"/>
  <c r="W1639" i="8"/>
  <c r="AP1639" i="8"/>
  <c r="AC1639" i="8"/>
  <c r="AO1639" i="8"/>
  <c r="K1640" i="8"/>
  <c r="W1640" i="8"/>
  <c r="AP1640" i="8"/>
  <c r="AC1640" i="8"/>
  <c r="AO1640" i="8"/>
  <c r="K1641" i="8"/>
  <c r="W1641" i="8"/>
  <c r="AC1641" i="8"/>
  <c r="AO1641" i="8"/>
  <c r="K1642" i="8"/>
  <c r="W1642" i="8"/>
  <c r="AC1642" i="8"/>
  <c r="AO1642" i="8"/>
  <c r="AP1642" i="8" s="1"/>
  <c r="K1643" i="8"/>
  <c r="W1643" i="8"/>
  <c r="AC1643" i="8"/>
  <c r="AO1643" i="8"/>
  <c r="AP1643" i="8" s="1"/>
  <c r="K1644" i="8"/>
  <c r="W1644" i="8"/>
  <c r="AP1644" i="8"/>
  <c r="AC1644" i="8"/>
  <c r="AO1644" i="8"/>
  <c r="K1645" i="8"/>
  <c r="W1645" i="8"/>
  <c r="AP1645" i="8"/>
  <c r="AC1645" i="8"/>
  <c r="AO1645" i="8"/>
  <c r="K1646" i="8"/>
  <c r="W1646" i="8"/>
  <c r="AC1646" i="8"/>
  <c r="AO1646" i="8"/>
  <c r="AP1646" i="8" s="1"/>
  <c r="K1647" i="8"/>
  <c r="W1647" i="8"/>
  <c r="AP1647" i="8"/>
  <c r="AC1647" i="8"/>
  <c r="AO1647" i="8"/>
  <c r="K1648" i="8"/>
  <c r="W1648" i="8"/>
  <c r="AP1648" i="8" s="1"/>
  <c r="AC1648" i="8"/>
  <c r="AO1648" i="8"/>
  <c r="K1649" i="8"/>
  <c r="W1649" i="8"/>
  <c r="AP1649" i="8" s="1"/>
  <c r="AC1649" i="8"/>
  <c r="AO1649" i="8"/>
  <c r="K1650" i="8"/>
  <c r="W1650" i="8"/>
  <c r="AP1650" i="8"/>
  <c r="AC1650" i="8"/>
  <c r="AO1650" i="8"/>
  <c r="K1651" i="8"/>
  <c r="W1651" i="8"/>
  <c r="AC1651" i="8"/>
  <c r="AO1651" i="8"/>
  <c r="AP1651" i="8" s="1"/>
  <c r="K1652" i="8"/>
  <c r="W1652" i="8"/>
  <c r="AP1652" i="8"/>
  <c r="AC1652" i="8"/>
  <c r="AO1652" i="8"/>
  <c r="K1653" i="8"/>
  <c r="W1653" i="8"/>
  <c r="AP1653" i="8" s="1"/>
  <c r="AC1653" i="8"/>
  <c r="AO1653" i="8"/>
  <c r="K1654" i="8"/>
  <c r="W1654" i="8"/>
  <c r="AC1654" i="8"/>
  <c r="AO1654" i="8"/>
  <c r="AP1654" i="8" s="1"/>
  <c r="K1655" i="8"/>
  <c r="W1655" i="8"/>
  <c r="AC1655" i="8"/>
  <c r="AO1655" i="8"/>
  <c r="K1656" i="8"/>
  <c r="W1656" i="8"/>
  <c r="AC1656" i="8"/>
  <c r="AO1656" i="8"/>
  <c r="AP1656" i="8" s="1"/>
  <c r="K1657" i="8"/>
  <c r="W1657" i="8"/>
  <c r="AP1657" i="8"/>
  <c r="AC1657" i="8"/>
  <c r="AO1657" i="8"/>
  <c r="K1658" i="8"/>
  <c r="W1658" i="8"/>
  <c r="AP1658" i="8"/>
  <c r="AC1658" i="8"/>
  <c r="AO1658" i="8"/>
  <c r="K1659" i="8"/>
  <c r="W1659" i="8"/>
  <c r="AC1659" i="8"/>
  <c r="AO1659" i="8"/>
  <c r="AP1659" i="8" s="1"/>
  <c r="K1660" i="8"/>
  <c r="W1660" i="8"/>
  <c r="AP1660" i="8"/>
  <c r="AC1660" i="8"/>
  <c r="AO1660" i="8"/>
  <c r="K1661" i="8"/>
  <c r="W1661" i="8"/>
  <c r="AP1661" i="8" s="1"/>
  <c r="AC1661" i="8"/>
  <c r="AO1661" i="8"/>
  <c r="K1662" i="8"/>
  <c r="W1662" i="8"/>
  <c r="AC1662" i="8"/>
  <c r="AO1662" i="8"/>
  <c r="AP1662" i="8" s="1"/>
  <c r="K1663" i="8"/>
  <c r="W1663" i="8"/>
  <c r="AC1663" i="8"/>
  <c r="AO1663" i="8"/>
  <c r="AP1663" i="8" s="1"/>
  <c r="K1664" i="8"/>
  <c r="W1664" i="8"/>
  <c r="AC1664" i="8"/>
  <c r="AO1664" i="8"/>
  <c r="AP1664" i="8" s="1"/>
  <c r="K1665" i="8"/>
  <c r="W1665" i="8"/>
  <c r="AP1665" i="8"/>
  <c r="AC1665" i="8"/>
  <c r="AO1665" i="8"/>
  <c r="K1666" i="8"/>
  <c r="W1666" i="8"/>
  <c r="AP1666" i="8"/>
  <c r="AC1666" i="8"/>
  <c r="AO1666" i="8"/>
  <c r="K1667" i="8"/>
  <c r="W1667" i="8"/>
  <c r="AC1667" i="8"/>
  <c r="AO1667" i="8"/>
  <c r="AP1667" i="8" s="1"/>
  <c r="K1668" i="8"/>
  <c r="W1668" i="8"/>
  <c r="AP1668" i="8"/>
  <c r="AC1668" i="8"/>
  <c r="AO1668" i="8"/>
  <c r="K1669" i="8"/>
  <c r="W1669" i="8"/>
  <c r="AP1669" i="8" s="1"/>
  <c r="AC1669" i="8"/>
  <c r="AO1669" i="8"/>
  <c r="K1670" i="8"/>
  <c r="W1670" i="8"/>
  <c r="AC1670" i="8"/>
  <c r="AO1670" i="8"/>
  <c r="K1671" i="8"/>
  <c r="W1671" i="8"/>
  <c r="AP1671" i="8"/>
  <c r="AC1671" i="8"/>
  <c r="AO1671" i="8"/>
  <c r="K1672" i="8"/>
  <c r="W1672" i="8"/>
  <c r="AC1672" i="8"/>
  <c r="AO1672" i="8"/>
  <c r="AP1672" i="8" s="1"/>
  <c r="K1673" i="8"/>
  <c r="W1673" i="8"/>
  <c r="AP1673" i="8"/>
  <c r="AC1673" i="8"/>
  <c r="AO1673" i="8"/>
  <c r="K1674" i="8"/>
  <c r="W1674" i="8"/>
  <c r="AP1674" i="8" s="1"/>
  <c r="AC1674" i="8"/>
  <c r="AO1674" i="8"/>
  <c r="K1675" i="8"/>
  <c r="W1675" i="8"/>
  <c r="AC1675" i="8"/>
  <c r="AO1675" i="8"/>
  <c r="AP1675" i="8" s="1"/>
  <c r="K1676" i="8"/>
  <c r="W1676" i="8"/>
  <c r="AC1676" i="8"/>
  <c r="AO1676" i="8"/>
  <c r="AP1676" i="8" s="1"/>
  <c r="K1677" i="8"/>
  <c r="W1677" i="8"/>
  <c r="AC1677" i="8"/>
  <c r="AO1677" i="8"/>
  <c r="AP1677" i="8" s="1"/>
  <c r="K1678" i="8"/>
  <c r="W1678" i="8"/>
  <c r="AC1678" i="8"/>
  <c r="AO1678" i="8"/>
  <c r="K1679" i="8"/>
  <c r="W1679" i="8"/>
  <c r="AP1679" i="8" s="1"/>
  <c r="AC1679" i="8"/>
  <c r="AO1679" i="8"/>
  <c r="K1680" i="8"/>
  <c r="W1680" i="8"/>
  <c r="AC1680" i="8"/>
  <c r="AO1680" i="8"/>
  <c r="AP1680" i="8" s="1"/>
  <c r="K1681" i="8"/>
  <c r="W1681" i="8"/>
  <c r="AC1681" i="8"/>
  <c r="AO1681" i="8"/>
  <c r="K1682" i="8"/>
  <c r="W1682" i="8"/>
  <c r="AC1682" i="8"/>
  <c r="AO1682" i="8"/>
  <c r="AP1682" i="8" s="1"/>
  <c r="K1683" i="8"/>
  <c r="W1683" i="8"/>
  <c r="AP1683" i="8"/>
  <c r="AC1683" i="8"/>
  <c r="AO1683" i="8"/>
  <c r="K1684" i="8"/>
  <c r="W1684" i="8"/>
  <c r="AP1684" i="8"/>
  <c r="AC1684" i="8"/>
  <c r="AO1684" i="8"/>
  <c r="K1685" i="8"/>
  <c r="W1685" i="8"/>
  <c r="AC1685" i="8"/>
  <c r="AO1685" i="8"/>
  <c r="AP1685" i="8" s="1"/>
  <c r="K1686" i="8"/>
  <c r="W1686" i="8"/>
  <c r="AP1686" i="8"/>
  <c r="AC1686" i="8"/>
  <c r="AO1686" i="8"/>
  <c r="K1687" i="8"/>
  <c r="W1687" i="8"/>
  <c r="AP1687" i="8" s="1"/>
  <c r="AC1687" i="8"/>
  <c r="AO1687" i="8"/>
  <c r="K1688" i="8"/>
  <c r="W1688" i="8"/>
  <c r="AC1688" i="8"/>
  <c r="AO1688" i="8"/>
  <c r="AP1688" i="8" s="1"/>
  <c r="K1689" i="8"/>
  <c r="W1689" i="8"/>
  <c r="AP1689" i="8" s="1"/>
  <c r="AC1689" i="8"/>
  <c r="AO1689" i="8"/>
  <c r="K1690" i="8"/>
  <c r="W1690" i="8"/>
  <c r="AC1690" i="8"/>
  <c r="AO1690" i="8"/>
  <c r="AP1690" i="8" s="1"/>
  <c r="K1691" i="8"/>
  <c r="W1691" i="8"/>
  <c r="AC1691" i="8"/>
  <c r="AO1691" i="8"/>
  <c r="K1692" i="8"/>
  <c r="W1692" i="8"/>
  <c r="AC1692" i="8"/>
  <c r="AO1692" i="8"/>
  <c r="AP1692" i="8" s="1"/>
  <c r="K1693" i="8"/>
  <c r="W1693" i="8"/>
  <c r="AC1693" i="8"/>
  <c r="AO1693" i="8"/>
  <c r="K1694" i="8"/>
  <c r="W1694" i="8"/>
  <c r="AP1694" i="8" s="1"/>
  <c r="AC1694" i="8"/>
  <c r="AO1694" i="8"/>
  <c r="K1695" i="8"/>
  <c r="W1695" i="8"/>
  <c r="AC1695" i="8"/>
  <c r="AO1695" i="8"/>
  <c r="AP1695" i="8" s="1"/>
  <c r="K1696" i="8"/>
  <c r="W1696" i="8"/>
  <c r="AC1696" i="8"/>
  <c r="AO1696" i="8"/>
  <c r="AP1696" i="8" s="1"/>
  <c r="K1697" i="8"/>
  <c r="W1697" i="8"/>
  <c r="AC1697" i="8"/>
  <c r="AO1697" i="8"/>
  <c r="AP1697" i="8" s="1"/>
  <c r="K1698" i="8"/>
  <c r="W1698" i="8"/>
  <c r="AC1698" i="8"/>
  <c r="AO1698" i="8"/>
  <c r="K1699" i="8"/>
  <c r="W1699" i="8"/>
  <c r="AP1699" i="8" s="1"/>
  <c r="AC1699" i="8"/>
  <c r="AO1699" i="8"/>
  <c r="K1700" i="8"/>
  <c r="W1700" i="8"/>
  <c r="AC1700" i="8"/>
  <c r="AO1700" i="8"/>
  <c r="K1701" i="8"/>
  <c r="W1701" i="8"/>
  <c r="AP1701" i="8"/>
  <c r="AC1701" i="8"/>
  <c r="AO1701" i="8"/>
  <c r="K1702" i="8"/>
  <c r="W1702" i="8"/>
  <c r="AC1702" i="8"/>
  <c r="AO1702" i="8"/>
  <c r="AP1702" i="8" s="1"/>
  <c r="K1703" i="8"/>
  <c r="W1703" i="8"/>
  <c r="AC1703" i="8"/>
  <c r="AO1703" i="8"/>
  <c r="K1704" i="8"/>
  <c r="W1704" i="8"/>
  <c r="AC1704" i="8"/>
  <c r="AO1704" i="8"/>
  <c r="AP1704" i="8" s="1"/>
  <c r="K1705" i="8"/>
  <c r="W1705" i="8"/>
  <c r="AP1705" i="8"/>
  <c r="AC1705" i="8"/>
  <c r="AO1705" i="8"/>
  <c r="K1706" i="8"/>
  <c r="W1706" i="8"/>
  <c r="AP1706" i="8"/>
  <c r="AC1706" i="8"/>
  <c r="AO1706" i="8"/>
  <c r="K1707" i="8"/>
  <c r="W1707" i="8"/>
  <c r="AC1707" i="8"/>
  <c r="AO1707" i="8"/>
  <c r="AP1707" i="8" s="1"/>
  <c r="K1708" i="8"/>
  <c r="W1708" i="8"/>
  <c r="AC1708" i="8"/>
  <c r="AO1708" i="8"/>
  <c r="AP1708" i="8" s="1"/>
  <c r="K1709" i="8"/>
  <c r="W1709" i="8"/>
  <c r="AC1709" i="8"/>
  <c r="AO1709" i="8"/>
  <c r="AP1709" i="8" s="1"/>
  <c r="K1710" i="8"/>
  <c r="W1710" i="8"/>
  <c r="AC1710" i="8"/>
  <c r="AO1710" i="8"/>
  <c r="K1711" i="8"/>
  <c r="W1711" i="8"/>
  <c r="AC1711" i="8"/>
  <c r="AO1711" i="8"/>
  <c r="AP1711" i="8" s="1"/>
  <c r="AO1712" i="8"/>
  <c r="AP1712" i="8"/>
  <c r="AO1713" i="8"/>
  <c r="AO1714" i="8"/>
  <c r="AO1715" i="8"/>
  <c r="AO1716" i="8"/>
  <c r="AO1717" i="8"/>
  <c r="AO1718" i="8"/>
  <c r="AO1719" i="8"/>
  <c r="AO1720" i="8"/>
  <c r="AO1721" i="8"/>
  <c r="AO1722" i="8"/>
  <c r="AO1723" i="8"/>
  <c r="AO1724" i="8"/>
  <c r="AO1725" i="8"/>
  <c r="AO1726" i="8"/>
  <c r="AO1727" i="8"/>
  <c r="AO1728" i="8"/>
  <c r="AO1729" i="8"/>
  <c r="AO1730" i="8"/>
  <c r="AO1731" i="8"/>
  <c r="AO1732" i="8"/>
  <c r="AO1733" i="8"/>
  <c r="AO1734" i="8"/>
  <c r="AO1735" i="8"/>
  <c r="AO1736" i="8"/>
  <c r="AO1737" i="8"/>
  <c r="K1738" i="8"/>
  <c r="W1738" i="8"/>
  <c r="AC1738" i="8"/>
  <c r="AO1738" i="8"/>
  <c r="AP1738" i="8"/>
  <c r="K1739" i="8"/>
  <c r="W1739" i="8"/>
  <c r="AC1739" i="8"/>
  <c r="AO1739" i="8"/>
  <c r="AP1739" i="8" s="1"/>
  <c r="K1740" i="8"/>
  <c r="W1740" i="8"/>
  <c r="AC1740" i="8"/>
  <c r="AO1740" i="8"/>
  <c r="AP1740" i="8"/>
  <c r="K1741" i="8"/>
  <c r="W1741" i="8"/>
  <c r="AC1741" i="8"/>
  <c r="AO1741" i="8"/>
  <c r="AP1741" i="8" s="1"/>
  <c r="K1742" i="8"/>
  <c r="W1742" i="8"/>
  <c r="AP1742" i="8" s="1"/>
  <c r="AC1742" i="8"/>
  <c r="AO1742" i="8"/>
  <c r="K1743" i="8"/>
  <c r="W1743" i="8"/>
  <c r="AC1743" i="8"/>
  <c r="AO1743" i="8"/>
  <c r="AP1743" i="8"/>
  <c r="K1744" i="8"/>
  <c r="W1744" i="8"/>
  <c r="AC1744" i="8"/>
  <c r="AO1744" i="8"/>
  <c r="AP1744" i="8" s="1"/>
  <c r="K1745" i="8"/>
  <c r="W1745" i="8"/>
  <c r="AC1745" i="8"/>
  <c r="AO1745" i="8"/>
  <c r="AP1745" i="8" s="1"/>
  <c r="K1746" i="8"/>
  <c r="W1746" i="8"/>
  <c r="AC1746" i="8"/>
  <c r="AO1746" i="8"/>
  <c r="AP1746" i="8" s="1"/>
  <c r="K1747" i="8"/>
  <c r="W1747" i="8"/>
  <c r="AC1747" i="8"/>
  <c r="AO1747" i="8"/>
  <c r="W1554" i="8"/>
  <c r="AO1554" i="8"/>
  <c r="AM273" i="8"/>
  <c r="AO273" i="8" s="1"/>
  <c r="AP273" i="8" s="1"/>
  <c r="AP186" i="8"/>
  <c r="AP179" i="8"/>
  <c r="AO163" i="8"/>
  <c r="AP70" i="8"/>
  <c r="AP191" i="8"/>
  <c r="AP518" i="8"/>
  <c r="AM219" i="8"/>
  <c r="AM156" i="8"/>
  <c r="AP640" i="8"/>
  <c r="AM334" i="8"/>
  <c r="AM390" i="8"/>
  <c r="AO390" i="8" s="1"/>
  <c r="AP390" i="8" s="1"/>
  <c r="W835" i="8"/>
  <c r="S2" i="8"/>
  <c r="AP238" i="8"/>
  <c r="AP236" i="8"/>
  <c r="AP235" i="8"/>
  <c r="AP232" i="8"/>
  <c r="AP189" i="8"/>
  <c r="AP185" i="8"/>
  <c r="AP184" i="8"/>
  <c r="AP183" i="8"/>
  <c r="AP182" i="8"/>
  <c r="AP181" i="8"/>
  <c r="AP180" i="8"/>
  <c r="AP178" i="8"/>
  <c r="AP177" i="8"/>
  <c r="AP129" i="8"/>
  <c r="W56" i="8"/>
  <c r="W73" i="8"/>
  <c r="AP73" i="8" s="1"/>
  <c r="AP247" i="8"/>
  <c r="AP234" i="8"/>
  <c r="AP233" i="8"/>
  <c r="AP231" i="8"/>
  <c r="AP230" i="8"/>
  <c r="AP229" i="8"/>
  <c r="AP215" i="8"/>
  <c r="AP214" i="8"/>
  <c r="W132" i="8"/>
  <c r="AP132" i="8" s="1"/>
  <c r="W125" i="8"/>
  <c r="AP117" i="8"/>
  <c r="AP116" i="8"/>
  <c r="AP74" i="8"/>
  <c r="W71" i="8"/>
  <c r="AO69" i="8"/>
  <c r="AO61" i="8"/>
  <c r="W358" i="8"/>
  <c r="AP358" i="8"/>
  <c r="W316" i="8"/>
  <c r="AP316" i="8"/>
  <c r="W240" i="8"/>
  <c r="W789" i="8"/>
  <c r="AO281" i="8"/>
  <c r="W280" i="8"/>
  <c r="AO285" i="8"/>
  <c r="W122" i="8"/>
  <c r="W261" i="8"/>
  <c r="AP261" i="8" s="1"/>
  <c r="W246" i="8"/>
  <c r="AP135" i="8"/>
  <c r="AO104" i="8"/>
  <c r="AP104" i="8" s="1"/>
  <c r="AP237" i="8"/>
  <c r="W222" i="8"/>
  <c r="AP222" i="8" s="1"/>
  <c r="W115" i="8"/>
  <c r="W112" i="8"/>
  <c r="W104" i="8"/>
  <c r="X104" i="8" s="1"/>
  <c r="W67" i="8"/>
  <c r="Q2" i="8"/>
  <c r="AO88" i="8"/>
  <c r="AO282" i="8"/>
  <c r="W324" i="8"/>
  <c r="W284" i="8"/>
  <c r="AO274" i="8"/>
  <c r="AP1508" i="8"/>
  <c r="AP1480" i="8"/>
  <c r="AP1472" i="8"/>
  <c r="AP1369" i="8"/>
  <c r="AP1364" i="8"/>
  <c r="AP1261" i="8"/>
  <c r="AO91" i="8"/>
  <c r="AP1249" i="8"/>
  <c r="AP1198" i="8"/>
  <c r="AP1175" i="8"/>
  <c r="AP1168" i="8"/>
  <c r="AP1156" i="8"/>
  <c r="AP1154" i="8"/>
  <c r="AP1141" i="8"/>
  <c r="AP1137" i="8"/>
  <c r="AP1130" i="8"/>
  <c r="AP1129" i="8"/>
  <c r="AP1126" i="8"/>
  <c r="AP1120" i="8"/>
  <c r="AP1117" i="8"/>
  <c r="AP1115" i="8"/>
  <c r="AP1110" i="8"/>
  <c r="AP1109" i="8"/>
  <c r="AP1103" i="8"/>
  <c r="AP1095" i="8"/>
  <c r="AP1092" i="8"/>
  <c r="AP1091" i="8"/>
  <c r="AP1085" i="8"/>
  <c r="AP1083" i="8"/>
  <c r="AP953" i="8"/>
  <c r="AO950" i="8"/>
  <c r="AP950" i="8"/>
  <c r="W950" i="8"/>
  <c r="W949" i="8"/>
  <c r="AP947" i="8"/>
  <c r="AP945" i="8"/>
  <c r="AP943" i="8"/>
  <c r="AP940" i="8"/>
  <c r="AP935" i="8"/>
  <c r="AP932" i="8"/>
  <c r="AP929" i="8"/>
  <c r="AP928" i="8"/>
  <c r="AP923" i="8"/>
  <c r="AP922" i="8"/>
  <c r="AP921" i="8"/>
  <c r="AP918" i="8"/>
  <c r="AP915" i="8"/>
  <c r="AP910" i="8"/>
  <c r="AP909" i="8"/>
  <c r="AP907" i="8"/>
  <c r="AP905" i="8"/>
  <c r="AP904" i="8"/>
  <c r="AP903" i="8"/>
  <c r="AP898" i="8"/>
  <c r="AP894" i="8"/>
  <c r="AP886" i="8"/>
  <c r="AP881" i="8"/>
  <c r="AP880" i="8"/>
  <c r="AP870" i="8"/>
  <c r="AP840" i="8"/>
  <c r="AO790" i="8"/>
  <c r="AO787" i="8"/>
  <c r="AP508" i="8"/>
  <c r="AP498" i="8"/>
  <c r="AP497" i="8"/>
  <c r="AP495" i="8"/>
  <c r="AP491" i="8"/>
  <c r="AP490" i="8"/>
  <c r="AP480" i="8"/>
  <c r="AP476" i="8"/>
  <c r="AP474" i="8"/>
  <c r="AP461" i="8"/>
  <c r="AP460" i="8"/>
  <c r="AP457" i="8"/>
  <c r="AP454" i="8"/>
  <c r="AP452" i="8"/>
  <c r="AP450" i="8"/>
  <c r="AP449" i="8"/>
  <c r="AP443" i="8"/>
  <c r="AP441" i="8"/>
  <c r="AP440" i="8"/>
  <c r="AP437" i="8"/>
  <c r="AP436" i="8"/>
  <c r="AP435" i="8"/>
  <c r="AP434" i="8"/>
  <c r="AP433" i="8"/>
  <c r="AP432" i="8"/>
  <c r="AP431" i="8"/>
  <c r="AP430" i="8"/>
  <c r="AP429" i="8"/>
  <c r="AP428" i="8"/>
  <c r="AP426" i="8"/>
  <c r="AP425" i="8"/>
  <c r="AP424" i="8"/>
  <c r="AP423" i="8"/>
  <c r="AP420" i="8"/>
  <c r="AP417" i="8"/>
  <c r="AP415" i="8"/>
  <c r="AP412" i="8"/>
  <c r="AP411" i="8"/>
  <c r="AP410" i="8"/>
  <c r="AP409" i="8"/>
  <c r="AP407" i="8"/>
  <c r="AP406" i="8"/>
  <c r="AP405" i="8"/>
  <c r="AO402" i="8"/>
  <c r="W400" i="8"/>
  <c r="AP396" i="8"/>
  <c r="AP395" i="8"/>
  <c r="AP388" i="8"/>
  <c r="AP386" i="8"/>
  <c r="AP382" i="8"/>
  <c r="AP378" i="8"/>
  <c r="AP357" i="8"/>
  <c r="AP354" i="8"/>
  <c r="AP349" i="8"/>
  <c r="AP323" i="8"/>
  <c r="AP312" i="8"/>
  <c r="AP310" i="8"/>
  <c r="AP300" i="8"/>
  <c r="AP295" i="8"/>
  <c r="W290" i="8"/>
  <c r="AO275" i="8"/>
  <c r="W272" i="8"/>
  <c r="AO268" i="8"/>
  <c r="AP268" i="8" s="1"/>
  <c r="W265" i="8"/>
  <c r="AP254" i="8"/>
  <c r="AP227" i="8"/>
  <c r="AP201" i="8"/>
  <c r="AO130" i="8"/>
  <c r="W37" i="8"/>
  <c r="W18" i="8"/>
  <c r="AO283" i="8"/>
  <c r="W389" i="8"/>
  <c r="AP389" i="8"/>
  <c r="AO328" i="8"/>
  <c r="W171" i="8"/>
  <c r="Z171" i="8" s="1"/>
  <c r="AO147" i="8"/>
  <c r="AO142" i="8"/>
  <c r="W141" i="8"/>
  <c r="AO133" i="8"/>
  <c r="W131" i="8"/>
  <c r="AO127" i="8"/>
  <c r="AP127" i="8"/>
  <c r="AO124" i="8"/>
  <c r="W110" i="8"/>
  <c r="W103" i="8"/>
  <c r="AP96" i="8"/>
  <c r="AO93" i="8"/>
  <c r="W225" i="8"/>
  <c r="AP1411" i="8"/>
  <c r="AP1321" i="8"/>
  <c r="AP1063" i="8"/>
  <c r="AP1054" i="8"/>
  <c r="AP1051" i="8"/>
  <c r="AP1050" i="8"/>
  <c r="AP1048" i="8"/>
  <c r="AP1044" i="8"/>
  <c r="AP1041" i="8"/>
  <c r="AP1036" i="8"/>
  <c r="AP1032" i="8"/>
  <c r="AP1031" i="8"/>
  <c r="AP1029" i="8"/>
  <c r="AP1028" i="8"/>
  <c r="AP1025" i="8"/>
  <c r="AP1023" i="8"/>
  <c r="AP1018" i="8"/>
  <c r="AP1001" i="8"/>
  <c r="AP1000" i="8"/>
  <c r="AP997" i="8"/>
  <c r="AP990" i="8"/>
  <c r="AP986" i="8"/>
  <c r="AP965" i="8"/>
  <c r="AP831" i="8"/>
  <c r="AP799" i="8"/>
  <c r="AP771" i="8"/>
  <c r="AP754" i="8"/>
  <c r="AP704" i="8"/>
  <c r="AO156" i="8"/>
  <c r="AP22" i="8"/>
  <c r="AP16" i="8"/>
  <c r="AP1305" i="8"/>
  <c r="AP1072" i="8"/>
  <c r="AP1069" i="8"/>
  <c r="AP1068" i="8"/>
  <c r="AP974" i="8"/>
  <c r="AP966" i="8"/>
  <c r="AP854" i="8"/>
  <c r="AP851" i="8"/>
  <c r="AP847" i="8"/>
  <c r="AP727" i="8"/>
  <c r="AP638" i="8"/>
  <c r="AP610" i="8"/>
  <c r="AP606" i="8"/>
  <c r="AP601" i="8"/>
  <c r="AP598" i="8"/>
  <c r="AP597" i="8"/>
  <c r="AP595" i="8"/>
  <c r="AP594" i="8"/>
  <c r="AP593" i="8"/>
  <c r="AP592" i="8"/>
  <c r="AP591" i="8"/>
  <c r="AP590" i="8"/>
  <c r="AP588" i="8"/>
  <c r="AP586" i="8"/>
  <c r="AP582" i="8"/>
  <c r="AP581" i="8"/>
  <c r="AP579" i="8"/>
  <c r="AP576" i="8"/>
  <c r="AP573" i="8"/>
  <c r="AP569" i="8"/>
  <c r="AP564" i="8"/>
  <c r="AP562" i="8"/>
  <c r="AP561" i="8"/>
  <c r="AP559" i="8"/>
  <c r="AP550" i="8"/>
  <c r="AP549" i="8"/>
  <c r="AP548" i="8"/>
  <c r="AP540" i="8"/>
  <c r="AP539" i="8"/>
  <c r="AP538" i="8"/>
  <c r="AP528" i="8"/>
  <c r="AO404" i="8"/>
  <c r="W391" i="8"/>
  <c r="W328" i="8"/>
  <c r="AP328" i="8"/>
  <c r="W327" i="8"/>
  <c r="AP327" i="8"/>
  <c r="AO325" i="8"/>
  <c r="W325" i="8"/>
  <c r="AP325" i="8" s="1"/>
  <c r="AO286" i="8"/>
  <c r="AP264" i="8"/>
  <c r="AP263" i="8"/>
  <c r="AO253" i="8"/>
  <c r="AP244" i="8"/>
  <c r="AP221" i="8"/>
  <c r="AP1286" i="8"/>
  <c r="AP1285" i="8"/>
  <c r="AP1280" i="8"/>
  <c r="AP1250" i="8"/>
  <c r="AP1205" i="8"/>
  <c r="AP1200" i="8"/>
  <c r="AP1187" i="8"/>
  <c r="AP1185" i="8"/>
  <c r="AP1161" i="8"/>
  <c r="AP1148" i="8"/>
  <c r="AP1140" i="8"/>
  <c r="AP1135" i="8"/>
  <c r="AP1096" i="8"/>
  <c r="AP1082" i="8"/>
  <c r="AP380" i="8"/>
  <c r="AP377" i="8"/>
  <c r="AP374" i="8"/>
  <c r="AP373" i="8"/>
  <c r="AP370" i="8"/>
  <c r="AP369" i="8"/>
  <c r="AP355" i="8"/>
  <c r="AP332" i="8"/>
  <c r="AP301" i="8"/>
  <c r="AP299" i="8"/>
  <c r="AP293" i="8"/>
  <c r="AP1641" i="8"/>
  <c r="AP1073" i="8"/>
  <c r="AP1078" i="8"/>
  <c r="AP1057" i="8"/>
  <c r="AP1039" i="8"/>
  <c r="W282" i="8"/>
  <c r="W274" i="8"/>
  <c r="W273" i="8"/>
  <c r="AO270" i="8"/>
  <c r="AP270" i="8" s="1"/>
  <c r="W270" i="8"/>
  <c r="W268" i="8"/>
  <c r="AO267" i="8"/>
  <c r="AO266" i="8"/>
  <c r="W260" i="8"/>
  <c r="AP260" i="8" s="1"/>
  <c r="AO259" i="8"/>
  <c r="W259" i="8"/>
  <c r="W253" i="8"/>
  <c r="AP253" i="8"/>
  <c r="W250" i="8"/>
  <c r="AO245" i="8"/>
  <c r="AO242" i="8"/>
  <c r="W241" i="8"/>
  <c r="AP241" i="8" s="1"/>
  <c r="W366" i="8"/>
  <c r="W345" i="8"/>
  <c r="AP345" i="8" s="1"/>
  <c r="AO77" i="8"/>
  <c r="AO39" i="8"/>
  <c r="AO20" i="8"/>
  <c r="W20" i="8"/>
  <c r="AP20" i="8" s="1"/>
  <c r="AO19" i="8"/>
  <c r="AP19" i="8" s="1"/>
  <c r="AP980" i="8"/>
  <c r="AP967" i="8"/>
  <c r="AP944" i="8"/>
  <c r="AP942" i="8"/>
  <c r="AP937" i="8"/>
  <c r="AP933" i="8"/>
  <c r="AP845" i="8"/>
  <c r="AP385" i="8"/>
  <c r="AP381" i="8"/>
  <c r="AP365" i="8"/>
  <c r="AP364" i="8"/>
  <c r="AP128" i="8"/>
  <c r="AO125" i="8"/>
  <c r="AP125" i="8" s="1"/>
  <c r="AP98" i="8"/>
  <c r="AP97" i="8"/>
  <c r="AP86" i="8"/>
  <c r="AP81" i="8"/>
  <c r="AO79" i="8"/>
  <c r="AO45" i="8"/>
  <c r="AP45" i="8" s="1"/>
  <c r="AP782" i="8"/>
  <c r="AP758" i="8"/>
  <c r="AP753" i="8"/>
  <c r="AP747" i="8"/>
  <c r="AP740" i="8"/>
  <c r="AP737" i="8"/>
  <c r="AP693" i="8"/>
  <c r="AP690" i="8"/>
  <c r="AP689" i="8"/>
  <c r="AP684" i="8"/>
  <c r="AP631" i="8"/>
  <c r="AP630" i="8"/>
  <c r="AP629" i="8"/>
  <c r="AP628" i="8"/>
  <c r="AP627" i="8"/>
  <c r="AO228" i="8"/>
  <c r="AP228" i="8"/>
  <c r="AO225" i="8"/>
  <c r="W224" i="8"/>
  <c r="AP211" i="8"/>
  <c r="AP203" i="8"/>
  <c r="AO202" i="8"/>
  <c r="W197" i="8"/>
  <c r="W173" i="8"/>
  <c r="AP173" i="8"/>
  <c r="W144" i="8"/>
  <c r="W287" i="8"/>
  <c r="W390" i="8"/>
  <c r="AP1055" i="8"/>
  <c r="AP1111" i="8"/>
  <c r="AP1678" i="8"/>
  <c r="AP1105" i="8"/>
  <c r="AP1104" i="8"/>
  <c r="AP1098" i="8"/>
  <c r="AO46" i="8"/>
  <c r="W46" i="8"/>
  <c r="W45" i="8"/>
  <c r="AO43" i="8"/>
  <c r="AP43" i="8" s="1"/>
  <c r="W43" i="8"/>
  <c r="AO41" i="8"/>
  <c r="AP1599" i="8"/>
  <c r="AP1391" i="8"/>
  <c r="AP1360" i="8"/>
  <c r="AP1131" i="8"/>
  <c r="AP1119" i="8"/>
  <c r="AP1112" i="8"/>
  <c r="AP1066" i="8"/>
  <c r="AP1056" i="8"/>
  <c r="AP946" i="8"/>
  <c r="AP911" i="8"/>
  <c r="AP889" i="8"/>
  <c r="AP351" i="8"/>
  <c r="AP213" i="8"/>
  <c r="W195" i="8"/>
  <c r="AP195" i="8"/>
  <c r="AP194" i="8"/>
  <c r="W193" i="8"/>
  <c r="AP1045" i="8"/>
  <c r="AP818" i="8"/>
  <c r="AP814" i="8"/>
  <c r="AP769" i="8"/>
  <c r="AP768" i="8"/>
  <c r="AP668" i="8"/>
  <c r="AP626" i="8"/>
  <c r="AP620" i="8"/>
  <c r="AP500" i="8"/>
  <c r="AP489" i="8"/>
  <c r="AP486" i="8"/>
  <c r="AP485" i="8"/>
  <c r="AP475" i="8"/>
  <c r="AP472" i="8"/>
  <c r="AP471" i="8"/>
  <c r="AP467" i="8"/>
  <c r="AP466" i="8"/>
  <c r="AP463" i="8"/>
  <c r="AP455" i="8"/>
  <c r="AP453" i="8"/>
  <c r="AP447" i="8"/>
  <c r="AP446" i="8"/>
  <c r="AP442" i="8"/>
  <c r="AP439" i="8"/>
  <c r="AP438" i="8"/>
  <c r="AP416" i="8"/>
  <c r="AP413" i="8"/>
  <c r="W404" i="8"/>
  <c r="AP340" i="8"/>
  <c r="AP331" i="8"/>
  <c r="AO269" i="8"/>
  <c r="AO151" i="8"/>
  <c r="AP151" i="8" s="1"/>
  <c r="AO118" i="8"/>
  <c r="AP118" i="8" s="1"/>
  <c r="W21" i="8"/>
  <c r="AP1549" i="8"/>
  <c r="AP1033" i="8"/>
  <c r="AP1005" i="8"/>
  <c r="AP1003" i="8"/>
  <c r="AP678" i="8"/>
  <c r="AP376" i="8"/>
  <c r="AO335" i="8"/>
  <c r="W335" i="8"/>
  <c r="AP335" i="8"/>
  <c r="W279" i="8"/>
  <c r="W278" i="8"/>
  <c r="W277" i="8"/>
  <c r="AO276" i="8"/>
  <c r="W276" i="8"/>
  <c r="W275" i="8"/>
  <c r="AP210" i="8"/>
  <c r="AP207" i="8"/>
  <c r="W199" i="8"/>
  <c r="W198" i="8"/>
  <c r="AO150" i="8"/>
  <c r="W150" i="8"/>
  <c r="AP148" i="8"/>
  <c r="AP120" i="8"/>
  <c r="AO102" i="8"/>
  <c r="AP102" i="8"/>
  <c r="W102" i="8"/>
  <c r="W101" i="8"/>
  <c r="AO100" i="8"/>
  <c r="AP100" i="8"/>
  <c r="AO95" i="8"/>
  <c r="AP80" i="8"/>
  <c r="AP72" i="8"/>
  <c r="AO62" i="8"/>
  <c r="W50" i="8"/>
  <c r="AO32" i="8"/>
  <c r="AP32" i="8" s="1"/>
  <c r="AP1554" i="8"/>
  <c r="AP1703" i="8"/>
  <c r="AP1631" i="8"/>
  <c r="AP1361" i="8"/>
  <c r="AP1074" i="8"/>
  <c r="AP1071" i="8"/>
  <c r="AP834" i="8"/>
  <c r="AP826" i="8"/>
  <c r="AP736" i="8"/>
  <c r="AP735" i="8"/>
  <c r="AP353" i="8"/>
  <c r="AO220" i="8"/>
  <c r="W218" i="8"/>
  <c r="AP161" i="8"/>
  <c r="W154" i="8"/>
  <c r="W153" i="8"/>
  <c r="W151" i="8"/>
  <c r="AO137" i="8"/>
  <c r="AO136" i="8"/>
  <c r="AP94" i="8"/>
  <c r="AO59" i="8"/>
  <c r="AP57" i="8"/>
  <c r="AP23" i="8"/>
  <c r="AP1527" i="8"/>
  <c r="AP1513" i="8"/>
  <c r="AP982" i="8"/>
  <c r="AP785" i="8"/>
  <c r="AP701" i="8"/>
  <c r="AP666" i="8"/>
  <c r="AP639" i="8"/>
  <c r="AP368" i="8"/>
  <c r="AP212" i="8"/>
  <c r="AP205" i="8"/>
  <c r="W118" i="8"/>
  <c r="AO71" i="8"/>
  <c r="AP71" i="8"/>
  <c r="AO278" i="8"/>
  <c r="AO279" i="8"/>
  <c r="AP279" i="8" s="1"/>
  <c r="AM277" i="8"/>
  <c r="AO277" i="8" s="1"/>
  <c r="AM101" i="8"/>
  <c r="AO101" i="8"/>
  <c r="AP101" i="8" s="1"/>
  <c r="AO334" i="8"/>
  <c r="AP1609" i="8"/>
  <c r="AP1552" i="8"/>
  <c r="AP1377" i="8"/>
  <c r="AP1747" i="8"/>
  <c r="AP1691" i="8"/>
  <c r="AP1670" i="8"/>
  <c r="AP1620" i="8"/>
  <c r="AP1535" i="8"/>
  <c r="AP1442" i="8"/>
  <c r="AP1412" i="8"/>
  <c r="W163" i="8"/>
  <c r="AP163" i="8"/>
  <c r="AP1502" i="8"/>
  <c r="AP1501" i="8"/>
  <c r="AP1498" i="8"/>
  <c r="AP1471" i="8"/>
  <c r="AP1459" i="8"/>
  <c r="AP1403" i="8"/>
  <c r="AO1392" i="8"/>
  <c r="AP1392" i="8" s="1"/>
  <c r="AP1353" i="8"/>
  <c r="AP1318" i="8"/>
  <c r="AP1102" i="8"/>
  <c r="AP1101" i="8"/>
  <c r="AP1100" i="8"/>
  <c r="AP882" i="8"/>
  <c r="AP696" i="8"/>
  <c r="AP682" i="8"/>
  <c r="AP632" i="8"/>
  <c r="AP1419" i="8"/>
  <c r="AP1384" i="8"/>
  <c r="AP1382" i="8"/>
  <c r="AP1380" i="8"/>
  <c r="AP1374" i="8"/>
  <c r="AP1373" i="8"/>
  <c r="AP1372" i="8"/>
  <c r="W1296" i="8"/>
  <c r="AP1228" i="8"/>
  <c r="AP1220" i="8"/>
  <c r="AP1210" i="8"/>
  <c r="AP1199" i="8"/>
  <c r="AP1197" i="8"/>
  <c r="AP1195" i="8"/>
  <c r="AP1189" i="8"/>
  <c r="AP1180" i="8"/>
  <c r="AP1179" i="8"/>
  <c r="AP1176" i="8"/>
  <c r="AP1174" i="8"/>
  <c r="AP1123" i="8"/>
  <c r="AP1121" i="8"/>
  <c r="AP1118" i="8"/>
  <c r="AP1116" i="8"/>
  <c r="AP852" i="8"/>
  <c r="AP302" i="8"/>
  <c r="AP134" i="8"/>
  <c r="W77" i="8"/>
  <c r="W62" i="8"/>
  <c r="W164" i="8"/>
  <c r="AO153" i="8"/>
  <c r="AP153" i="8" s="1"/>
  <c r="W152" i="8"/>
  <c r="W147" i="8"/>
  <c r="AP147" i="8" s="1"/>
  <c r="AO141" i="8"/>
  <c r="W140" i="8"/>
  <c r="W58" i="8"/>
  <c r="AP58" i="8" s="1"/>
  <c r="AO38" i="8"/>
  <c r="AP38" i="8" s="1"/>
  <c r="W24" i="8"/>
  <c r="AO1089" i="8"/>
  <c r="AO1088" i="8"/>
  <c r="AP1077" i="8"/>
  <c r="AP1075" i="8"/>
  <c r="AP1062" i="8"/>
  <c r="AP1061" i="8"/>
  <c r="AP1060" i="8"/>
  <c r="AP1059" i="8"/>
  <c r="AP988" i="8"/>
  <c r="AP985" i="8"/>
  <c r="AP983" i="8"/>
  <c r="AP954" i="8"/>
  <c r="AO949" i="8"/>
  <c r="AP949" i="8"/>
  <c r="AP879" i="8"/>
  <c r="AP877" i="8"/>
  <c r="AP876" i="8"/>
  <c r="AP856" i="8"/>
  <c r="AP855" i="8"/>
  <c r="AP816" i="8"/>
  <c r="AP773" i="8"/>
  <c r="AP772" i="8"/>
  <c r="AP744" i="8"/>
  <c r="AP732" i="8"/>
  <c r="AP722" i="8"/>
  <c r="AP618" i="8"/>
  <c r="AP616" i="8"/>
  <c r="AP611" i="8"/>
  <c r="AO391" i="8"/>
  <c r="AP391" i="8"/>
  <c r="AO304" i="8"/>
  <c r="AP303" i="8"/>
  <c r="AP289" i="8"/>
  <c r="AP208" i="8"/>
  <c r="AP204" i="8"/>
  <c r="AO195" i="8"/>
  <c r="W188" i="8"/>
  <c r="AO187" i="8"/>
  <c r="W167" i="8"/>
  <c r="AP167" i="8"/>
  <c r="W158" i="8"/>
  <c r="AP158" i="8"/>
  <c r="AO154" i="8"/>
  <c r="W143" i="8"/>
  <c r="W142" i="8"/>
  <c r="AP84" i="8"/>
  <c r="W60" i="8"/>
  <c r="AP60" i="8"/>
  <c r="AO44" i="8"/>
  <c r="AO40" i="8"/>
  <c r="AO21" i="8"/>
  <c r="AP21" i="8" s="1"/>
  <c r="W19" i="8"/>
  <c r="AO13" i="8"/>
  <c r="AO12" i="8"/>
  <c r="AP1081" i="8"/>
  <c r="AP1067" i="8"/>
  <c r="AP1053" i="8"/>
  <c r="AP1052" i="8"/>
  <c r="AP1035" i="8"/>
  <c r="AP1034" i="8"/>
  <c r="AP1002" i="8"/>
  <c r="AP995" i="8"/>
  <c r="AP991" i="8"/>
  <c r="AP977" i="8"/>
  <c r="AP976" i="8"/>
  <c r="AP871" i="8"/>
  <c r="AP869" i="8"/>
  <c r="W846" i="8"/>
  <c r="AP830" i="8"/>
  <c r="AP828" i="8"/>
  <c r="AP777" i="8"/>
  <c r="AP700" i="8"/>
  <c r="AP699" i="8"/>
  <c r="AP698" i="8"/>
  <c r="AP637" i="8"/>
  <c r="AP384" i="8"/>
  <c r="AP361" i="8"/>
  <c r="AP360" i="8"/>
  <c r="AP313" i="8"/>
  <c r="W202" i="8"/>
  <c r="AP202" i="8"/>
  <c r="AO200" i="8"/>
  <c r="W138" i="8"/>
  <c r="W99" i="8"/>
  <c r="AP99" i="8"/>
  <c r="AO56" i="8"/>
  <c r="AP56" i="8"/>
  <c r="AO42" i="8"/>
  <c r="AP42" i="8" s="1"/>
  <c r="AO24" i="8"/>
  <c r="AL2" i="8"/>
  <c r="W1089" i="8"/>
  <c r="W304" i="8"/>
  <c r="AM272" i="8"/>
  <c r="AO272" i="8" s="1"/>
  <c r="AP272" i="8" s="1"/>
  <c r="W87" i="8"/>
  <c r="AP87" i="8"/>
  <c r="AO68" i="8"/>
  <c r="AP68" i="8" s="1"/>
  <c r="AP1510" i="8"/>
  <c r="AP1516" i="8"/>
  <c r="AO835" i="8"/>
  <c r="AP835" i="8" s="1"/>
  <c r="AP1483" i="8"/>
  <c r="AP1456" i="8"/>
  <c r="AO951" i="8"/>
  <c r="AP951" i="8" s="1"/>
  <c r="W849" i="8"/>
  <c r="AP849" i="8" s="1"/>
  <c r="AO167" i="8"/>
  <c r="AP749" i="8"/>
  <c r="AP695" i="8"/>
  <c r="AO219" i="8"/>
  <c r="W200" i="8"/>
  <c r="AP200" i="8" s="1"/>
  <c r="AO198" i="8"/>
  <c r="W170" i="8"/>
  <c r="AP170" i="8" s="1"/>
  <c r="Z170" i="8"/>
  <c r="W166" i="8"/>
  <c r="AO155" i="8"/>
  <c r="AO149" i="8"/>
  <c r="W139" i="8"/>
  <c r="W137" i="8"/>
  <c r="AP137" i="8" s="1"/>
  <c r="W95" i="8"/>
  <c r="W88" i="8"/>
  <c r="AP88" i="8" s="1"/>
  <c r="W75" i="8"/>
  <c r="AP75" i="8"/>
  <c r="W63" i="8"/>
  <c r="AO54" i="8"/>
  <c r="AO14" i="8"/>
  <c r="AP14" i="8" s="1"/>
  <c r="AP733" i="8"/>
  <c r="AP707" i="8"/>
  <c r="AP672" i="8"/>
  <c r="AP621" i="8"/>
  <c r="AO366" i="8"/>
  <c r="AP366" i="8"/>
  <c r="AP350" i="8"/>
  <c r="W334" i="8"/>
  <c r="AP334" i="8" s="1"/>
  <c r="AP209" i="8"/>
  <c r="AO140" i="8"/>
  <c r="AO139" i="8"/>
  <c r="AP139" i="8" s="1"/>
  <c r="AO92" i="8"/>
  <c r="AP92" i="8" s="1"/>
  <c r="W92" i="8"/>
  <c r="AO90" i="8"/>
  <c r="AO63" i="8"/>
  <c r="AP63" i="8" s="1"/>
  <c r="AO60" i="8"/>
  <c r="P2" i="8"/>
  <c r="W341" i="8"/>
  <c r="AP341" i="8" s="1"/>
  <c r="AO193" i="8"/>
  <c r="AP193" i="8"/>
  <c r="AO173" i="8"/>
  <c r="W165" i="8"/>
  <c r="AP165" i="8"/>
  <c r="W136" i="8"/>
  <c r="W79" i="8"/>
  <c r="AP79" i="8" s="1"/>
  <c r="W78" i="8"/>
  <c r="AO50" i="8"/>
  <c r="W47" i="8"/>
  <c r="AP47" i="8" s="1"/>
  <c r="AP61" i="8"/>
  <c r="AP77" i="8"/>
  <c r="AP141" i="8"/>
  <c r="AP400" i="8"/>
  <c r="AP50" i="8"/>
  <c r="AP136" i="8"/>
  <c r="AP282" i="8"/>
  <c r="AP142" i="8"/>
  <c r="AP225" i="8"/>
  <c r="AP198" i="8"/>
  <c r="AP278" i="8"/>
  <c r="AP150" i="8"/>
  <c r="AP304" i="8"/>
  <c r="AP140" i="8"/>
  <c r="AP62" i="8"/>
  <c r="AP1466" i="8"/>
  <c r="AP1297" i="8"/>
  <c r="AP169" i="8"/>
  <c r="AP64" i="8"/>
  <c r="AP1243" i="8"/>
  <c r="AP1296" i="8"/>
  <c r="W29" i="8"/>
  <c r="AO27" i="8"/>
  <c r="AP27" i="8" s="1"/>
  <c r="AC2" i="8"/>
  <c r="U2" i="8"/>
  <c r="AP46" i="8"/>
  <c r="AP404" i="8"/>
  <c r="W107" i="8"/>
  <c r="AP107" i="8" s="1"/>
  <c r="W66" i="8"/>
  <c r="AP66" i="8" s="1"/>
  <c r="W49" i="8"/>
  <c r="AP49" i="8" s="1"/>
  <c r="AP44" i="8"/>
  <c r="W35" i="8"/>
  <c r="AO15" i="8"/>
  <c r="AP15" i="8"/>
  <c r="K2" i="8"/>
  <c r="AI2" i="8"/>
  <c r="AO1465" i="8"/>
  <c r="AP1465" i="8" s="1"/>
  <c r="AP1354" i="8"/>
  <c r="AP24" i="8"/>
  <c r="AP1089" i="8"/>
  <c r="AP277" i="8"/>
  <c r="AP250" i="8"/>
  <c r="W790" i="8"/>
  <c r="AP790" i="8"/>
  <c r="W251" i="8"/>
  <c r="AP251" i="8" s="1"/>
  <c r="AP199" i="8"/>
  <c r="AP197" i="8"/>
  <c r="AP187" i="8"/>
  <c r="AP13" i="8"/>
  <c r="AP286" i="8"/>
  <c r="AP156" i="8"/>
  <c r="AO1458" i="8"/>
  <c r="W1327" i="8"/>
  <c r="AP402" i="8"/>
  <c r="AP154" i="8"/>
  <c r="AP276" i="8"/>
  <c r="AP259" i="8"/>
  <c r="AP275" i="8"/>
  <c r="W1086" i="8"/>
  <c r="W951" i="8"/>
  <c r="AO892" i="8"/>
  <c r="AP892" i="8" s="1"/>
  <c r="AO789" i="8"/>
  <c r="AP789" i="8" s="1"/>
  <c r="W787" i="8"/>
  <c r="AP787" i="8"/>
  <c r="W306" i="8"/>
  <c r="AP306" i="8" s="1"/>
  <c r="W286" i="8"/>
  <c r="AO218" i="8"/>
  <c r="AP218" i="8" s="1"/>
  <c r="AO216" i="8"/>
  <c r="W111" i="8"/>
  <c r="AO110" i="8"/>
  <c r="AP110" i="8" s="1"/>
  <c r="AP1027" i="8"/>
  <c r="AP994" i="8"/>
  <c r="AP957" i="8"/>
  <c r="AP807" i="8"/>
  <c r="AP726" i="8"/>
  <c r="AO401" i="8"/>
  <c r="W401" i="8"/>
  <c r="AP401" i="8" s="1"/>
  <c r="AO341" i="8"/>
  <c r="AO287" i="8"/>
  <c r="AP287" i="8"/>
  <c r="W156" i="8"/>
  <c r="AO138" i="8"/>
  <c r="AP138" i="8"/>
  <c r="W133" i="8"/>
  <c r="AP133" i="8" s="1"/>
  <c r="AP69" i="8"/>
  <c r="AP1362" i="8"/>
  <c r="AP1352" i="8"/>
  <c r="AP1351" i="8"/>
  <c r="AP1289" i="8"/>
  <c r="AP1287" i="8"/>
  <c r="AP1203" i="8"/>
  <c r="AP1202" i="8"/>
  <c r="AP1184" i="8"/>
  <c r="AP1181" i="8"/>
  <c r="AP1132" i="8"/>
  <c r="AP1128" i="8"/>
  <c r="AP1127" i="8"/>
  <c r="AP1122" i="8"/>
  <c r="AP1114" i="8"/>
  <c r="AP1079" i="8"/>
  <c r="AP1076" i="8"/>
  <c r="AP1026" i="8"/>
  <c r="AP1013" i="8"/>
  <c r="AP1011" i="8"/>
  <c r="AP1004" i="8"/>
  <c r="AP993" i="8"/>
  <c r="AP992" i="8"/>
  <c r="AP978" i="8"/>
  <c r="AP956" i="8"/>
  <c r="AO955" i="8"/>
  <c r="AP902" i="8"/>
  <c r="AP901" i="8"/>
  <c r="AP900" i="8"/>
  <c r="AP897" i="8"/>
  <c r="AP896" i="8"/>
  <c r="AO849" i="8"/>
  <c r="AO848" i="8"/>
  <c r="AP848" i="8" s="1"/>
  <c r="AO846" i="8"/>
  <c r="AP846" i="8"/>
  <c r="AP820" i="8"/>
  <c r="AP796" i="8"/>
  <c r="AP795" i="8"/>
  <c r="AP780" i="8"/>
  <c r="AP763" i="8"/>
  <c r="AP752" i="8"/>
  <c r="AP738" i="8"/>
  <c r="AP734" i="8"/>
  <c r="AP724" i="8"/>
  <c r="AP326" i="8"/>
  <c r="W255" i="8"/>
  <c r="AP255" i="8" s="1"/>
  <c r="W245" i="8"/>
  <c r="W226" i="8"/>
  <c r="AO222" i="8"/>
  <c r="W219" i="8"/>
  <c r="AP219" i="8"/>
  <c r="AO192" i="8"/>
  <c r="AO188" i="8"/>
  <c r="AP188" i="8"/>
  <c r="AO166" i="8"/>
  <c r="AP166" i="8" s="1"/>
  <c r="AO143" i="8"/>
  <c r="AP143" i="8"/>
  <c r="W40" i="8"/>
  <c r="AP40" i="8"/>
  <c r="AO18" i="8"/>
  <c r="AP18" i="8"/>
  <c r="AP1710" i="8"/>
  <c r="AP1700" i="8"/>
  <c r="AP1698" i="8"/>
  <c r="AP1693" i="8"/>
  <c r="AP1394" i="8"/>
  <c r="AO1359" i="8"/>
  <c r="AP1359" i="8" s="1"/>
  <c r="AP1357" i="8"/>
  <c r="AP1317" i="8"/>
  <c r="AP1316" i="8"/>
  <c r="AP1312" i="8"/>
  <c r="AP1311" i="8"/>
  <c r="AP1309" i="8"/>
  <c r="AP1308" i="8"/>
  <c r="AP1303" i="8"/>
  <c r="AP1248" i="8"/>
  <c r="AP1247" i="8"/>
  <c r="AP1246" i="8"/>
  <c r="AP1237" i="8"/>
  <c r="AP1236" i="8"/>
  <c r="AP1233" i="8"/>
  <c r="AP1229" i="8"/>
  <c r="AP1227" i="8"/>
  <c r="AP1171" i="8"/>
  <c r="AP1170" i="8"/>
  <c r="AP1164" i="8"/>
  <c r="AP1155" i="8"/>
  <c r="AP1153" i="8"/>
  <c r="AP1152" i="8"/>
  <c r="AP1151" i="8"/>
  <c r="AP1149" i="8"/>
  <c r="AP1146" i="8"/>
  <c r="AP1145" i="8"/>
  <c r="AP1099" i="8"/>
  <c r="AP1094" i="8"/>
  <c r="AP1093" i="8"/>
  <c r="AP1090" i="8"/>
  <c r="W1088" i="8"/>
  <c r="AP1088" i="8" s="1"/>
  <c r="W1087" i="8"/>
  <c r="AP1087" i="8"/>
  <c r="AP1037" i="8"/>
  <c r="AP833" i="8"/>
  <c r="AP822" i="8"/>
  <c r="AP805" i="8"/>
  <c r="AP804" i="8"/>
  <c r="AP792" i="8"/>
  <c r="AP774" i="8"/>
  <c r="AP757" i="8"/>
  <c r="AP756" i="8"/>
  <c r="AP746" i="8"/>
  <c r="AP729" i="8"/>
  <c r="AP728" i="8"/>
  <c r="W249" i="8"/>
  <c r="AO243" i="8"/>
  <c r="W243" i="8"/>
  <c r="AO114" i="8"/>
  <c r="AP114" i="8"/>
  <c r="AO112" i="8"/>
  <c r="AP112" i="8" s="1"/>
  <c r="AO103" i="8"/>
  <c r="AP103" i="8"/>
  <c r="AP713" i="8"/>
  <c r="AP712" i="8"/>
  <c r="AP702" i="8"/>
  <c r="AP673" i="8"/>
  <c r="AP671" i="8"/>
  <c r="AP654" i="8"/>
  <c r="AP653" i="8"/>
  <c r="AP634" i="8"/>
  <c r="AP633" i="8"/>
  <c r="AP602" i="8"/>
  <c r="AP600" i="8"/>
  <c r="AP570" i="8"/>
  <c r="AP568" i="8"/>
  <c r="AP342" i="8"/>
  <c r="AP336" i="8"/>
  <c r="AP308" i="8"/>
  <c r="AP307" i="8"/>
  <c r="AP305" i="8"/>
  <c r="AO290" i="8"/>
  <c r="AP290" i="8"/>
  <c r="W285" i="8"/>
  <c r="AP285" i="8" s="1"/>
  <c r="AO280" i="8"/>
  <c r="AP280" i="8"/>
  <c r="W269" i="8"/>
  <c r="AP269" i="8" s="1"/>
  <c r="AO265" i="8"/>
  <c r="AP265" i="8" s="1"/>
  <c r="AO249" i="8"/>
  <c r="W242" i="8"/>
  <c r="AP242" i="8" s="1"/>
  <c r="AO239" i="8"/>
  <c r="AO226" i="8"/>
  <c r="AP226" i="8" s="1"/>
  <c r="W217" i="8"/>
  <c r="AP217" i="8" s="1"/>
  <c r="AO196" i="8"/>
  <c r="AP196" i="8"/>
  <c r="W149" i="8"/>
  <c r="AP149" i="8"/>
  <c r="AO115" i="8"/>
  <c r="AP115" i="8"/>
  <c r="AO111" i="8"/>
  <c r="AP111" i="8" s="1"/>
  <c r="W93" i="8"/>
  <c r="AP93" i="8" s="1"/>
  <c r="W39" i="8"/>
  <c r="AP39" i="8"/>
  <c r="AO37" i="8"/>
  <c r="AP37" i="8" s="1"/>
  <c r="W36" i="8"/>
  <c r="AP36" i="8" s="1"/>
  <c r="AO33" i="8"/>
  <c r="AP33" i="8" s="1"/>
  <c r="W27" i="8"/>
  <c r="AP718" i="8"/>
  <c r="AP706" i="8"/>
  <c r="AP705" i="8"/>
  <c r="AP680" i="8"/>
  <c r="AP667" i="8"/>
  <c r="AP665" i="8"/>
  <c r="AP650" i="8"/>
  <c r="AP649" i="8"/>
  <c r="AP623" i="8"/>
  <c r="AP622" i="8"/>
  <c r="AP589" i="8"/>
  <c r="AP587" i="8"/>
  <c r="AP565" i="8"/>
  <c r="AP563" i="8"/>
  <c r="AP552" i="8"/>
  <c r="AP541" i="8"/>
  <c r="AP530" i="8"/>
  <c r="AP521" i="8"/>
  <c r="AP462" i="8"/>
  <c r="AP408" i="8"/>
  <c r="AO397" i="8"/>
  <c r="AP397" i="8" s="1"/>
  <c r="AP393" i="8"/>
  <c r="W344" i="8"/>
  <c r="AP344" i="8"/>
  <c r="W330" i="8"/>
  <c r="W329" i="8"/>
  <c r="AP329" i="8"/>
  <c r="AO324" i="8"/>
  <c r="AP324" i="8" s="1"/>
  <c r="AP298" i="8"/>
  <c r="AP297" i="8"/>
  <c r="AP296" i="8"/>
  <c r="W283" i="8"/>
  <c r="AP283" i="8" s="1"/>
  <c r="AO262" i="8"/>
  <c r="AP262" i="8" s="1"/>
  <c r="AO252" i="8"/>
  <c r="AO250" i="8"/>
  <c r="AO246" i="8"/>
  <c r="AP246" i="8" s="1"/>
  <c r="W192" i="8"/>
  <c r="AP192" i="8" s="1"/>
  <c r="AO168" i="8"/>
  <c r="AO152" i="8"/>
  <c r="AP152" i="8" s="1"/>
  <c r="AO144" i="8"/>
  <c r="AP144" i="8" s="1"/>
  <c r="AO131" i="8"/>
  <c r="AP131" i="8" s="1"/>
  <c r="W126" i="8"/>
  <c r="AP126" i="8" s="1"/>
  <c r="W123" i="8"/>
  <c r="AP123" i="8"/>
  <c r="AO119" i="8"/>
  <c r="AP119" i="8" s="1"/>
  <c r="W55" i="8"/>
  <c r="AP55" i="8"/>
  <c r="W41" i="8"/>
  <c r="AP41" i="8" s="1"/>
  <c r="W30" i="8"/>
  <c r="AO25" i="8"/>
  <c r="AP25" i="8" s="1"/>
  <c r="W25" i="8"/>
  <c r="W1460" i="8"/>
  <c r="AP1460" i="8" s="1"/>
  <c r="W1328" i="8"/>
  <c r="AP1328" i="8" s="1"/>
  <c r="AO1327" i="8"/>
  <c r="AP1327" i="8" s="1"/>
  <c r="W1324" i="8"/>
  <c r="AP1324" i="8"/>
  <c r="AO788" i="8"/>
  <c r="W788" i="8"/>
  <c r="AP274" i="8"/>
  <c r="AP1065" i="8"/>
  <c r="AP1024" i="8"/>
  <c r="AP989" i="8"/>
  <c r="AP12" i="8"/>
  <c r="Z87" i="8"/>
  <c r="AO1086" i="8"/>
  <c r="AP1086" i="8" s="1"/>
  <c r="AP998" i="8"/>
  <c r="AP969" i="8"/>
  <c r="AO868" i="8"/>
  <c r="AP868" i="8" s="1"/>
  <c r="AP867" i="8"/>
  <c r="AP832" i="8"/>
  <c r="AP819" i="8"/>
  <c r="AP808" i="8"/>
  <c r="AP800" i="8"/>
  <c r="AP791" i="8"/>
  <c r="AP655" i="8"/>
  <c r="AP635" i="8"/>
  <c r="AP603" i="8"/>
  <c r="AP571" i="8"/>
  <c r="AP1008" i="8"/>
  <c r="AP973" i="8"/>
  <c r="W955" i="8"/>
  <c r="AP955" i="8"/>
  <c r="AP908" i="8"/>
  <c r="AP669" i="8"/>
  <c r="AP651" i="8"/>
  <c r="AP624" i="8"/>
  <c r="AP596" i="8"/>
  <c r="AP566" i="8"/>
  <c r="AP556" i="8"/>
  <c r="AP545" i="8"/>
  <c r="AP534" i="8"/>
  <c r="AP525" i="8"/>
  <c r="AP510" i="8"/>
  <c r="AP427" i="8"/>
  <c r="AP392" i="8"/>
  <c r="AP379" i="8"/>
  <c r="AP356" i="8"/>
  <c r="W333" i="8"/>
  <c r="AP333" i="8" s="1"/>
  <c r="AP319" i="8"/>
  <c r="AO256" i="8"/>
  <c r="AP256" i="8" s="1"/>
  <c r="W252" i="8"/>
  <c r="AO248" i="8"/>
  <c r="AP248" i="8"/>
  <c r="AO240" i="8"/>
  <c r="AP240" i="8" s="1"/>
  <c r="W239" i="8"/>
  <c r="AO224" i="8"/>
  <c r="AP224" i="8"/>
  <c r="W216" i="8"/>
  <c r="AO171" i="8"/>
  <c r="AP171" i="8"/>
  <c r="AO113" i="8"/>
  <c r="W90" i="8"/>
  <c r="AP90" i="8"/>
  <c r="AO67" i="8"/>
  <c r="AP67" i="8"/>
  <c r="W54" i="8"/>
  <c r="AP54" i="8"/>
  <c r="AO35" i="8"/>
  <c r="AP35" i="8" s="1"/>
  <c r="AP554" i="8"/>
  <c r="AP543" i="8"/>
  <c r="AP532" i="8"/>
  <c r="AP523" i="8"/>
  <c r="AP487" i="8"/>
  <c r="AP421" i="8"/>
  <c r="W403" i="8"/>
  <c r="AP403" i="8"/>
  <c r="AP398" i="8"/>
  <c r="AP372" i="8"/>
  <c r="AP348" i="8"/>
  <c r="AP338" i="8"/>
  <c r="AP314" i="8"/>
  <c r="AO284" i="8"/>
  <c r="AP284" i="8" s="1"/>
  <c r="AP271" i="8"/>
  <c r="AO255" i="8"/>
  <c r="W155" i="8"/>
  <c r="AP155" i="8"/>
  <c r="W130" i="8"/>
  <c r="AP130" i="8" s="1"/>
  <c r="W124" i="8"/>
  <c r="AP124" i="8" s="1"/>
  <c r="W113" i="8"/>
  <c r="W91" i="8"/>
  <c r="AP91" i="8"/>
  <c r="W52" i="8"/>
  <c r="W281" i="8"/>
  <c r="AP281" i="8"/>
  <c r="W266" i="8"/>
  <c r="AP266" i="8" s="1"/>
  <c r="AO260" i="8"/>
  <c r="W220" i="8"/>
  <c r="AP220" i="8"/>
  <c r="W190" i="8"/>
  <c r="AP190" i="8"/>
  <c r="W168" i="8"/>
  <c r="AP168" i="8" s="1"/>
  <c r="AP162" i="8"/>
  <c r="AO126" i="8"/>
  <c r="W109" i="8"/>
  <c r="AP109" i="8" s="1"/>
  <c r="W59" i="8"/>
  <c r="AO53" i="8"/>
  <c r="AP53" i="8"/>
  <c r="W28" i="8"/>
  <c r="AP28" i="8" s="1"/>
  <c r="AP252" i="8"/>
  <c r="AP788" i="8"/>
  <c r="AP243" i="8"/>
  <c r="AP239" i="8"/>
  <c r="AP249" i="8"/>
  <c r="AP113" i="8"/>
  <c r="W2" i="8"/>
  <c r="AP223" i="8" l="1"/>
  <c r="AP216" i="8"/>
  <c r="AP1445" i="8"/>
  <c r="W1396" i="8"/>
  <c r="AP1396" i="8" s="1"/>
  <c r="AO1304" i="8"/>
  <c r="AP1304" i="8" s="1"/>
  <c r="AP59" i="8"/>
  <c r="AP245" i="8"/>
  <c r="AP784" i="8"/>
  <c r="AP783" i="8"/>
  <c r="X223" i="8"/>
  <c r="AP1637" i="8"/>
  <c r="AP1596" i="8"/>
  <c r="AP1494" i="8"/>
  <c r="AP95" i="8"/>
  <c r="AP1681" i="8"/>
  <c r="AP1655" i="8"/>
  <c r="AP1624" i="8"/>
  <c r="AP1611" i="8"/>
  <c r="AP1572" i="8"/>
  <c r="AP1376" i="8"/>
  <c r="AP1340" i="8"/>
  <c r="X2" i="8"/>
  <c r="AO1397" i="8"/>
  <c r="AP1397" i="8" s="1"/>
  <c r="AP1588" i="8"/>
  <c r="AP1486" i="8"/>
  <c r="AP1453" i="8"/>
  <c r="W1340" i="8"/>
  <c r="AP1564" i="8"/>
  <c r="AP1523" i="8"/>
  <c r="W1458" i="8"/>
  <c r="AP1458" i="8" s="1"/>
  <c r="AO164" i="8"/>
  <c r="AP164" i="8" s="1"/>
  <c r="W1291" i="8"/>
  <c r="AP1291" i="8" s="1"/>
  <c r="AP1265" i="8"/>
  <c r="AP1252" i="8"/>
  <c r="AP873" i="8"/>
  <c r="AP829" i="8"/>
  <c r="AP759" i="8"/>
  <c r="AP157" i="8"/>
  <c r="AP51" i="8"/>
  <c r="AP17" i="8"/>
  <c r="AO1292" i="8"/>
  <c r="AP1292" i="8" s="1"/>
  <c r="AP78" i="8"/>
  <c r="AP1277" i="8"/>
  <c r="AP1040" i="8"/>
  <c r="AP861" i="8"/>
  <c r="AP741" i="8"/>
  <c r="AP31" i="8"/>
  <c r="AM2" i="8"/>
  <c r="AP1275" i="8"/>
  <c r="AP1221" i="8"/>
  <c r="AP815" i="8"/>
  <c r="AO52" i="8"/>
  <c r="AP52" i="8" s="1"/>
  <c r="AM172" i="8"/>
  <c r="AO172" i="8" s="1"/>
  <c r="AP2" i="8" l="1"/>
  <c r="AP172" i="8"/>
  <c r="AO2" i="8"/>
  <c r="Y223" i="8"/>
  <c r="Y2" i="8" l="1"/>
  <c r="Z223" i="8"/>
  <c r="Z2" i="8" s="1"/>
  <c r="AA223" i="8"/>
  <c r="AA2" i="8" s="1"/>
</calcChain>
</file>

<file path=xl/sharedStrings.xml><?xml version="1.0" encoding="utf-8"?>
<sst xmlns="http://schemas.openxmlformats.org/spreadsheetml/2006/main" count="13001" uniqueCount="655">
  <si>
    <t>Преподаватель</t>
  </si>
  <si>
    <t>GRUPA</t>
  </si>
  <si>
    <t>PREDMET</t>
  </si>
  <si>
    <t>N1</t>
  </si>
  <si>
    <t>Z1</t>
  </si>
  <si>
    <t>E1</t>
  </si>
  <si>
    <t>GOD</t>
  </si>
  <si>
    <t>KOL</t>
  </si>
  <si>
    <t>L1</t>
  </si>
  <si>
    <t>KP1</t>
  </si>
  <si>
    <t>ZH1</t>
  </si>
  <si>
    <t>Из них</t>
  </si>
  <si>
    <t>DZ1</t>
  </si>
  <si>
    <t>Всего за 1 семестр</t>
  </si>
  <si>
    <t>Количество часов в неделю</t>
  </si>
  <si>
    <t>Консультации</t>
  </si>
  <si>
    <t>Экзамен</t>
  </si>
  <si>
    <t>зачет</t>
  </si>
  <si>
    <t>диф.зачет</t>
  </si>
  <si>
    <t>экзамен</t>
  </si>
  <si>
    <t>к/р</t>
  </si>
  <si>
    <t>ИТОГО ЗА ГОД</t>
  </si>
  <si>
    <t>Всего за 2 семестр</t>
  </si>
  <si>
    <t>Количество                                                          человек в группе</t>
  </si>
  <si>
    <t>Охрана окружающей среды и энергосбережение</t>
  </si>
  <si>
    <t>Иностранный язык (профессиональная лексика)</t>
  </si>
  <si>
    <t>Белорусский язык (профессиональная лексика)</t>
  </si>
  <si>
    <t>Другое</t>
  </si>
  <si>
    <t>Проверка                  контрольных работ</t>
  </si>
  <si>
    <t>Информационные технологии</t>
  </si>
  <si>
    <t>Дифференцированный зачет</t>
  </si>
  <si>
    <t>*</t>
  </si>
  <si>
    <t xml:space="preserve">Всего часов </t>
  </si>
  <si>
    <t>Код</t>
  </si>
  <si>
    <t>Количество человек в подгруппе</t>
  </si>
  <si>
    <t>Белорусская литература</t>
  </si>
  <si>
    <t>Русская литература</t>
  </si>
  <si>
    <t>Иностранный язык, п.2</t>
  </si>
  <si>
    <t>Основы социально-гуманитарных наук</t>
  </si>
  <si>
    <t>Математика</t>
  </si>
  <si>
    <t>Основы инженерной графики</t>
  </si>
  <si>
    <t>Основы технической механики</t>
  </si>
  <si>
    <t>Теоретические основы электротехники</t>
  </si>
  <si>
    <t>Основы электроники и микроэлектроники</t>
  </si>
  <si>
    <t>Электрорадиоизмерения</t>
  </si>
  <si>
    <t>Материаловедение</t>
  </si>
  <si>
    <t>Стандартизация и сертификация</t>
  </si>
  <si>
    <t>Радиотехника</t>
  </si>
  <si>
    <t>Электрорадиоэлементы и устройства функциональной электроники</t>
  </si>
  <si>
    <t>бюдж./внеб.</t>
  </si>
  <si>
    <t>Микропроцессорная техника</t>
  </si>
  <si>
    <t>Охрана труда</t>
  </si>
  <si>
    <t>Экономика организации</t>
  </si>
  <si>
    <t>Основы менеджмента</t>
  </si>
  <si>
    <t>Источники питания радиоэлектронных устройств</t>
  </si>
  <si>
    <t>Радиоэлектронные устройства</t>
  </si>
  <si>
    <t>Основы телевидения</t>
  </si>
  <si>
    <t>Конструирование радиоэлектронных средств</t>
  </si>
  <si>
    <t>Системы автоматизированного проектирования</t>
  </si>
  <si>
    <t>Технология и автоматизация производства РЭС</t>
  </si>
  <si>
    <t>Практика электромонтажная (учебная)</t>
  </si>
  <si>
    <t>Практика электромонтажная (учебная), п.2</t>
  </si>
  <si>
    <t>Практика электрорадиоизмерительная (учебная)</t>
  </si>
  <si>
    <t>Практика электрорадиоизмерительная (учебная), п.2</t>
  </si>
  <si>
    <t>Основы права</t>
  </si>
  <si>
    <t xml:space="preserve">Организационно-воспитательные консультации </t>
  </si>
  <si>
    <t>Импульсная и цифровая техника</t>
  </si>
  <si>
    <t>Бытовая радиотелевизионная аппаратура</t>
  </si>
  <si>
    <t>Ремонт и регулировка бытовой радиотелевизионной аппаратуры</t>
  </si>
  <si>
    <t>Техническая эксплуатация радиотелевизионных сетей</t>
  </si>
  <si>
    <t>Основы алгоритмизации и программирования</t>
  </si>
  <si>
    <t>Теория вероятностей и математическая статистика</t>
  </si>
  <si>
    <t>Прикладное программное обеспечение</t>
  </si>
  <si>
    <t>Математическое моделирование</t>
  </si>
  <si>
    <t>Конструирование программ и языки программирования</t>
  </si>
  <si>
    <t>Базы данных и системы управления базами данных</t>
  </si>
  <si>
    <t>Практика по разработке и сопровождению ПО (учебная)</t>
  </si>
  <si>
    <t>Практика по разработке и сопровождению ПО (учебная), п.2</t>
  </si>
  <si>
    <t>Стандартизация и сертификация программного обеспечения</t>
  </si>
  <si>
    <t>Компьютерные сети</t>
  </si>
  <si>
    <t>Программные средства создания Internet-приложений</t>
  </si>
  <si>
    <t>Защита компьютерной информации</t>
  </si>
  <si>
    <t>Технология разработки программного обеспечения</t>
  </si>
  <si>
    <t>Оборудование производства микроэлектронных устройств</t>
  </si>
  <si>
    <t>Технология производства микроэлектронных устройств</t>
  </si>
  <si>
    <t>15</t>
  </si>
  <si>
    <t>Основы логического проектирования</t>
  </si>
  <si>
    <t>Техническая эксплуатация электронных вычислительных средств</t>
  </si>
  <si>
    <t>Физическая культура и здоровье (юноши)</t>
  </si>
  <si>
    <t>Физическая культура и здоровье (девушки)</t>
  </si>
  <si>
    <t xml:space="preserve">Белорусский язык </t>
  </si>
  <si>
    <t>Русский язык</t>
  </si>
  <si>
    <t>История Беларуси</t>
  </si>
  <si>
    <t>Всемирная история</t>
  </si>
  <si>
    <t>Обществоведение</t>
  </si>
  <si>
    <t>Информатика</t>
  </si>
  <si>
    <t>Информатика, п.2</t>
  </si>
  <si>
    <t>Физика</t>
  </si>
  <si>
    <t>Астрономия</t>
  </si>
  <si>
    <t>Химия</t>
  </si>
  <si>
    <t>Биология</t>
  </si>
  <si>
    <t>География</t>
  </si>
  <si>
    <t>KOD</t>
  </si>
  <si>
    <t>ИТОГО:</t>
  </si>
  <si>
    <t>ДП, консультации по охране труда</t>
  </si>
  <si>
    <t>ДП, рецензирование</t>
  </si>
  <si>
    <t>ДП, руководство</t>
  </si>
  <si>
    <t>ДП, рабочая комиссия по техконтролю</t>
  </si>
  <si>
    <t>ДП, рабочая комиссия по нормоконтролю</t>
  </si>
  <si>
    <t>Технологическая практика (производственная), руководитель от колледжа</t>
  </si>
  <si>
    <t>Технологическая практика (производственная), руководитель от организации</t>
  </si>
  <si>
    <t>ГКК, председатель комиссии</t>
  </si>
  <si>
    <t>ГКК, секретарь</t>
  </si>
  <si>
    <t>Преддипломная практика (производственная), руководитель от колледжа</t>
  </si>
  <si>
    <t>Преддипломная практика (производственная), руководитель от организации</t>
  </si>
  <si>
    <t>ГКК, заместитель председателя комиссии</t>
  </si>
  <si>
    <t>№ группы</t>
  </si>
  <si>
    <t>Курс</t>
  </si>
  <si>
    <t>Телевидение</t>
  </si>
  <si>
    <t>Инженерная графика</t>
  </si>
  <si>
    <t>Электрорадиоматериалы</t>
  </si>
  <si>
    <t>Защита населения и территорий от чрезвычайных ситуаций</t>
  </si>
  <si>
    <t>бюдж.</t>
  </si>
  <si>
    <t>Иностранный язык, п.1</t>
  </si>
  <si>
    <t>Проверка контрольных работ (экзаменационных работ)</t>
  </si>
  <si>
    <t>пл.</t>
  </si>
  <si>
    <t>,</t>
  </si>
  <si>
    <t>Практика по программированию (учебная)</t>
  </si>
  <si>
    <t>Практика по программированию (учебная), п.2</t>
  </si>
  <si>
    <t>Электроизмерения</t>
  </si>
  <si>
    <t xml:space="preserve">Технологическая практика (производственная), руководитель от колледжа </t>
  </si>
  <si>
    <t xml:space="preserve">Технологическая практика (производственная), руководитель от организации </t>
  </si>
  <si>
    <t>б/пл</t>
  </si>
  <si>
    <t>Брусенцов О.П.</t>
  </si>
  <si>
    <t>Химия, п.2</t>
  </si>
  <si>
    <t>Физика, п.2</t>
  </si>
  <si>
    <t>Источники питания радиоэлектронных устройств, п.2</t>
  </si>
  <si>
    <t>Электрорадиоизмерения, п.2</t>
  </si>
  <si>
    <t>Импульсная и цифровая техника, п.2</t>
  </si>
  <si>
    <t>Основы электроники и микроэлектроники, п.2</t>
  </si>
  <si>
    <t>Теоретические основы электротехники, п.2</t>
  </si>
  <si>
    <t>Микропроцессорная техника, п.2</t>
  </si>
  <si>
    <t>Конструирование радиоэлектронных средств, п.2</t>
  </si>
  <si>
    <t>Базы данных и системы управления базами данных, п.2</t>
  </si>
  <si>
    <t>Информационные технологии, п.2</t>
  </si>
  <si>
    <t>Радиотехника, п.2</t>
  </si>
  <si>
    <t>Электрорадиоэлементы и устройства функциональной электроники, п.2</t>
  </si>
  <si>
    <t>Электрорадиоматериалы, п. 2</t>
  </si>
  <si>
    <t/>
  </si>
  <si>
    <t>Основы технической механики, п. 2</t>
  </si>
  <si>
    <t>Охранные системы</t>
  </si>
  <si>
    <t>Техническая эксплуатация радиотелевизионных сетей, п. 2</t>
  </si>
  <si>
    <t>Оборудование производства микроэлектронных устройств, п.2</t>
  </si>
  <si>
    <t>Технология производства микроэлектронных устройств, п.2</t>
  </si>
  <si>
    <t>Основы микроэлектроники</t>
  </si>
  <si>
    <t>Основы микроэлектроники, п.2</t>
  </si>
  <si>
    <t>Материалы и компоненты электронной техники</t>
  </si>
  <si>
    <t>Материалы и компоненты электронной техники, п.2</t>
  </si>
  <si>
    <t>Физика твердого тела</t>
  </si>
  <si>
    <t>Физика твердого тела, п.2</t>
  </si>
  <si>
    <t>Физическая химия</t>
  </si>
  <si>
    <t>Физическая химия, п. 2</t>
  </si>
  <si>
    <t>Математическое моделирование, п.2</t>
  </si>
  <si>
    <t>Технология разработки программного обеспечения, п.2</t>
  </si>
  <si>
    <t>Программные средства создания Internet-приложений, п.2</t>
  </si>
  <si>
    <t>Инженерная компьютерная графика</t>
  </si>
  <si>
    <t>Электрические и электронные компоненты устройств и систем</t>
  </si>
  <si>
    <t>Чвала Н.В.</t>
  </si>
  <si>
    <t>Молчан Л.В.</t>
  </si>
  <si>
    <t>Курсевич С.Р.</t>
  </si>
  <si>
    <t xml:space="preserve">Математика </t>
  </si>
  <si>
    <t>ГКК, специалист 2</t>
  </si>
  <si>
    <t>ГКК, специалист 1</t>
  </si>
  <si>
    <t>Название цикловой комиссии (ЦК)</t>
  </si>
  <si>
    <t>Ф.И.О. председателя ЦК</t>
  </si>
  <si>
    <t>на лаб.занятия</t>
  </si>
  <si>
    <t>на прак.занятия</t>
  </si>
  <si>
    <t>на лаб. занятия</t>
  </si>
  <si>
    <t>Охранные системы, п.2</t>
  </si>
  <si>
    <t>Проектирование микроэлектронных устройств</t>
  </si>
  <si>
    <t>Проектирование микроэлектронных устройств, п.2</t>
  </si>
  <si>
    <t>Функциональная микроэлектроника</t>
  </si>
  <si>
    <t>Функциональная микроэлектроника, п.2</t>
  </si>
  <si>
    <t>Инженерная компьютерная графика, п.2</t>
  </si>
  <si>
    <t>Электрические и электронные компоненты устройств и систем, п.2</t>
  </si>
  <si>
    <t>Основы компьютерной техники</t>
  </si>
  <si>
    <t>Допризывная подготовка (юноши)</t>
  </si>
  <si>
    <t>Медицинская подготовка (девушки)</t>
  </si>
  <si>
    <t>Моделирование и оптимизация технологических процессов и элементов МУ</t>
  </si>
  <si>
    <t xml:space="preserve">Моделирование и оптимизация технологических процессов и элементов МУ, п.2 </t>
  </si>
  <si>
    <t>Материаловедение, п.2</t>
  </si>
  <si>
    <t xml:space="preserve">Базы данных и системы управления базами данных </t>
  </si>
  <si>
    <t xml:space="preserve">Прикладное программное обеспечение </t>
  </si>
  <si>
    <t>Доп. контроль</t>
  </si>
  <si>
    <t>Испытание и контроль радиоэлектронных средств</t>
  </si>
  <si>
    <t>Испытание и контроль радиоэлектронных средств, п.2</t>
  </si>
  <si>
    <t>СМГ № 1</t>
  </si>
  <si>
    <t>СМГ  № 2</t>
  </si>
  <si>
    <t xml:space="preserve">Физическая культура и здоровье </t>
  </si>
  <si>
    <t>Физическая культура и здоровье</t>
  </si>
  <si>
    <t>СМГ № 3</t>
  </si>
  <si>
    <t>СМГ № 4</t>
  </si>
  <si>
    <t>СМГ № 5</t>
  </si>
  <si>
    <t xml:space="preserve"> СМГ № 6</t>
  </si>
  <si>
    <t>СМГ № 7</t>
  </si>
  <si>
    <t>СМГ № 8</t>
  </si>
  <si>
    <t>СМГ  № 9</t>
  </si>
  <si>
    <t>СМГ № 10</t>
  </si>
  <si>
    <t>СМГ № 11</t>
  </si>
  <si>
    <t>СМГ № 12</t>
  </si>
  <si>
    <t>СМГ № 13</t>
  </si>
  <si>
    <t>СМГ № 14</t>
  </si>
  <si>
    <t>СМГ № 15</t>
  </si>
  <si>
    <t>СМГ № 16</t>
  </si>
  <si>
    <t>СМГ № 17</t>
  </si>
  <si>
    <t>СМГ № 18</t>
  </si>
  <si>
    <t>СМГ № 19</t>
  </si>
  <si>
    <t>СМГ № 20</t>
  </si>
  <si>
    <t>СМГ № 21</t>
  </si>
  <si>
    <t>СМГ № 22</t>
  </si>
  <si>
    <t>СМГ № 23</t>
  </si>
  <si>
    <t>СМГ № 24</t>
  </si>
  <si>
    <t>1 дог_сторонние</t>
  </si>
  <si>
    <t>ДП, консультация по экономической части</t>
  </si>
  <si>
    <t>Технология и автоматизация производства РЭС, п.2</t>
  </si>
  <si>
    <t>Комяк Е.Н.</t>
  </si>
  <si>
    <t xml:space="preserve"> </t>
  </si>
  <si>
    <t>Смолер И.Г.</t>
  </si>
  <si>
    <t xml:space="preserve">ШФ </t>
  </si>
  <si>
    <t>Защита информации</t>
  </si>
  <si>
    <t>Защита информации, п. 2</t>
  </si>
  <si>
    <t>на теоретические</t>
  </si>
  <si>
    <t>Программирование микроконтроллеров для мобильных систем</t>
  </si>
  <si>
    <t>Основы конструирования и технология производства ЭВС</t>
  </si>
  <si>
    <t>Разработка приложений для мобильных устройств</t>
  </si>
  <si>
    <t>Разработка приложений для мобильных устройств, п. 2</t>
  </si>
  <si>
    <t>Проверка и прием  КП (КР)</t>
  </si>
  <si>
    <t>на курсовой проект (работу)</t>
  </si>
  <si>
    <t>Наноэлектронные технологии и наноматериалы</t>
  </si>
  <si>
    <t>Наноэлектронные технологии и наноматериалы, п. 2</t>
  </si>
  <si>
    <t>Наноэлектроника и приборы на квантовых эффектах</t>
  </si>
  <si>
    <t>Наноэлектроника и приборы на квантовых эффектах, п. 2</t>
  </si>
  <si>
    <t>Испытания и контроль качества микроэлектронных устройств</t>
  </si>
  <si>
    <t>Испытания и контроль качества микроэлектронных устройств, п. 2</t>
  </si>
  <si>
    <t>Огранизационно-воспитательные консультации (ВР)</t>
  </si>
  <si>
    <t>Программирование микропроцессорных систем</t>
  </si>
  <si>
    <t>Программирование микропроцессорных систем, п.2</t>
  </si>
  <si>
    <t>Электроизмерения п.2</t>
  </si>
  <si>
    <t>Будник С.В.</t>
  </si>
  <si>
    <t>Даниленко Б.П.</t>
  </si>
  <si>
    <t>Ашуркевич К.В.</t>
  </si>
  <si>
    <t>Прибыльская Н.Е.</t>
  </si>
  <si>
    <t>Авхимович И.В.</t>
  </si>
  <si>
    <t>Яцук А.Н.</t>
  </si>
  <si>
    <t>Василевская Н.И.</t>
  </si>
  <si>
    <t>Кусенок Е.Н.</t>
  </si>
  <si>
    <t>Горошко Т.В.</t>
  </si>
  <si>
    <t>Костоглодова Н.М.</t>
  </si>
  <si>
    <t>Макар Д.А.</t>
  </si>
  <si>
    <t>Дукмасова И.В.</t>
  </si>
  <si>
    <t>Бенедиктович И.В.</t>
  </si>
  <si>
    <t>Шульгов В.В.</t>
  </si>
  <si>
    <t>Бутрим Л.С.</t>
  </si>
  <si>
    <t>Кувшинчикова Н.В.</t>
  </si>
  <si>
    <t>Тынкович В.В.</t>
  </si>
  <si>
    <t>Тарусина Л.И.</t>
  </si>
  <si>
    <t>Романовская Н.И.</t>
  </si>
  <si>
    <t>Курьянович О.В.</t>
  </si>
  <si>
    <t>Викторова А.А.</t>
  </si>
  <si>
    <t>Нестеренко С.М.</t>
  </si>
  <si>
    <t>Клемято Е.Ф.</t>
  </si>
  <si>
    <t>Чуманевич Е.В.</t>
  </si>
  <si>
    <t>Кузнецова Н.Б.</t>
  </si>
  <si>
    <t>Маркевич М.Л.</t>
  </si>
  <si>
    <t>Савченко О.С.</t>
  </si>
  <si>
    <t>Дерман У.В.</t>
  </si>
  <si>
    <t>Примако В.П.</t>
  </si>
  <si>
    <t>Дорохов В.А.</t>
  </si>
  <si>
    <t>Ручаевская Е.Г.</t>
  </si>
  <si>
    <t>Гордеюк А.В.</t>
  </si>
  <si>
    <t>Сукало С.И.</t>
  </si>
  <si>
    <t>Батура А.В.</t>
  </si>
  <si>
    <t>Терешко О.И.</t>
  </si>
  <si>
    <t>Карпович Д.В.</t>
  </si>
  <si>
    <t>Буянова С.Г.</t>
  </si>
  <si>
    <t>Евменова О.Ю.</t>
  </si>
  <si>
    <t>Лазицкас Е.А.</t>
  </si>
  <si>
    <t>Сидорович Т.И.</t>
  </si>
  <si>
    <t>3 дог_сторон.</t>
  </si>
  <si>
    <t>Тарасевич В.Г.</t>
  </si>
  <si>
    <t>Обслуживание аппаратного обеспечения мобильных систем</t>
  </si>
  <si>
    <t>Обслуживание аппаратного обеспечения мобильных систем, п. 2</t>
  </si>
  <si>
    <t>Сборка и тестирование пакетов программ для мобильных систем</t>
  </si>
  <si>
    <t>Сборка и тестирование пакетов программ для мобильных систем, п. 2</t>
  </si>
  <si>
    <t>Программирование локальных вычислительных сетей</t>
  </si>
  <si>
    <t>Программирование локальных вычислительных сетей, п. 2</t>
  </si>
  <si>
    <t>Техническая эксплуатация электронных вычислительных средств, п. 2</t>
  </si>
  <si>
    <t>БЕЛЬЧИК М.А.</t>
  </si>
  <si>
    <t>САНИКОВИЧ О.И.</t>
  </si>
  <si>
    <t>ЧАГАЕВА И.Н.</t>
  </si>
  <si>
    <t>ШУМЧИК Ф.С.</t>
  </si>
  <si>
    <t>СТЕПАНОВ В.Н.</t>
  </si>
  <si>
    <t>5 дог_сторон.</t>
  </si>
  <si>
    <t>Практика для получения квалификации рабочего "Оператор ЭВМ"  (учебная)</t>
  </si>
  <si>
    <t>6 дог_сторон.</t>
  </si>
  <si>
    <t>4 дог. сторон.</t>
  </si>
  <si>
    <t>2 дог_сторонние</t>
  </si>
  <si>
    <t>Конструирование программ и языки программирования, п. 2</t>
  </si>
  <si>
    <t>Основы компьютерной техники, п. 2</t>
  </si>
  <si>
    <t xml:space="preserve">Технология разработки программного обеспечения </t>
  </si>
  <si>
    <t>Радиоэлектронные устройства, п. 2</t>
  </si>
  <si>
    <t>Учебно-производственные мастерские (УПМ)</t>
  </si>
  <si>
    <t>ЦК "Программное обеспечение информационных технологий" (ПОИТ)</t>
  </si>
  <si>
    <t>ЦК "Микро- и наноэлектроника" (МиНЭ)</t>
  </si>
  <si>
    <t>ЦК "Общетехнические дисциплины" (ОТД)</t>
  </si>
  <si>
    <t>ЦК "Математические и естественнонаучные дисциплины" (МиЕНД)</t>
  </si>
  <si>
    <t>ЦК "Социально-гуманитарные дисциплины" (СГД)</t>
  </si>
  <si>
    <t>ЦК "Физическое воспитание" (ФВ)</t>
  </si>
  <si>
    <t>Практика "Технология обработки информации на персональном компьютере" (учебная)</t>
  </si>
  <si>
    <t>Практика "Технология обработки информации на персональном компьютере" (учебная), п. 2</t>
  </si>
  <si>
    <t>Председатель цикловой комиссии</t>
  </si>
  <si>
    <t>Инженерная графика, п .2</t>
  </si>
  <si>
    <t>Основы инженерной графики, п. 2</t>
  </si>
  <si>
    <t>Сальникова Е.А.</t>
  </si>
  <si>
    <t>Организационно-воспитательные консультации</t>
  </si>
  <si>
    <t>Бобко Е.А.</t>
  </si>
  <si>
    <t>Иностранный язык, п.3</t>
  </si>
  <si>
    <t>Компьютерные сети, п.2</t>
  </si>
  <si>
    <t>Структуры и базы данных</t>
  </si>
  <si>
    <t>Структуры и базы данных, п.2</t>
  </si>
  <si>
    <t xml:space="preserve">Охрана труда </t>
  </si>
  <si>
    <t>Веб-программирование для мобильных устройств</t>
  </si>
  <si>
    <t>Веб-программирование для мобильных устройств, п.2</t>
  </si>
  <si>
    <t>Телевидение, п.2</t>
  </si>
  <si>
    <t>Дисциплина</t>
  </si>
  <si>
    <t>Основы программирования микроконтроллеров</t>
  </si>
  <si>
    <t>Факультативные занятия</t>
  </si>
  <si>
    <t>Основы алгоритмизации и программирования, п.2</t>
  </si>
  <si>
    <t>Прикладное программное обеспечение, п.2</t>
  </si>
  <si>
    <t>Квалиф. комиссия, председатель комиссии</t>
  </si>
  <si>
    <t>Арифметико-логические основы вычислительной техники</t>
  </si>
  <si>
    <t>Арифметико-логические основы вычислительной техники, п.2</t>
  </si>
  <si>
    <t>Инструментальное программное обеспечение</t>
  </si>
  <si>
    <t>Инструментальное программное обеспечение, п.2</t>
  </si>
  <si>
    <t>Технологии программирования</t>
  </si>
  <si>
    <t>Технологии программирования, п.2</t>
  </si>
  <si>
    <t>Ричко Н.Д.</t>
  </si>
  <si>
    <t>Андрейчук А.О.</t>
  </si>
  <si>
    <t>Ответственный за кабинет 205</t>
  </si>
  <si>
    <t>Ответственный за кабинет 313</t>
  </si>
  <si>
    <t>Ответственный за кабинет 214</t>
  </si>
  <si>
    <t>Ответственный за кабинет 420</t>
  </si>
  <si>
    <t>Ответственный за кабинет 420а</t>
  </si>
  <si>
    <t>Ответственный за кабинет 422</t>
  </si>
  <si>
    <t>Ответственный за кабинет 305</t>
  </si>
  <si>
    <t>Лобастов А.К.</t>
  </si>
  <si>
    <t>Горощенко Л.Г.</t>
  </si>
  <si>
    <t>Докучиц В.Г.</t>
  </si>
  <si>
    <t>Защита компьютерной информации, п.2</t>
  </si>
  <si>
    <t>Факультативные занятия (Минобр) / Основы идеологии белорусского государства</t>
  </si>
  <si>
    <t>Факультативные занятия (Минобр.) / Физическая культура и здоровье (девушки)</t>
  </si>
  <si>
    <t>Факультативные занятия(Минобр.) / Физическая культура и здоровье (юноши)</t>
  </si>
  <si>
    <t>Организация самостоятельной работы</t>
  </si>
  <si>
    <t>Бюдж</t>
  </si>
  <si>
    <t>Платн</t>
  </si>
  <si>
    <t>Самсонова Т.А.</t>
  </si>
  <si>
    <t>Цедрик Е.А.</t>
  </si>
  <si>
    <t>Охранные системы и телевизионные системы видеонаблюдения</t>
  </si>
  <si>
    <t>Охранные системы и телевизионные системы видеотеленаблюдения, п.2</t>
  </si>
  <si>
    <t>Кончанин В.И.</t>
  </si>
  <si>
    <t>Факультатив(Минобр) Подготовка учащихся к семейной жизни</t>
  </si>
  <si>
    <t>Зорько М.И.</t>
  </si>
  <si>
    <t>Бытовая радиотелевизионная аппаратура, п. 2</t>
  </si>
  <si>
    <t>Ремонт и регулировка бытовой радиотелевизионной аппаратуры, п. 2</t>
  </si>
  <si>
    <t>Кочнева В.Н.</t>
  </si>
  <si>
    <t>5</t>
  </si>
  <si>
    <t>Техники коммуникации и основы командообразования</t>
  </si>
  <si>
    <t>Тестирование программного обеспечения</t>
  </si>
  <si>
    <t>Основы предпринимательской деятельности и управление проектами</t>
  </si>
  <si>
    <t>Основы параллельного программирования</t>
  </si>
  <si>
    <t>Основы параллельного программирования, п.2</t>
  </si>
  <si>
    <t>Практика по веб-программированию (учебная)</t>
  </si>
  <si>
    <t>Практика по веб-программированию (учебная), п.2</t>
  </si>
  <si>
    <t>Операционные системы</t>
  </si>
  <si>
    <t>Основы телевидения, п. 2</t>
  </si>
  <si>
    <t>Вакансия</t>
  </si>
  <si>
    <t>Ответственный за кабинет 301</t>
  </si>
  <si>
    <t>Ответственный за кабинет 304</t>
  </si>
  <si>
    <t>Ответственный за кабинет 308</t>
  </si>
  <si>
    <t>Черченние</t>
  </si>
  <si>
    <t>ГКК, специалист 3</t>
  </si>
  <si>
    <t>ГКК, специалист 4</t>
  </si>
  <si>
    <t>ГКК, специалист 5</t>
  </si>
  <si>
    <t>ГКК, специалист 6</t>
  </si>
  <si>
    <t>ГКК, специалист 21</t>
  </si>
  <si>
    <t>ГКК, специалист 22</t>
  </si>
  <si>
    <t>ГКК, специалист 23</t>
  </si>
  <si>
    <t>ГКК, специалист 24</t>
  </si>
  <si>
    <t>Операционные системы, п.2</t>
  </si>
  <si>
    <t>Блинова Е.Н.</t>
  </si>
  <si>
    <t>Новик О.В.</t>
  </si>
  <si>
    <t>Чикун Е.О.</t>
  </si>
  <si>
    <t>Ответственный за кабинет 415</t>
  </si>
  <si>
    <t>Ответственный за кабинет  407</t>
  </si>
  <si>
    <t>Ответственный за кабинет 401</t>
  </si>
  <si>
    <t>Ответственный за кабинет 101</t>
  </si>
  <si>
    <r>
      <rPr>
        <sz val="24"/>
        <rFont val="Times New Roman"/>
        <family val="1"/>
        <charset val="204"/>
      </rPr>
      <t>Ответственный за кабинет</t>
    </r>
    <r>
      <rPr>
        <sz val="20"/>
        <rFont val="Times New Roman"/>
        <family val="1"/>
        <charset val="204"/>
      </rPr>
      <t xml:space="preserve"> (2 корпус, ауд.4).</t>
    </r>
  </si>
  <si>
    <t>ВЛАСЕНКО Т.С.</t>
  </si>
  <si>
    <t>Масол О.П.</t>
  </si>
  <si>
    <t>ПРИМЕЧАНИЯ</t>
  </si>
  <si>
    <t>1К9091</t>
  </si>
  <si>
    <t>1К9191</t>
  </si>
  <si>
    <t>1К9291</t>
  </si>
  <si>
    <t>1К9491</t>
  </si>
  <si>
    <t>1К9591</t>
  </si>
  <si>
    <t>1К9391</t>
  </si>
  <si>
    <t>1К9392</t>
  </si>
  <si>
    <t>1К9393</t>
  </si>
  <si>
    <t>1К9394</t>
  </si>
  <si>
    <t>0К9091</t>
  </si>
  <si>
    <t>0К9191</t>
  </si>
  <si>
    <t>0К9291</t>
  </si>
  <si>
    <t>1К9111</t>
  </si>
  <si>
    <t>0К9111</t>
  </si>
  <si>
    <t>9К9191</t>
  </si>
  <si>
    <t>9К9091</t>
  </si>
  <si>
    <t>9К9291</t>
  </si>
  <si>
    <t>0К9491</t>
  </si>
  <si>
    <t>9К9491</t>
  </si>
  <si>
    <t>0К9591</t>
  </si>
  <si>
    <t>9К9591</t>
  </si>
  <si>
    <t>1К9311</t>
  </si>
  <si>
    <t>0К9391</t>
  </si>
  <si>
    <t>0К9392</t>
  </si>
  <si>
    <t>0К9393</t>
  </si>
  <si>
    <t>0К9394</t>
  </si>
  <si>
    <t>0К9311</t>
  </si>
  <si>
    <t>9К9391</t>
  </si>
  <si>
    <t>9К9392</t>
  </si>
  <si>
    <t>9К9393</t>
  </si>
  <si>
    <t>9К9394</t>
  </si>
  <si>
    <t>1К9341</t>
  </si>
  <si>
    <t>9К9341</t>
  </si>
  <si>
    <t xml:space="preserve">Вакансия </t>
  </si>
  <si>
    <t>Сторонние</t>
  </si>
  <si>
    <t>Цифровая и микропроцессорная техника</t>
  </si>
  <si>
    <t>Цифровая и микропроцессорная техника, п.2</t>
  </si>
  <si>
    <t>Аудиотехника</t>
  </si>
  <si>
    <t>Аудиотехника, п. 2</t>
  </si>
  <si>
    <t>Практика по разработке и сопровождению ПО мобильных устройств (учебная)</t>
  </si>
  <si>
    <t>Основы электроники</t>
  </si>
  <si>
    <t>Основы электроники, п.2</t>
  </si>
  <si>
    <t>Цифровая схемотехника</t>
  </si>
  <si>
    <t>Цифровая схемотехника, п. 2</t>
  </si>
  <si>
    <t>Веб-дизайн приложений</t>
  </si>
  <si>
    <t>Трехмерное моделирование</t>
  </si>
  <si>
    <t>Оптимизация и продвижение сайтов</t>
  </si>
  <si>
    <t>Оптимизация и продвижение сайтов, п. 2</t>
  </si>
  <si>
    <t>НАУМЕНКО Ж.Н.</t>
  </si>
  <si>
    <t>ВАКАНСИЯ</t>
  </si>
  <si>
    <t>Бюджет</t>
  </si>
  <si>
    <t>Внебюджет</t>
  </si>
  <si>
    <t>Учебная нагрузка</t>
  </si>
  <si>
    <t>2021-2022 уч/г</t>
  </si>
  <si>
    <t>МПО (преподаватели)</t>
  </si>
  <si>
    <t>МПО (мастера УПМ)</t>
  </si>
  <si>
    <t>Итого</t>
  </si>
  <si>
    <t>Итого:</t>
  </si>
  <si>
    <t>Количество учебной нагрузки на 2021-2022 ( в часах)</t>
  </si>
  <si>
    <t>Информация на 04.05.2021</t>
  </si>
  <si>
    <t>Квалиф. комиссия, член комиссии</t>
  </si>
  <si>
    <t>МПО:Василевская Н.И.</t>
  </si>
  <si>
    <t>Факультативные занятия: "Понятная математика"</t>
  </si>
  <si>
    <t>Козак Т.В.</t>
  </si>
  <si>
    <t>Косцова А.А.</t>
  </si>
  <si>
    <t>Борисенко А.А.</t>
  </si>
  <si>
    <t>Перепечко О.Н.</t>
  </si>
  <si>
    <t>Бойко Д.А.</t>
  </si>
  <si>
    <t>Крутько О.В.</t>
  </si>
  <si>
    <t xml:space="preserve">Факультативные занятия(Минобр) / Коррупция и ее общественная опасность </t>
  </si>
  <si>
    <t>Козел А.С.</t>
  </si>
  <si>
    <t>Грунтович П.Н.</t>
  </si>
  <si>
    <t>Щербакова-Шаблова О.О.</t>
  </si>
  <si>
    <t>МПО: Кусенок Е.Н.</t>
  </si>
  <si>
    <t>Авдеенко Л.С.</t>
  </si>
  <si>
    <t xml:space="preserve">Прикладное программное обеспечение, п.2 </t>
  </si>
  <si>
    <t>Тестирование  программного обеспечения, п.2</t>
  </si>
  <si>
    <t>0К9341</t>
  </si>
  <si>
    <t>Ковальчук О.В.</t>
  </si>
  <si>
    <t xml:space="preserve">Учебная педагогическая нагрузка на 2022-2023 учебный год </t>
  </si>
  <si>
    <t>2К9091</t>
  </si>
  <si>
    <t>2К9191</t>
  </si>
  <si>
    <t>2К9291</t>
  </si>
  <si>
    <t>2К9391</t>
  </si>
  <si>
    <t>2К9392</t>
  </si>
  <si>
    <t>2К9393</t>
  </si>
  <si>
    <t>2К9394</t>
  </si>
  <si>
    <t>2К9491</t>
  </si>
  <si>
    <t>2К9591</t>
  </si>
  <si>
    <t>2К9111</t>
  </si>
  <si>
    <t>2К9311</t>
  </si>
  <si>
    <t>2К9341</t>
  </si>
  <si>
    <t>2К9342</t>
  </si>
  <si>
    <t>Системы автоматизированного проектирования, п.2</t>
  </si>
  <si>
    <t>Основы экономики и предпринимательской деятельности</t>
  </si>
  <si>
    <t>Основы цифровой передачи данных</t>
  </si>
  <si>
    <t>Основы цифровой передачи данных, п.2</t>
  </si>
  <si>
    <t>Моделирование элементов конструкций РЭС</t>
  </si>
  <si>
    <t>Моделирование элементов конструкций РЭС, п.2</t>
  </si>
  <si>
    <t>20</t>
  </si>
  <si>
    <t>10</t>
  </si>
  <si>
    <t>Микропроцессорные средства и системы</t>
  </si>
  <si>
    <t>Микропроцессорные средства и системы, п.2</t>
  </si>
  <si>
    <t>Технические средства информатизации</t>
  </si>
  <si>
    <t>Технические средства информатизации, п.2</t>
  </si>
  <si>
    <t>Практика по программированию микропроцессорных систем (учебная)</t>
  </si>
  <si>
    <t>Практика по программированию микропроцессорных систем (учебная), п.2</t>
  </si>
  <si>
    <t>Иностранный язык (профессиональная лексика), п.2</t>
  </si>
  <si>
    <t>Веб-дизайн приложений, п.2</t>
  </si>
  <si>
    <t>Трехмерное моделирование, п.2</t>
  </si>
  <si>
    <t>Практика для получения квалификации рабочего (учебная, Интеграл), п. 2</t>
  </si>
  <si>
    <t>Практика для получения квалификации рабочего (учебная, Интеграл)</t>
  </si>
  <si>
    <t>Практика для получения квалификации рабочего (учебная, УПМ)</t>
  </si>
  <si>
    <t>Практика для получения квалификации рабочего (учебная, УПМ), п.2</t>
  </si>
  <si>
    <t>Практика  для получения квалификации рабочего "Оператор ЭВМ"  (учебная), п.2</t>
  </si>
  <si>
    <t xml:space="preserve">Практика по разработке и сопровождению ПО мобильных устройств (учебная), п.2 </t>
  </si>
  <si>
    <t>Веб-программирование на стороне сервера</t>
  </si>
  <si>
    <t>Веб-программирование на стороне сервера, п.2</t>
  </si>
  <si>
    <t>ЦК "Производство и эксплуатация электронных устройств" (ПиЭЭУ)</t>
  </si>
  <si>
    <t>Физическая культура и здоровье (юноши), п.1</t>
  </si>
  <si>
    <t>Физическая культура и здоровье (юноши),п.2</t>
  </si>
  <si>
    <t>Факультативные занятия(Минобр.) / Физическая культура и здоровье (юноши), п.1</t>
  </si>
  <si>
    <t>Факультативные занятия(Минобр.) / Физическая культура и здоровье (юноши), п.2</t>
  </si>
  <si>
    <t>Факультативные занятия(Минобр.) / Физическая культура и здоровье (девушки)</t>
  </si>
  <si>
    <t>Факультативные занятия "Армрестлинг"</t>
  </si>
  <si>
    <t>Баланович К.Н.</t>
  </si>
  <si>
    <t>Авчарук С.Д.</t>
  </si>
  <si>
    <t>Морозова Н.С.</t>
  </si>
  <si>
    <t xml:space="preserve">Морозова Н.С. </t>
  </si>
  <si>
    <t>Назарова А.И.</t>
  </si>
  <si>
    <t>МПО: Евменова О.Ю.</t>
  </si>
  <si>
    <t>Махнач С.Б.</t>
  </si>
  <si>
    <t>Колтуновский С.В.</t>
  </si>
  <si>
    <t xml:space="preserve">Цедрик Е.А. </t>
  </si>
  <si>
    <t xml:space="preserve">2К9291 </t>
  </si>
  <si>
    <t>бюдж</t>
  </si>
  <si>
    <t xml:space="preserve">ЧАГАЕВА И.Н. </t>
  </si>
  <si>
    <t xml:space="preserve">Компьютерные сети </t>
  </si>
  <si>
    <t xml:space="preserve">Компьютерные сети, п.2  </t>
  </si>
  <si>
    <t xml:space="preserve">Мобильные вычислительные системы </t>
  </si>
  <si>
    <t xml:space="preserve">Основы программирования микроконтроллеров, 2п </t>
  </si>
  <si>
    <t>Программирование микроконтроллеров для мобильных систем, 2 п</t>
  </si>
  <si>
    <t xml:space="preserve">Основы конструирования и технология производства ЭВС, п2 </t>
  </si>
  <si>
    <t xml:space="preserve">Мобильные вычислительные системы , 2п </t>
  </si>
  <si>
    <t>Основы логического проектирования, 2п</t>
  </si>
  <si>
    <t>1 ЦК ПиЭЭУ</t>
  </si>
  <si>
    <t xml:space="preserve">2 ЦК ПЦУ </t>
  </si>
  <si>
    <t>3 ЦК МиНЭ</t>
  </si>
  <si>
    <t>4 ЦК ПОИТ</t>
  </si>
  <si>
    <t xml:space="preserve">5 ЦК ОТД </t>
  </si>
  <si>
    <t>7 ЦК СГД</t>
  </si>
  <si>
    <t>8 ЦК ФВ</t>
  </si>
  <si>
    <t>9 УПМ</t>
  </si>
  <si>
    <t>6 ЦК МиЕНД</t>
  </si>
  <si>
    <t>Чубарова Д.С.</t>
  </si>
  <si>
    <t>Лямков В.Г.</t>
  </si>
  <si>
    <t>вакансия</t>
  </si>
  <si>
    <t>14</t>
  </si>
  <si>
    <t>4 дог_сторон.</t>
  </si>
  <si>
    <t>2 дог. сторон.</t>
  </si>
  <si>
    <t>4  дог_сторон.</t>
  </si>
  <si>
    <t>2 дог_сторон.</t>
  </si>
  <si>
    <t>Пред. ЦК</t>
  </si>
  <si>
    <t>Отв. каб.</t>
  </si>
  <si>
    <t xml:space="preserve">                    *Количество уч-ся на 30.06.2022</t>
  </si>
  <si>
    <t>Ответственный за лабораторию 403</t>
  </si>
  <si>
    <t>Ответственный за лабораторию 307</t>
  </si>
  <si>
    <t>Ответственный за лабораторию  221</t>
  </si>
  <si>
    <t>Ответственный за лабораторию  406</t>
  </si>
  <si>
    <t>Ответственный за лабораторию  103</t>
  </si>
  <si>
    <t>Ответственный за лабораторию 418</t>
  </si>
  <si>
    <t>Ответственный за лабораторию  201</t>
  </si>
  <si>
    <t>Ответственный за лабораторию216</t>
  </si>
  <si>
    <t>Ответственный за лабораторию 404</t>
  </si>
  <si>
    <t>Ответственный за лабораторию 303</t>
  </si>
  <si>
    <t>Отв. лаб.</t>
  </si>
  <si>
    <t>Курейчик М.Н.</t>
  </si>
  <si>
    <t>Мелеховец Т.И.</t>
  </si>
  <si>
    <t>Жарковский А.Р.</t>
  </si>
  <si>
    <t>Базыльчик Э.Н.</t>
  </si>
  <si>
    <t>МПО:Короткевич А.А.</t>
  </si>
  <si>
    <t>Быстров О.И.</t>
  </si>
  <si>
    <t>Воропаев И.Н.</t>
  </si>
  <si>
    <t>Герасимович О.С.</t>
  </si>
  <si>
    <t>Кушнер Е.В.</t>
  </si>
  <si>
    <t>Пульмановская Е.Д.</t>
  </si>
  <si>
    <t>Макеева  Е.Н.</t>
  </si>
  <si>
    <t>Трацевская В.И.</t>
  </si>
  <si>
    <t>Гавриленко В.С.</t>
  </si>
  <si>
    <t>ЦК "Программируемые цифровые устройства" (ПЦУ)</t>
  </si>
  <si>
    <t>дог. Сальникова Е.А.</t>
  </si>
  <si>
    <t>дог. Новик О.В.</t>
  </si>
  <si>
    <t>дог. Буянова С.Г.</t>
  </si>
  <si>
    <t>дог. Терешко О.И.</t>
  </si>
  <si>
    <t>дог. Кончанин В.И.</t>
  </si>
  <si>
    <t>дог. Вакансия</t>
  </si>
  <si>
    <t>Тамара Викторовна</t>
  </si>
  <si>
    <t>Екатерина Александровна</t>
  </si>
  <si>
    <t>Факультативные занятия: "Понятная химия"</t>
  </si>
  <si>
    <t>Договор (Карпович)</t>
  </si>
  <si>
    <t>МПО (Козел А.С.)</t>
  </si>
  <si>
    <t>МПО(Ковалева)</t>
  </si>
  <si>
    <t>МПО(Платоненко )</t>
  </si>
  <si>
    <t>МПО(Белоусова)</t>
  </si>
  <si>
    <t>Аналоговая и цифровая схемотехника</t>
  </si>
  <si>
    <t>Аналоговая и цифровая схемотехника, п.2</t>
  </si>
  <si>
    <t xml:space="preserve">Лепенкова/ Байкова </t>
  </si>
  <si>
    <t>Лапина О.Л.</t>
  </si>
  <si>
    <t>Дог. под. (вакансия)</t>
  </si>
  <si>
    <t>Дог. подр.(вакансия)</t>
  </si>
  <si>
    <t>Вакансия (Виничук)</t>
  </si>
  <si>
    <t>Лепенкова Т,П.</t>
  </si>
  <si>
    <t>Дог. под.(Интеграл)</t>
  </si>
  <si>
    <t>МПО (Валодчинко А.)</t>
  </si>
  <si>
    <t>Блинова Е.Н./Докучиц</t>
  </si>
  <si>
    <t>87/5</t>
  </si>
  <si>
    <t>77/5</t>
  </si>
  <si>
    <t>Блинова 87 / Докучиц 5 (бюдж.)</t>
  </si>
  <si>
    <t>Блинова 77 / Докучиц 5 (бюдж.)</t>
  </si>
  <si>
    <t>МПО:Чвала Н.В.</t>
  </si>
  <si>
    <t>Скребатович М.И.         (с октября 2022)</t>
  </si>
  <si>
    <t>Жарковский/Кочнева</t>
  </si>
  <si>
    <t>5 Жарковский, 70,25 Кочнева</t>
  </si>
  <si>
    <t>Лямков/Шманай</t>
  </si>
  <si>
    <t>Шманай Е.Е. 104,5 (92,5+12)</t>
  </si>
  <si>
    <t>Шманай Е.Е.</t>
  </si>
  <si>
    <t>Шманай Е.Е. 48,25 (44,25 +4)</t>
  </si>
  <si>
    <t>50/0</t>
  </si>
  <si>
    <r>
      <rPr>
        <sz val="20"/>
        <color indexed="10"/>
        <rFont val="Times New Roman"/>
        <family val="1"/>
        <charset val="204"/>
      </rPr>
      <t>Курсевич</t>
    </r>
    <r>
      <rPr>
        <sz val="20"/>
        <color indexed="17"/>
        <rFont val="Times New Roman"/>
        <family val="1"/>
        <charset val="204"/>
      </rPr>
      <t>/Власкина</t>
    </r>
  </si>
  <si>
    <t>0/54</t>
  </si>
  <si>
    <r>
      <rPr>
        <sz val="24"/>
        <color indexed="10"/>
        <rFont val="Times New Roman"/>
        <family val="1"/>
        <charset val="204"/>
      </rPr>
      <t>Курсевич</t>
    </r>
    <r>
      <rPr>
        <sz val="24"/>
        <color indexed="17"/>
        <rFont val="Times New Roman"/>
        <family val="1"/>
        <charset val="204"/>
      </rPr>
      <t>/Власкина</t>
    </r>
  </si>
  <si>
    <t>25/0</t>
  </si>
  <si>
    <t>0/24,4</t>
  </si>
  <si>
    <t>0/30,5</t>
  </si>
  <si>
    <t>Власкина Н.И.</t>
  </si>
  <si>
    <r>
      <t>Курсевич/</t>
    </r>
    <r>
      <rPr>
        <sz val="24"/>
        <color indexed="17"/>
        <rFont val="Times New Roman"/>
        <family val="1"/>
        <charset val="204"/>
      </rPr>
      <t>Кондик</t>
    </r>
  </si>
  <si>
    <r>
      <rPr>
        <sz val="22"/>
        <color indexed="10"/>
        <rFont val="Times New Roman"/>
        <family val="1"/>
        <charset val="204"/>
      </rPr>
      <t>Курсевич</t>
    </r>
    <r>
      <rPr>
        <sz val="22"/>
        <color indexed="17"/>
        <rFont val="Times New Roman"/>
        <family val="1"/>
        <charset val="204"/>
      </rPr>
      <t>/Власкина</t>
    </r>
  </si>
  <si>
    <r>
      <t>Курсевич/</t>
    </r>
    <r>
      <rPr>
        <sz val="22"/>
        <color indexed="17"/>
        <rFont val="Times New Roman"/>
        <family val="1"/>
        <charset val="204"/>
      </rPr>
      <t>Кондик</t>
    </r>
  </si>
  <si>
    <t>0/28,5</t>
  </si>
  <si>
    <t>24,5/0</t>
  </si>
  <si>
    <t>25,5/0</t>
  </si>
  <si>
    <t>Кондик К.А.</t>
  </si>
  <si>
    <t>46/0</t>
  </si>
  <si>
    <r>
      <rPr>
        <sz val="24"/>
        <color indexed="10"/>
        <rFont val="Times New Roman"/>
        <family val="1"/>
        <charset val="204"/>
      </rPr>
      <t>Курсевич</t>
    </r>
    <r>
      <rPr>
        <sz val="24"/>
        <color indexed="17"/>
        <rFont val="Times New Roman"/>
        <family val="1"/>
        <charset val="204"/>
      </rPr>
      <t>/Кондик</t>
    </r>
  </si>
  <si>
    <t>0/55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</si>
</sst>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0" formatCode="0.0"/>
  </numFmts>
  <fonts count="6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Calibri"/>
      <family val="2"/>
      <charset val="204"/>
    </font>
    <font>
      <b/>
      <sz val="20"/>
      <color indexed="8"/>
      <name val="Times New Roman"/>
      <family val="1"/>
      <charset val="204"/>
    </font>
    <font>
      <sz val="20"/>
      <name val="Times New Roman"/>
      <family val="1"/>
      <charset val="204"/>
    </font>
    <font>
      <sz val="20"/>
      <color indexed="8"/>
      <name val="Times New Roman"/>
      <family val="1"/>
      <charset val="204"/>
    </font>
    <font>
      <b/>
      <sz val="24"/>
      <name val="Times New Roman"/>
      <family val="1"/>
      <charset val="204"/>
    </font>
    <font>
      <sz val="24"/>
      <name val="Times New Roman"/>
      <family val="1"/>
      <charset val="204"/>
    </font>
    <font>
      <sz val="22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2"/>
      <color indexed="8"/>
      <name val="Times New Roman"/>
      <family val="1"/>
      <charset val="204"/>
    </font>
    <font>
      <sz val="24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b/>
      <sz val="2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8"/>
      <name val="Times New Roman"/>
      <family val="1"/>
      <charset val="204"/>
    </font>
    <font>
      <sz val="28"/>
      <name val="Times New Roman"/>
      <family val="1"/>
      <charset val="204"/>
    </font>
    <font>
      <sz val="26"/>
      <name val="Times New Roman"/>
      <family val="1"/>
      <charset val="204"/>
    </font>
    <font>
      <sz val="26"/>
      <color indexed="8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22"/>
      <color indexed="10"/>
      <name val="Times New Roman"/>
      <family val="1"/>
      <charset val="204"/>
    </font>
    <font>
      <sz val="20"/>
      <color indexed="17"/>
      <name val="Times New Roman"/>
      <family val="1"/>
      <charset val="204"/>
    </font>
    <font>
      <sz val="24"/>
      <color indexed="10"/>
      <name val="Times New Roman"/>
      <family val="1"/>
      <charset val="204"/>
    </font>
    <font>
      <sz val="22"/>
      <color indexed="17"/>
      <name val="Times New Roman"/>
      <family val="1"/>
      <charset val="204"/>
    </font>
    <font>
      <sz val="24"/>
      <color indexed="17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20"/>
      <color rgb="FFFF0000"/>
      <name val="Times New Roman"/>
      <family val="1"/>
      <charset val="204"/>
    </font>
    <font>
      <sz val="20"/>
      <color theme="4"/>
      <name val="Times New Roman"/>
      <family val="1"/>
      <charset val="204"/>
    </font>
    <font>
      <sz val="20"/>
      <color theme="3" tint="0.3999755851924192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sz val="22"/>
      <color rgb="FFFF0000"/>
      <name val="Times New Roman"/>
      <family val="1"/>
      <charset val="204"/>
    </font>
    <font>
      <sz val="24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22"/>
      <color rgb="FFFF000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24"/>
      <color rgb="FF00B0F0"/>
      <name val="Times New Roman"/>
      <family val="1"/>
      <charset val="204"/>
    </font>
    <font>
      <sz val="20"/>
      <color rgb="FF00B050"/>
      <name val="Times New Roman"/>
      <family val="1"/>
      <charset val="204"/>
    </font>
    <font>
      <sz val="22"/>
      <color rgb="FF00B0F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24"/>
      <color rgb="FFFF0000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6"/>
      <color rgb="FFFF0000"/>
      <name val="Times New Roman"/>
      <family val="1"/>
      <charset val="204"/>
    </font>
    <font>
      <sz val="22"/>
      <color rgb="FF00B050"/>
      <name val="Times New Roman"/>
      <family val="1"/>
      <charset val="204"/>
    </font>
    <font>
      <sz val="22"/>
      <color theme="1" tint="4.9989318521683403E-2"/>
      <name val="Times New Roman"/>
      <family val="1"/>
      <charset val="204"/>
    </font>
    <font>
      <sz val="24"/>
      <color rgb="FF00B050"/>
      <name val="Times New Roman"/>
      <family val="1"/>
      <charset val="204"/>
    </font>
    <font>
      <b/>
      <sz val="20"/>
      <color rgb="FF00B050"/>
      <name val="Times New Roman"/>
      <family val="1"/>
      <charset val="204"/>
    </font>
    <font>
      <sz val="26"/>
      <color rgb="FF00B050"/>
      <name val="Times New Roman"/>
      <family val="1"/>
      <charset val="204"/>
    </font>
    <font>
      <sz val="20"/>
      <color rgb="FF00B0F0"/>
      <name val="Times New Roman"/>
      <family val="1"/>
      <charset val="204"/>
    </font>
    <font>
      <sz val="19"/>
      <color rgb="FF00B0F0"/>
      <name val="Times New Roman"/>
      <family val="1"/>
      <charset val="204"/>
    </font>
    <font>
      <sz val="26"/>
      <color rgb="FF00B0F0"/>
      <name val="Times New Roman"/>
      <family val="1"/>
      <charset val="204"/>
    </font>
    <font>
      <b/>
      <sz val="20"/>
      <color rgb="FF00B0F0"/>
      <name val="Times New Roman"/>
      <family val="1"/>
      <charset val="204"/>
    </font>
    <font>
      <b/>
      <sz val="20"/>
      <color rgb="FF0070C0"/>
      <name val="Times New Roman"/>
      <family val="1"/>
      <charset val="204"/>
    </font>
    <font>
      <b/>
      <sz val="20"/>
      <color theme="1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7A6E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FF0A8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99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6" fillId="0" borderId="1" xfId="0" applyFont="1" applyBorder="1" applyAlignment="1">
      <alignment vertical="center" wrapText="1"/>
    </xf>
    <xf numFmtId="0" fontId="26" fillId="0" borderId="2" xfId="0" applyFont="1" applyBorder="1" applyAlignment="1">
      <alignment vertical="center" wrapText="1"/>
    </xf>
    <xf numFmtId="0" fontId="27" fillId="0" borderId="3" xfId="0" applyFont="1" applyBorder="1"/>
    <xf numFmtId="0" fontId="27" fillId="0" borderId="0" xfId="0" applyFont="1"/>
    <xf numFmtId="0" fontId="28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5" xfId="0" applyFont="1" applyBorder="1"/>
    <xf numFmtId="0" fontId="3" fillId="0" borderId="4" xfId="0" applyFont="1" applyBorder="1" applyAlignment="1">
      <alignment vertical="center"/>
    </xf>
    <xf numFmtId="2" fontId="5" fillId="0" borderId="0" xfId="0" applyNumberFormat="1" applyFont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6" xfId="0" applyFont="1" applyBorder="1"/>
    <xf numFmtId="0" fontId="5" fillId="0" borderId="7" xfId="0" applyFont="1" applyBorder="1"/>
    <xf numFmtId="0" fontId="5" fillId="2" borderId="7" xfId="0" applyFont="1" applyFill="1" applyBorder="1" applyAlignment="1">
      <alignment horizontal="center"/>
    </xf>
    <xf numFmtId="1" fontId="5" fillId="2" borderId="5" xfId="0" applyNumberFormat="1" applyFont="1" applyFill="1" applyBorder="1" applyAlignment="1">
      <alignment horizontal="center"/>
    </xf>
    <xf numFmtId="0" fontId="5" fillId="3" borderId="5" xfId="0" applyFont="1" applyFill="1" applyBorder="1"/>
    <xf numFmtId="0" fontId="4" fillId="0" borderId="0" xfId="0" applyFont="1"/>
    <xf numFmtId="0" fontId="29" fillId="0" borderId="0" xfId="0" applyFont="1"/>
    <xf numFmtId="0" fontId="29" fillId="0" borderId="5" xfId="0" applyFont="1" applyBorder="1"/>
    <xf numFmtId="0" fontId="30" fillId="0" borderId="0" xfId="0" applyFont="1"/>
    <xf numFmtId="0" fontId="5" fillId="4" borderId="5" xfId="0" applyFont="1" applyFill="1" applyBorder="1"/>
    <xf numFmtId="0" fontId="5" fillId="5" borderId="5" xfId="0" applyFont="1" applyFill="1" applyBorder="1"/>
    <xf numFmtId="0" fontId="4" fillId="0" borderId="5" xfId="0" applyFont="1" applyBorder="1"/>
    <xf numFmtId="0" fontId="5" fillId="2" borderId="5" xfId="0" applyFont="1" applyFill="1" applyBorder="1" applyAlignment="1">
      <alignment horizontal="center"/>
    </xf>
    <xf numFmtId="0" fontId="30" fillId="0" borderId="5" xfId="0" applyFont="1" applyBorder="1"/>
    <xf numFmtId="0" fontId="4" fillId="3" borderId="5" xfId="0" applyFont="1" applyFill="1" applyBorder="1"/>
    <xf numFmtId="0" fontId="31" fillId="0" borderId="0" xfId="0" applyFont="1"/>
    <xf numFmtId="0" fontId="31" fillId="0" borderId="5" xfId="0" applyFont="1" applyBorder="1"/>
    <xf numFmtId="0" fontId="5" fillId="4" borderId="0" xfId="0" applyFont="1" applyFill="1"/>
    <xf numFmtId="0" fontId="8" fillId="4" borderId="8" xfId="0" applyFont="1" applyFill="1" applyBorder="1" applyAlignment="1">
      <alignment horizontal="center"/>
    </xf>
    <xf numFmtId="2" fontId="8" fillId="4" borderId="9" xfId="0" applyNumberFormat="1" applyFont="1" applyFill="1" applyBorder="1" applyAlignment="1">
      <alignment horizontal="center"/>
    </xf>
    <xf numFmtId="2" fontId="9" fillId="4" borderId="8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shrinkToFit="1"/>
    </xf>
    <xf numFmtId="1" fontId="8" fillId="4" borderId="8" xfId="0" applyNumberFormat="1" applyFont="1" applyFill="1" applyBorder="1" applyAlignment="1">
      <alignment horizontal="center" shrinkToFit="1"/>
    </xf>
    <xf numFmtId="1" fontId="8" fillId="4" borderId="8" xfId="0" applyNumberFormat="1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2" fontId="9" fillId="4" borderId="9" xfId="0" applyNumberFormat="1" applyFont="1" applyFill="1" applyBorder="1" applyAlignment="1">
      <alignment horizontal="center" vertical="center"/>
    </xf>
    <xf numFmtId="49" fontId="8" fillId="4" borderId="5" xfId="0" applyNumberFormat="1" applyFont="1" applyFill="1" applyBorder="1" applyAlignment="1">
      <alignment horizontal="center" vertical="center"/>
    </xf>
    <xf numFmtId="2" fontId="9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2" fontId="6" fillId="4" borderId="0" xfId="0" applyNumberFormat="1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1" fontId="6" fillId="4" borderId="8" xfId="0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3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4" borderId="10" xfId="0" applyFont="1" applyFill="1" applyBorder="1" applyAlignment="1">
      <alignment horizontal="left" vertical="center" wrapText="1"/>
    </xf>
    <xf numFmtId="2" fontId="11" fillId="4" borderId="6" xfId="0" applyNumberFormat="1" applyFont="1" applyFill="1" applyBorder="1" applyAlignment="1">
      <alignment horizontal="left" vertical="center" wrapText="1"/>
    </xf>
    <xf numFmtId="2" fontId="13" fillId="4" borderId="0" xfId="0" applyNumberFormat="1" applyFont="1" applyFill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1" fontId="7" fillId="4" borderId="5" xfId="0" applyNumberFormat="1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/>
    </xf>
    <xf numFmtId="2" fontId="32" fillId="4" borderId="11" xfId="0" applyNumberFormat="1" applyFont="1" applyFill="1" applyBorder="1" applyAlignment="1">
      <alignment vertical="center"/>
    </xf>
    <xf numFmtId="2" fontId="10" fillId="0" borderId="0" xfId="0" applyNumberFormat="1" applyFont="1" applyAlignment="1">
      <alignment vertical="center"/>
    </xf>
    <xf numFmtId="2" fontId="10" fillId="4" borderId="0" xfId="0" applyNumberFormat="1" applyFont="1" applyFill="1" applyAlignment="1">
      <alignment vertical="center"/>
    </xf>
    <xf numFmtId="0" fontId="32" fillId="4" borderId="11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5" fillId="4" borderId="11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12" fillId="4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left"/>
    </xf>
    <xf numFmtId="2" fontId="10" fillId="0" borderId="4" xfId="0" applyNumberFormat="1" applyFont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2" fontId="10" fillId="0" borderId="9" xfId="0" applyNumberFormat="1" applyFont="1" applyBorder="1" applyAlignment="1">
      <alignment horizontal="center" vertical="center"/>
    </xf>
    <xf numFmtId="2" fontId="10" fillId="3" borderId="0" xfId="0" applyNumberFormat="1" applyFont="1" applyFill="1" applyAlignment="1">
      <alignment horizontal="center" vertical="center"/>
    </xf>
    <xf numFmtId="2" fontId="10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2" fontId="10" fillId="0" borderId="0" xfId="0" applyNumberFormat="1" applyFont="1" applyAlignment="1">
      <alignment horizontal="left"/>
    </xf>
    <xf numFmtId="0" fontId="10" fillId="3" borderId="0" xfId="0" applyFont="1" applyFill="1" applyAlignment="1">
      <alignment horizontal="left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5" fillId="0" borderId="0" xfId="0" applyFont="1"/>
    <xf numFmtId="0" fontId="12" fillId="0" borderId="7" xfId="0" applyFont="1" applyBorder="1" applyAlignment="1">
      <alignment horizontal="center"/>
    </xf>
    <xf numFmtId="1" fontId="12" fillId="2" borderId="9" xfId="0" applyNumberFormat="1" applyFont="1" applyFill="1" applyBorder="1" applyAlignment="1">
      <alignment horizontal="center"/>
    </xf>
    <xf numFmtId="1" fontId="12" fillId="2" borderId="4" xfId="0" applyNumberFormat="1" applyFont="1" applyFill="1" applyBorder="1" applyAlignment="1">
      <alignment horizontal="center"/>
    </xf>
    <xf numFmtId="2" fontId="12" fillId="2" borderId="8" xfId="0" applyNumberFormat="1" applyFont="1" applyFill="1" applyBorder="1" applyAlignment="1">
      <alignment horizontal="center"/>
    </xf>
    <xf numFmtId="2" fontId="12" fillId="2" borderId="7" xfId="0" applyNumberFormat="1" applyFont="1" applyFill="1" applyBorder="1" applyAlignment="1">
      <alignment horizontal="center"/>
    </xf>
    <xf numFmtId="1" fontId="12" fillId="2" borderId="7" xfId="0" applyNumberFormat="1" applyFont="1" applyFill="1" applyBorder="1" applyAlignment="1">
      <alignment horizontal="center"/>
    </xf>
    <xf numFmtId="2" fontId="10" fillId="3" borderId="12" xfId="0" applyNumberFormat="1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2" fontId="9" fillId="0" borderId="7" xfId="0" applyNumberFormat="1" applyFont="1" applyBorder="1" applyAlignment="1">
      <alignment horizontal="center" textRotation="90" wrapText="1"/>
    </xf>
    <xf numFmtId="1" fontId="9" fillId="0" borderId="5" xfId="0" applyNumberFormat="1" applyFont="1" applyBorder="1" applyAlignment="1">
      <alignment horizontal="center" textRotation="90" wrapText="1"/>
    </xf>
    <xf numFmtId="1" fontId="8" fillId="0" borderId="5" xfId="0" applyNumberFormat="1" applyFont="1" applyBorder="1" applyAlignment="1">
      <alignment horizontal="center"/>
    </xf>
    <xf numFmtId="1" fontId="9" fillId="7" borderId="5" xfId="0" applyNumberFormat="1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/>
    </xf>
    <xf numFmtId="2" fontId="9" fillId="3" borderId="13" xfId="0" applyNumberFormat="1" applyFont="1" applyFill="1" applyBorder="1" applyAlignment="1">
      <alignment horizontal="center"/>
    </xf>
    <xf numFmtId="1" fontId="12" fillId="2" borderId="8" xfId="0" applyNumberFormat="1" applyFont="1" applyFill="1" applyBorder="1" applyAlignment="1">
      <alignment horizontal="center"/>
    </xf>
    <xf numFmtId="1" fontId="12" fillId="2" borderId="5" xfId="0" applyNumberFormat="1" applyFont="1" applyFill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1" fontId="8" fillId="4" borderId="9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right" vertical="center"/>
    </xf>
    <xf numFmtId="2" fontId="8" fillId="4" borderId="9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2" fontId="12" fillId="2" borderId="5" xfId="0" applyNumberFormat="1" applyFont="1" applyFill="1" applyBorder="1" applyAlignment="1">
      <alignment horizontal="center"/>
    </xf>
    <xf numFmtId="2" fontId="10" fillId="3" borderId="5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left"/>
    </xf>
    <xf numFmtId="2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left"/>
    </xf>
    <xf numFmtId="2" fontId="13" fillId="3" borderId="12" xfId="0" applyNumberFormat="1" applyFont="1" applyFill="1" applyBorder="1" applyAlignment="1">
      <alignment horizontal="center"/>
    </xf>
    <xf numFmtId="2" fontId="6" fillId="3" borderId="13" xfId="0" applyNumberFormat="1" applyFont="1" applyFill="1" applyBorder="1" applyAlignment="1">
      <alignment horizontal="center"/>
    </xf>
    <xf numFmtId="2" fontId="13" fillId="3" borderId="5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6" fillId="8" borderId="4" xfId="0" applyFont="1" applyFill="1" applyBorder="1" applyAlignment="1">
      <alignment horizontal="left"/>
    </xf>
    <xf numFmtId="2" fontId="6" fillId="8" borderId="0" xfId="0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left"/>
    </xf>
    <xf numFmtId="0" fontId="7" fillId="8" borderId="0" xfId="0" applyFont="1" applyFill="1"/>
    <xf numFmtId="0" fontId="6" fillId="8" borderId="14" xfId="0" applyFont="1" applyFill="1" applyBorder="1" applyAlignment="1">
      <alignment horizontal="center"/>
    </xf>
    <xf numFmtId="1" fontId="6" fillId="8" borderId="8" xfId="0" applyNumberFormat="1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34" fillId="3" borderId="0" xfId="0" applyFont="1" applyFill="1"/>
    <xf numFmtId="2" fontId="6" fillId="3" borderId="13" xfId="0" applyNumberFormat="1" applyFont="1" applyFill="1" applyBorder="1" applyAlignment="1">
      <alignment horizontal="center" vertical="center"/>
    </xf>
    <xf numFmtId="0" fontId="35" fillId="3" borderId="0" xfId="0" applyFont="1" applyFill="1"/>
    <xf numFmtId="2" fontId="9" fillId="3" borderId="13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left"/>
    </xf>
    <xf numFmtId="2" fontId="10" fillId="7" borderId="5" xfId="0" applyNumberFormat="1" applyFont="1" applyFill="1" applyBorder="1" applyAlignment="1">
      <alignment horizontal="center" vertical="center"/>
    </xf>
    <xf numFmtId="2" fontId="10" fillId="7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horizontal="left"/>
    </xf>
    <xf numFmtId="0" fontId="35" fillId="7" borderId="0" xfId="0" applyFont="1" applyFill="1"/>
    <xf numFmtId="0" fontId="10" fillId="7" borderId="7" xfId="0" applyFont="1" applyFill="1" applyBorder="1" applyAlignment="1">
      <alignment horizontal="center"/>
    </xf>
    <xf numFmtId="1" fontId="9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/>
    </xf>
    <xf numFmtId="0" fontId="10" fillId="7" borderId="4" xfId="0" applyFont="1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4" borderId="12" xfId="0" applyFont="1" applyFill="1" applyBorder="1" applyAlignment="1">
      <alignment horizontal="left" vertical="center"/>
    </xf>
    <xf numFmtId="0" fontId="36" fillId="4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36" fillId="0" borderId="0" xfId="0" applyFont="1" applyAlignment="1">
      <alignment horizontal="center" vertical="center"/>
    </xf>
    <xf numFmtId="0" fontId="33" fillId="4" borderId="0" xfId="0" applyFont="1" applyFill="1" applyAlignment="1">
      <alignment horizontal="center" vertical="center"/>
    </xf>
    <xf numFmtId="0" fontId="29" fillId="9" borderId="15" xfId="0" applyFont="1" applyFill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38" fillId="0" borderId="0" xfId="0" applyFont="1"/>
    <xf numFmtId="0" fontId="37" fillId="0" borderId="2" xfId="0" applyFont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center" vertical="center"/>
    </xf>
    <xf numFmtId="2" fontId="15" fillId="0" borderId="5" xfId="0" applyNumberFormat="1" applyFont="1" applyBorder="1" applyAlignment="1">
      <alignment horizontal="center" vertical="center"/>
    </xf>
    <xf numFmtId="2" fontId="15" fillId="3" borderId="5" xfId="0" applyNumberFormat="1" applyFont="1" applyFill="1" applyBorder="1" applyAlignment="1">
      <alignment horizontal="center" vertical="center"/>
    </xf>
    <xf numFmtId="2" fontId="15" fillId="6" borderId="5" xfId="0" applyNumberFormat="1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center" vertical="center"/>
    </xf>
    <xf numFmtId="2" fontId="16" fillId="8" borderId="5" xfId="0" applyNumberFormat="1" applyFont="1" applyFill="1" applyBorder="1" applyAlignment="1">
      <alignment horizontal="center" vertical="center"/>
    </xf>
    <xf numFmtId="0" fontId="39" fillId="4" borderId="5" xfId="0" applyFont="1" applyFill="1" applyBorder="1" applyAlignment="1">
      <alignment horizontal="left" vertical="center"/>
    </xf>
    <xf numFmtId="2" fontId="6" fillId="6" borderId="8" xfId="0" applyNumberFormat="1" applyFont="1" applyFill="1" applyBorder="1" applyAlignment="1">
      <alignment horizontal="center" vertical="center"/>
    </xf>
    <xf numFmtId="0" fontId="40" fillId="0" borderId="0" xfId="0" applyFont="1"/>
    <xf numFmtId="0" fontId="40" fillId="0" borderId="5" xfId="0" applyFont="1" applyBorder="1"/>
    <xf numFmtId="1" fontId="36" fillId="4" borderId="9" xfId="0" applyNumberFormat="1" applyFont="1" applyFill="1" applyBorder="1" applyAlignment="1">
      <alignment horizontal="center"/>
    </xf>
    <xf numFmtId="1" fontId="36" fillId="2" borderId="5" xfId="0" applyNumberFormat="1" applyFont="1" applyFill="1" applyBorder="1" applyAlignment="1">
      <alignment horizontal="center"/>
    </xf>
    <xf numFmtId="2" fontId="36" fillId="2" borderId="5" xfId="0" applyNumberFormat="1" applyFont="1" applyFill="1" applyBorder="1" applyAlignment="1">
      <alignment horizontal="center"/>
    </xf>
    <xf numFmtId="2" fontId="36" fillId="4" borderId="9" xfId="0" applyNumberFormat="1" applyFont="1" applyFill="1" applyBorder="1" applyAlignment="1">
      <alignment horizontal="center" vertical="center"/>
    </xf>
    <xf numFmtId="1" fontId="36" fillId="4" borderId="5" xfId="0" applyNumberFormat="1" applyFont="1" applyFill="1" applyBorder="1" applyAlignment="1">
      <alignment horizontal="center"/>
    </xf>
    <xf numFmtId="2" fontId="36" fillId="4" borderId="5" xfId="0" applyNumberFormat="1" applyFont="1" applyFill="1" applyBorder="1" applyAlignment="1">
      <alignment horizontal="center"/>
    </xf>
    <xf numFmtId="1" fontId="36" fillId="4" borderId="5" xfId="0" applyNumberFormat="1" applyFont="1" applyFill="1" applyBorder="1" applyAlignment="1">
      <alignment horizontal="center" vertical="center"/>
    </xf>
    <xf numFmtId="2" fontId="36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/>
    </xf>
    <xf numFmtId="0" fontId="36" fillId="4" borderId="5" xfId="0" applyFont="1" applyFill="1" applyBorder="1" applyAlignment="1">
      <alignment horizontal="center"/>
    </xf>
    <xf numFmtId="2" fontId="4" fillId="4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1" fontId="8" fillId="0" borderId="9" xfId="0" applyNumberFormat="1" applyFont="1" applyFill="1" applyBorder="1" applyAlignment="1">
      <alignment horizontal="center" vertical="center"/>
    </xf>
    <xf numFmtId="2" fontId="8" fillId="0" borderId="9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1" fontId="12" fillId="0" borderId="5" xfId="0" applyNumberFormat="1" applyFont="1" applyFill="1" applyBorder="1" applyAlignment="1">
      <alignment horizontal="center"/>
    </xf>
    <xf numFmtId="2" fontId="12" fillId="0" borderId="5" xfId="0" applyNumberFormat="1" applyFont="1" applyFill="1" applyBorder="1" applyAlignment="1">
      <alignment horizontal="center"/>
    </xf>
    <xf numFmtId="1" fontId="17" fillId="4" borderId="5" xfId="0" applyNumberFormat="1" applyFont="1" applyFill="1" applyBorder="1" applyAlignment="1">
      <alignment horizontal="center"/>
    </xf>
    <xf numFmtId="2" fontId="17" fillId="4" borderId="5" xfId="0" applyNumberFormat="1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 vertical="center"/>
    </xf>
    <xf numFmtId="2" fontId="17" fillId="4" borderId="5" xfId="0" applyNumberFormat="1" applyFont="1" applyFill="1" applyBorder="1" applyAlignment="1">
      <alignment horizontal="center" vertical="center"/>
    </xf>
    <xf numFmtId="1" fontId="17" fillId="4" borderId="5" xfId="0" applyNumberFormat="1" applyFont="1" applyFill="1" applyBorder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5" fillId="0" borderId="0" xfId="0" applyFont="1" applyFill="1"/>
    <xf numFmtId="0" fontId="5" fillId="0" borderId="5" xfId="0" applyFont="1" applyFill="1" applyBorder="1"/>
    <xf numFmtId="1" fontId="7" fillId="4" borderId="5" xfId="0" applyNumberFormat="1" applyFont="1" applyFill="1" applyBorder="1" applyAlignment="1">
      <alignment horizontal="center"/>
    </xf>
    <xf numFmtId="2" fontId="7" fillId="4" borderId="5" xfId="0" applyNumberFormat="1" applyFont="1" applyFill="1" applyBorder="1" applyAlignment="1">
      <alignment horizontal="center" vertical="center"/>
    </xf>
    <xf numFmtId="0" fontId="41" fillId="0" borderId="5" xfId="0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34" fillId="0" borderId="0" xfId="0" applyFont="1"/>
    <xf numFmtId="0" fontId="10" fillId="0" borderId="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11" fillId="0" borderId="5" xfId="0" applyFont="1" applyBorder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17" xfId="0" applyFont="1" applyBorder="1"/>
    <xf numFmtId="0" fontId="33" fillId="0" borderId="18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5" fillId="4" borderId="8" xfId="0" applyFont="1" applyFill="1" applyBorder="1"/>
    <xf numFmtId="0" fontId="5" fillId="4" borderId="7" xfId="0" applyFont="1" applyFill="1" applyBorder="1"/>
    <xf numFmtId="0" fontId="5" fillId="0" borderId="19" xfId="0" applyFont="1" applyBorder="1"/>
    <xf numFmtId="0" fontId="5" fillId="4" borderId="20" xfId="0" applyFont="1" applyFill="1" applyBorder="1"/>
    <xf numFmtId="0" fontId="33" fillId="4" borderId="21" xfId="0" applyFont="1" applyFill="1" applyBorder="1" applyAlignment="1">
      <alignment horizontal="center" vertical="center"/>
    </xf>
    <xf numFmtId="0" fontId="5" fillId="4" borderId="22" xfId="0" applyFont="1" applyFill="1" applyBorder="1"/>
    <xf numFmtId="0" fontId="12" fillId="0" borderId="0" xfId="0" applyFont="1" applyAlignment="1">
      <alignment horizontal="right"/>
    </xf>
    <xf numFmtId="0" fontId="10" fillId="0" borderId="0" xfId="0" applyFont="1" applyBorder="1" applyAlignment="1">
      <alignment horizontal="center" vertical="center"/>
    </xf>
    <xf numFmtId="0" fontId="4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33" fillId="4" borderId="0" xfId="0" applyFont="1" applyFill="1" applyBorder="1" applyAlignment="1">
      <alignment horizontal="center" vertical="center"/>
    </xf>
    <xf numFmtId="0" fontId="5" fillId="4" borderId="0" xfId="0" applyFont="1" applyFill="1" applyBorder="1"/>
    <xf numFmtId="0" fontId="5" fillId="0" borderId="23" xfId="0" applyFont="1" applyBorder="1" applyAlignment="1">
      <alignment horizontal="right"/>
    </xf>
    <xf numFmtId="0" fontId="5" fillId="0" borderId="24" xfId="0" applyFont="1" applyBorder="1" applyAlignment="1">
      <alignment horizontal="right"/>
    </xf>
    <xf numFmtId="0" fontId="5" fillId="0" borderId="17" xfId="0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0" fontId="5" fillId="0" borderId="26" xfId="0" applyFont="1" applyBorder="1" applyAlignment="1">
      <alignment horizontal="right"/>
    </xf>
    <xf numFmtId="1" fontId="35" fillId="2" borderId="5" xfId="0" applyNumberFormat="1" applyFont="1" applyFill="1" applyBorder="1" applyAlignment="1">
      <alignment horizontal="center"/>
    </xf>
    <xf numFmtId="0" fontId="35" fillId="0" borderId="5" xfId="0" applyFont="1" applyBorder="1" applyAlignment="1">
      <alignment horizontal="center"/>
    </xf>
    <xf numFmtId="2" fontId="35" fillId="2" borderId="5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0" fontId="7" fillId="0" borderId="0" xfId="0" applyFont="1"/>
    <xf numFmtId="0" fontId="12" fillId="0" borderId="0" xfId="0" applyFont="1"/>
    <xf numFmtId="0" fontId="8" fillId="4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1" fontId="8" fillId="4" borderId="5" xfId="0" applyNumberFormat="1" applyFont="1" applyFill="1" applyBorder="1" applyAlignment="1">
      <alignment horizontal="left" vertical="center" wrapText="1"/>
    </xf>
    <xf numFmtId="1" fontId="4" fillId="4" borderId="5" xfId="0" applyNumberFormat="1" applyFont="1" applyFill="1" applyBorder="1" applyAlignment="1">
      <alignment horizontal="left" vertical="center" wrapText="1" shrinkToFit="1"/>
    </xf>
    <xf numFmtId="0" fontId="4" fillId="4" borderId="19" xfId="0" applyFont="1" applyFill="1" applyBorder="1" applyAlignment="1">
      <alignment horizontal="left" vertical="center" wrapText="1"/>
    </xf>
    <xf numFmtId="0" fontId="7" fillId="4" borderId="19" xfId="0" applyFont="1" applyFill="1" applyBorder="1" applyAlignment="1">
      <alignment horizontal="left" vertical="center" wrapText="1"/>
    </xf>
    <xf numFmtId="1" fontId="7" fillId="4" borderId="5" xfId="0" applyNumberFormat="1" applyFont="1" applyFill="1" applyBorder="1" applyAlignment="1">
      <alignment horizontal="left" vertical="center" wrapText="1" shrinkToFit="1"/>
    </xf>
    <xf numFmtId="1" fontId="4" fillId="4" borderId="5" xfId="0" applyNumberFormat="1" applyFont="1" applyFill="1" applyBorder="1" applyAlignment="1">
      <alignment horizontal="left" vertical="center" wrapText="1"/>
    </xf>
    <xf numFmtId="1" fontId="7" fillId="0" borderId="5" xfId="0" applyNumberFormat="1" applyFont="1" applyFill="1" applyBorder="1" applyAlignment="1">
      <alignment horizontal="left" vertical="center" wrapText="1" shrinkToFit="1"/>
    </xf>
    <xf numFmtId="0" fontId="4" fillId="0" borderId="5" xfId="0" applyFont="1" applyFill="1" applyBorder="1" applyAlignment="1">
      <alignment horizontal="left" vertical="center" wrapText="1"/>
    </xf>
    <xf numFmtId="1" fontId="7" fillId="0" borderId="5" xfId="0" applyNumberFormat="1" applyFont="1" applyFill="1" applyBorder="1" applyAlignment="1">
      <alignment horizontal="left" vertical="center" wrapText="1"/>
    </xf>
    <xf numFmtId="1" fontId="4" fillId="0" borderId="5" xfId="0" applyNumberFormat="1" applyFont="1" applyFill="1" applyBorder="1" applyAlignment="1">
      <alignment horizontal="left" vertical="center" wrapText="1" shrinkToFit="1"/>
    </xf>
    <xf numFmtId="0" fontId="8" fillId="0" borderId="5" xfId="0" applyFont="1" applyFill="1" applyBorder="1" applyAlignment="1">
      <alignment horizontal="left" vertical="center" wrapText="1"/>
    </xf>
    <xf numFmtId="0" fontId="41" fillId="10" borderId="1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right"/>
    </xf>
    <xf numFmtId="0" fontId="4" fillId="0" borderId="0" xfId="0" applyFont="1" applyFill="1"/>
    <xf numFmtId="0" fontId="4" fillId="0" borderId="5" xfId="0" applyFont="1" applyFill="1" applyBorder="1"/>
    <xf numFmtId="0" fontId="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/>
    </xf>
    <xf numFmtId="0" fontId="41" fillId="9" borderId="15" xfId="0" applyFont="1" applyFill="1" applyBorder="1" applyAlignment="1">
      <alignment horizontal="center" vertical="center" wrapText="1"/>
    </xf>
    <xf numFmtId="0" fontId="43" fillId="4" borderId="5" xfId="0" applyFont="1" applyFill="1" applyBorder="1" applyAlignment="1">
      <alignment horizontal="left" vertical="center" wrapText="1"/>
    </xf>
    <xf numFmtId="2" fontId="4" fillId="0" borderId="5" xfId="0" applyNumberFormat="1" applyFont="1" applyFill="1" applyBorder="1" applyAlignment="1">
      <alignment horizontal="center" vertical="center"/>
    </xf>
    <xf numFmtId="0" fontId="4" fillId="4" borderId="5" xfId="0" applyNumberFormat="1" applyFont="1" applyFill="1" applyBorder="1" applyAlignment="1">
      <alignment horizontal="center"/>
    </xf>
    <xf numFmtId="0" fontId="8" fillId="4" borderId="5" xfId="0" applyNumberFormat="1" applyFont="1" applyFill="1" applyBorder="1" applyAlignment="1">
      <alignment horizontal="center"/>
    </xf>
    <xf numFmtId="0" fontId="8" fillId="4" borderId="5" xfId="0" applyNumberFormat="1" applyFont="1" applyFill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36" fillId="0" borderId="5" xfId="0" applyNumberFormat="1" applyFont="1" applyBorder="1" applyAlignment="1">
      <alignment horizontal="center"/>
    </xf>
    <xf numFmtId="2" fontId="4" fillId="4" borderId="5" xfId="0" applyNumberFormat="1" applyFont="1" applyFill="1" applyBorder="1" applyAlignment="1">
      <alignment horizontal="center"/>
    </xf>
    <xf numFmtId="0" fontId="41" fillId="0" borderId="15" xfId="0" applyFont="1" applyFill="1" applyBorder="1" applyAlignment="1">
      <alignment horizontal="center" vertical="center" wrapText="1"/>
    </xf>
    <xf numFmtId="2" fontId="5" fillId="2" borderId="7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>
      <alignment horizontal="center"/>
    </xf>
    <xf numFmtId="0" fontId="36" fillId="4" borderId="5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0" fontId="5" fillId="0" borderId="0" xfId="0" applyNumberFormat="1" applyFont="1"/>
    <xf numFmtId="1" fontId="8" fillId="4" borderId="5" xfId="0" applyNumberFormat="1" applyFont="1" applyFill="1" applyBorder="1" applyAlignment="1">
      <alignment horizontal="left" vertical="center" wrapText="1" shrinkToFit="1"/>
    </xf>
    <xf numFmtId="0" fontId="8" fillId="4" borderId="19" xfId="0" applyFont="1" applyFill="1" applyBorder="1" applyAlignment="1">
      <alignment horizontal="left" vertical="center" wrapText="1"/>
    </xf>
    <xf numFmtId="0" fontId="0" fillId="0" borderId="0" xfId="0" applyBorder="1"/>
    <xf numFmtId="0" fontId="38" fillId="0" borderId="0" xfId="0" applyFont="1" applyBorder="1"/>
    <xf numFmtId="0" fontId="0" fillId="0" borderId="27" xfId="0" applyBorder="1"/>
    <xf numFmtId="0" fontId="0" fillId="0" borderId="28" xfId="0" applyBorder="1"/>
    <xf numFmtId="0" fontId="38" fillId="0" borderId="29" xfId="0" applyFont="1" applyBorder="1"/>
    <xf numFmtId="0" fontId="0" fillId="0" borderId="29" xfId="0" applyBorder="1"/>
    <xf numFmtId="0" fontId="44" fillId="0" borderId="30" xfId="0" applyFont="1" applyBorder="1"/>
    <xf numFmtId="0" fontId="45" fillId="0" borderId="31" xfId="0" applyFont="1" applyBorder="1"/>
    <xf numFmtId="0" fontId="46" fillId="0" borderId="2" xfId="0" applyFont="1" applyBorder="1" applyAlignment="1">
      <alignment horizontal="center"/>
    </xf>
    <xf numFmtId="0" fontId="46" fillId="0" borderId="16" xfId="0" applyFont="1" applyFill="1" applyBorder="1" applyAlignment="1">
      <alignment horizontal="center"/>
    </xf>
    <xf numFmtId="0" fontId="47" fillId="0" borderId="32" xfId="0" applyFont="1" applyBorder="1"/>
    <xf numFmtId="0" fontId="46" fillId="0" borderId="33" xfId="0" applyFont="1" applyBorder="1"/>
    <xf numFmtId="0" fontId="47" fillId="0" borderId="34" xfId="0" applyFont="1" applyBorder="1"/>
    <xf numFmtId="0" fontId="46" fillId="0" borderId="35" xfId="0" applyFont="1" applyBorder="1"/>
    <xf numFmtId="0" fontId="46" fillId="0" borderId="30" xfId="0" applyFont="1" applyBorder="1" applyAlignment="1">
      <alignment horizontal="right" vertical="center"/>
    </xf>
    <xf numFmtId="1" fontId="7" fillId="4" borderId="5" xfId="0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2" fontId="7" fillId="4" borderId="5" xfId="0" applyNumberFormat="1" applyFont="1" applyFill="1" applyBorder="1" applyAlignment="1">
      <alignment horizontal="center"/>
    </xf>
    <xf numFmtId="1" fontId="7" fillId="4" borderId="9" xfId="0" applyNumberFormat="1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left" vertical="center" wrapText="1"/>
    </xf>
    <xf numFmtId="0" fontId="18" fillId="4" borderId="5" xfId="0" applyFont="1" applyFill="1" applyBorder="1" applyAlignment="1">
      <alignment horizontal="center"/>
    </xf>
    <xf numFmtId="1" fontId="18" fillId="4" borderId="5" xfId="0" applyNumberFormat="1" applyFont="1" applyFill="1" applyBorder="1" applyAlignment="1">
      <alignment horizontal="center"/>
    </xf>
    <xf numFmtId="2" fontId="18" fillId="4" borderId="5" xfId="0" applyNumberFormat="1" applyFont="1" applyFill="1" applyBorder="1" applyAlignment="1">
      <alignment horizontal="center"/>
    </xf>
    <xf numFmtId="1" fontId="18" fillId="4" borderId="5" xfId="0" applyNumberFormat="1" applyFont="1" applyFill="1" applyBorder="1" applyAlignment="1">
      <alignment horizontal="center" vertical="center"/>
    </xf>
    <xf numFmtId="2" fontId="18" fillId="4" borderId="5" xfId="0" applyNumberFormat="1" applyFont="1" applyFill="1" applyBorder="1" applyAlignment="1">
      <alignment horizontal="center" vertical="center"/>
    </xf>
    <xf numFmtId="1" fontId="18" fillId="4" borderId="9" xfId="0" applyNumberFormat="1" applyFont="1" applyFill="1" applyBorder="1" applyAlignment="1">
      <alignment horizontal="center"/>
    </xf>
    <xf numFmtId="2" fontId="7" fillId="4" borderId="9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/>
    </xf>
    <xf numFmtId="1" fontId="11" fillId="2" borderId="5" xfId="0" applyNumberFormat="1" applyFont="1" applyFill="1" applyBorder="1" applyAlignment="1">
      <alignment horizontal="center"/>
    </xf>
    <xf numFmtId="2" fontId="11" fillId="2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 vertical="center"/>
    </xf>
    <xf numFmtId="2" fontId="7" fillId="0" borderId="5" xfId="0" applyNumberFormat="1" applyFont="1" applyFill="1" applyBorder="1" applyAlignment="1">
      <alignment horizontal="center" vertical="center"/>
    </xf>
    <xf numFmtId="0" fontId="7" fillId="0" borderId="5" xfId="0" applyNumberFormat="1" applyFont="1" applyBorder="1" applyAlignment="1">
      <alignment horizontal="center"/>
    </xf>
    <xf numFmtId="0" fontId="43" fillId="4" borderId="5" xfId="0" applyNumberFormat="1" applyFont="1" applyFill="1" applyBorder="1" applyAlignment="1">
      <alignment horizontal="center"/>
    </xf>
    <xf numFmtId="1" fontId="43" fillId="4" borderId="5" xfId="0" applyNumberFormat="1" applyFont="1" applyFill="1" applyBorder="1" applyAlignment="1">
      <alignment horizontal="center"/>
    </xf>
    <xf numFmtId="2" fontId="43" fillId="4" borderId="5" xfId="0" applyNumberFormat="1" applyFont="1" applyFill="1" applyBorder="1" applyAlignment="1">
      <alignment horizontal="center"/>
    </xf>
    <xf numFmtId="0" fontId="43" fillId="4" borderId="5" xfId="0" applyFont="1" applyFill="1" applyBorder="1" applyAlignment="1">
      <alignment horizontal="center" vertical="center"/>
    </xf>
    <xf numFmtId="2" fontId="43" fillId="4" borderId="5" xfId="0" applyNumberFormat="1" applyFont="1" applyFill="1" applyBorder="1" applyAlignment="1">
      <alignment horizontal="center" vertical="center"/>
    </xf>
    <xf numFmtId="1" fontId="43" fillId="4" borderId="9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1" fontId="43" fillId="2" borderId="5" xfId="0" applyNumberFormat="1" applyFont="1" applyFill="1" applyBorder="1" applyAlignment="1">
      <alignment horizontal="center"/>
    </xf>
    <xf numFmtId="2" fontId="43" fillId="2" borderId="5" xfId="0" applyNumberFormat="1" applyFont="1" applyFill="1" applyBorder="1" applyAlignment="1">
      <alignment horizontal="center"/>
    </xf>
    <xf numFmtId="1" fontId="43" fillId="4" borderId="5" xfId="0" applyNumberFormat="1" applyFont="1" applyFill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/>
    </xf>
    <xf numFmtId="0" fontId="39" fillId="4" borderId="15" xfId="0" applyFont="1" applyFill="1" applyBorder="1" applyAlignment="1">
      <alignment horizontal="left" vertical="center"/>
    </xf>
    <xf numFmtId="0" fontId="41" fillId="0" borderId="15" xfId="0" applyFont="1" applyBorder="1" applyAlignment="1">
      <alignment horizontal="center" vertical="center" wrapText="1"/>
    </xf>
    <xf numFmtId="1" fontId="18" fillId="4" borderId="5" xfId="0" applyNumberFormat="1" applyFont="1" applyFill="1" applyBorder="1" applyAlignment="1">
      <alignment horizontal="left" vertical="center" wrapText="1"/>
    </xf>
    <xf numFmtId="1" fontId="18" fillId="4" borderId="36" xfId="0" applyNumberFormat="1" applyFont="1" applyFill="1" applyBorder="1" applyAlignment="1">
      <alignment horizontal="center" vertical="center"/>
    </xf>
    <xf numFmtId="0" fontId="18" fillId="4" borderId="5" xfId="0" applyNumberFormat="1" applyFont="1" applyFill="1" applyBorder="1" applyAlignment="1">
      <alignment horizontal="center"/>
    </xf>
    <xf numFmtId="1" fontId="48" fillId="4" borderId="5" xfId="0" applyNumberFormat="1" applyFont="1" applyFill="1" applyBorder="1" applyAlignment="1">
      <alignment horizontal="center"/>
    </xf>
    <xf numFmtId="2" fontId="48" fillId="4" borderId="5" xfId="0" applyNumberFormat="1" applyFont="1" applyFill="1" applyBorder="1" applyAlignment="1">
      <alignment horizontal="center"/>
    </xf>
    <xf numFmtId="1" fontId="48" fillId="4" borderId="5" xfId="0" applyNumberFormat="1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1" fontId="19" fillId="2" borderId="5" xfId="0" applyNumberFormat="1" applyFont="1" applyFill="1" applyBorder="1" applyAlignment="1">
      <alignment horizontal="center"/>
    </xf>
    <xf numFmtId="2" fontId="19" fillId="2" borderId="5" xfId="0" applyNumberFormat="1" applyFont="1" applyFill="1" applyBorder="1" applyAlignment="1">
      <alignment horizontal="center"/>
    </xf>
    <xf numFmtId="0" fontId="5" fillId="0" borderId="0" xfId="0" applyFont="1" applyBorder="1"/>
    <xf numFmtId="0" fontId="3" fillId="0" borderId="0" xfId="0" applyFont="1"/>
    <xf numFmtId="0" fontId="3" fillId="0" borderId="37" xfId="0" applyFont="1" applyBorder="1"/>
    <xf numFmtId="0" fontId="3" fillId="0" borderId="0" xfId="0" applyFont="1" applyBorder="1"/>
    <xf numFmtId="0" fontId="3" fillId="0" borderId="0" xfId="0" applyFont="1" applyAlignment="1">
      <alignment wrapText="1"/>
    </xf>
    <xf numFmtId="0" fontId="42" fillId="0" borderId="0" xfId="0" applyFont="1"/>
    <xf numFmtId="190" fontId="4" fillId="4" borderId="5" xfId="0" applyNumberFormat="1" applyFont="1" applyFill="1" applyBorder="1" applyAlignment="1">
      <alignment horizontal="center"/>
    </xf>
    <xf numFmtId="0" fontId="7" fillId="4" borderId="5" xfId="0" applyNumberFormat="1" applyFont="1" applyFill="1" applyBorder="1" applyAlignment="1">
      <alignment horizontal="center"/>
    </xf>
    <xf numFmtId="0" fontId="41" fillId="4" borderId="5" xfId="0" applyFont="1" applyFill="1" applyBorder="1" applyAlignment="1">
      <alignment horizontal="left" vertical="center"/>
    </xf>
    <xf numFmtId="1" fontId="12" fillId="2" borderId="8" xfId="0" applyNumberFormat="1" applyFont="1" applyFill="1" applyBorder="1" applyAlignment="1"/>
    <xf numFmtId="1" fontId="12" fillId="2" borderId="8" xfId="0" applyNumberFormat="1" applyFont="1" applyFill="1" applyBorder="1" applyAlignment="1">
      <alignment wrapText="1"/>
    </xf>
    <xf numFmtId="1" fontId="11" fillId="2" borderId="8" xfId="0" applyNumberFormat="1" applyFont="1" applyFill="1" applyBorder="1" applyAlignment="1"/>
    <xf numFmtId="0" fontId="39" fillId="0" borderId="5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11" borderId="8" xfId="0" applyFont="1" applyFill="1" applyBorder="1" applyAlignment="1">
      <alignment horizontal="left" vertical="center" wrapText="1"/>
    </xf>
    <xf numFmtId="0" fontId="8" fillId="11" borderId="38" xfId="0" applyFont="1" applyFill="1" applyBorder="1" applyAlignment="1">
      <alignment horizontal="left" vertical="center" wrapText="1"/>
    </xf>
    <xf numFmtId="0" fontId="7" fillId="11" borderId="38" xfId="0" applyFont="1" applyFill="1" applyBorder="1" applyAlignment="1">
      <alignment horizontal="left" vertical="center" wrapText="1"/>
    </xf>
    <xf numFmtId="1" fontId="7" fillId="11" borderId="38" xfId="0" applyNumberFormat="1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center"/>
    </xf>
    <xf numFmtId="2" fontId="12" fillId="2" borderId="9" xfId="0" applyNumberFormat="1" applyFont="1" applyFill="1" applyBorder="1" applyAlignment="1">
      <alignment horizontal="center"/>
    </xf>
    <xf numFmtId="0" fontId="19" fillId="0" borderId="5" xfId="0" applyFont="1" applyBorder="1"/>
    <xf numFmtId="0" fontId="8" fillId="4" borderId="5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1" fillId="4" borderId="5" xfId="0" applyFont="1" applyFill="1" applyBorder="1" applyAlignment="1">
      <alignment horizontal="left" vertical="center" wrapText="1"/>
    </xf>
    <xf numFmtId="1" fontId="8" fillId="4" borderId="5" xfId="0" applyNumberFormat="1" applyFont="1" applyFill="1" applyBorder="1" applyAlignment="1">
      <alignment horizontal="center" shrinkToFit="1"/>
    </xf>
    <xf numFmtId="0" fontId="8" fillId="4" borderId="5" xfId="0" applyFont="1" applyFill="1" applyBorder="1" applyAlignment="1">
      <alignment horizontal="center" vertical="center" wrapText="1"/>
    </xf>
    <xf numFmtId="49" fontId="8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center" vertical="center" wrapText="1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/>
    </xf>
    <xf numFmtId="1" fontId="7" fillId="4" borderId="5" xfId="0" applyNumberFormat="1" applyFont="1" applyFill="1" applyBorder="1" applyAlignment="1">
      <alignment horizontal="center"/>
    </xf>
    <xf numFmtId="2" fontId="7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49" fillId="2" borderId="5" xfId="0" applyNumberFormat="1" applyFont="1" applyFill="1" applyBorder="1" applyAlignment="1">
      <alignment horizontal="center"/>
    </xf>
    <xf numFmtId="2" fontId="49" fillId="2" borderId="5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8" fillId="4" borderId="5" xfId="0" applyNumberFormat="1" applyFont="1" applyFill="1" applyBorder="1" applyAlignment="1">
      <alignment horizontal="center"/>
    </xf>
    <xf numFmtId="0" fontId="8" fillId="4" borderId="5" xfId="0" applyNumberFormat="1" applyFont="1" applyFill="1" applyBorder="1" applyAlignment="1">
      <alignment horizontal="center" vertical="center"/>
    </xf>
    <xf numFmtId="2" fontId="4" fillId="4" borderId="5" xfId="0" applyNumberFormat="1" applyFont="1" applyFill="1" applyBorder="1" applyAlignment="1">
      <alignment horizontal="center"/>
    </xf>
    <xf numFmtId="1" fontId="7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2" fontId="7" fillId="4" borderId="5" xfId="0" applyNumberFormat="1" applyFont="1" applyFill="1" applyBorder="1" applyAlignment="1">
      <alignment horizontal="center"/>
    </xf>
    <xf numFmtId="0" fontId="5" fillId="0" borderId="5" xfId="0" applyNumberFormat="1" applyFont="1" applyBorder="1" applyAlignment="1">
      <alignment horizontal="center"/>
    </xf>
    <xf numFmtId="49" fontId="8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11" fillId="4" borderId="5" xfId="0" applyFont="1" applyFill="1" applyBorder="1" applyAlignment="1">
      <alignment horizontal="left" vertical="center" wrapText="1"/>
    </xf>
    <xf numFmtId="0" fontId="35" fillId="4" borderId="5" xfId="0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/>
    </xf>
    <xf numFmtId="1" fontId="7" fillId="4" borderId="5" xfId="0" applyNumberFormat="1" applyFont="1" applyFill="1" applyBorder="1" applyAlignment="1">
      <alignment horizontal="center"/>
    </xf>
    <xf numFmtId="2" fontId="7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1" fontId="7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2" fontId="7" fillId="4" borderId="5" xfId="0" applyNumberFormat="1" applyFont="1" applyFill="1" applyBorder="1" applyAlignment="1">
      <alignment horizontal="center"/>
    </xf>
    <xf numFmtId="0" fontId="18" fillId="4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/>
    </xf>
    <xf numFmtId="1" fontId="18" fillId="4" borderId="5" xfId="0" applyNumberFormat="1" applyFont="1" applyFill="1" applyBorder="1" applyAlignment="1">
      <alignment horizontal="center"/>
    </xf>
    <xf numFmtId="2" fontId="18" fillId="4" borderId="5" xfId="0" applyNumberFormat="1" applyFont="1" applyFill="1" applyBorder="1" applyAlignment="1">
      <alignment horizontal="center"/>
    </xf>
    <xf numFmtId="1" fontId="18" fillId="4" borderId="5" xfId="0" applyNumberFormat="1" applyFont="1" applyFill="1" applyBorder="1" applyAlignment="1">
      <alignment horizontal="center" vertical="center"/>
    </xf>
    <xf numFmtId="2" fontId="18" fillId="4" borderId="5" xfId="0" applyNumberFormat="1" applyFont="1" applyFill="1" applyBorder="1" applyAlignment="1">
      <alignment horizontal="center" vertical="center"/>
    </xf>
    <xf numFmtId="1" fontId="18" fillId="4" borderId="5" xfId="0" applyNumberFormat="1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vertical="center"/>
    </xf>
    <xf numFmtId="0" fontId="8" fillId="12" borderId="1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8" fillId="4" borderId="5" xfId="0" applyFont="1" applyFill="1" applyBorder="1" applyAlignment="1">
      <alignment horizontal="left" vertical="center" wrapText="1"/>
    </xf>
    <xf numFmtId="0" fontId="8" fillId="4" borderId="19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1" fontId="4" fillId="4" borderId="5" xfId="0" applyNumberFormat="1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39" fillId="4" borderId="5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39" fillId="4" borderId="5" xfId="0" applyFont="1" applyFill="1" applyBorder="1" applyAlignment="1">
      <alignment horizontal="left" vertical="center"/>
    </xf>
    <xf numFmtId="0" fontId="41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vertical="center"/>
    </xf>
    <xf numFmtId="0" fontId="39" fillId="4" borderId="5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41" fillId="0" borderId="5" xfId="0" applyFont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/>
    </xf>
    <xf numFmtId="0" fontId="29" fillId="9" borderId="15" xfId="0" applyFont="1" applyFill="1" applyBorder="1" applyAlignment="1">
      <alignment horizontal="center" vertical="center" wrapText="1"/>
    </xf>
    <xf numFmtId="0" fontId="39" fillId="4" borderId="5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8" fillId="13" borderId="15" xfId="0" applyFont="1" applyFill="1" applyBorder="1" applyAlignment="1">
      <alignment horizontal="center" vertical="center" wrapText="1"/>
    </xf>
    <xf numFmtId="0" fontId="43" fillId="14" borderId="15" xfId="0" applyFont="1" applyFill="1" applyBorder="1" applyAlignment="1">
      <alignment horizontal="center" vertical="center" wrapText="1"/>
    </xf>
    <xf numFmtId="0" fontId="50" fillId="15" borderId="15" xfId="0" applyFont="1" applyFill="1" applyBorder="1" applyAlignment="1">
      <alignment horizontal="center" vertical="center" wrapText="1"/>
    </xf>
    <xf numFmtId="0" fontId="50" fillId="16" borderId="15" xfId="0" applyFont="1" applyFill="1" applyBorder="1" applyAlignment="1">
      <alignment horizontal="center" vertical="center" wrapText="1"/>
    </xf>
    <xf numFmtId="0" fontId="36" fillId="17" borderId="15" xfId="0" applyFont="1" applyFill="1" applyBorder="1" applyAlignment="1">
      <alignment horizontal="center" vertical="center" wrapText="1"/>
    </xf>
    <xf numFmtId="0" fontId="50" fillId="18" borderId="15" xfId="0" applyFont="1" applyFill="1" applyBorder="1" applyAlignment="1">
      <alignment horizontal="center" vertical="center" wrapText="1"/>
    </xf>
    <xf numFmtId="0" fontId="29" fillId="19" borderId="15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7" fillId="4" borderId="5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center"/>
    </xf>
    <xf numFmtId="1" fontId="7" fillId="4" borderId="5" xfId="0" applyNumberFormat="1" applyFont="1" applyFill="1" applyBorder="1" applyAlignment="1">
      <alignment horizontal="center"/>
    </xf>
    <xf numFmtId="2" fontId="7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 wrapText="1"/>
    </xf>
    <xf numFmtId="0" fontId="51" fillId="4" borderId="5" xfId="0" applyFont="1" applyFill="1" applyBorder="1" applyAlignment="1">
      <alignment horizontal="left" vertical="center"/>
    </xf>
    <xf numFmtId="1" fontId="7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2" fontId="7" fillId="4" borderId="5" xfId="0" applyNumberFormat="1" applyFont="1" applyFill="1" applyBorder="1" applyAlignment="1">
      <alignment horizontal="center"/>
    </xf>
    <xf numFmtId="0" fontId="52" fillId="0" borderId="0" xfId="0" applyFont="1" applyAlignment="1">
      <alignment vertical="center" textRotation="90" wrapText="1"/>
    </xf>
    <xf numFmtId="0" fontId="3" fillId="0" borderId="0" xfId="0" applyFont="1" applyAlignment="1">
      <alignment vertical="center" textRotation="90" wrapText="1"/>
    </xf>
    <xf numFmtId="0" fontId="8" fillId="4" borderId="5" xfId="0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0" fontId="33" fillId="0" borderId="0" xfId="0" applyFont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1" fontId="8" fillId="4" borderId="9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" fontId="7" fillId="4" borderId="5" xfId="0" applyNumberFormat="1" applyFont="1" applyFill="1" applyBorder="1" applyAlignment="1">
      <alignment horizontal="center"/>
    </xf>
    <xf numFmtId="2" fontId="7" fillId="4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left" vertical="center" wrapText="1" shrinkToFit="1"/>
    </xf>
    <xf numFmtId="1" fontId="7" fillId="4" borderId="5" xfId="0" applyNumberFormat="1" applyFont="1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1" fontId="7" fillId="4" borderId="9" xfId="0" applyNumberFormat="1" applyFont="1" applyFill="1" applyBorder="1" applyAlignment="1">
      <alignment horizontal="center"/>
    </xf>
    <xf numFmtId="49" fontId="8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6" fillId="3" borderId="13" xfId="0" applyNumberFormat="1" applyFont="1" applyFill="1" applyBorder="1" applyAlignment="1">
      <alignment horizontal="center" vertical="center"/>
    </xf>
    <xf numFmtId="2" fontId="9" fillId="3" borderId="13" xfId="0" applyNumberFormat="1" applyFont="1" applyFill="1" applyBorder="1" applyAlignment="1">
      <alignment horizontal="center" vertical="center"/>
    </xf>
    <xf numFmtId="1" fontId="9" fillId="7" borderId="5" xfId="0" applyNumberFormat="1" applyFont="1" applyFill="1" applyBorder="1" applyAlignment="1">
      <alignment horizontal="center" vertical="center"/>
    </xf>
    <xf numFmtId="2" fontId="6" fillId="6" borderId="8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1" fontId="8" fillId="4" borderId="5" xfId="0" applyNumberFormat="1" applyFont="1" applyFill="1" applyBorder="1" applyAlignment="1">
      <alignment horizontal="left" vertical="center" wrapText="1" shrinkToFit="1"/>
    </xf>
    <xf numFmtId="0" fontId="36" fillId="4" borderId="5" xfId="0" applyFont="1" applyFill="1" applyBorder="1" applyAlignment="1">
      <alignment horizontal="left" vertical="center" wrapText="1"/>
    </xf>
    <xf numFmtId="0" fontId="39" fillId="4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/>
    </xf>
    <xf numFmtId="0" fontId="49" fillId="4" borderId="5" xfId="0" applyFont="1" applyFill="1" applyBorder="1" applyAlignment="1">
      <alignment horizontal="left" vertical="center"/>
    </xf>
    <xf numFmtId="0" fontId="49" fillId="0" borderId="5" xfId="0" applyFont="1" applyBorder="1" applyAlignment="1">
      <alignment horizontal="left" vertical="center" wrapText="1"/>
    </xf>
    <xf numFmtId="0" fontId="51" fillId="0" borderId="5" xfId="0" applyFont="1" applyFill="1" applyBorder="1" applyAlignment="1">
      <alignment horizontal="left" vertical="center"/>
    </xf>
    <xf numFmtId="0" fontId="53" fillId="4" borderId="5" xfId="0" applyFont="1" applyFill="1" applyBorder="1" applyAlignment="1">
      <alignment horizontal="left" vertical="center"/>
    </xf>
    <xf numFmtId="0" fontId="54" fillId="4" borderId="5" xfId="0" applyFont="1" applyFill="1" applyBorder="1" applyAlignment="1">
      <alignment horizontal="left" vertical="center"/>
    </xf>
    <xf numFmtId="0" fontId="55" fillId="4" borderId="5" xfId="0" applyFont="1" applyFill="1" applyBorder="1" applyAlignment="1">
      <alignment horizontal="left" vertical="center"/>
    </xf>
    <xf numFmtId="0" fontId="40" fillId="4" borderId="5" xfId="0" applyFont="1" applyFill="1" applyBorder="1" applyAlignment="1">
      <alignment horizontal="left" vertical="center"/>
    </xf>
    <xf numFmtId="0" fontId="39" fillId="0" borderId="5" xfId="0" applyFont="1" applyFill="1" applyBorder="1" applyAlignment="1">
      <alignment horizontal="left" vertical="center"/>
    </xf>
    <xf numFmtId="0" fontId="54" fillId="4" borderId="5" xfId="0" applyFont="1" applyFill="1" applyBorder="1" applyAlignment="1">
      <alignment horizontal="left" vertical="center" wrapText="1"/>
    </xf>
    <xf numFmtId="0" fontId="51" fillId="4" borderId="5" xfId="0" applyFont="1" applyFill="1" applyBorder="1" applyAlignment="1">
      <alignment horizontal="left" vertical="center" wrapText="1"/>
    </xf>
    <xf numFmtId="0" fontId="54" fillId="0" borderId="0" xfId="0" applyFont="1"/>
    <xf numFmtId="0" fontId="11" fillId="0" borderId="5" xfId="0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0" fontId="5" fillId="4" borderId="26" xfId="0" applyFont="1" applyFill="1" applyBorder="1"/>
    <xf numFmtId="0" fontId="56" fillId="4" borderId="5" xfId="0" applyFont="1" applyFill="1" applyBorder="1" applyAlignment="1">
      <alignment horizontal="left" vertical="center"/>
    </xf>
    <xf numFmtId="0" fontId="54" fillId="0" borderId="0" xfId="0" applyFont="1" applyAlignment="1">
      <alignment horizontal="center"/>
    </xf>
    <xf numFmtId="0" fontId="39" fillId="0" borderId="15" xfId="0" applyFont="1" applyFill="1" applyBorder="1" applyAlignment="1">
      <alignment horizontal="center" vertical="center" wrapText="1"/>
    </xf>
    <xf numFmtId="0" fontId="40" fillId="0" borderId="5" xfId="0" applyFont="1" applyFill="1" applyBorder="1" applyAlignment="1">
      <alignment horizontal="left" vertical="center"/>
    </xf>
    <xf numFmtId="0" fontId="49" fillId="4" borderId="5" xfId="0" applyFont="1" applyFill="1" applyBorder="1" applyAlignment="1">
      <alignment horizontal="center" vertical="center"/>
    </xf>
    <xf numFmtId="0" fontId="51" fillId="4" borderId="5" xfId="0" applyFont="1" applyFill="1" applyBorder="1" applyAlignment="1">
      <alignment horizontal="center" vertical="center"/>
    </xf>
    <xf numFmtId="0" fontId="57" fillId="0" borderId="0" xfId="0" applyFont="1"/>
    <xf numFmtId="0" fontId="53" fillId="4" borderId="5" xfId="0" applyFont="1" applyFill="1" applyBorder="1" applyAlignment="1">
      <alignment horizontal="left" vertical="center" wrapText="1"/>
    </xf>
    <xf numFmtId="0" fontId="40" fillId="4" borderId="5" xfId="0" applyFont="1" applyFill="1" applyBorder="1" applyAlignment="1">
      <alignment horizontal="left" vertical="center" wrapText="1"/>
    </xf>
    <xf numFmtId="0" fontId="41" fillId="0" borderId="5" xfId="0" applyFont="1" applyFill="1" applyBorder="1" applyAlignment="1">
      <alignment horizontal="left" vertical="center"/>
    </xf>
    <xf numFmtId="0" fontId="5" fillId="5" borderId="0" xfId="0" applyFont="1" applyFill="1"/>
    <xf numFmtId="0" fontId="4" fillId="5" borderId="0" xfId="0" applyFont="1" applyFill="1"/>
    <xf numFmtId="0" fontId="43" fillId="4" borderId="5" xfId="0" applyFont="1" applyFill="1" applyBorder="1" applyAlignment="1">
      <alignment horizontal="left" vertical="center"/>
    </xf>
    <xf numFmtId="0" fontId="36" fillId="4" borderId="5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1" fontId="6" fillId="8" borderId="41" xfId="0" applyNumberFormat="1" applyFont="1" applyFill="1" applyBorder="1" applyAlignment="1">
      <alignment horizontal="center" vertical="center" textRotation="90" wrapText="1"/>
    </xf>
    <xf numFmtId="0" fontId="7" fillId="8" borderId="42" xfId="0" applyFont="1" applyFill="1" applyBorder="1"/>
    <xf numFmtId="0" fontId="6" fillId="4" borderId="7" xfId="0" applyFont="1" applyFill="1" applyBorder="1" applyAlignment="1">
      <alignment horizontal="left" vertical="center"/>
    </xf>
    <xf numFmtId="0" fontId="7" fillId="4" borderId="19" xfId="0" applyFont="1" applyFill="1" applyBorder="1" applyAlignment="1">
      <alignment horizontal="left" vertical="center"/>
    </xf>
    <xf numFmtId="0" fontId="9" fillId="0" borderId="12" xfId="0" applyFont="1" applyBorder="1" applyAlignment="1">
      <alignment horizontal="center" vertical="center" wrapText="1"/>
    </xf>
    <xf numFmtId="0" fontId="35" fillId="0" borderId="43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textRotation="255"/>
    </xf>
    <xf numFmtId="0" fontId="13" fillId="0" borderId="19" xfId="0" applyFont="1" applyBorder="1" applyAlignment="1">
      <alignment horizontal="center" textRotation="255"/>
    </xf>
    <xf numFmtId="0" fontId="10" fillId="0" borderId="7" xfId="0" applyFont="1" applyBorder="1" applyAlignment="1">
      <alignment horizontal="center" textRotation="255"/>
    </xf>
    <xf numFmtId="0" fontId="10" fillId="0" borderId="19" xfId="0" applyFont="1" applyBorder="1" applyAlignment="1">
      <alignment horizontal="center" textRotation="255"/>
    </xf>
    <xf numFmtId="2" fontId="9" fillId="0" borderId="7" xfId="0" applyNumberFormat="1" applyFont="1" applyBorder="1" applyAlignment="1">
      <alignment horizontal="center" textRotation="90" wrapText="1"/>
    </xf>
    <xf numFmtId="0" fontId="35" fillId="0" borderId="19" xfId="0" applyFont="1" applyBorder="1"/>
    <xf numFmtId="2" fontId="6" fillId="3" borderId="39" xfId="0" applyNumberFormat="1" applyFont="1" applyFill="1" applyBorder="1" applyAlignment="1">
      <alignment horizontal="center" vertical="center" textRotation="90" wrapText="1"/>
    </xf>
    <xf numFmtId="0" fontId="34" fillId="3" borderId="40" xfId="0" applyFont="1" applyFill="1" applyBorder="1"/>
    <xf numFmtId="0" fontId="32" fillId="0" borderId="7" xfId="0" applyFont="1" applyBorder="1" applyAlignment="1">
      <alignment horizontal="center" textRotation="90" wrapText="1"/>
    </xf>
    <xf numFmtId="1" fontId="9" fillId="0" borderId="7" xfId="0" applyNumberFormat="1" applyFont="1" applyBorder="1" applyAlignment="1">
      <alignment horizontal="center" textRotation="90" wrapText="1"/>
    </xf>
    <xf numFmtId="1" fontId="9" fillId="7" borderId="7" xfId="0" applyNumberFormat="1" applyFont="1" applyFill="1" applyBorder="1" applyAlignment="1">
      <alignment horizontal="center" vertical="center" textRotation="90" wrapText="1"/>
    </xf>
    <xf numFmtId="0" fontId="35" fillId="7" borderId="19" xfId="0" applyFont="1" applyFill="1" applyBorder="1"/>
    <xf numFmtId="1" fontId="9" fillId="0" borderId="9" xfId="0" applyNumberFormat="1" applyFont="1" applyBorder="1" applyAlignment="1">
      <alignment horizontal="center" wrapText="1"/>
    </xf>
    <xf numFmtId="1" fontId="9" fillId="0" borderId="4" xfId="0" applyNumberFormat="1" applyFont="1" applyBorder="1" applyAlignment="1">
      <alignment horizontal="center" wrapText="1"/>
    </xf>
    <xf numFmtId="0" fontId="35" fillId="0" borderId="4" xfId="0" applyFont="1" applyBorder="1"/>
    <xf numFmtId="0" fontId="35" fillId="0" borderId="8" xfId="0" applyFont="1" applyBorder="1"/>
    <xf numFmtId="2" fontId="9" fillId="3" borderId="39" xfId="0" applyNumberFormat="1" applyFont="1" applyFill="1" applyBorder="1" applyAlignment="1">
      <alignment horizontal="center" vertical="center" textRotation="90" wrapText="1"/>
    </xf>
    <xf numFmtId="0" fontId="35" fillId="3" borderId="40" xfId="0" applyFont="1" applyFill="1" applyBorder="1"/>
    <xf numFmtId="0" fontId="32" fillId="0" borderId="41" xfId="0" applyFont="1" applyBorder="1" applyAlignment="1">
      <alignment horizontal="center" textRotation="90"/>
    </xf>
    <xf numFmtId="0" fontId="35" fillId="0" borderId="42" xfId="0" applyFont="1" applyBorder="1"/>
    <xf numFmtId="0" fontId="32" fillId="0" borderId="7" xfId="0" applyFont="1" applyBorder="1" applyAlignment="1">
      <alignment horizontal="center" textRotation="90"/>
    </xf>
    <xf numFmtId="0" fontId="59" fillId="0" borderId="7" xfId="0" applyFont="1" applyBorder="1" applyAlignment="1">
      <alignment horizontal="center" textRotation="90"/>
    </xf>
    <xf numFmtId="0" fontId="42" fillId="0" borderId="19" xfId="0" applyFont="1" applyBorder="1"/>
    <xf numFmtId="0" fontId="59" fillId="0" borderId="7" xfId="0" applyFont="1" applyBorder="1" applyAlignment="1">
      <alignment horizontal="center" textRotation="90" wrapText="1"/>
    </xf>
    <xf numFmtId="0" fontId="58" fillId="4" borderId="11" xfId="0" applyFont="1" applyFill="1" applyBorder="1" applyAlignment="1">
      <alignment horizontal="left"/>
    </xf>
    <xf numFmtId="0" fontId="42" fillId="0" borderId="0" xfId="0" applyFont="1"/>
    <xf numFmtId="0" fontId="42" fillId="0" borderId="0" xfId="0" applyFont="1" applyAlignment="1">
      <alignment vertical="center"/>
    </xf>
    <xf numFmtId="0" fontId="9" fillId="4" borderId="7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vertical="center"/>
    </xf>
    <xf numFmtId="0" fontId="9" fillId="0" borderId="7" xfId="0" applyFont="1" applyBorder="1" applyAlignment="1">
      <alignment horizontal="center" vertical="center" textRotation="90"/>
    </xf>
    <xf numFmtId="0" fontId="35" fillId="0" borderId="19" xfId="0" applyFont="1" applyBorder="1" applyAlignment="1">
      <alignment vertical="center"/>
    </xf>
    <xf numFmtId="0" fontId="9" fillId="0" borderId="7" xfId="0" applyFont="1" applyBorder="1" applyAlignment="1">
      <alignment horizontal="center" vertical="center" textRotation="90" wrapText="1"/>
    </xf>
    <xf numFmtId="1" fontId="6" fillId="0" borderId="7" xfId="0" applyNumberFormat="1" applyFont="1" applyFill="1" applyBorder="1" applyAlignment="1">
      <alignment horizontal="center" vertical="center" wrapText="1"/>
    </xf>
    <xf numFmtId="0" fontId="34" fillId="0" borderId="19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37" fillId="0" borderId="45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16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28" fillId="0" borderId="2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754"/>
  <sheetViews>
    <sheetView tabSelected="1" zoomScale="60" zoomScaleNormal="60" zoomScaleSheetLayoutView="50" workbookViewId="0">
      <pane xSplit="9" topLeftCell="J1" activePane="topRight" state="frozen"/>
      <selection activeCell="Q1752" sqref="Q1752"/>
      <selection pane="topRight" activeCell="O1750" sqref="O1750"/>
    </sheetView>
  </sheetViews>
  <sheetFormatPr defaultRowHeight="45" customHeight="1" x14ac:dyDescent="0.45"/>
  <cols>
    <col min="1" max="1" width="20.5703125" style="84" customWidth="1"/>
    <col min="2" max="2" width="13.28515625" style="85" customWidth="1"/>
    <col min="3" max="4" width="8.140625" style="85" customWidth="1"/>
    <col min="5" max="5" width="79.140625" style="72" customWidth="1"/>
    <col min="6" max="7" width="4.42578125" style="31" hidden="1" customWidth="1"/>
    <col min="8" max="8" width="4.5703125" style="31" hidden="1" customWidth="1"/>
    <col min="9" max="9" width="5" style="31" hidden="1" customWidth="1"/>
    <col min="10" max="10" width="9.140625" style="124" customWidth="1"/>
    <col min="11" max="11" width="18.85546875" style="158" customWidth="1"/>
    <col min="12" max="12" width="14.28515625" style="117" customWidth="1"/>
    <col min="13" max="13" width="11" style="117" customWidth="1"/>
    <col min="14" max="14" width="11.5703125" style="117" customWidth="1"/>
    <col min="15" max="15" width="14.28515625" style="125" customWidth="1"/>
    <col min="16" max="16" width="13.85546875" style="125" customWidth="1"/>
    <col min="17" max="17" width="17.5703125" style="125" customWidth="1"/>
    <col min="18" max="18" width="14" style="125" customWidth="1"/>
    <col min="19" max="19" width="11" style="125" customWidth="1"/>
    <col min="20" max="20" width="13.28515625" style="125" customWidth="1"/>
    <col min="21" max="21" width="13.140625" style="125" customWidth="1"/>
    <col min="22" max="22" width="11.42578125" style="117" customWidth="1"/>
    <col min="23" max="23" width="16.5703125" style="126" customWidth="1"/>
    <col min="24" max="25" width="4.42578125" style="127" hidden="1" customWidth="1"/>
    <col min="26" max="26" width="4.5703125" style="127" hidden="1" customWidth="1"/>
    <col min="27" max="27" width="4.7109375" style="127" hidden="1" customWidth="1"/>
    <col min="28" max="28" width="9.5703125" style="124" customWidth="1"/>
    <col min="29" max="29" width="19.42578125" style="158" customWidth="1"/>
    <col min="30" max="30" width="13.140625" style="117" customWidth="1"/>
    <col min="31" max="31" width="10.5703125" style="117" customWidth="1"/>
    <col min="32" max="32" width="12.5703125" style="117" customWidth="1"/>
    <col min="33" max="33" width="13.42578125" style="125" customWidth="1"/>
    <col min="34" max="34" width="12.85546875" style="125" customWidth="1"/>
    <col min="35" max="35" width="13.140625" style="125" customWidth="1"/>
    <col min="36" max="36" width="13" style="125" customWidth="1"/>
    <col min="37" max="37" width="11.28515625" style="125" customWidth="1"/>
    <col min="38" max="38" width="12" style="125" customWidth="1"/>
    <col min="39" max="39" width="12.28515625" style="125" customWidth="1"/>
    <col min="40" max="40" width="15.5703125" style="125" customWidth="1"/>
    <col min="41" max="41" width="17.7109375" style="133" customWidth="1"/>
    <col min="42" max="42" width="19.42578125" style="146" customWidth="1"/>
    <col min="43" max="43" width="40.140625" style="53" customWidth="1"/>
    <col min="44" max="44" width="26.28515625" style="139" customWidth="1"/>
    <col min="45" max="45" width="9.7109375" style="60" bestFit="1" customWidth="1"/>
    <col min="46" max="46" width="14.85546875" style="215" customWidth="1"/>
    <col min="47" max="47" width="12.85546875" style="215" customWidth="1"/>
    <col min="48" max="48" width="9.140625" style="12"/>
    <col min="49" max="49" width="9.42578125" style="12" customWidth="1"/>
    <col min="50" max="57" width="9.140625" style="12"/>
    <col min="58" max="16384" width="9.140625" style="13"/>
  </cols>
  <sheetData>
    <row r="1" spans="1:107" ht="21.75" customHeight="1" x14ac:dyDescent="0.45">
      <c r="A1" s="161" t="s">
        <v>489</v>
      </c>
      <c r="B1" s="73"/>
      <c r="C1" s="73"/>
      <c r="D1" s="73"/>
      <c r="E1" s="65"/>
      <c r="F1" s="10"/>
      <c r="G1" s="10"/>
      <c r="H1" s="10"/>
      <c r="I1" s="10"/>
      <c r="J1" s="86"/>
      <c r="K1" s="151"/>
      <c r="L1" s="86"/>
      <c r="M1" s="86"/>
      <c r="N1" s="86"/>
      <c r="O1" s="87"/>
      <c r="P1" s="86"/>
      <c r="Q1" s="87"/>
      <c r="R1" s="86"/>
      <c r="S1" s="86"/>
      <c r="T1" s="86"/>
      <c r="U1" s="86"/>
      <c r="V1" s="86"/>
      <c r="W1" s="88"/>
      <c r="X1" s="86"/>
      <c r="Y1" s="86"/>
      <c r="Z1" s="86"/>
      <c r="AA1" s="86"/>
      <c r="AB1" s="89"/>
      <c r="AC1" s="159"/>
      <c r="AD1" s="90"/>
      <c r="AE1" s="90"/>
      <c r="AF1" s="90"/>
      <c r="AG1" s="91"/>
      <c r="AH1" s="90"/>
      <c r="AI1" s="91"/>
      <c r="AJ1" s="91"/>
      <c r="AK1" s="91"/>
      <c r="AL1" s="91"/>
      <c r="AM1" s="91"/>
      <c r="AN1" s="91"/>
      <c r="AO1" s="128"/>
      <c r="AP1" s="140"/>
      <c r="AQ1" s="54"/>
      <c r="AR1" s="134"/>
      <c r="BQ1" s="358"/>
      <c r="BR1" s="358"/>
      <c r="BS1" s="358"/>
      <c r="BT1" s="358"/>
      <c r="BU1" s="358"/>
      <c r="BV1" s="358"/>
      <c r="BW1" s="358"/>
    </row>
    <row r="2" spans="1:107" s="17" customFormat="1" ht="20.25" customHeight="1" x14ac:dyDescent="0.4">
      <c r="A2" s="74"/>
      <c r="B2" s="75"/>
      <c r="C2" s="75"/>
      <c r="D2" s="75"/>
      <c r="E2" s="66"/>
      <c r="F2" s="14"/>
      <c r="G2" s="14"/>
      <c r="H2" s="14"/>
      <c r="I2" s="14"/>
      <c r="J2" s="92" t="s">
        <v>103</v>
      </c>
      <c r="K2" s="152">
        <f t="shared" ref="K2:V2" si="0">IF(NOT(SUBTOTAL(109,K12:K287)=0),SUBTOTAL(109,K12:K287),"")</f>
        <v>6690</v>
      </c>
      <c r="L2" s="171">
        <f t="shared" si="0"/>
        <v>2772</v>
      </c>
      <c r="M2" s="171">
        <f t="shared" si="0"/>
        <v>1510</v>
      </c>
      <c r="N2" s="171">
        <f t="shared" si="0"/>
        <v>2280</v>
      </c>
      <c r="O2" s="171">
        <f t="shared" si="0"/>
        <v>128</v>
      </c>
      <c r="P2" s="171">
        <f t="shared" si="0"/>
        <v>99.75</v>
      </c>
      <c r="Q2" s="171" t="str">
        <f t="shared" si="0"/>
        <v/>
      </c>
      <c r="R2" s="171">
        <f t="shared" si="0"/>
        <v>184.5</v>
      </c>
      <c r="S2" s="171" t="str">
        <f t="shared" si="0"/>
        <v/>
      </c>
      <c r="T2" s="171">
        <f t="shared" si="0"/>
        <v>250.25</v>
      </c>
      <c r="U2" s="171">
        <f t="shared" si="0"/>
        <v>82.75</v>
      </c>
      <c r="V2" s="171">
        <f t="shared" si="0"/>
        <v>946</v>
      </c>
      <c r="W2" s="172">
        <f>SUM(W12:W361)</f>
        <v>11485.75</v>
      </c>
      <c r="X2" s="173">
        <f>IF(NOT(SUBTOTAL(109,X12:X287)=0),SUBTOTAL(109,X12:X287),"")</f>
        <v>82</v>
      </c>
      <c r="Y2" s="173">
        <f>IF(NOT(SUBTOTAL(109,Y12:Y287)=0),SUBTOTAL(109,Y12:Y287),"")</f>
        <v>164</v>
      </c>
      <c r="Z2" s="173">
        <f>IF(NOT(SUBTOTAL(109,Z12:Z287)=0),SUBTOTAL(109,Z12:Z287),"")</f>
        <v>362</v>
      </c>
      <c r="AA2" s="173">
        <f>IF(NOT(SUBTOTAL(109,AA12:AA287)=0),SUBTOTAL(109,AA12:AA287),"")</f>
        <v>576</v>
      </c>
      <c r="AB2" s="171"/>
      <c r="AC2" s="174">
        <f t="shared" ref="AC2:AN2" si="1">IF(NOT(SUBTOTAL(109,AC12:AC287)=0),SUBTOTAL(109,AC12:AC287),"")</f>
        <v>5808</v>
      </c>
      <c r="AD2" s="171">
        <f t="shared" si="1"/>
        <v>2621</v>
      </c>
      <c r="AE2" s="171">
        <f t="shared" si="1"/>
        <v>1000</v>
      </c>
      <c r="AF2" s="171">
        <f t="shared" si="1"/>
        <v>1987</v>
      </c>
      <c r="AG2" s="171">
        <f t="shared" si="1"/>
        <v>200</v>
      </c>
      <c r="AH2" s="171">
        <f t="shared" si="1"/>
        <v>103.5</v>
      </c>
      <c r="AI2" s="171">
        <f t="shared" si="1"/>
        <v>13.34</v>
      </c>
      <c r="AJ2" s="171">
        <f t="shared" si="1"/>
        <v>162</v>
      </c>
      <c r="AK2" s="171" t="str">
        <f t="shared" si="1"/>
        <v/>
      </c>
      <c r="AL2" s="171">
        <f t="shared" si="1"/>
        <v>237</v>
      </c>
      <c r="AM2" s="171">
        <f t="shared" si="1"/>
        <v>138.75</v>
      </c>
      <c r="AN2" s="171">
        <f t="shared" si="1"/>
        <v>4467.75</v>
      </c>
      <c r="AO2" s="170">
        <f>SUM(AO12:AO359)</f>
        <v>13381.84</v>
      </c>
      <c r="AP2" s="175">
        <f>SUM(AP12:AP359)</f>
        <v>24003.59</v>
      </c>
      <c r="AQ2" s="56"/>
      <c r="AR2" s="135"/>
      <c r="AS2" s="61"/>
      <c r="AT2" s="216"/>
      <c r="AU2" s="216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6"/>
      <c r="BQ2" s="358"/>
      <c r="BR2" s="358"/>
      <c r="BS2" s="358"/>
      <c r="BT2" s="358"/>
      <c r="BU2" s="358"/>
      <c r="BV2" s="358"/>
      <c r="BW2" s="358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</row>
    <row r="3" spans="1:107" s="17" customFormat="1" ht="9.75" customHeight="1" x14ac:dyDescent="0.4">
      <c r="A3" s="74"/>
      <c r="B3" s="76"/>
      <c r="C3" s="76"/>
      <c r="D3" s="75"/>
      <c r="E3" s="67"/>
      <c r="F3" s="18"/>
      <c r="G3" s="18"/>
      <c r="H3" s="18"/>
      <c r="I3" s="18"/>
      <c r="J3" s="61"/>
      <c r="K3" s="153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93"/>
      <c r="X3" s="94"/>
      <c r="Y3" s="94"/>
      <c r="Z3" s="94"/>
      <c r="AA3" s="94"/>
      <c r="AB3" s="61"/>
      <c r="AC3" s="153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129"/>
      <c r="AP3" s="141"/>
      <c r="AQ3" s="56"/>
      <c r="AR3" s="135"/>
      <c r="AS3" s="61"/>
      <c r="AT3" s="216"/>
      <c r="AU3" s="216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6"/>
      <c r="BQ3" s="358"/>
      <c r="BR3" s="358"/>
      <c r="BS3" s="358"/>
      <c r="BT3" s="358"/>
      <c r="BU3" s="358"/>
      <c r="BV3" s="358"/>
      <c r="BW3" s="358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</row>
    <row r="4" spans="1:107" s="20" customFormat="1" ht="6.75" customHeight="1" x14ac:dyDescent="0.45">
      <c r="A4" s="77"/>
      <c r="B4" s="78"/>
      <c r="C4" s="78"/>
      <c r="D4" s="78"/>
      <c r="E4" s="68"/>
      <c r="F4" s="11"/>
      <c r="G4" s="11"/>
      <c r="H4" s="11"/>
      <c r="I4" s="11"/>
      <c r="J4" s="95"/>
      <c r="K4" s="154"/>
      <c r="L4" s="95"/>
      <c r="M4" s="95"/>
      <c r="N4" s="95"/>
      <c r="O4" s="96"/>
      <c r="P4" s="95"/>
      <c r="Q4" s="96"/>
      <c r="R4" s="95"/>
      <c r="S4" s="95"/>
      <c r="T4" s="95"/>
      <c r="U4" s="95"/>
      <c r="V4" s="95"/>
      <c r="W4" s="97"/>
      <c r="X4" s="95"/>
      <c r="Y4" s="95"/>
      <c r="Z4" s="95"/>
      <c r="AA4" s="95"/>
      <c r="AB4" s="95"/>
      <c r="AC4" s="160"/>
      <c r="AD4" s="98"/>
      <c r="AE4" s="98"/>
      <c r="AF4" s="98"/>
      <c r="AG4" s="99"/>
      <c r="AH4" s="98"/>
      <c r="AI4" s="99"/>
      <c r="AJ4" s="99"/>
      <c r="AK4" s="99"/>
      <c r="AL4" s="99"/>
      <c r="AM4" s="99"/>
      <c r="AN4" s="99"/>
      <c r="AO4" s="130"/>
      <c r="AP4" s="142"/>
      <c r="AQ4" s="55" t="s">
        <v>126</v>
      </c>
      <c r="AR4" s="136"/>
      <c r="AS4" s="60"/>
      <c r="AT4" s="215"/>
      <c r="AU4" s="215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9"/>
      <c r="BQ4" s="358"/>
      <c r="BR4" s="358"/>
      <c r="BS4" s="358"/>
      <c r="BT4" s="358"/>
      <c r="BU4" s="358"/>
      <c r="BV4" s="358"/>
      <c r="BW4" s="358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</row>
    <row r="5" spans="1:107" s="20" customFormat="1" ht="30" customHeight="1" x14ac:dyDescent="0.45">
      <c r="A5" s="77" t="s">
        <v>228</v>
      </c>
      <c r="B5" s="78" t="s">
        <v>574</v>
      </c>
      <c r="C5" s="78"/>
      <c r="D5" s="78"/>
      <c r="E5" s="68"/>
      <c r="F5" s="11"/>
      <c r="G5" s="11"/>
      <c r="H5" s="11"/>
      <c r="I5" s="11"/>
      <c r="J5" s="95"/>
      <c r="K5" s="154"/>
      <c r="L5" s="95"/>
      <c r="M5" s="95"/>
      <c r="N5" s="95"/>
      <c r="O5" s="96"/>
      <c r="P5" s="95"/>
      <c r="Q5" s="96"/>
      <c r="R5" s="95"/>
      <c r="S5" s="95"/>
      <c r="T5" s="95"/>
      <c r="U5" s="95"/>
      <c r="V5" s="95"/>
      <c r="W5" s="97"/>
      <c r="X5" s="95"/>
      <c r="Y5" s="95"/>
      <c r="Z5" s="95"/>
      <c r="AA5" s="95"/>
      <c r="AB5" s="95"/>
      <c r="AC5" s="160"/>
      <c r="AD5" s="98"/>
      <c r="AE5" s="98"/>
      <c r="AF5" s="98"/>
      <c r="AG5" s="99"/>
      <c r="AH5" s="98"/>
      <c r="AI5" s="99"/>
      <c r="AJ5" s="99"/>
      <c r="AK5" s="99"/>
      <c r="AL5" s="99"/>
      <c r="AM5" s="99"/>
      <c r="AN5" s="99"/>
      <c r="AO5" s="130"/>
      <c r="AP5" s="142"/>
      <c r="AQ5" s="55"/>
      <c r="AR5" s="136"/>
      <c r="AS5" s="60"/>
      <c r="AT5" s="215"/>
      <c r="AU5" s="215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9"/>
      <c r="BQ5" s="358"/>
      <c r="BR5" s="358"/>
      <c r="BS5" s="358"/>
      <c r="BT5" s="358"/>
      <c r="BU5" s="358"/>
      <c r="BV5" s="358"/>
      <c r="BW5" s="358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</row>
    <row r="6" spans="1:107" s="20" customFormat="1" ht="17.25" customHeight="1" x14ac:dyDescent="0.45">
      <c r="A6" s="578"/>
      <c r="B6" s="579"/>
      <c r="C6" s="579"/>
      <c r="D6" s="579"/>
      <c r="E6" s="580"/>
      <c r="F6" s="11"/>
      <c r="G6" s="11"/>
      <c r="H6" s="11"/>
      <c r="I6" s="11"/>
      <c r="J6" s="95"/>
      <c r="K6" s="154"/>
      <c r="L6" s="95"/>
      <c r="M6" s="95"/>
      <c r="N6" s="95"/>
      <c r="O6" s="96"/>
      <c r="P6" s="95"/>
      <c r="Q6" s="96"/>
      <c r="R6" s="95"/>
      <c r="S6" s="95"/>
      <c r="T6" s="95"/>
      <c r="U6" s="95"/>
      <c r="V6" s="95"/>
      <c r="W6" s="97"/>
      <c r="X6" s="95"/>
      <c r="Y6" s="95"/>
      <c r="Z6" s="95"/>
      <c r="AA6" s="95"/>
      <c r="AB6" s="95"/>
      <c r="AC6" s="160"/>
      <c r="AD6" s="98"/>
      <c r="AE6" s="98"/>
      <c r="AF6" s="98"/>
      <c r="AG6" s="99"/>
      <c r="AH6" s="98"/>
      <c r="AI6" s="99"/>
      <c r="AJ6" s="99"/>
      <c r="AK6" s="99"/>
      <c r="AL6" s="99"/>
      <c r="AM6" s="99"/>
      <c r="AN6" s="99"/>
      <c r="AO6" s="130"/>
      <c r="AP6" s="142"/>
      <c r="AQ6" s="55"/>
      <c r="AR6" s="136"/>
      <c r="AS6" s="60"/>
      <c r="AT6" s="215"/>
      <c r="AU6" s="215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9"/>
      <c r="BQ6" s="358"/>
      <c r="BR6" s="358"/>
      <c r="BS6" s="358"/>
      <c r="BT6" s="358"/>
      <c r="BU6" s="358"/>
      <c r="BV6" s="358"/>
      <c r="BW6" s="358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</row>
    <row r="7" spans="1:107" s="358" customFormat="1" ht="15" customHeight="1" x14ac:dyDescent="0.45">
      <c r="A7" s="79"/>
      <c r="B7" s="80"/>
      <c r="C7" s="80"/>
      <c r="D7" s="80"/>
      <c r="E7" s="69"/>
      <c r="J7" s="100"/>
      <c r="K7" s="155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49"/>
      <c r="X7" s="100"/>
      <c r="Y7" s="100"/>
      <c r="Z7" s="100"/>
      <c r="AA7" s="100"/>
      <c r="AB7" s="100"/>
      <c r="AC7" s="155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47"/>
      <c r="AP7" s="143"/>
      <c r="AQ7" s="57"/>
      <c r="AR7" s="137"/>
      <c r="AS7" s="62"/>
      <c r="AT7" s="217"/>
      <c r="AU7" s="217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</row>
    <row r="8" spans="1:107" ht="27" customHeight="1" x14ac:dyDescent="0.45">
      <c r="A8" s="81"/>
      <c r="B8" s="82"/>
      <c r="C8" s="82"/>
      <c r="D8" s="367" t="s">
        <v>31</v>
      </c>
      <c r="E8" s="70"/>
      <c r="F8" s="21"/>
      <c r="G8" s="21"/>
      <c r="H8" s="21"/>
      <c r="I8" s="21"/>
      <c r="J8" s="101"/>
      <c r="K8" s="156"/>
      <c r="L8" s="102"/>
      <c r="M8" s="103"/>
      <c r="N8" s="103"/>
      <c r="O8" s="104"/>
      <c r="P8" s="105">
        <v>0.75</v>
      </c>
      <c r="Q8" s="105">
        <v>0.57999999999999996</v>
      </c>
      <c r="R8" s="105"/>
      <c r="S8" s="105">
        <v>0.17</v>
      </c>
      <c r="T8" s="105">
        <v>2</v>
      </c>
      <c r="U8" s="105">
        <v>0.25</v>
      </c>
      <c r="V8" s="106"/>
      <c r="W8" s="107"/>
      <c r="X8" s="108"/>
      <c r="Y8" s="108"/>
      <c r="Z8" s="108"/>
      <c r="AA8" s="108"/>
      <c r="AB8" s="101"/>
      <c r="AC8" s="156"/>
      <c r="AD8" s="102"/>
      <c r="AE8" s="103"/>
      <c r="AF8" s="103"/>
      <c r="AG8" s="104"/>
      <c r="AH8" s="105">
        <v>0.75</v>
      </c>
      <c r="AI8" s="105">
        <v>0.57999999999999996</v>
      </c>
      <c r="AJ8" s="105"/>
      <c r="AK8" s="283">
        <v>0.17</v>
      </c>
      <c r="AL8" s="105">
        <v>2</v>
      </c>
      <c r="AM8" s="105">
        <v>0.25</v>
      </c>
      <c r="AN8" s="105"/>
      <c r="AO8" s="131"/>
      <c r="AP8" s="144"/>
      <c r="AQ8" s="58"/>
      <c r="AR8" s="138"/>
    </row>
    <row r="9" spans="1:107" ht="45" customHeight="1" x14ac:dyDescent="0.4">
      <c r="A9" s="581" t="s">
        <v>116</v>
      </c>
      <c r="B9" s="583" t="s">
        <v>49</v>
      </c>
      <c r="C9" s="585" t="s">
        <v>23</v>
      </c>
      <c r="D9" s="585" t="s">
        <v>34</v>
      </c>
      <c r="E9" s="586" t="s">
        <v>334</v>
      </c>
      <c r="F9" s="575" t="s">
        <v>20</v>
      </c>
      <c r="G9" s="575" t="s">
        <v>17</v>
      </c>
      <c r="H9" s="575" t="s">
        <v>18</v>
      </c>
      <c r="I9" s="577" t="s">
        <v>19</v>
      </c>
      <c r="J9" s="563" t="s">
        <v>14</v>
      </c>
      <c r="K9" s="564" t="s">
        <v>32</v>
      </c>
      <c r="L9" s="566" t="s">
        <v>11</v>
      </c>
      <c r="M9" s="567"/>
      <c r="N9" s="568"/>
      <c r="O9" s="569"/>
      <c r="P9" s="563" t="s">
        <v>236</v>
      </c>
      <c r="Q9" s="558" t="s">
        <v>28</v>
      </c>
      <c r="R9" s="558" t="s">
        <v>193</v>
      </c>
      <c r="S9" s="558" t="s">
        <v>30</v>
      </c>
      <c r="T9" s="558" t="s">
        <v>15</v>
      </c>
      <c r="U9" s="558" t="s">
        <v>16</v>
      </c>
      <c r="V9" s="563" t="s">
        <v>27</v>
      </c>
      <c r="W9" s="570" t="s">
        <v>13</v>
      </c>
      <c r="X9" s="572" t="s">
        <v>20</v>
      </c>
      <c r="Y9" s="574" t="s">
        <v>17</v>
      </c>
      <c r="Z9" s="574" t="s">
        <v>18</v>
      </c>
      <c r="AA9" s="562" t="s">
        <v>19</v>
      </c>
      <c r="AB9" s="563" t="s">
        <v>14</v>
      </c>
      <c r="AC9" s="564" t="s">
        <v>32</v>
      </c>
      <c r="AD9" s="566" t="s">
        <v>11</v>
      </c>
      <c r="AE9" s="567"/>
      <c r="AF9" s="568"/>
      <c r="AG9" s="569"/>
      <c r="AH9" s="563" t="s">
        <v>236</v>
      </c>
      <c r="AI9" s="558" t="s">
        <v>124</v>
      </c>
      <c r="AJ9" s="558" t="s">
        <v>193</v>
      </c>
      <c r="AK9" s="558" t="s">
        <v>30</v>
      </c>
      <c r="AL9" s="558" t="s">
        <v>15</v>
      </c>
      <c r="AM9" s="558" t="s">
        <v>16</v>
      </c>
      <c r="AN9" s="558" t="s">
        <v>27</v>
      </c>
      <c r="AO9" s="560" t="s">
        <v>22</v>
      </c>
      <c r="AP9" s="546" t="s">
        <v>21</v>
      </c>
      <c r="AQ9" s="548" t="s">
        <v>0</v>
      </c>
      <c r="AR9" s="550" t="s">
        <v>33</v>
      </c>
      <c r="AS9" s="552" t="s">
        <v>117</v>
      </c>
      <c r="AT9" s="554" t="s">
        <v>363</v>
      </c>
      <c r="AU9" s="556" t="s">
        <v>364</v>
      </c>
      <c r="AV9" s="544" t="s">
        <v>409</v>
      </c>
      <c r="AW9" s="545"/>
      <c r="AX9" s="545"/>
      <c r="AY9" s="545"/>
      <c r="AZ9" s="545"/>
      <c r="BA9" s="545"/>
      <c r="BB9" s="545"/>
      <c r="BC9" s="545"/>
      <c r="BD9" s="545"/>
    </row>
    <row r="10" spans="1:107" ht="123.75" customHeight="1" x14ac:dyDescent="0.4">
      <c r="A10" s="582"/>
      <c r="B10" s="584"/>
      <c r="C10" s="584"/>
      <c r="D10" s="584"/>
      <c r="E10" s="587"/>
      <c r="F10" s="576"/>
      <c r="G10" s="576"/>
      <c r="H10" s="576"/>
      <c r="I10" s="576"/>
      <c r="J10" s="559"/>
      <c r="K10" s="565"/>
      <c r="L10" s="110" t="s">
        <v>231</v>
      </c>
      <c r="M10" s="110" t="s">
        <v>175</v>
      </c>
      <c r="N10" s="110" t="s">
        <v>176</v>
      </c>
      <c r="O10" s="109" t="s">
        <v>237</v>
      </c>
      <c r="P10" s="559"/>
      <c r="Q10" s="559"/>
      <c r="R10" s="559"/>
      <c r="S10" s="559"/>
      <c r="T10" s="559"/>
      <c r="U10" s="559"/>
      <c r="V10" s="559"/>
      <c r="W10" s="571"/>
      <c r="X10" s="573"/>
      <c r="Y10" s="559"/>
      <c r="Z10" s="559"/>
      <c r="AA10" s="559"/>
      <c r="AB10" s="559"/>
      <c r="AC10" s="565"/>
      <c r="AD10" s="110" t="s">
        <v>231</v>
      </c>
      <c r="AE10" s="110" t="s">
        <v>177</v>
      </c>
      <c r="AF10" s="110" t="s">
        <v>176</v>
      </c>
      <c r="AG10" s="109" t="s">
        <v>237</v>
      </c>
      <c r="AH10" s="559"/>
      <c r="AI10" s="559"/>
      <c r="AJ10" s="559"/>
      <c r="AK10" s="559"/>
      <c r="AL10" s="559"/>
      <c r="AM10" s="559"/>
      <c r="AN10" s="559"/>
      <c r="AO10" s="561"/>
      <c r="AP10" s="547"/>
      <c r="AQ10" s="549"/>
      <c r="AR10" s="551"/>
      <c r="AS10" s="553"/>
      <c r="AT10" s="555"/>
      <c r="AU10" s="557"/>
      <c r="AW10" s="357"/>
      <c r="AX10" s="357"/>
      <c r="AY10" s="485"/>
      <c r="AZ10" s="486"/>
      <c r="BA10" s="486"/>
      <c r="BU10" s="358"/>
      <c r="BV10" s="358"/>
      <c r="BW10" s="358"/>
    </row>
    <row r="11" spans="1:107" ht="30" customHeight="1" x14ac:dyDescent="0.45">
      <c r="A11" s="49" t="s">
        <v>1</v>
      </c>
      <c r="B11" s="83"/>
      <c r="C11" s="83" t="s">
        <v>7</v>
      </c>
      <c r="D11" s="83"/>
      <c r="E11" s="71" t="s">
        <v>2</v>
      </c>
      <c r="F11" s="22"/>
      <c r="G11" s="22"/>
      <c r="H11" s="22"/>
      <c r="I11" s="22"/>
      <c r="J11" s="111" t="s">
        <v>3</v>
      </c>
      <c r="K11" s="112" t="s">
        <v>4</v>
      </c>
      <c r="L11" s="111" t="s">
        <v>8</v>
      </c>
      <c r="M11" s="111"/>
      <c r="N11" s="111"/>
      <c r="O11" s="113" t="s">
        <v>9</v>
      </c>
      <c r="P11" s="113"/>
      <c r="Q11" s="113"/>
      <c r="R11" s="113" t="s">
        <v>10</v>
      </c>
      <c r="S11" s="113" t="s">
        <v>12</v>
      </c>
      <c r="T11" s="113"/>
      <c r="U11" s="113"/>
      <c r="V11" s="114"/>
      <c r="W11" s="115" t="s">
        <v>5</v>
      </c>
      <c r="X11" s="116"/>
      <c r="Y11" s="117"/>
      <c r="Z11" s="117"/>
      <c r="AA11" s="117"/>
      <c r="AB11" s="111" t="s">
        <v>3</v>
      </c>
      <c r="AC11" s="112" t="s">
        <v>4</v>
      </c>
      <c r="AD11" s="111" t="s">
        <v>8</v>
      </c>
      <c r="AE11" s="111"/>
      <c r="AF11" s="111"/>
      <c r="AG11" s="113" t="s">
        <v>9</v>
      </c>
      <c r="AH11" s="113"/>
      <c r="AI11" s="113"/>
      <c r="AJ11" s="113" t="s">
        <v>10</v>
      </c>
      <c r="AK11" s="113" t="s">
        <v>12</v>
      </c>
      <c r="AL11" s="113"/>
      <c r="AM11" s="113"/>
      <c r="AN11" s="118"/>
      <c r="AO11" s="132" t="s">
        <v>5</v>
      </c>
      <c r="AP11" s="145" t="s">
        <v>6</v>
      </c>
      <c r="AQ11" s="59" t="s">
        <v>226</v>
      </c>
      <c r="AR11" s="219" t="s">
        <v>102</v>
      </c>
      <c r="AS11" s="218"/>
      <c r="AT11" s="220"/>
      <c r="AU11" s="220"/>
      <c r="AW11" s="531"/>
      <c r="AX11" s="531"/>
      <c r="BU11" s="358"/>
      <c r="BV11" s="358"/>
      <c r="BW11" s="358"/>
    </row>
    <row r="12" spans="1:107" ht="45" customHeight="1" x14ac:dyDescent="0.4">
      <c r="A12" s="49" t="s">
        <v>411</v>
      </c>
      <c r="B12" s="49" t="s">
        <v>122</v>
      </c>
      <c r="C12" s="49"/>
      <c r="D12" s="49">
        <v>15</v>
      </c>
      <c r="E12" s="252" t="s">
        <v>61</v>
      </c>
      <c r="F12" s="189"/>
      <c r="G12" s="189"/>
      <c r="H12" s="189"/>
      <c r="I12" s="189"/>
      <c r="J12" s="51"/>
      <c r="K12" s="157">
        <f>SUM(L12:O12)</f>
        <v>0</v>
      </c>
      <c r="L12" s="50"/>
      <c r="M12" s="50"/>
      <c r="N12" s="50"/>
      <c r="O12" s="51"/>
      <c r="P12" s="49" t="str">
        <f>IF(NOT($O12=""),$D12*$P$8,"")</f>
        <v/>
      </c>
      <c r="Q12" s="120" t="str">
        <f>IF(NOT($F12=""),$C12*$Q$8,"")</f>
        <v/>
      </c>
      <c r="R12" s="120" t="str">
        <f>IF(NOT($G12=""),$C12*$R$8,"")</f>
        <v/>
      </c>
      <c r="S12" s="120" t="str">
        <f>IF(NOT($H12=""),$C12*$S$8,"")</f>
        <v/>
      </c>
      <c r="T12" s="120" t="str">
        <f>IF(NOT($I12=""),$T$8,"")</f>
        <v/>
      </c>
      <c r="U12" s="120" t="str">
        <f>IF(NOT($I12=""),$C12*$U$8,"")</f>
        <v/>
      </c>
      <c r="V12" s="121"/>
      <c r="W12" s="150">
        <f>SUM(L12:V12)</f>
        <v>0</v>
      </c>
      <c r="X12" s="37"/>
      <c r="Y12" s="189"/>
      <c r="Z12" s="189"/>
      <c r="AA12" s="189"/>
      <c r="AB12" s="49"/>
      <c r="AC12" s="459">
        <f>SUM(AD12:AG12)</f>
        <v>0</v>
      </c>
      <c r="AD12" s="119"/>
      <c r="AE12" s="119"/>
      <c r="AF12" s="119"/>
      <c r="AG12" s="120"/>
      <c r="AH12" s="120" t="str">
        <f>IF(NOT($AG12=""),$D12*$AH$8,"")</f>
        <v/>
      </c>
      <c r="AI12" s="120" t="str">
        <f>IF(NOT($X12=""),$C12*$AI$8,"")</f>
        <v/>
      </c>
      <c r="AJ12" s="120" t="str">
        <f>IF(NOT($Y12=""),$C12*$AJ$8,"")</f>
        <v/>
      </c>
      <c r="AK12" s="120" t="str">
        <f>IF(NOT($Z12=""),$C12*$AK$8,"")</f>
        <v/>
      </c>
      <c r="AL12" s="120" t="str">
        <f>IF(NOT($AA12=""),$AL$8,"")</f>
        <v/>
      </c>
      <c r="AM12" s="120" t="str">
        <f>IF(NOT($AL12=""),$C12*$AM$8,"")</f>
        <v/>
      </c>
      <c r="AN12" s="123">
        <v>72</v>
      </c>
      <c r="AO12" s="148">
        <f>SUM(AD12:AN12)</f>
        <v>72</v>
      </c>
      <c r="AP12" s="177">
        <f t="shared" ref="AP12:AP75" si="2">SUM(W12)+AO12</f>
        <v>72</v>
      </c>
      <c r="AQ12" s="481" t="s">
        <v>535</v>
      </c>
      <c r="AR12" s="469" t="s">
        <v>562</v>
      </c>
      <c r="AS12" s="64">
        <v>2</v>
      </c>
      <c r="AT12" s="221">
        <v>63</v>
      </c>
      <c r="AU12" s="221">
        <v>9</v>
      </c>
      <c r="BU12" s="358"/>
      <c r="BV12" s="358"/>
      <c r="BW12" s="358"/>
    </row>
    <row r="13" spans="1:107" ht="45" customHeight="1" x14ac:dyDescent="0.4">
      <c r="A13" s="49" t="s">
        <v>411</v>
      </c>
      <c r="B13" s="49" t="s">
        <v>122</v>
      </c>
      <c r="C13" s="49">
        <v>29</v>
      </c>
      <c r="D13" s="49">
        <v>10</v>
      </c>
      <c r="E13" s="261" t="s">
        <v>123</v>
      </c>
      <c r="F13" s="40"/>
      <c r="G13" s="40"/>
      <c r="H13" s="40"/>
      <c r="I13" s="40"/>
      <c r="J13" s="281">
        <v>4</v>
      </c>
      <c r="K13" s="508">
        <f t="shared" ref="K13:K76" si="3">SUM(L13:O13)</f>
        <v>62</v>
      </c>
      <c r="L13" s="50"/>
      <c r="M13" s="50"/>
      <c r="N13" s="50">
        <v>62</v>
      </c>
      <c r="O13" s="51"/>
      <c r="P13" s="49" t="str">
        <f>IF(NOT($O13=""),$D13*$P$8,"")</f>
        <v/>
      </c>
      <c r="Q13" s="120" t="str">
        <f>IF(NOT($F13=""),$C13*$Q$8,"")</f>
        <v/>
      </c>
      <c r="R13" s="120" t="str">
        <f>IF(NOT($G13=""),$C13*$R$8,"")</f>
        <v/>
      </c>
      <c r="S13" s="120" t="str">
        <f>IF(NOT($H13=""),$C13*$S$8,"")</f>
        <v/>
      </c>
      <c r="T13" s="120">
        <v>1.5</v>
      </c>
      <c r="U13" s="120"/>
      <c r="V13" s="121"/>
      <c r="W13" s="507">
        <f t="shared" ref="W13:W76" si="4">SUM(L13:V13)</f>
        <v>63.5</v>
      </c>
      <c r="X13" s="41"/>
      <c r="Y13" s="40"/>
      <c r="Z13" s="40"/>
      <c r="AA13" s="40" t="s">
        <v>31</v>
      </c>
      <c r="AB13" s="119"/>
      <c r="AC13" s="508">
        <f t="shared" ref="AC13:AC76" si="5">SUM(AD13:AG13)</f>
        <v>0</v>
      </c>
      <c r="AD13" s="119"/>
      <c r="AE13" s="119"/>
      <c r="AF13" s="119"/>
      <c r="AG13" s="120"/>
      <c r="AH13" s="120" t="str">
        <f>IF(NOT($AG13=""),$D13*$AH$8,"")</f>
        <v/>
      </c>
      <c r="AI13" s="120" t="str">
        <f>IF(NOT($X13=""),$C13*$AI$8,"")</f>
        <v/>
      </c>
      <c r="AJ13" s="120"/>
      <c r="AK13" s="120"/>
      <c r="AL13" s="120"/>
      <c r="AM13" s="120"/>
      <c r="AN13" s="123"/>
      <c r="AO13" s="506">
        <f t="shared" ref="AO13:AO76" si="6">SUM(AD13:AN13)</f>
        <v>0</v>
      </c>
      <c r="AP13" s="509">
        <f t="shared" si="2"/>
        <v>63.5</v>
      </c>
      <c r="AQ13" s="481" t="s">
        <v>473</v>
      </c>
      <c r="AR13" s="467" t="s">
        <v>560</v>
      </c>
      <c r="AS13" s="64">
        <v>2</v>
      </c>
      <c r="AT13" s="221">
        <v>56.5</v>
      </c>
      <c r="AU13" s="221">
        <v>7</v>
      </c>
      <c r="BU13" s="358"/>
      <c r="BV13" s="358"/>
      <c r="BW13" s="358"/>
    </row>
    <row r="14" spans="1:107" ht="45" customHeight="1" x14ac:dyDescent="0.4">
      <c r="A14" s="49" t="s">
        <v>411</v>
      </c>
      <c r="B14" s="49" t="s">
        <v>122</v>
      </c>
      <c r="C14" s="49"/>
      <c r="D14" s="49">
        <v>10</v>
      </c>
      <c r="E14" s="254" t="s">
        <v>37</v>
      </c>
      <c r="F14" s="189"/>
      <c r="G14" s="189"/>
      <c r="H14" s="189"/>
      <c r="I14" s="189"/>
      <c r="J14" s="281"/>
      <c r="K14" s="508">
        <f t="shared" si="3"/>
        <v>62</v>
      </c>
      <c r="L14" s="50"/>
      <c r="M14" s="50"/>
      <c r="N14" s="50">
        <v>62</v>
      </c>
      <c r="O14" s="51"/>
      <c r="P14" s="49" t="str">
        <f>IF(NOT($O14=""),$D14*$P$8,"")</f>
        <v/>
      </c>
      <c r="Q14" s="120" t="str">
        <f>IF(NOT($F14=""),$C14*$Q$8,"")</f>
        <v/>
      </c>
      <c r="R14" s="120" t="str">
        <f>IF(NOT($G14=""),$C14*$R$8,"")</f>
        <v/>
      </c>
      <c r="S14" s="120" t="str">
        <f>IF(NOT($H14=""),$C14*$S$8,"")</f>
        <v/>
      </c>
      <c r="T14" s="505">
        <v>1.5</v>
      </c>
      <c r="U14" s="120"/>
      <c r="V14" s="121"/>
      <c r="W14" s="507">
        <f t="shared" si="4"/>
        <v>63.5</v>
      </c>
      <c r="X14" s="37"/>
      <c r="Y14" s="189"/>
      <c r="Z14" s="189"/>
      <c r="AA14" s="189" t="s">
        <v>31</v>
      </c>
      <c r="AB14" s="49"/>
      <c r="AC14" s="508">
        <f t="shared" si="5"/>
        <v>0</v>
      </c>
      <c r="AD14" s="119"/>
      <c r="AE14" s="119"/>
      <c r="AF14" s="119"/>
      <c r="AG14" s="120"/>
      <c r="AH14" s="120" t="str">
        <f>IF(NOT($AG14=""),$D14*$AH$8,"")</f>
        <v/>
      </c>
      <c r="AI14" s="120" t="str">
        <f>IF(NOT($X14=""),$C14*$AI$8,"")</f>
        <v/>
      </c>
      <c r="AJ14" s="120"/>
      <c r="AK14" s="120" t="str">
        <f>IF(NOT($Z14=""),$C14*$AK$8,"")</f>
        <v/>
      </c>
      <c r="AL14" s="120"/>
      <c r="AM14" s="120"/>
      <c r="AN14" s="123"/>
      <c r="AO14" s="506">
        <f t="shared" si="6"/>
        <v>0</v>
      </c>
      <c r="AP14" s="509">
        <f t="shared" si="2"/>
        <v>63.5</v>
      </c>
      <c r="AQ14" s="481" t="s">
        <v>273</v>
      </c>
      <c r="AR14" s="467" t="s">
        <v>560</v>
      </c>
      <c r="AS14" s="64">
        <v>2</v>
      </c>
      <c r="AT14" s="221">
        <v>56.5</v>
      </c>
      <c r="AU14" s="221">
        <v>7</v>
      </c>
      <c r="BU14" s="358"/>
      <c r="BV14" s="358"/>
      <c r="BW14" s="358"/>
    </row>
    <row r="15" spans="1:107" ht="45" customHeight="1" x14ac:dyDescent="0.4">
      <c r="A15" s="49" t="s">
        <v>411</v>
      </c>
      <c r="B15" s="49" t="s">
        <v>122</v>
      </c>
      <c r="C15" s="49">
        <v>29</v>
      </c>
      <c r="D15" s="49"/>
      <c r="E15" s="254" t="s">
        <v>38</v>
      </c>
      <c r="F15" s="189"/>
      <c r="G15" s="189"/>
      <c r="H15" s="189"/>
      <c r="I15" s="189"/>
      <c r="J15" s="281"/>
      <c r="K15" s="508">
        <f t="shared" si="3"/>
        <v>0</v>
      </c>
      <c r="L15" s="50"/>
      <c r="M15" s="50"/>
      <c r="N15" s="50"/>
      <c r="O15" s="51"/>
      <c r="P15" s="49" t="str">
        <f>IF(NOT($O15=""),$D15*$P$8,"")</f>
        <v/>
      </c>
      <c r="Q15" s="120" t="str">
        <f>IF(NOT($F15=""),$C15*$Q$8,"")</f>
        <v/>
      </c>
      <c r="R15" s="120"/>
      <c r="S15" s="120" t="str">
        <f>IF(NOT($H15=""),$C15*$S$8,"")</f>
        <v/>
      </c>
      <c r="T15" s="120" t="str">
        <f>IF(NOT($I15=""),$T$8,"")</f>
        <v/>
      </c>
      <c r="U15" s="120" t="str">
        <f>IF(NOT($I15=""),$C15*$U$8,"")</f>
        <v/>
      </c>
      <c r="V15" s="121"/>
      <c r="W15" s="507">
        <f t="shared" si="4"/>
        <v>0</v>
      </c>
      <c r="X15" s="37"/>
      <c r="Y15" s="189"/>
      <c r="Z15" s="189"/>
      <c r="AA15" s="189"/>
      <c r="AB15" s="49">
        <v>2</v>
      </c>
      <c r="AC15" s="508">
        <f t="shared" si="5"/>
        <v>36</v>
      </c>
      <c r="AD15" s="119">
        <v>24</v>
      </c>
      <c r="AE15" s="119"/>
      <c r="AF15" s="119">
        <v>12</v>
      </c>
      <c r="AG15" s="120"/>
      <c r="AH15" s="120" t="str">
        <f>IF(NOT($AG15=""),$D15*$AH$8,"")</f>
        <v/>
      </c>
      <c r="AI15" s="120" t="str">
        <f>IF(NOT($X15=""),$C15*$AI$8,"")</f>
        <v/>
      </c>
      <c r="AJ15" s="120">
        <v>2</v>
      </c>
      <c r="AK15" s="120" t="str">
        <f>IF(NOT($Z15=""),$C15*$AK$8,"")</f>
        <v/>
      </c>
      <c r="AL15" s="120">
        <v>2.5</v>
      </c>
      <c r="AM15" s="120"/>
      <c r="AN15" s="123"/>
      <c r="AO15" s="506">
        <f t="shared" si="6"/>
        <v>40.5</v>
      </c>
      <c r="AP15" s="509">
        <f t="shared" si="2"/>
        <v>40.5</v>
      </c>
      <c r="AQ15" s="481" t="s">
        <v>651</v>
      </c>
      <c r="AR15" s="467" t="s">
        <v>560</v>
      </c>
      <c r="AS15" s="60">
        <v>2</v>
      </c>
      <c r="AT15" s="221">
        <v>35.5</v>
      </c>
      <c r="AU15" s="221">
        <v>5</v>
      </c>
      <c r="BU15" s="358"/>
      <c r="BV15" s="358"/>
      <c r="BW15" s="358"/>
    </row>
    <row r="16" spans="1:107" ht="45" customHeight="1" x14ac:dyDescent="0.4">
      <c r="A16" s="49" t="s">
        <v>436</v>
      </c>
      <c r="B16" s="49" t="s">
        <v>122</v>
      </c>
      <c r="C16" s="83">
        <v>24</v>
      </c>
      <c r="D16" s="83"/>
      <c r="E16" s="265" t="s">
        <v>24</v>
      </c>
      <c r="K16" s="508">
        <f t="shared" si="3"/>
        <v>0</v>
      </c>
      <c r="V16" s="102"/>
      <c r="W16" s="507">
        <f t="shared" si="4"/>
        <v>0</v>
      </c>
      <c r="X16" s="373"/>
      <c r="AB16" s="124">
        <v>6</v>
      </c>
      <c r="AC16" s="508">
        <f t="shared" si="5"/>
        <v>40</v>
      </c>
      <c r="AD16" s="117">
        <v>38</v>
      </c>
      <c r="AF16" s="117">
        <v>2</v>
      </c>
      <c r="AJ16" s="120">
        <v>3.75</v>
      </c>
      <c r="AL16" s="125">
        <v>2</v>
      </c>
      <c r="AN16" s="374"/>
      <c r="AO16" s="506">
        <f t="shared" si="6"/>
        <v>45.75</v>
      </c>
      <c r="AP16" s="509">
        <f t="shared" si="2"/>
        <v>45.75</v>
      </c>
      <c r="AQ16" s="481" t="s">
        <v>301</v>
      </c>
      <c r="AR16" s="470" t="s">
        <v>563</v>
      </c>
      <c r="AS16" s="64">
        <v>2</v>
      </c>
      <c r="AT16" s="221">
        <v>38.75</v>
      </c>
      <c r="AU16" s="221">
        <v>7</v>
      </c>
      <c r="BU16" s="358"/>
      <c r="BV16" s="358"/>
      <c r="BW16" s="358"/>
    </row>
    <row r="17" spans="1:77" ht="50.1" customHeight="1" x14ac:dyDescent="0.4">
      <c r="A17" s="49" t="s">
        <v>430</v>
      </c>
      <c r="B17" s="49" t="s">
        <v>122</v>
      </c>
      <c r="C17" s="49">
        <v>25</v>
      </c>
      <c r="D17" s="49"/>
      <c r="E17" s="253" t="s">
        <v>114</v>
      </c>
      <c r="F17" s="49"/>
      <c r="G17" s="49"/>
      <c r="H17" s="49"/>
      <c r="I17" s="49"/>
      <c r="J17" s="189"/>
      <c r="K17" s="508">
        <f t="shared" si="3"/>
        <v>0</v>
      </c>
      <c r="L17" s="50"/>
      <c r="M17" s="50"/>
      <c r="N17" s="50"/>
      <c r="O17" s="51"/>
      <c r="P17" s="49" t="str">
        <f>IF(NOT($O17=""),$D17*$P$8,"")</f>
        <v/>
      </c>
      <c r="Q17" s="120"/>
      <c r="R17" s="120"/>
      <c r="S17" s="120"/>
      <c r="T17" s="120"/>
      <c r="U17" s="120"/>
      <c r="V17" s="121"/>
      <c r="W17" s="507">
        <f t="shared" si="4"/>
        <v>0</v>
      </c>
      <c r="X17" s="43"/>
      <c r="Y17" s="49"/>
      <c r="Z17" s="49"/>
      <c r="AA17" s="49"/>
      <c r="AB17" s="49"/>
      <c r="AC17" s="508">
        <f t="shared" si="5"/>
        <v>0</v>
      </c>
      <c r="AD17" s="119"/>
      <c r="AE17" s="119"/>
      <c r="AF17" s="119"/>
      <c r="AG17" s="120"/>
      <c r="AH17" s="120" t="str">
        <f>IF(NOT($AG17=""),$D17*$AH$8,"")</f>
        <v/>
      </c>
      <c r="AI17" s="120"/>
      <c r="AJ17" s="120"/>
      <c r="AK17" s="120"/>
      <c r="AL17" s="120"/>
      <c r="AM17" s="120"/>
      <c r="AN17" s="120">
        <v>400</v>
      </c>
      <c r="AO17" s="506">
        <f t="shared" si="6"/>
        <v>400</v>
      </c>
      <c r="AP17" s="509">
        <f t="shared" si="2"/>
        <v>400</v>
      </c>
      <c r="AQ17" s="176" t="s">
        <v>444</v>
      </c>
      <c r="AR17" s="266" t="s">
        <v>288</v>
      </c>
      <c r="AS17" s="64">
        <v>4</v>
      </c>
      <c r="AT17" s="221">
        <v>352</v>
      </c>
      <c r="AU17" s="221">
        <v>48</v>
      </c>
      <c r="BU17" s="358"/>
      <c r="BV17" s="358"/>
      <c r="BW17" s="358"/>
    </row>
    <row r="18" spans="1:77" s="23" customFormat="1" ht="45" customHeight="1" x14ac:dyDescent="0.45">
      <c r="A18" s="49" t="s">
        <v>411</v>
      </c>
      <c r="B18" s="214" t="s">
        <v>122</v>
      </c>
      <c r="C18" s="49">
        <v>29</v>
      </c>
      <c r="D18" s="214">
        <v>15</v>
      </c>
      <c r="E18" s="188" t="s">
        <v>60</v>
      </c>
      <c r="F18" s="189"/>
      <c r="G18" s="189"/>
      <c r="H18" s="189"/>
      <c r="I18" s="189"/>
      <c r="J18" s="308"/>
      <c r="K18" s="508">
        <f t="shared" si="3"/>
        <v>0</v>
      </c>
      <c r="L18" s="208"/>
      <c r="M18" s="208"/>
      <c r="N18" s="208"/>
      <c r="O18" s="308"/>
      <c r="P18" s="214" t="str">
        <f>IF(NOT($O18=""),$D18*$P$8,"")</f>
        <v/>
      </c>
      <c r="Q18" s="209" t="str">
        <f>IF(NOT($F18=""),$C18*$Q$8,"")</f>
        <v/>
      </c>
      <c r="R18" s="209" t="str">
        <f>IF(NOT($G18=""),$C18*$R$8,"")</f>
        <v/>
      </c>
      <c r="S18" s="209" t="str">
        <f>IF(NOT($H18=""),$C18*$S$8,"")</f>
        <v/>
      </c>
      <c r="T18" s="209" t="str">
        <f>IF(NOT($I18=""),$T$8,"")</f>
        <v/>
      </c>
      <c r="U18" s="209" t="str">
        <f>IF(NOT($I18=""),$C18*$U$8,"")</f>
        <v/>
      </c>
      <c r="V18" s="309"/>
      <c r="W18" s="507">
        <f t="shared" si="4"/>
        <v>0</v>
      </c>
      <c r="X18" s="37"/>
      <c r="Y18" s="189"/>
      <c r="Z18" s="189"/>
      <c r="AA18" s="189"/>
      <c r="AB18" s="214"/>
      <c r="AC18" s="508">
        <f t="shared" si="5"/>
        <v>0</v>
      </c>
      <c r="AD18" s="305"/>
      <c r="AE18" s="305"/>
      <c r="AF18" s="305"/>
      <c r="AG18" s="209"/>
      <c r="AH18" s="209" t="str">
        <f>IF(NOT($AG18=""),$D18*$AH$8,"")</f>
        <v/>
      </c>
      <c r="AI18" s="209" t="str">
        <f>IF(NOT($X18=""),$C18*$AI$8,"")</f>
        <v/>
      </c>
      <c r="AJ18" s="209"/>
      <c r="AK18" s="209" t="str">
        <f>IF(NOT($Z18=""),$C18*$AK$8,"")</f>
        <v/>
      </c>
      <c r="AL18" s="209" t="str">
        <f>IF(NOT($AA18=""),$AL$8,"")</f>
        <v/>
      </c>
      <c r="AM18" s="209" t="str">
        <f>IF(NOT($AL18=""),$C18*$AM$8,"")</f>
        <v/>
      </c>
      <c r="AN18" s="318">
        <v>72</v>
      </c>
      <c r="AO18" s="506">
        <f t="shared" si="6"/>
        <v>72</v>
      </c>
      <c r="AP18" s="509">
        <f t="shared" si="2"/>
        <v>72</v>
      </c>
      <c r="AQ18" s="481" t="s">
        <v>536</v>
      </c>
      <c r="AR18" s="469" t="s">
        <v>562</v>
      </c>
      <c r="AS18" s="64">
        <v>2</v>
      </c>
      <c r="AT18" s="221">
        <v>63</v>
      </c>
      <c r="AU18" s="221">
        <v>9</v>
      </c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</row>
    <row r="19" spans="1:77" ht="45" customHeight="1" x14ac:dyDescent="0.4">
      <c r="A19" s="49" t="s">
        <v>412</v>
      </c>
      <c r="B19" s="49" t="s">
        <v>122</v>
      </c>
      <c r="C19" s="49">
        <v>28</v>
      </c>
      <c r="D19" s="49">
        <v>10</v>
      </c>
      <c r="E19" s="261" t="s">
        <v>123</v>
      </c>
      <c r="F19" s="40"/>
      <c r="G19" s="40"/>
      <c r="H19" s="40"/>
      <c r="I19" s="40"/>
      <c r="J19" s="50">
        <v>2</v>
      </c>
      <c r="K19" s="508">
        <f t="shared" si="3"/>
        <v>32</v>
      </c>
      <c r="L19" s="50"/>
      <c r="M19" s="50"/>
      <c r="N19" s="50">
        <v>32</v>
      </c>
      <c r="O19" s="51"/>
      <c r="P19" s="49" t="str">
        <f>IF(NOT($O19=""),$D19*$P$8,"")</f>
        <v/>
      </c>
      <c r="Q19" s="120" t="str">
        <f>IF(NOT($F19=""),$C19*$Q$8,"")</f>
        <v/>
      </c>
      <c r="R19" s="120" t="str">
        <f>IF(NOT($G19=""),$C19*$R$8,"")</f>
        <v/>
      </c>
      <c r="S19" s="120" t="str">
        <f>IF(NOT($H19=""),$C19*$S$8,"")</f>
        <v/>
      </c>
      <c r="T19" s="120">
        <v>1</v>
      </c>
      <c r="U19" s="120"/>
      <c r="V19" s="121"/>
      <c r="W19" s="507">
        <f t="shared" si="4"/>
        <v>33</v>
      </c>
      <c r="X19" s="41"/>
      <c r="Y19" s="40"/>
      <c r="Z19" s="40"/>
      <c r="AA19" s="40" t="s">
        <v>31</v>
      </c>
      <c r="AB19" s="277">
        <v>2.5</v>
      </c>
      <c r="AC19" s="508">
        <f t="shared" si="5"/>
        <v>30</v>
      </c>
      <c r="AD19" s="119"/>
      <c r="AE19" s="119"/>
      <c r="AF19" s="119">
        <v>30</v>
      </c>
      <c r="AG19" s="120"/>
      <c r="AH19" s="120" t="str">
        <f>IF(NOT($AG19=""),$D19*$AH$8,"")</f>
        <v/>
      </c>
      <c r="AI19" s="120" t="str">
        <f>IF(NOT($X19=""),$C19*$AI$8,"")</f>
        <v/>
      </c>
      <c r="AJ19" s="120" t="str">
        <f>IF(NOT($Y19=""),$C19*$AJ$8,"")</f>
        <v/>
      </c>
      <c r="AK19" s="120" t="str">
        <f>IF(NOT($Z19=""),$C19*$AK$8,"")</f>
        <v/>
      </c>
      <c r="AL19" s="120">
        <v>1.5</v>
      </c>
      <c r="AM19" s="120"/>
      <c r="AN19" s="123"/>
      <c r="AO19" s="506">
        <f t="shared" si="6"/>
        <v>31.5</v>
      </c>
      <c r="AP19" s="509">
        <f t="shared" si="2"/>
        <v>64.5</v>
      </c>
      <c r="AQ19" s="481" t="s">
        <v>270</v>
      </c>
      <c r="AR19" s="467" t="s">
        <v>560</v>
      </c>
      <c r="AS19" s="64">
        <v>2</v>
      </c>
      <c r="AT19" s="221">
        <v>54.5</v>
      </c>
      <c r="AU19" s="221">
        <v>10</v>
      </c>
    </row>
    <row r="20" spans="1:77" ht="45" customHeight="1" x14ac:dyDescent="0.4">
      <c r="A20" s="49" t="s">
        <v>412</v>
      </c>
      <c r="B20" s="49" t="s">
        <v>122</v>
      </c>
      <c r="C20" s="49"/>
      <c r="D20" s="49">
        <v>9</v>
      </c>
      <c r="E20" s="254" t="s">
        <v>37</v>
      </c>
      <c r="F20" s="189"/>
      <c r="G20" s="189"/>
      <c r="H20" s="189"/>
      <c r="I20" s="189"/>
      <c r="J20" s="189"/>
      <c r="K20" s="508">
        <f t="shared" si="3"/>
        <v>32</v>
      </c>
      <c r="L20" s="50"/>
      <c r="M20" s="50"/>
      <c r="N20" s="50">
        <v>32</v>
      </c>
      <c r="O20" s="51"/>
      <c r="P20" s="49" t="str">
        <f>IF(NOT($O20=""),$D20*$P$8,"")</f>
        <v/>
      </c>
      <c r="Q20" s="120" t="str">
        <f>IF(NOT($F20=""),$C20*$Q$8,"")</f>
        <v/>
      </c>
      <c r="R20" s="120" t="str">
        <f>IF(NOT($G20=""),$C20*$R$8,"")</f>
        <v/>
      </c>
      <c r="S20" s="120" t="str">
        <f>IF(NOT($H20=""),$C20*$S$8,"")</f>
        <v/>
      </c>
      <c r="T20" s="120">
        <v>1</v>
      </c>
      <c r="U20" s="120"/>
      <c r="V20" s="121"/>
      <c r="W20" s="507">
        <f t="shared" si="4"/>
        <v>33</v>
      </c>
      <c r="X20" s="37"/>
      <c r="Y20" s="189"/>
      <c r="Z20" s="189"/>
      <c r="AA20" s="189" t="s">
        <v>31</v>
      </c>
      <c r="AB20" s="49"/>
      <c r="AC20" s="508">
        <f t="shared" si="5"/>
        <v>30</v>
      </c>
      <c r="AD20" s="119"/>
      <c r="AE20" s="119"/>
      <c r="AF20" s="119">
        <v>30</v>
      </c>
      <c r="AG20" s="120"/>
      <c r="AH20" s="120" t="str">
        <f>IF(NOT($AG20=""),$D20*$AH$8,"")</f>
        <v/>
      </c>
      <c r="AI20" s="120" t="str">
        <f>IF(NOT($X20=""),$C20*$AI$8,"")</f>
        <v/>
      </c>
      <c r="AJ20" s="120" t="str">
        <f>IF(NOT($Y20=""),$C20*$AJ$8,"")</f>
        <v/>
      </c>
      <c r="AK20" s="120" t="str">
        <f>IF(NOT($Z20=""),$C20*$AK$8,"")</f>
        <v/>
      </c>
      <c r="AL20" s="120">
        <v>1</v>
      </c>
      <c r="AM20" s="120"/>
      <c r="AN20" s="123"/>
      <c r="AO20" s="506">
        <f t="shared" si="6"/>
        <v>31</v>
      </c>
      <c r="AP20" s="509">
        <f t="shared" si="2"/>
        <v>64</v>
      </c>
      <c r="AQ20" s="481" t="s">
        <v>272</v>
      </c>
      <c r="AR20" s="467" t="s">
        <v>560</v>
      </c>
      <c r="AS20" s="64">
        <v>2</v>
      </c>
      <c r="AT20" s="221">
        <v>52</v>
      </c>
      <c r="AU20" s="221">
        <v>12</v>
      </c>
    </row>
    <row r="21" spans="1:77" ht="45" customHeight="1" x14ac:dyDescent="0.4">
      <c r="A21" s="49" t="s">
        <v>412</v>
      </c>
      <c r="B21" s="49" t="s">
        <v>122</v>
      </c>
      <c r="C21" s="49">
        <v>28</v>
      </c>
      <c r="D21" s="49"/>
      <c r="E21" s="262" t="s">
        <v>38</v>
      </c>
      <c r="F21" s="189"/>
      <c r="G21" s="189"/>
      <c r="H21" s="189"/>
      <c r="I21" s="189"/>
      <c r="J21" s="189"/>
      <c r="K21" s="508">
        <f t="shared" si="3"/>
        <v>0</v>
      </c>
      <c r="L21" s="50"/>
      <c r="M21" s="50"/>
      <c r="N21" s="50"/>
      <c r="O21" s="51"/>
      <c r="P21" s="49" t="str">
        <f>IF(NOT($O21=""),$D21*$P$8,"")</f>
        <v/>
      </c>
      <c r="Q21" s="120" t="str">
        <f>IF(NOT($F21=""),$C21*$Q$8,"")</f>
        <v/>
      </c>
      <c r="R21" s="120"/>
      <c r="S21" s="120" t="str">
        <f>IF(NOT($H21=""),$C21*$S$8,"")</f>
        <v/>
      </c>
      <c r="T21" s="120" t="str">
        <f>IF(NOT($I21=""),$T$8,"")</f>
        <v/>
      </c>
      <c r="U21" s="120" t="str">
        <f>IF(NOT($I21=""),$C21*$U$8,"")</f>
        <v/>
      </c>
      <c r="V21" s="121"/>
      <c r="W21" s="507">
        <f t="shared" si="4"/>
        <v>0</v>
      </c>
      <c r="X21" s="37"/>
      <c r="Y21" s="189"/>
      <c r="Z21" s="189"/>
      <c r="AA21" s="189"/>
      <c r="AB21" s="49">
        <v>3</v>
      </c>
      <c r="AC21" s="508">
        <f t="shared" si="5"/>
        <v>36</v>
      </c>
      <c r="AD21" s="119">
        <v>24</v>
      </c>
      <c r="AE21" s="119"/>
      <c r="AF21" s="119">
        <v>12</v>
      </c>
      <c r="AG21" s="120"/>
      <c r="AH21" s="120" t="str">
        <f>IF(NOT($AG21=""),$D21*$AH$8,"")</f>
        <v/>
      </c>
      <c r="AI21" s="120" t="str">
        <f>IF(NOT($X21=""),$C21*$AI$8,"")</f>
        <v/>
      </c>
      <c r="AJ21" s="120">
        <v>2.5</v>
      </c>
      <c r="AK21" s="120" t="str">
        <f>IF(NOT($Z21=""),$C21*$AK$8,"")</f>
        <v/>
      </c>
      <c r="AL21" s="120">
        <v>1.5</v>
      </c>
      <c r="AM21" s="120"/>
      <c r="AN21" s="123"/>
      <c r="AO21" s="506">
        <f t="shared" si="6"/>
        <v>40</v>
      </c>
      <c r="AP21" s="509">
        <f t="shared" si="2"/>
        <v>40</v>
      </c>
      <c r="AQ21" s="481" t="s">
        <v>651</v>
      </c>
      <c r="AR21" s="467" t="s">
        <v>560</v>
      </c>
      <c r="AS21" s="60">
        <v>2</v>
      </c>
      <c r="AT21" s="221">
        <v>34</v>
      </c>
      <c r="AU21" s="221">
        <v>6</v>
      </c>
    </row>
    <row r="22" spans="1:77" ht="45" customHeight="1" x14ac:dyDescent="0.4">
      <c r="A22" s="119" t="s">
        <v>487</v>
      </c>
      <c r="B22" s="49" t="s">
        <v>122</v>
      </c>
      <c r="C22" s="119">
        <v>23</v>
      </c>
      <c r="D22" s="49"/>
      <c r="E22" s="472" t="s">
        <v>24</v>
      </c>
      <c r="F22" s="189"/>
      <c r="G22" s="189"/>
      <c r="H22" s="189"/>
      <c r="I22" s="189"/>
      <c r="J22" s="189"/>
      <c r="K22" s="508">
        <f t="shared" si="3"/>
        <v>0</v>
      </c>
      <c r="L22" s="50"/>
      <c r="M22" s="50"/>
      <c r="N22" s="50"/>
      <c r="O22" s="51"/>
      <c r="P22" s="51" t="s">
        <v>148</v>
      </c>
      <c r="R22" s="51"/>
      <c r="S22" s="51" t="s">
        <v>148</v>
      </c>
      <c r="T22" s="51"/>
      <c r="U22" s="51" t="s">
        <v>148</v>
      </c>
      <c r="V22" s="121"/>
      <c r="W22" s="507">
        <f t="shared" si="4"/>
        <v>0</v>
      </c>
      <c r="X22" s="37"/>
      <c r="Y22" s="189"/>
      <c r="Z22" s="189"/>
      <c r="AA22" s="189"/>
      <c r="AB22" s="49"/>
      <c r="AC22" s="508">
        <f t="shared" si="5"/>
        <v>8</v>
      </c>
      <c r="AD22" s="488">
        <v>6</v>
      </c>
      <c r="AE22" s="488"/>
      <c r="AF22" s="488">
        <v>2</v>
      </c>
      <c r="AG22" s="489"/>
      <c r="AH22" s="489" t="s">
        <v>148</v>
      </c>
      <c r="AI22" s="125">
        <v>13.34</v>
      </c>
      <c r="AJ22" s="489">
        <v>4</v>
      </c>
      <c r="AK22" s="489" t="s">
        <v>148</v>
      </c>
      <c r="AL22" s="489">
        <v>4</v>
      </c>
      <c r="AM22" s="120"/>
      <c r="AN22" s="123"/>
      <c r="AO22" s="506">
        <f t="shared" si="6"/>
        <v>29.34</v>
      </c>
      <c r="AP22" s="509">
        <f t="shared" si="2"/>
        <v>29.34</v>
      </c>
      <c r="AQ22" s="481" t="s">
        <v>301</v>
      </c>
      <c r="AR22" s="470" t="s">
        <v>563</v>
      </c>
      <c r="AS22" s="164">
        <v>2</v>
      </c>
      <c r="AT22" s="221">
        <v>13.34</v>
      </c>
      <c r="AU22" s="221">
        <v>16</v>
      </c>
    </row>
    <row r="23" spans="1:77" ht="45" customHeight="1" x14ac:dyDescent="0.4">
      <c r="A23" s="49" t="s">
        <v>433</v>
      </c>
      <c r="B23" s="49" t="s">
        <v>125</v>
      </c>
      <c r="C23" s="49">
        <v>29</v>
      </c>
      <c r="D23" s="83"/>
      <c r="E23" s="511" t="s">
        <v>65</v>
      </c>
      <c r="K23" s="508">
        <f t="shared" si="3"/>
        <v>0</v>
      </c>
      <c r="V23" s="102">
        <v>50</v>
      </c>
      <c r="W23" s="507">
        <f t="shared" si="4"/>
        <v>50</v>
      </c>
      <c r="X23" s="373"/>
      <c r="AC23" s="508">
        <f t="shared" si="5"/>
        <v>0</v>
      </c>
      <c r="AN23" s="374">
        <v>40</v>
      </c>
      <c r="AO23" s="506">
        <f t="shared" si="6"/>
        <v>40</v>
      </c>
      <c r="AP23" s="509">
        <f t="shared" si="2"/>
        <v>90</v>
      </c>
      <c r="AQ23" s="481" t="s">
        <v>262</v>
      </c>
      <c r="AR23" s="470" t="s">
        <v>563</v>
      </c>
      <c r="AS23" s="64">
        <v>2</v>
      </c>
      <c r="AT23" s="221">
        <v>0</v>
      </c>
      <c r="AU23" s="221">
        <v>90</v>
      </c>
    </row>
    <row r="24" spans="1:77" ht="45" customHeight="1" x14ac:dyDescent="0.45">
      <c r="A24" s="49" t="s">
        <v>430</v>
      </c>
      <c r="B24" s="49" t="s">
        <v>122</v>
      </c>
      <c r="C24" s="503">
        <v>25</v>
      </c>
      <c r="D24" s="119"/>
      <c r="E24" s="188" t="s">
        <v>105</v>
      </c>
      <c r="F24" s="44"/>
      <c r="G24" s="44"/>
      <c r="H24" s="44"/>
      <c r="I24" s="44"/>
      <c r="J24" s="50"/>
      <c r="K24" s="508">
        <f t="shared" si="3"/>
        <v>0</v>
      </c>
      <c r="L24" s="50"/>
      <c r="M24" s="50"/>
      <c r="N24" s="50"/>
      <c r="O24" s="51"/>
      <c r="P24" s="49" t="str">
        <f t="shared" ref="P24:P33" si="7">IF(NOT($O24=""),$D24*$P$8,"")</f>
        <v/>
      </c>
      <c r="Q24" s="120" t="str">
        <f>IF(NOT($F24=""),$C24*$Q$8,"")</f>
        <v/>
      </c>
      <c r="R24" s="120"/>
      <c r="S24" s="120" t="str">
        <f>IF(NOT($H24=""),$C24*$S$8,"")</f>
        <v/>
      </c>
      <c r="T24" s="120" t="str">
        <f>IF(NOT($I24=""),$T$8,"")</f>
        <v/>
      </c>
      <c r="U24" s="120" t="str">
        <f>IF(NOT($I24=""),$C24*$U$8,"")</f>
        <v/>
      </c>
      <c r="V24" s="121"/>
      <c r="W24" s="507">
        <f t="shared" si="4"/>
        <v>0</v>
      </c>
      <c r="X24" s="45"/>
      <c r="Y24" s="44"/>
      <c r="Z24" s="44"/>
      <c r="AA24" s="44"/>
      <c r="AB24" s="119"/>
      <c r="AC24" s="508">
        <f t="shared" si="5"/>
        <v>0</v>
      </c>
      <c r="AD24" s="119"/>
      <c r="AE24" s="119"/>
      <c r="AF24" s="119"/>
      <c r="AG24" s="120"/>
      <c r="AH24" s="120" t="str">
        <f t="shared" ref="AH24:AH33" si="8">IF(NOT($AG24=""),$D24*$AH$8,"")</f>
        <v/>
      </c>
      <c r="AI24" s="120" t="str">
        <f>IF(NOT($X24=""),$C24*$AI$8,"")</f>
        <v/>
      </c>
      <c r="AJ24" s="120" t="str">
        <f>IF(NOT($Y24=""),$C24*$AJ$8,"")</f>
        <v/>
      </c>
      <c r="AK24" s="120" t="str">
        <f>IF(NOT($Z24=""),$C24*$AK$8,"")</f>
        <v/>
      </c>
      <c r="AL24" s="120"/>
      <c r="AM24" s="120"/>
      <c r="AN24" s="123">
        <v>100</v>
      </c>
      <c r="AO24" s="506">
        <f t="shared" si="6"/>
        <v>100</v>
      </c>
      <c r="AP24" s="509">
        <f t="shared" si="2"/>
        <v>100</v>
      </c>
      <c r="AQ24" s="176" t="s">
        <v>444</v>
      </c>
      <c r="AR24" s="266" t="s">
        <v>288</v>
      </c>
      <c r="AS24" s="64">
        <v>4</v>
      </c>
      <c r="AT24" s="237">
        <v>88</v>
      </c>
      <c r="AU24" s="237">
        <v>12</v>
      </c>
    </row>
    <row r="25" spans="1:77" ht="45" customHeight="1" x14ac:dyDescent="0.4">
      <c r="A25" s="49" t="s">
        <v>430</v>
      </c>
      <c r="B25" s="49" t="s">
        <v>122</v>
      </c>
      <c r="C25" s="503">
        <v>25</v>
      </c>
      <c r="D25" s="119"/>
      <c r="E25" s="253" t="s">
        <v>111</v>
      </c>
      <c r="F25" s="44"/>
      <c r="G25" s="44"/>
      <c r="H25" s="44"/>
      <c r="I25" s="44"/>
      <c r="J25" s="50"/>
      <c r="K25" s="508">
        <f t="shared" si="3"/>
        <v>0</v>
      </c>
      <c r="L25" s="50"/>
      <c r="M25" s="50"/>
      <c r="N25" s="50"/>
      <c r="O25" s="51"/>
      <c r="P25" s="49" t="str">
        <f t="shared" si="7"/>
        <v/>
      </c>
      <c r="Q25" s="120" t="str">
        <f>IF(NOT($F25=""),$C25*$Q$8,"")</f>
        <v/>
      </c>
      <c r="R25" s="120"/>
      <c r="S25" s="120" t="str">
        <f>IF(NOT($H25=""),$C25*$S$8,"")</f>
        <v/>
      </c>
      <c r="T25" s="120"/>
      <c r="U25" s="120" t="str">
        <f>IF(NOT($I25=""),$C25*$U$8,"")</f>
        <v/>
      </c>
      <c r="V25" s="121"/>
      <c r="W25" s="507">
        <f t="shared" si="4"/>
        <v>0</v>
      </c>
      <c r="X25" s="45"/>
      <c r="Y25" s="44"/>
      <c r="Z25" s="44"/>
      <c r="AA25" s="44"/>
      <c r="AB25" s="119"/>
      <c r="AC25" s="508">
        <f t="shared" si="5"/>
        <v>0</v>
      </c>
      <c r="AD25" s="119"/>
      <c r="AE25" s="119"/>
      <c r="AF25" s="119"/>
      <c r="AG25" s="120"/>
      <c r="AH25" s="120" t="str">
        <f t="shared" si="8"/>
        <v/>
      </c>
      <c r="AI25" s="120" t="str">
        <f>IF(NOT($X25=""),$C25*$AI$8,"")</f>
        <v/>
      </c>
      <c r="AJ25" s="120" t="str">
        <f>IF(NOT($Y25=""),$C25*$AJ$8,"")</f>
        <v/>
      </c>
      <c r="AK25" s="120" t="str">
        <f>IF(NOT($Z25=""),$C25*$AK$8,"")</f>
        <v/>
      </c>
      <c r="AL25" s="120"/>
      <c r="AM25" s="120"/>
      <c r="AN25" s="123">
        <v>18.75</v>
      </c>
      <c r="AO25" s="506">
        <f t="shared" si="6"/>
        <v>18.75</v>
      </c>
      <c r="AP25" s="509">
        <f t="shared" si="2"/>
        <v>18.75</v>
      </c>
      <c r="AQ25" s="176" t="s">
        <v>444</v>
      </c>
      <c r="AR25" s="266" t="s">
        <v>288</v>
      </c>
      <c r="AS25" s="64">
        <v>4</v>
      </c>
      <c r="AT25" s="221">
        <v>16.5</v>
      </c>
      <c r="AU25" s="221">
        <v>2.25</v>
      </c>
    </row>
    <row r="26" spans="1:77" ht="45" customHeight="1" x14ac:dyDescent="0.4">
      <c r="A26" s="49" t="s">
        <v>491</v>
      </c>
      <c r="B26" s="49" t="s">
        <v>122</v>
      </c>
      <c r="C26" s="49"/>
      <c r="D26" s="49">
        <v>15</v>
      </c>
      <c r="E26" s="188" t="s">
        <v>96</v>
      </c>
      <c r="F26" s="189"/>
      <c r="G26" s="189"/>
      <c r="H26" s="189"/>
      <c r="I26" s="189"/>
      <c r="J26" s="189"/>
      <c r="K26" s="508">
        <f t="shared" si="3"/>
        <v>58</v>
      </c>
      <c r="L26" s="50"/>
      <c r="M26" s="50">
        <v>58</v>
      </c>
      <c r="N26" s="50"/>
      <c r="O26" s="51"/>
      <c r="P26" s="49" t="str">
        <f t="shared" si="7"/>
        <v/>
      </c>
      <c r="Q26" s="51"/>
      <c r="R26" s="51"/>
      <c r="S26" s="51"/>
      <c r="T26" s="51">
        <v>2</v>
      </c>
      <c r="U26" s="51"/>
      <c r="V26" s="50"/>
      <c r="W26" s="507">
        <f t="shared" si="4"/>
        <v>60</v>
      </c>
      <c r="X26" s="37"/>
      <c r="Y26" s="189"/>
      <c r="Z26" s="189"/>
      <c r="AA26" s="189"/>
      <c r="AB26" s="49"/>
      <c r="AC26" s="508">
        <f t="shared" si="5"/>
        <v>0</v>
      </c>
      <c r="AD26" s="119"/>
      <c r="AE26" s="119"/>
      <c r="AF26" s="119"/>
      <c r="AG26" s="120"/>
      <c r="AH26" s="120" t="str">
        <f t="shared" si="8"/>
        <v/>
      </c>
      <c r="AI26" s="120"/>
      <c r="AJ26" s="120"/>
      <c r="AK26" s="120"/>
      <c r="AL26" s="120"/>
      <c r="AM26" s="120"/>
      <c r="AN26" s="120"/>
      <c r="AO26" s="506">
        <f t="shared" si="6"/>
        <v>0</v>
      </c>
      <c r="AP26" s="509">
        <f t="shared" si="2"/>
        <v>60</v>
      </c>
      <c r="AQ26" s="481" t="s">
        <v>280</v>
      </c>
      <c r="AR26" s="465" t="s">
        <v>558</v>
      </c>
      <c r="AS26" s="64">
        <v>1</v>
      </c>
      <c r="AT26" s="221">
        <v>52</v>
      </c>
      <c r="AU26" s="233">
        <v>8</v>
      </c>
    </row>
    <row r="27" spans="1:77" s="26" customFormat="1" ht="45" customHeight="1" x14ac:dyDescent="0.45">
      <c r="A27" s="49" t="s">
        <v>422</v>
      </c>
      <c r="B27" s="214" t="s">
        <v>122</v>
      </c>
      <c r="C27" s="305"/>
      <c r="D27" s="214">
        <v>11</v>
      </c>
      <c r="E27" s="188" t="s">
        <v>145</v>
      </c>
      <c r="F27" s="189"/>
      <c r="G27" s="189"/>
      <c r="H27" s="189"/>
      <c r="I27" s="189"/>
      <c r="J27" s="208"/>
      <c r="K27" s="508">
        <f t="shared" si="3"/>
        <v>34</v>
      </c>
      <c r="L27" s="208"/>
      <c r="M27" s="50">
        <v>24</v>
      </c>
      <c r="N27" s="50">
        <v>10</v>
      </c>
      <c r="O27" s="308"/>
      <c r="P27" s="214" t="str">
        <f t="shared" si="7"/>
        <v/>
      </c>
      <c r="Q27" s="209" t="str">
        <f t="shared" ref="Q27:Q33" si="9">IF(NOT($F27=""),$C27*$Q$8,"")</f>
        <v/>
      </c>
      <c r="R27" s="209"/>
      <c r="S27" s="209" t="str">
        <f t="shared" ref="S27:S33" si="10">IF(NOT($H27=""),$C27*$S$8,"")</f>
        <v/>
      </c>
      <c r="T27" s="209"/>
      <c r="U27" s="209"/>
      <c r="V27" s="309"/>
      <c r="W27" s="507">
        <f t="shared" si="4"/>
        <v>34</v>
      </c>
      <c r="X27" s="37"/>
      <c r="Y27" s="189"/>
      <c r="Z27" s="189"/>
      <c r="AA27" s="189"/>
      <c r="AB27" s="305"/>
      <c r="AC27" s="508">
        <f t="shared" si="5"/>
        <v>0</v>
      </c>
      <c r="AD27" s="305"/>
      <c r="AE27" s="305"/>
      <c r="AF27" s="305"/>
      <c r="AG27" s="209"/>
      <c r="AH27" s="209" t="str">
        <f t="shared" si="8"/>
        <v/>
      </c>
      <c r="AI27" s="209" t="str">
        <f t="shared" ref="AI27:AI33" si="11">IF(NOT($X27=""),$C27*$AI$8,"")</f>
        <v/>
      </c>
      <c r="AJ27" s="209"/>
      <c r="AK27" s="209" t="str">
        <f t="shared" ref="AK27:AK33" si="12">IF(NOT($Z27=""),$C27*$AK$8,"")</f>
        <v/>
      </c>
      <c r="AL27" s="209" t="str">
        <f>IF(NOT($AA27=""),$AL$8,"")</f>
        <v/>
      </c>
      <c r="AM27" s="209" t="str">
        <f>IF(NOT($AL27=""),$C27*$AM$8,"")</f>
        <v/>
      </c>
      <c r="AN27" s="209"/>
      <c r="AO27" s="506">
        <f t="shared" si="6"/>
        <v>0</v>
      </c>
      <c r="AP27" s="509">
        <f t="shared" si="2"/>
        <v>34</v>
      </c>
      <c r="AQ27" s="481" t="s">
        <v>594</v>
      </c>
      <c r="AR27" s="166" t="s">
        <v>555</v>
      </c>
      <c r="AS27" s="64">
        <v>3</v>
      </c>
      <c r="AT27" s="235">
        <v>29</v>
      </c>
      <c r="AU27" s="235">
        <v>5</v>
      </c>
      <c r="AV27" s="25"/>
      <c r="AW27" s="25"/>
      <c r="AX27" s="25"/>
      <c r="AY27" s="25"/>
      <c r="AZ27" s="25"/>
      <c r="BA27" s="25"/>
      <c r="BB27" s="25"/>
      <c r="BC27" s="25"/>
      <c r="BD27" s="25"/>
      <c r="BE27" s="25"/>
    </row>
    <row r="28" spans="1:77" s="26" customFormat="1" ht="45" customHeight="1" x14ac:dyDescent="0.4">
      <c r="A28" s="49" t="s">
        <v>422</v>
      </c>
      <c r="B28" s="49" t="s">
        <v>122</v>
      </c>
      <c r="C28" s="119"/>
      <c r="D28" s="214">
        <v>12</v>
      </c>
      <c r="E28" s="71" t="s">
        <v>310</v>
      </c>
      <c r="F28" s="50"/>
      <c r="G28" s="50"/>
      <c r="H28" s="50"/>
      <c r="I28" s="50"/>
      <c r="J28" s="50"/>
      <c r="K28" s="508">
        <f t="shared" si="3"/>
        <v>10</v>
      </c>
      <c r="L28" s="50"/>
      <c r="M28" s="50">
        <v>6</v>
      </c>
      <c r="N28" s="50">
        <v>4</v>
      </c>
      <c r="O28" s="51"/>
      <c r="P28" s="49" t="str">
        <f t="shared" si="7"/>
        <v/>
      </c>
      <c r="Q28" s="120" t="str">
        <f t="shared" si="9"/>
        <v/>
      </c>
      <c r="R28" s="120"/>
      <c r="S28" s="120" t="str">
        <f t="shared" si="10"/>
        <v/>
      </c>
      <c r="T28" s="120" t="str">
        <f>IF(NOT($I28=""),$T$8,"")</f>
        <v/>
      </c>
      <c r="U28" s="120" t="str">
        <f>IF(NOT($I28=""),$C28*$U$8,"")</f>
        <v/>
      </c>
      <c r="V28" s="121"/>
      <c r="W28" s="507">
        <f t="shared" si="4"/>
        <v>10</v>
      </c>
      <c r="X28" s="42"/>
      <c r="Y28" s="50"/>
      <c r="Z28" s="50"/>
      <c r="AA28" s="50" t="s">
        <v>31</v>
      </c>
      <c r="AB28" s="119"/>
      <c r="AC28" s="508">
        <f t="shared" si="5"/>
        <v>30</v>
      </c>
      <c r="AD28" s="119"/>
      <c r="AE28" s="119"/>
      <c r="AF28" s="305">
        <v>10</v>
      </c>
      <c r="AG28" s="209">
        <v>20</v>
      </c>
      <c r="AH28" s="120">
        <v>8.25</v>
      </c>
      <c r="AI28" s="120" t="str">
        <f t="shared" si="11"/>
        <v/>
      </c>
      <c r="AJ28" s="120"/>
      <c r="AK28" s="120" t="str">
        <f t="shared" si="12"/>
        <v/>
      </c>
      <c r="AL28" s="120"/>
      <c r="AM28" s="120"/>
      <c r="AN28" s="120"/>
      <c r="AO28" s="506">
        <f t="shared" si="6"/>
        <v>38.25</v>
      </c>
      <c r="AP28" s="509">
        <f t="shared" si="2"/>
        <v>48.25</v>
      </c>
      <c r="AQ28" s="481" t="s">
        <v>477</v>
      </c>
      <c r="AR28" s="460" t="s">
        <v>555</v>
      </c>
      <c r="AS28" s="63">
        <v>3</v>
      </c>
      <c r="AT28" s="222">
        <v>41.25</v>
      </c>
      <c r="AU28" s="222">
        <v>7</v>
      </c>
      <c r="AV28" s="25"/>
      <c r="AW28" s="25"/>
      <c r="AX28" s="25"/>
      <c r="AY28" s="25"/>
      <c r="AZ28" s="25"/>
      <c r="BA28" s="25"/>
      <c r="BB28" s="25"/>
      <c r="BC28" s="25"/>
      <c r="BD28" s="25"/>
      <c r="BE28" s="25"/>
    </row>
    <row r="29" spans="1:77" s="26" customFormat="1" ht="57.75" customHeight="1" x14ac:dyDescent="0.4">
      <c r="A29" s="49" t="s">
        <v>422</v>
      </c>
      <c r="B29" s="49" t="s">
        <v>122</v>
      </c>
      <c r="C29" s="49">
        <v>23</v>
      </c>
      <c r="D29" s="214">
        <v>12</v>
      </c>
      <c r="E29" s="71" t="s">
        <v>59</v>
      </c>
      <c r="F29" s="50"/>
      <c r="G29" s="50"/>
      <c r="H29" s="50"/>
      <c r="I29" s="50"/>
      <c r="J29" s="50"/>
      <c r="K29" s="508">
        <f t="shared" si="3"/>
        <v>0</v>
      </c>
      <c r="L29" s="50"/>
      <c r="M29" s="50"/>
      <c r="N29" s="50"/>
      <c r="O29" s="51"/>
      <c r="P29" s="49" t="str">
        <f t="shared" si="7"/>
        <v/>
      </c>
      <c r="Q29" s="120" t="str">
        <f t="shared" si="9"/>
        <v/>
      </c>
      <c r="R29" s="120" t="str">
        <f>IF(NOT($G29=""),$C29*$R$8,"")</f>
        <v/>
      </c>
      <c r="S29" s="120" t="str">
        <f t="shared" si="10"/>
        <v/>
      </c>
      <c r="T29" s="120" t="str">
        <f>IF(NOT($I29=""),$T$8,"")</f>
        <v/>
      </c>
      <c r="U29" s="120" t="str">
        <f>IF(NOT($I29=""),$C29*$U$8,"")</f>
        <v/>
      </c>
      <c r="V29" s="121"/>
      <c r="W29" s="507">
        <f t="shared" si="4"/>
        <v>0</v>
      </c>
      <c r="X29" s="42"/>
      <c r="Y29" s="50"/>
      <c r="Z29" s="50"/>
      <c r="AA29" s="50"/>
      <c r="AB29" s="277">
        <v>4.5</v>
      </c>
      <c r="AC29" s="508">
        <f t="shared" si="5"/>
        <v>54</v>
      </c>
      <c r="AD29" s="119">
        <v>38</v>
      </c>
      <c r="AE29" s="119"/>
      <c r="AF29" s="119">
        <v>16</v>
      </c>
      <c r="AG29" s="120"/>
      <c r="AH29" s="120" t="str">
        <f t="shared" si="8"/>
        <v/>
      </c>
      <c r="AI29" s="120" t="str">
        <f t="shared" si="11"/>
        <v/>
      </c>
      <c r="AJ29" s="120">
        <v>2.5</v>
      </c>
      <c r="AK29" s="120" t="str">
        <f t="shared" si="12"/>
        <v/>
      </c>
      <c r="AL29" s="120">
        <v>2.5</v>
      </c>
      <c r="AM29" s="120"/>
      <c r="AN29" s="120"/>
      <c r="AO29" s="506">
        <f t="shared" si="6"/>
        <v>59</v>
      </c>
      <c r="AP29" s="509">
        <f t="shared" si="2"/>
        <v>59</v>
      </c>
      <c r="AQ29" s="481" t="s">
        <v>287</v>
      </c>
      <c r="AR29" s="460" t="s">
        <v>555</v>
      </c>
      <c r="AS29" s="63">
        <v>3</v>
      </c>
      <c r="AT29" s="235">
        <v>50</v>
      </c>
      <c r="AU29" s="235">
        <v>9</v>
      </c>
      <c r="AV29" s="25"/>
      <c r="AW29" s="25"/>
      <c r="AX29" s="25"/>
      <c r="AY29" s="25"/>
      <c r="AZ29" s="25"/>
      <c r="BA29" s="25"/>
      <c r="BB29" s="25"/>
      <c r="BC29" s="25"/>
      <c r="BD29" s="25"/>
      <c r="BE29" s="25"/>
    </row>
    <row r="30" spans="1:77" ht="45" customHeight="1" x14ac:dyDescent="0.5">
      <c r="A30" s="119" t="s">
        <v>410</v>
      </c>
      <c r="B30" s="49" t="s">
        <v>122</v>
      </c>
      <c r="C30" s="119">
        <v>29</v>
      </c>
      <c r="D30" s="119">
        <v>10</v>
      </c>
      <c r="E30" s="261" t="s">
        <v>123</v>
      </c>
      <c r="F30" s="50"/>
      <c r="G30" s="50"/>
      <c r="H30" s="50"/>
      <c r="I30" s="50"/>
      <c r="J30" s="50">
        <v>2</v>
      </c>
      <c r="K30" s="508">
        <f t="shared" si="3"/>
        <v>34</v>
      </c>
      <c r="L30" s="200"/>
      <c r="M30" s="200"/>
      <c r="N30" s="50">
        <v>34</v>
      </c>
      <c r="O30" s="201"/>
      <c r="P30" s="202" t="str">
        <f t="shared" si="7"/>
        <v/>
      </c>
      <c r="Q30" s="203" t="str">
        <f t="shared" si="9"/>
        <v/>
      </c>
      <c r="R30" s="203" t="str">
        <f>IF(NOT($G30=""),$C30*$R$8,"")</f>
        <v/>
      </c>
      <c r="S30" s="203" t="str">
        <f t="shared" si="10"/>
        <v/>
      </c>
      <c r="T30" s="120">
        <v>1</v>
      </c>
      <c r="U30" s="120"/>
      <c r="V30" s="200"/>
      <c r="W30" s="507">
        <f t="shared" si="4"/>
        <v>35</v>
      </c>
      <c r="X30" s="50"/>
      <c r="Y30" s="50"/>
      <c r="Z30" s="50"/>
      <c r="AA30" s="50" t="s">
        <v>31</v>
      </c>
      <c r="AB30" s="277">
        <v>1.5</v>
      </c>
      <c r="AC30" s="508">
        <f t="shared" si="5"/>
        <v>28</v>
      </c>
      <c r="AD30" s="119"/>
      <c r="AE30" s="119"/>
      <c r="AF30" s="119">
        <v>28</v>
      </c>
      <c r="AG30" s="120"/>
      <c r="AH30" s="120" t="str">
        <f t="shared" si="8"/>
        <v/>
      </c>
      <c r="AI30" s="120" t="str">
        <f t="shared" si="11"/>
        <v/>
      </c>
      <c r="AJ30" s="120" t="str">
        <f>IF(NOT($Y30=""),$C30*$AJ$8,"")</f>
        <v/>
      </c>
      <c r="AK30" s="120" t="str">
        <f t="shared" si="12"/>
        <v/>
      </c>
      <c r="AL30" s="120">
        <v>1.5</v>
      </c>
      <c r="AM30" s="120"/>
      <c r="AN30" s="120"/>
      <c r="AO30" s="506">
        <f t="shared" si="6"/>
        <v>29.5</v>
      </c>
      <c r="AP30" s="509">
        <f t="shared" si="2"/>
        <v>64.5</v>
      </c>
      <c r="AQ30" s="481" t="s">
        <v>270</v>
      </c>
      <c r="AR30" s="467" t="s">
        <v>560</v>
      </c>
      <c r="AS30" s="64">
        <v>2</v>
      </c>
      <c r="AT30" s="222">
        <v>57.5</v>
      </c>
      <c r="AU30" s="222">
        <v>7</v>
      </c>
    </row>
    <row r="31" spans="1:77" ht="45" customHeight="1" x14ac:dyDescent="0.4">
      <c r="A31" s="119" t="s">
        <v>410</v>
      </c>
      <c r="B31" s="49" t="s">
        <v>122</v>
      </c>
      <c r="C31" s="119"/>
      <c r="D31" s="119">
        <v>10</v>
      </c>
      <c r="E31" s="254" t="s">
        <v>37</v>
      </c>
      <c r="F31" s="50"/>
      <c r="G31" s="50"/>
      <c r="H31" s="50"/>
      <c r="I31" s="50"/>
      <c r="J31" s="50"/>
      <c r="K31" s="508">
        <f t="shared" si="3"/>
        <v>34</v>
      </c>
      <c r="L31" s="50"/>
      <c r="M31" s="50"/>
      <c r="N31" s="50">
        <v>34</v>
      </c>
      <c r="O31" s="51"/>
      <c r="P31" s="49" t="str">
        <f t="shared" si="7"/>
        <v/>
      </c>
      <c r="Q31" s="120" t="str">
        <f t="shared" si="9"/>
        <v/>
      </c>
      <c r="R31" s="120" t="str">
        <f>IF(NOT($G31=""),$C31*$R$8,"")</f>
        <v/>
      </c>
      <c r="S31" s="120" t="str">
        <f t="shared" si="10"/>
        <v/>
      </c>
      <c r="T31" s="120">
        <v>1</v>
      </c>
      <c r="U31" s="120"/>
      <c r="V31" s="50"/>
      <c r="W31" s="507">
        <f t="shared" si="4"/>
        <v>35</v>
      </c>
      <c r="X31" s="50"/>
      <c r="Y31" s="50"/>
      <c r="Z31" s="50"/>
      <c r="AA31" s="50" t="s">
        <v>31</v>
      </c>
      <c r="AB31" s="277"/>
      <c r="AC31" s="508">
        <f t="shared" si="5"/>
        <v>28</v>
      </c>
      <c r="AD31" s="119"/>
      <c r="AE31" s="119"/>
      <c r="AF31" s="119">
        <v>28</v>
      </c>
      <c r="AG31" s="120"/>
      <c r="AH31" s="120" t="str">
        <f t="shared" si="8"/>
        <v/>
      </c>
      <c r="AI31" s="120" t="str">
        <f t="shared" si="11"/>
        <v/>
      </c>
      <c r="AJ31" s="120" t="str">
        <f>IF(NOT($Y31=""),$C31*$AJ$8,"")</f>
        <v/>
      </c>
      <c r="AK31" s="120" t="str">
        <f t="shared" si="12"/>
        <v/>
      </c>
      <c r="AL31" s="120">
        <v>2</v>
      </c>
      <c r="AM31" s="120"/>
      <c r="AN31" s="120"/>
      <c r="AO31" s="506">
        <f t="shared" si="6"/>
        <v>30</v>
      </c>
      <c r="AP31" s="509">
        <f t="shared" si="2"/>
        <v>65</v>
      </c>
      <c r="AQ31" s="481" t="s">
        <v>272</v>
      </c>
      <c r="AR31" s="467" t="s">
        <v>560</v>
      </c>
      <c r="AS31" s="64">
        <v>2</v>
      </c>
      <c r="AT31" s="222">
        <v>58</v>
      </c>
      <c r="AU31" s="222">
        <v>7</v>
      </c>
    </row>
    <row r="32" spans="1:77" ht="45" customHeight="1" x14ac:dyDescent="0.4">
      <c r="A32" s="119" t="s">
        <v>410</v>
      </c>
      <c r="B32" s="49" t="s">
        <v>122</v>
      </c>
      <c r="C32" s="119">
        <v>29</v>
      </c>
      <c r="D32" s="119"/>
      <c r="E32" s="254" t="s">
        <v>38</v>
      </c>
      <c r="F32" s="50"/>
      <c r="G32" s="50"/>
      <c r="H32" s="50"/>
      <c r="I32" s="50"/>
      <c r="J32" s="50"/>
      <c r="K32" s="508">
        <f t="shared" si="3"/>
        <v>0</v>
      </c>
      <c r="L32" s="50"/>
      <c r="M32" s="50"/>
      <c r="N32" s="50"/>
      <c r="O32" s="51"/>
      <c r="P32" s="49" t="str">
        <f t="shared" si="7"/>
        <v/>
      </c>
      <c r="Q32" s="120" t="str">
        <f t="shared" si="9"/>
        <v/>
      </c>
      <c r="R32" s="120"/>
      <c r="S32" s="120" t="str">
        <f t="shared" si="10"/>
        <v/>
      </c>
      <c r="T32" s="120"/>
      <c r="U32" s="120" t="str">
        <f>IF(NOT($I32=""),$C32*$U$8,"")</f>
        <v/>
      </c>
      <c r="V32" s="50"/>
      <c r="W32" s="507">
        <f t="shared" si="4"/>
        <v>0</v>
      </c>
      <c r="X32" s="50"/>
      <c r="Y32" s="50"/>
      <c r="Z32" s="50"/>
      <c r="AA32" s="50"/>
      <c r="AB32" s="277">
        <v>2</v>
      </c>
      <c r="AC32" s="508">
        <f t="shared" si="5"/>
        <v>36</v>
      </c>
      <c r="AD32" s="119">
        <v>24</v>
      </c>
      <c r="AE32" s="119"/>
      <c r="AF32" s="119">
        <v>12</v>
      </c>
      <c r="AG32" s="120"/>
      <c r="AH32" s="120" t="str">
        <f t="shared" si="8"/>
        <v/>
      </c>
      <c r="AI32" s="120" t="str">
        <f t="shared" si="11"/>
        <v/>
      </c>
      <c r="AJ32" s="120">
        <v>2</v>
      </c>
      <c r="AK32" s="120" t="str">
        <f t="shared" si="12"/>
        <v/>
      </c>
      <c r="AL32" s="120">
        <v>2</v>
      </c>
      <c r="AM32" s="120"/>
      <c r="AN32" s="120"/>
      <c r="AO32" s="506">
        <f t="shared" si="6"/>
        <v>40</v>
      </c>
      <c r="AP32" s="509">
        <f t="shared" si="2"/>
        <v>40</v>
      </c>
      <c r="AQ32" s="481" t="s">
        <v>644</v>
      </c>
      <c r="AR32" s="467" t="s">
        <v>560</v>
      </c>
      <c r="AS32" s="60">
        <v>2</v>
      </c>
      <c r="AT32" s="222">
        <v>35</v>
      </c>
      <c r="AU32" s="222">
        <v>5</v>
      </c>
    </row>
    <row r="33" spans="1:77" ht="45" customHeight="1" x14ac:dyDescent="0.4">
      <c r="A33" s="383" t="s">
        <v>203</v>
      </c>
      <c r="B33" s="49" t="s">
        <v>132</v>
      </c>
      <c r="C33" s="49"/>
      <c r="D33" s="49"/>
      <c r="E33" s="188" t="s">
        <v>199</v>
      </c>
      <c r="F33" s="392"/>
      <c r="G33" s="392"/>
      <c r="H33" s="392"/>
      <c r="I33" s="392"/>
      <c r="J33" s="189"/>
      <c r="K33" s="508">
        <f t="shared" si="3"/>
        <v>42</v>
      </c>
      <c r="L33" s="50"/>
      <c r="M33" s="50"/>
      <c r="N33" s="50">
        <v>42</v>
      </c>
      <c r="O33" s="51"/>
      <c r="P33" s="49" t="str">
        <f t="shared" si="7"/>
        <v/>
      </c>
      <c r="Q33" s="390" t="str">
        <f t="shared" si="9"/>
        <v/>
      </c>
      <c r="R33" s="390" t="str">
        <f>IF(NOT($G33=""),$C33*$R$8,"")</f>
        <v/>
      </c>
      <c r="S33" s="390" t="str">
        <f t="shared" si="10"/>
        <v/>
      </c>
      <c r="T33" s="390" t="str">
        <f>IF(NOT($I33=""),$T$8,"")</f>
        <v/>
      </c>
      <c r="U33" s="390" t="str">
        <f>IF(NOT($I33=""),$C33*$U$8,"")</f>
        <v/>
      </c>
      <c r="V33" s="50"/>
      <c r="W33" s="507">
        <f t="shared" si="4"/>
        <v>42</v>
      </c>
      <c r="X33" s="392"/>
      <c r="Y33" s="392"/>
      <c r="Z33" s="392"/>
      <c r="AA33" s="392"/>
      <c r="AB33" s="49"/>
      <c r="AC33" s="508">
        <f t="shared" si="5"/>
        <v>42</v>
      </c>
      <c r="AD33" s="119"/>
      <c r="AE33" s="119"/>
      <c r="AF33" s="119">
        <v>42</v>
      </c>
      <c r="AG33" s="120"/>
      <c r="AH33" s="120" t="str">
        <f t="shared" si="8"/>
        <v/>
      </c>
      <c r="AI33" s="120" t="str">
        <f t="shared" si="11"/>
        <v/>
      </c>
      <c r="AJ33" s="120" t="str">
        <f>IF(NOT($Y33=""),$C33*$AJ$8,"")</f>
        <v/>
      </c>
      <c r="AK33" s="120" t="str">
        <f t="shared" si="12"/>
        <v/>
      </c>
      <c r="AL33" s="120" t="str">
        <f>IF(NOT($AA33=""),$AL$8,"")</f>
        <v/>
      </c>
      <c r="AM33" s="120" t="str">
        <f>IF(NOT($AL33=""),$C33*$AM$8,"")</f>
        <v/>
      </c>
      <c r="AN33" s="120"/>
      <c r="AO33" s="506">
        <f t="shared" si="6"/>
        <v>42</v>
      </c>
      <c r="AP33" s="509">
        <f t="shared" si="2"/>
        <v>84</v>
      </c>
      <c r="AQ33" s="481" t="s">
        <v>543</v>
      </c>
      <c r="AR33" s="468" t="s">
        <v>561</v>
      </c>
      <c r="AT33" s="222">
        <v>84</v>
      </c>
      <c r="AU33" s="222">
        <v>0</v>
      </c>
    </row>
    <row r="34" spans="1:77" ht="45" customHeight="1" x14ac:dyDescent="0.4">
      <c r="A34" s="49" t="s">
        <v>434</v>
      </c>
      <c r="B34" s="49" t="s">
        <v>125</v>
      </c>
      <c r="C34" s="83">
        <v>31</v>
      </c>
      <c r="D34" s="83"/>
      <c r="E34" s="480" t="s">
        <v>324</v>
      </c>
      <c r="K34" s="508">
        <f t="shared" si="3"/>
        <v>0</v>
      </c>
      <c r="V34" s="117">
        <v>50</v>
      </c>
      <c r="W34" s="507">
        <f t="shared" si="4"/>
        <v>50</v>
      </c>
      <c r="AC34" s="508">
        <f t="shared" si="5"/>
        <v>0</v>
      </c>
      <c r="AN34" s="125">
        <v>40</v>
      </c>
      <c r="AO34" s="506">
        <f t="shared" si="6"/>
        <v>40</v>
      </c>
      <c r="AP34" s="509">
        <f t="shared" si="2"/>
        <v>90</v>
      </c>
      <c r="AQ34" s="481" t="s">
        <v>263</v>
      </c>
      <c r="AR34" s="470" t="s">
        <v>563</v>
      </c>
      <c r="AS34" s="164">
        <v>2</v>
      </c>
      <c r="AT34" s="222">
        <v>0</v>
      </c>
      <c r="AU34" s="222">
        <v>90</v>
      </c>
    </row>
    <row r="35" spans="1:77" ht="45" customHeight="1" x14ac:dyDescent="0.4">
      <c r="A35" s="119" t="s">
        <v>410</v>
      </c>
      <c r="B35" s="49" t="s">
        <v>122</v>
      </c>
      <c r="C35" s="504">
        <v>29</v>
      </c>
      <c r="D35" s="119"/>
      <c r="E35" s="253" t="s">
        <v>121</v>
      </c>
      <c r="F35" s="50"/>
      <c r="G35" s="50"/>
      <c r="H35" s="50"/>
      <c r="I35" s="50"/>
      <c r="J35" s="275">
        <v>1.5</v>
      </c>
      <c r="K35" s="508">
        <f t="shared" si="3"/>
        <v>22</v>
      </c>
      <c r="L35" s="50">
        <v>18</v>
      </c>
      <c r="M35" s="50"/>
      <c r="N35" s="50">
        <v>4</v>
      </c>
      <c r="O35" s="51"/>
      <c r="P35" s="49" t="str">
        <f>IF(NOT($O35=""),$D35*$P$8,"")</f>
        <v/>
      </c>
      <c r="Q35" s="120" t="str">
        <f t="shared" ref="Q35:Q56" si="13">IF(NOT($F35=""),$C35*$Q$8,"")</f>
        <v/>
      </c>
      <c r="R35" s="120">
        <v>2</v>
      </c>
      <c r="S35" s="120" t="str">
        <f t="shared" ref="S35:S56" si="14">IF(NOT($H35=""),$C35*$S$8,"")</f>
        <v/>
      </c>
      <c r="T35" s="120">
        <v>3</v>
      </c>
      <c r="U35" s="120" t="str">
        <f>IF(NOT($I35=""),$C35*$U$8,"")</f>
        <v/>
      </c>
      <c r="V35" s="50"/>
      <c r="W35" s="507">
        <f t="shared" si="4"/>
        <v>27</v>
      </c>
      <c r="X35" s="50"/>
      <c r="Y35" s="50"/>
      <c r="Z35" s="50"/>
      <c r="AA35" s="50"/>
      <c r="AB35" s="277"/>
      <c r="AC35" s="508">
        <f t="shared" si="5"/>
        <v>0</v>
      </c>
      <c r="AD35" s="119"/>
      <c r="AE35" s="119"/>
      <c r="AF35" s="119"/>
      <c r="AG35" s="120"/>
      <c r="AH35" s="120" t="str">
        <f t="shared" ref="AH35:AH46" si="15">IF(NOT($AG35=""),$D35*$AH$8,"")</f>
        <v/>
      </c>
      <c r="AI35" s="120" t="str">
        <f t="shared" ref="AI35:AI56" si="16">IF(NOT($X35=""),$C35*$AI$8,"")</f>
        <v/>
      </c>
      <c r="AJ35" s="120" t="str">
        <f>IF(NOT($Y35=""),$C35*$AJ$8,"")</f>
        <v/>
      </c>
      <c r="AK35" s="120" t="str">
        <f t="shared" ref="AK35:AK56" si="17">IF(NOT($Z35=""),$C35*$AK$8,"")</f>
        <v/>
      </c>
      <c r="AL35" s="120" t="str">
        <f>IF(NOT($AA35=""),$AL$8,"")</f>
        <v/>
      </c>
      <c r="AM35" s="120" t="str">
        <f>IF(NOT($AL35=""),$C35*$AM$8,"")</f>
        <v/>
      </c>
      <c r="AN35" s="120"/>
      <c r="AO35" s="506">
        <f t="shared" si="6"/>
        <v>0</v>
      </c>
      <c r="AP35" s="509">
        <f t="shared" si="2"/>
        <v>27</v>
      </c>
      <c r="AQ35" s="515" t="s">
        <v>263</v>
      </c>
      <c r="AR35" s="470" t="s">
        <v>563</v>
      </c>
      <c r="AS35" s="64">
        <v>2</v>
      </c>
      <c r="AT35" s="222">
        <v>23</v>
      </c>
      <c r="AU35" s="222">
        <v>4</v>
      </c>
    </row>
    <row r="36" spans="1:77" ht="45" customHeight="1" x14ac:dyDescent="0.4">
      <c r="A36" s="119" t="s">
        <v>410</v>
      </c>
      <c r="B36" s="49" t="s">
        <v>122</v>
      </c>
      <c r="C36" s="504">
        <v>29</v>
      </c>
      <c r="D36" s="119">
        <v>15</v>
      </c>
      <c r="E36" s="188" t="s">
        <v>47</v>
      </c>
      <c r="F36" s="189"/>
      <c r="G36" s="189"/>
      <c r="H36" s="189"/>
      <c r="I36" s="189" t="s">
        <v>31</v>
      </c>
      <c r="J36" s="189"/>
      <c r="K36" s="508">
        <f t="shared" si="3"/>
        <v>0</v>
      </c>
      <c r="L36" s="50"/>
      <c r="M36" s="50"/>
      <c r="N36" s="50"/>
      <c r="O36" s="51"/>
      <c r="P36" s="49" t="str">
        <f>IF(NOT($O36=""),$D36*$P$8,"")</f>
        <v/>
      </c>
      <c r="Q36" s="120" t="str">
        <f t="shared" si="13"/>
        <v/>
      </c>
      <c r="R36" s="120"/>
      <c r="S36" s="120" t="str">
        <f t="shared" si="14"/>
        <v/>
      </c>
      <c r="T36" s="120"/>
      <c r="U36" s="120"/>
      <c r="V36" s="50"/>
      <c r="W36" s="507">
        <f t="shared" si="4"/>
        <v>0</v>
      </c>
      <c r="X36" s="189"/>
      <c r="Y36" s="189"/>
      <c r="Z36" s="189"/>
      <c r="AA36" s="189"/>
      <c r="AB36" s="277">
        <v>4</v>
      </c>
      <c r="AC36" s="508">
        <f t="shared" si="5"/>
        <v>72</v>
      </c>
      <c r="AD36" s="119">
        <v>54</v>
      </c>
      <c r="AE36" s="119">
        <v>14</v>
      </c>
      <c r="AF36" s="119">
        <v>4</v>
      </c>
      <c r="AG36" s="120"/>
      <c r="AH36" s="120" t="str">
        <f t="shared" si="15"/>
        <v/>
      </c>
      <c r="AI36" s="120" t="str">
        <f t="shared" si="16"/>
        <v/>
      </c>
      <c r="AJ36" s="120">
        <v>2</v>
      </c>
      <c r="AK36" s="120" t="str">
        <f t="shared" si="17"/>
        <v/>
      </c>
      <c r="AL36" s="120">
        <v>2</v>
      </c>
      <c r="AM36" s="120"/>
      <c r="AN36" s="120"/>
      <c r="AO36" s="506">
        <f t="shared" si="6"/>
        <v>76</v>
      </c>
      <c r="AP36" s="509">
        <f t="shared" si="2"/>
        <v>76</v>
      </c>
      <c r="AQ36" s="481" t="s">
        <v>477</v>
      </c>
      <c r="AR36" s="460" t="s">
        <v>555</v>
      </c>
      <c r="AS36" s="64">
        <v>2</v>
      </c>
      <c r="AT36" s="222">
        <v>66</v>
      </c>
      <c r="AU36" s="222">
        <v>10</v>
      </c>
    </row>
    <row r="37" spans="1:77" s="28" customFormat="1" ht="45" customHeight="1" x14ac:dyDescent="0.4">
      <c r="A37" s="119" t="s">
        <v>410</v>
      </c>
      <c r="B37" s="49" t="s">
        <v>122</v>
      </c>
      <c r="C37" s="504">
        <v>29</v>
      </c>
      <c r="D37" s="49">
        <v>15</v>
      </c>
      <c r="E37" s="260" t="s">
        <v>318</v>
      </c>
      <c r="F37" s="189"/>
      <c r="G37" s="189"/>
      <c r="H37" s="189"/>
      <c r="I37" s="189"/>
      <c r="J37" s="189"/>
      <c r="K37" s="508">
        <f t="shared" si="3"/>
        <v>0</v>
      </c>
      <c r="L37" s="50"/>
      <c r="M37" s="50"/>
      <c r="N37" s="50"/>
      <c r="O37" s="51"/>
      <c r="P37" s="49" t="str">
        <f>IF(NOT($O37=""),$D37*$P$8,"")</f>
        <v/>
      </c>
      <c r="Q37" s="120" t="str">
        <f t="shared" si="13"/>
        <v/>
      </c>
      <c r="R37" s="120" t="str">
        <f>IF(NOT($G37=""),$C37*$R$8,"")</f>
        <v/>
      </c>
      <c r="S37" s="120" t="str">
        <f t="shared" si="14"/>
        <v/>
      </c>
      <c r="T37" s="120" t="str">
        <f>IF(NOT($I37=""),$T$8,"")</f>
        <v/>
      </c>
      <c r="U37" s="120" t="str">
        <f>IF(NOT($I37=""),$C37*$U$8,"")</f>
        <v/>
      </c>
      <c r="V37" s="50">
        <v>36</v>
      </c>
      <c r="W37" s="507">
        <f t="shared" si="4"/>
        <v>36</v>
      </c>
      <c r="X37" s="189"/>
      <c r="Y37" s="189"/>
      <c r="Z37" s="189"/>
      <c r="AA37" s="189"/>
      <c r="AB37" s="277"/>
      <c r="AC37" s="508">
        <f t="shared" si="5"/>
        <v>0</v>
      </c>
      <c r="AD37" s="119"/>
      <c r="AE37" s="119"/>
      <c r="AF37" s="119"/>
      <c r="AG37" s="120"/>
      <c r="AH37" s="120" t="str">
        <f t="shared" si="15"/>
        <v/>
      </c>
      <c r="AI37" s="120" t="str">
        <f t="shared" si="16"/>
        <v/>
      </c>
      <c r="AJ37" s="120" t="str">
        <f>IF(NOT($Y37=""),$C37*$AJ$8,"")</f>
        <v/>
      </c>
      <c r="AK37" s="120" t="str">
        <f t="shared" si="17"/>
        <v/>
      </c>
      <c r="AL37" s="120" t="str">
        <f>IF(NOT($AA37=""),$AL$8,"")</f>
        <v/>
      </c>
      <c r="AM37" s="120" t="str">
        <f>IF(NOT($AL37=""),$C37*$AM$8,"")</f>
        <v/>
      </c>
      <c r="AN37" s="120"/>
      <c r="AO37" s="506">
        <f t="shared" si="6"/>
        <v>0</v>
      </c>
      <c r="AP37" s="509">
        <f t="shared" si="2"/>
        <v>36</v>
      </c>
      <c r="AQ37" s="481" t="s">
        <v>278</v>
      </c>
      <c r="AR37" s="465" t="s">
        <v>558</v>
      </c>
      <c r="AS37" s="165">
        <v>2</v>
      </c>
      <c r="AT37" s="222">
        <v>32</v>
      </c>
      <c r="AU37" s="222">
        <v>4</v>
      </c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</row>
    <row r="38" spans="1:77" s="28" customFormat="1" ht="45" customHeight="1" x14ac:dyDescent="0.4">
      <c r="A38" s="119" t="s">
        <v>410</v>
      </c>
      <c r="B38" s="49" t="s">
        <v>122</v>
      </c>
      <c r="C38" s="119"/>
      <c r="D38" s="49">
        <v>14</v>
      </c>
      <c r="E38" s="253" t="s">
        <v>319</v>
      </c>
      <c r="F38" s="189"/>
      <c r="G38" s="189"/>
      <c r="H38" s="189"/>
      <c r="I38" s="189"/>
      <c r="J38" s="189"/>
      <c r="K38" s="508">
        <f t="shared" si="3"/>
        <v>0</v>
      </c>
      <c r="L38" s="50"/>
      <c r="M38" s="50"/>
      <c r="N38" s="50"/>
      <c r="O38" s="51"/>
      <c r="P38" s="49" t="str">
        <f>IF(NOT($O38=""),$D38*$P$8,"")</f>
        <v/>
      </c>
      <c r="Q38" s="120" t="str">
        <f t="shared" si="13"/>
        <v/>
      </c>
      <c r="R38" s="120" t="str">
        <f>IF(NOT($G38=""),$C38*$R$8,"")</f>
        <v/>
      </c>
      <c r="S38" s="120" t="str">
        <f t="shared" si="14"/>
        <v/>
      </c>
      <c r="T38" s="120" t="str">
        <f>IF(NOT($I38=""),$T$8,"")</f>
        <v/>
      </c>
      <c r="U38" s="120" t="str">
        <f>IF(NOT($I38=""),$C38*$U$8,"")</f>
        <v/>
      </c>
      <c r="V38" s="50">
        <v>36</v>
      </c>
      <c r="W38" s="507">
        <f t="shared" si="4"/>
        <v>36</v>
      </c>
      <c r="X38" s="189"/>
      <c r="Y38" s="189"/>
      <c r="Z38" s="189"/>
      <c r="AA38" s="189"/>
      <c r="AB38" s="277"/>
      <c r="AC38" s="508">
        <f t="shared" si="5"/>
        <v>0</v>
      </c>
      <c r="AD38" s="119"/>
      <c r="AE38" s="119"/>
      <c r="AF38" s="119"/>
      <c r="AG38" s="120"/>
      <c r="AH38" s="120" t="str">
        <f t="shared" si="15"/>
        <v/>
      </c>
      <c r="AI38" s="120" t="str">
        <f t="shared" si="16"/>
        <v/>
      </c>
      <c r="AJ38" s="120" t="str">
        <f>IF(NOT($Y38=""),$C38*$AJ$8,"")</f>
        <v/>
      </c>
      <c r="AK38" s="120" t="str">
        <f t="shared" si="17"/>
        <v/>
      </c>
      <c r="AL38" s="120" t="str">
        <f>IF(NOT($AA38=""),$AL$8,"")</f>
        <v/>
      </c>
      <c r="AM38" s="120" t="str">
        <f>IF(NOT($AL38=""),$C38*$AM$8,"")</f>
        <v/>
      </c>
      <c r="AN38" s="120"/>
      <c r="AO38" s="506">
        <f t="shared" si="6"/>
        <v>0</v>
      </c>
      <c r="AP38" s="509">
        <f t="shared" si="2"/>
        <v>36</v>
      </c>
      <c r="AQ38" s="481" t="s">
        <v>280</v>
      </c>
      <c r="AR38" s="465" t="s">
        <v>558</v>
      </c>
      <c r="AS38" s="165">
        <v>2</v>
      </c>
      <c r="AT38" s="222">
        <v>32</v>
      </c>
      <c r="AU38" s="222">
        <v>4</v>
      </c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</row>
    <row r="39" spans="1:77" s="26" customFormat="1" ht="54.75" customHeight="1" x14ac:dyDescent="0.4">
      <c r="A39" s="49" t="s">
        <v>422</v>
      </c>
      <c r="B39" s="49" t="s">
        <v>122</v>
      </c>
      <c r="C39" s="49">
        <v>23</v>
      </c>
      <c r="D39" s="214">
        <v>12</v>
      </c>
      <c r="E39" s="265" t="s">
        <v>504</v>
      </c>
      <c r="F39" s="189"/>
      <c r="G39" s="189"/>
      <c r="H39" s="189"/>
      <c r="I39" s="189"/>
      <c r="J39" s="50">
        <v>6</v>
      </c>
      <c r="K39" s="508">
        <f t="shared" si="3"/>
        <v>96</v>
      </c>
      <c r="L39" s="50">
        <v>48</v>
      </c>
      <c r="M39" s="50"/>
      <c r="N39" s="50">
        <v>32</v>
      </c>
      <c r="O39" s="51">
        <v>16</v>
      </c>
      <c r="P39" s="49">
        <v>17.25</v>
      </c>
      <c r="Q39" s="120" t="str">
        <f t="shared" si="13"/>
        <v/>
      </c>
      <c r="R39" s="120">
        <v>5</v>
      </c>
      <c r="S39" s="120" t="str">
        <f t="shared" si="14"/>
        <v/>
      </c>
      <c r="T39" s="120">
        <v>5.5</v>
      </c>
      <c r="U39" s="120">
        <v>5.75</v>
      </c>
      <c r="V39" s="50"/>
      <c r="W39" s="507">
        <f t="shared" si="4"/>
        <v>129.5</v>
      </c>
      <c r="X39" s="189"/>
      <c r="Y39" s="189"/>
      <c r="Z39" s="189"/>
      <c r="AA39" s="189"/>
      <c r="AB39" s="277"/>
      <c r="AC39" s="508">
        <f t="shared" si="5"/>
        <v>0</v>
      </c>
      <c r="AD39" s="119"/>
      <c r="AE39" s="119"/>
      <c r="AF39" s="119"/>
      <c r="AG39" s="120"/>
      <c r="AH39" s="120" t="str">
        <f t="shared" si="15"/>
        <v/>
      </c>
      <c r="AI39" s="120" t="str">
        <f t="shared" si="16"/>
        <v/>
      </c>
      <c r="AJ39" s="120"/>
      <c r="AK39" s="120" t="str">
        <f t="shared" si="17"/>
        <v/>
      </c>
      <c r="AL39" s="120"/>
      <c r="AM39" s="120"/>
      <c r="AN39" s="120"/>
      <c r="AO39" s="506">
        <f t="shared" si="6"/>
        <v>0</v>
      </c>
      <c r="AP39" s="509">
        <f t="shared" si="2"/>
        <v>129.5</v>
      </c>
      <c r="AQ39" s="481" t="s">
        <v>268</v>
      </c>
      <c r="AR39" s="467" t="s">
        <v>560</v>
      </c>
      <c r="AS39" s="64">
        <v>3</v>
      </c>
      <c r="AT39" s="222">
        <v>109.5</v>
      </c>
      <c r="AU39" s="222">
        <v>20</v>
      </c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1:77" ht="45" customHeight="1" x14ac:dyDescent="0.4">
      <c r="A40" s="49" t="s">
        <v>419</v>
      </c>
      <c r="B40" s="49" t="s">
        <v>122</v>
      </c>
      <c r="C40" s="49">
        <v>27</v>
      </c>
      <c r="D40" s="49"/>
      <c r="E40" s="254" t="s">
        <v>52</v>
      </c>
      <c r="F40" s="49"/>
      <c r="G40" s="49"/>
      <c r="H40" s="49"/>
      <c r="I40" s="49"/>
      <c r="J40" s="50"/>
      <c r="K40" s="508">
        <f t="shared" si="3"/>
        <v>0</v>
      </c>
      <c r="L40" s="50"/>
      <c r="M40" s="50"/>
      <c r="N40" s="50"/>
      <c r="O40" s="51"/>
      <c r="P40" s="49" t="str">
        <f t="shared" ref="P40:P54" si="18">IF(NOT($O40=""),$D40*$P$8,"")</f>
        <v/>
      </c>
      <c r="Q40" s="120" t="str">
        <f t="shared" si="13"/>
        <v/>
      </c>
      <c r="R40" s="120"/>
      <c r="S40" s="120" t="str">
        <f t="shared" si="14"/>
        <v/>
      </c>
      <c r="T40" s="120" t="str">
        <f>IF(NOT($I40=""),$T$8,"")</f>
        <v/>
      </c>
      <c r="U40" s="120" t="str">
        <f>IF(NOT($I40=""),$C40*$U$8,"")</f>
        <v/>
      </c>
      <c r="V40" s="50"/>
      <c r="W40" s="507">
        <f t="shared" si="4"/>
        <v>0</v>
      </c>
      <c r="X40" s="49"/>
      <c r="Y40" s="49"/>
      <c r="Z40" s="49"/>
      <c r="AA40" s="49"/>
      <c r="AB40" s="49">
        <v>3.5</v>
      </c>
      <c r="AC40" s="508">
        <f t="shared" si="5"/>
        <v>48</v>
      </c>
      <c r="AD40" s="119">
        <v>26</v>
      </c>
      <c r="AE40" s="119"/>
      <c r="AF40" s="119">
        <v>22</v>
      </c>
      <c r="AG40" s="120"/>
      <c r="AH40" s="120" t="str">
        <f t="shared" si="15"/>
        <v/>
      </c>
      <c r="AI40" s="120" t="str">
        <f t="shared" si="16"/>
        <v/>
      </c>
      <c r="AJ40" s="120">
        <v>3</v>
      </c>
      <c r="AK40" s="120" t="str">
        <f t="shared" si="17"/>
        <v/>
      </c>
      <c r="AL40" s="120">
        <v>3</v>
      </c>
      <c r="AM40" s="120"/>
      <c r="AN40" s="123"/>
      <c r="AO40" s="506">
        <f t="shared" si="6"/>
        <v>54</v>
      </c>
      <c r="AP40" s="509">
        <f t="shared" si="2"/>
        <v>54</v>
      </c>
      <c r="AQ40" s="481" t="s">
        <v>268</v>
      </c>
      <c r="AR40" s="467" t="s">
        <v>560</v>
      </c>
      <c r="AS40" s="64">
        <v>3</v>
      </c>
      <c r="AT40" s="222">
        <v>44</v>
      </c>
      <c r="AU40" s="222">
        <v>10</v>
      </c>
    </row>
    <row r="41" spans="1:77" ht="45" customHeight="1" x14ac:dyDescent="0.4">
      <c r="A41" s="49" t="s">
        <v>414</v>
      </c>
      <c r="B41" s="49" t="s">
        <v>122</v>
      </c>
      <c r="C41" s="49">
        <v>29</v>
      </c>
      <c r="D41" s="49">
        <v>15</v>
      </c>
      <c r="E41" s="288" t="s">
        <v>42</v>
      </c>
      <c r="F41" s="40"/>
      <c r="G41" s="40"/>
      <c r="H41" s="40"/>
      <c r="I41" s="40"/>
      <c r="J41" s="50">
        <v>3</v>
      </c>
      <c r="K41" s="508">
        <f t="shared" si="3"/>
        <v>56</v>
      </c>
      <c r="L41" s="50">
        <v>46</v>
      </c>
      <c r="M41" s="50">
        <v>10</v>
      </c>
      <c r="N41" s="50"/>
      <c r="O41" s="51"/>
      <c r="P41" s="49" t="str">
        <f t="shared" si="18"/>
        <v/>
      </c>
      <c r="Q41" s="120" t="str">
        <f t="shared" si="13"/>
        <v/>
      </c>
      <c r="R41" s="120">
        <v>2</v>
      </c>
      <c r="S41" s="120" t="str">
        <f t="shared" si="14"/>
        <v/>
      </c>
      <c r="T41" s="120">
        <v>3</v>
      </c>
      <c r="U41" s="120" t="str">
        <f>IF(NOT($I41=""),$C41*$U$8,"")</f>
        <v/>
      </c>
      <c r="V41" s="50"/>
      <c r="W41" s="507">
        <f t="shared" si="4"/>
        <v>61</v>
      </c>
      <c r="X41" s="40"/>
      <c r="Y41" s="40"/>
      <c r="Z41" s="40"/>
      <c r="AA41" s="40" t="s">
        <v>31</v>
      </c>
      <c r="AB41" s="277">
        <v>2.5</v>
      </c>
      <c r="AC41" s="508">
        <f t="shared" si="5"/>
        <v>44</v>
      </c>
      <c r="AD41" s="119">
        <v>24</v>
      </c>
      <c r="AE41" s="119">
        <v>20</v>
      </c>
      <c r="AF41" s="119"/>
      <c r="AG41" s="120"/>
      <c r="AH41" s="120" t="str">
        <f t="shared" si="15"/>
        <v/>
      </c>
      <c r="AI41" s="120" t="str">
        <f t="shared" si="16"/>
        <v/>
      </c>
      <c r="AJ41" s="120">
        <v>2</v>
      </c>
      <c r="AK41" s="120" t="str">
        <f t="shared" si="17"/>
        <v/>
      </c>
      <c r="AL41" s="120">
        <v>4.5</v>
      </c>
      <c r="AM41" s="120">
        <f>IF(NOT($AL41=""),$C41*$AM$8,"")</f>
        <v>7.25</v>
      </c>
      <c r="AN41" s="120"/>
      <c r="AO41" s="506">
        <f t="shared" si="6"/>
        <v>57.75</v>
      </c>
      <c r="AP41" s="509">
        <f t="shared" si="2"/>
        <v>118.75</v>
      </c>
      <c r="AQ41" s="481" t="s">
        <v>168</v>
      </c>
      <c r="AR41" s="466" t="s">
        <v>559</v>
      </c>
      <c r="AS41" s="64">
        <v>2</v>
      </c>
      <c r="AT41" s="221">
        <v>102.75</v>
      </c>
      <c r="AU41" s="221">
        <v>16</v>
      </c>
    </row>
    <row r="42" spans="1:77" ht="45" customHeight="1" x14ac:dyDescent="0.4">
      <c r="A42" s="49" t="s">
        <v>414</v>
      </c>
      <c r="B42" s="49" t="s">
        <v>122</v>
      </c>
      <c r="C42" s="503">
        <v>29</v>
      </c>
      <c r="D42" s="49">
        <v>15</v>
      </c>
      <c r="E42" s="188" t="s">
        <v>129</v>
      </c>
      <c r="F42" s="189"/>
      <c r="G42" s="189"/>
      <c r="H42" s="189"/>
      <c r="I42" s="189" t="s">
        <v>31</v>
      </c>
      <c r="J42" s="189">
        <v>5.5</v>
      </c>
      <c r="K42" s="508">
        <f t="shared" si="3"/>
        <v>96</v>
      </c>
      <c r="L42" s="50">
        <v>54</v>
      </c>
      <c r="M42" s="50">
        <v>42</v>
      </c>
      <c r="N42" s="50"/>
      <c r="O42" s="51"/>
      <c r="P42" s="49" t="str">
        <f t="shared" si="18"/>
        <v/>
      </c>
      <c r="Q42" s="120" t="str">
        <f t="shared" si="13"/>
        <v/>
      </c>
      <c r="R42" s="120">
        <v>2</v>
      </c>
      <c r="S42" s="120" t="str">
        <f t="shared" si="14"/>
        <v/>
      </c>
      <c r="T42" s="120">
        <v>3</v>
      </c>
      <c r="U42" s="120"/>
      <c r="V42" s="50"/>
      <c r="W42" s="507">
        <f t="shared" si="4"/>
        <v>101</v>
      </c>
      <c r="X42" s="189"/>
      <c r="Y42" s="189"/>
      <c r="Z42" s="189"/>
      <c r="AA42" s="189"/>
      <c r="AB42" s="49"/>
      <c r="AC42" s="508">
        <f t="shared" si="5"/>
        <v>0</v>
      </c>
      <c r="AD42" s="119"/>
      <c r="AE42" s="119"/>
      <c r="AF42" s="119"/>
      <c r="AG42" s="120"/>
      <c r="AH42" s="120" t="str">
        <f t="shared" si="15"/>
        <v/>
      </c>
      <c r="AI42" s="120" t="str">
        <f t="shared" si="16"/>
        <v/>
      </c>
      <c r="AJ42" s="120" t="str">
        <f>IF(NOT($Y42=""),$C42*$AJ$8,"")</f>
        <v/>
      </c>
      <c r="AK42" s="120" t="str">
        <f t="shared" si="17"/>
        <v/>
      </c>
      <c r="AL42" s="120"/>
      <c r="AM42" s="120" t="str">
        <f>IF(NOT($AL42=""),$C42*$AM$8,"")</f>
        <v/>
      </c>
      <c r="AN42" s="120"/>
      <c r="AO42" s="506">
        <f t="shared" si="6"/>
        <v>0</v>
      </c>
      <c r="AP42" s="509">
        <f t="shared" si="2"/>
        <v>101</v>
      </c>
      <c r="AQ42" s="481" t="s">
        <v>261</v>
      </c>
      <c r="AR42" s="466" t="s">
        <v>559</v>
      </c>
      <c r="AS42" s="64">
        <v>2</v>
      </c>
      <c r="AT42" s="221">
        <v>88</v>
      </c>
      <c r="AU42" s="221">
        <v>13</v>
      </c>
    </row>
    <row r="43" spans="1:77" ht="45" customHeight="1" x14ac:dyDescent="0.4">
      <c r="A43" s="49" t="s">
        <v>414</v>
      </c>
      <c r="B43" s="49" t="s">
        <v>122</v>
      </c>
      <c r="C43" s="503">
        <v>29</v>
      </c>
      <c r="D43" s="49">
        <v>15</v>
      </c>
      <c r="E43" s="188" t="s">
        <v>119</v>
      </c>
      <c r="F43" s="189"/>
      <c r="G43" s="189"/>
      <c r="H43" s="189"/>
      <c r="I43" s="189"/>
      <c r="J43" s="189">
        <v>3</v>
      </c>
      <c r="K43" s="508">
        <f t="shared" si="3"/>
        <v>54</v>
      </c>
      <c r="L43" s="50">
        <v>10</v>
      </c>
      <c r="M43" s="50">
        <v>44</v>
      </c>
      <c r="N43" s="50"/>
      <c r="O43" s="51"/>
      <c r="P43" s="49" t="str">
        <f t="shared" si="18"/>
        <v/>
      </c>
      <c r="Q43" s="120" t="str">
        <f t="shared" si="13"/>
        <v/>
      </c>
      <c r="R43" s="120"/>
      <c r="S43" s="120" t="str">
        <f t="shared" si="14"/>
        <v/>
      </c>
      <c r="T43" s="120">
        <v>1.5</v>
      </c>
      <c r="U43" s="120" t="str">
        <f>IF(NOT($I43=""),$C43*$U$8,"")</f>
        <v/>
      </c>
      <c r="V43" s="50"/>
      <c r="W43" s="507">
        <f t="shared" si="4"/>
        <v>55.5</v>
      </c>
      <c r="X43" s="189"/>
      <c r="Y43" s="189"/>
      <c r="Z43" s="189"/>
      <c r="AA43" s="189"/>
      <c r="AB43" s="49">
        <v>2</v>
      </c>
      <c r="AC43" s="508">
        <f t="shared" si="5"/>
        <v>36</v>
      </c>
      <c r="AD43" s="119"/>
      <c r="AE43" s="119">
        <v>36</v>
      </c>
      <c r="AF43" s="119"/>
      <c r="AG43" s="120"/>
      <c r="AH43" s="120" t="str">
        <f t="shared" si="15"/>
        <v/>
      </c>
      <c r="AI43" s="120" t="str">
        <f t="shared" si="16"/>
        <v/>
      </c>
      <c r="AJ43" s="120">
        <v>1</v>
      </c>
      <c r="AK43" s="120" t="str">
        <f t="shared" si="17"/>
        <v/>
      </c>
      <c r="AL43" s="120">
        <v>1.25</v>
      </c>
      <c r="AM43" s="120"/>
      <c r="AN43" s="120"/>
      <c r="AO43" s="506">
        <f t="shared" si="6"/>
        <v>38.25</v>
      </c>
      <c r="AP43" s="509">
        <f t="shared" si="2"/>
        <v>93.75</v>
      </c>
      <c r="AQ43" s="481" t="s">
        <v>259</v>
      </c>
      <c r="AR43" s="466" t="s">
        <v>559</v>
      </c>
      <c r="AS43" s="64">
        <v>2</v>
      </c>
      <c r="AT43" s="221">
        <v>80.75</v>
      </c>
      <c r="AU43" s="221">
        <v>13</v>
      </c>
    </row>
    <row r="44" spans="1:77" ht="45" customHeight="1" x14ac:dyDescent="0.4">
      <c r="A44" s="49" t="s">
        <v>414</v>
      </c>
      <c r="B44" s="49" t="s">
        <v>122</v>
      </c>
      <c r="C44" s="49"/>
      <c r="D44" s="49">
        <v>14</v>
      </c>
      <c r="E44" s="188" t="s">
        <v>321</v>
      </c>
      <c r="F44" s="189"/>
      <c r="G44" s="189"/>
      <c r="H44" s="189"/>
      <c r="I44" s="189"/>
      <c r="J44" s="189"/>
      <c r="K44" s="508">
        <f t="shared" si="3"/>
        <v>44</v>
      </c>
      <c r="L44" s="50"/>
      <c r="M44" s="50">
        <v>44</v>
      </c>
      <c r="N44" s="50"/>
      <c r="O44" s="51"/>
      <c r="P44" s="49" t="str">
        <f t="shared" si="18"/>
        <v/>
      </c>
      <c r="Q44" s="120" t="str">
        <f t="shared" si="13"/>
        <v/>
      </c>
      <c r="R44" s="120"/>
      <c r="S44" s="120" t="str">
        <f t="shared" si="14"/>
        <v/>
      </c>
      <c r="T44" s="120">
        <v>1.5</v>
      </c>
      <c r="U44" s="120" t="str">
        <f>IF(NOT($I44=""),$C44*$U$8,"")</f>
        <v/>
      </c>
      <c r="V44" s="50"/>
      <c r="W44" s="507">
        <f t="shared" si="4"/>
        <v>45.5</v>
      </c>
      <c r="X44" s="189"/>
      <c r="Y44" s="189"/>
      <c r="Z44" s="189"/>
      <c r="AA44" s="189"/>
      <c r="AB44" s="49"/>
      <c r="AC44" s="508">
        <f t="shared" si="5"/>
        <v>36</v>
      </c>
      <c r="AD44" s="119"/>
      <c r="AE44" s="119">
        <v>36</v>
      </c>
      <c r="AF44" s="119"/>
      <c r="AG44" s="120"/>
      <c r="AH44" s="120" t="str">
        <f t="shared" si="15"/>
        <v/>
      </c>
      <c r="AI44" s="120" t="str">
        <f t="shared" si="16"/>
        <v/>
      </c>
      <c r="AJ44" s="120">
        <v>1</v>
      </c>
      <c r="AK44" s="120" t="str">
        <f t="shared" si="17"/>
        <v/>
      </c>
      <c r="AL44" s="120">
        <v>1.25</v>
      </c>
      <c r="AM44" s="120"/>
      <c r="AN44" s="120"/>
      <c r="AO44" s="506">
        <f t="shared" si="6"/>
        <v>38.25</v>
      </c>
      <c r="AP44" s="509">
        <f t="shared" si="2"/>
        <v>83.75</v>
      </c>
      <c r="AQ44" s="481" t="s">
        <v>257</v>
      </c>
      <c r="AR44" s="466" t="s">
        <v>559</v>
      </c>
      <c r="AS44" s="64">
        <v>2</v>
      </c>
      <c r="AT44" s="221">
        <v>72.75</v>
      </c>
      <c r="AU44" s="221">
        <v>11</v>
      </c>
    </row>
    <row r="45" spans="1:77" ht="45" customHeight="1" x14ac:dyDescent="0.4">
      <c r="A45" s="49" t="s">
        <v>414</v>
      </c>
      <c r="B45" s="49" t="s">
        <v>122</v>
      </c>
      <c r="C45" s="49">
        <v>29</v>
      </c>
      <c r="D45" s="47" t="s">
        <v>85</v>
      </c>
      <c r="E45" s="188" t="s">
        <v>41</v>
      </c>
      <c r="F45" s="189"/>
      <c r="G45" s="189"/>
      <c r="H45" s="189"/>
      <c r="I45" s="189"/>
      <c r="J45" s="211"/>
      <c r="K45" s="508">
        <f t="shared" si="3"/>
        <v>0</v>
      </c>
      <c r="L45" s="212"/>
      <c r="M45" s="212"/>
      <c r="N45" s="212"/>
      <c r="O45" s="213"/>
      <c r="P45" s="192" t="str">
        <f t="shared" si="18"/>
        <v/>
      </c>
      <c r="Q45" s="194" t="str">
        <f t="shared" si="13"/>
        <v/>
      </c>
      <c r="R45" s="194"/>
      <c r="S45" s="194" t="str">
        <f t="shared" si="14"/>
        <v/>
      </c>
      <c r="T45" s="194"/>
      <c r="U45" s="194" t="str">
        <f>IF(NOT($I45=""),$C45*$U$8,"")</f>
        <v/>
      </c>
      <c r="V45" s="212"/>
      <c r="W45" s="507">
        <f t="shared" si="4"/>
        <v>0</v>
      </c>
      <c r="X45" s="189"/>
      <c r="Y45" s="189"/>
      <c r="Z45" s="189"/>
      <c r="AA45" s="189"/>
      <c r="AB45" s="192">
        <v>4</v>
      </c>
      <c r="AC45" s="508">
        <f t="shared" si="5"/>
        <v>68</v>
      </c>
      <c r="AD45" s="193">
        <v>58</v>
      </c>
      <c r="AE45" s="193">
        <v>10</v>
      </c>
      <c r="AF45" s="193"/>
      <c r="AG45" s="194"/>
      <c r="AH45" s="194" t="str">
        <f t="shared" si="15"/>
        <v/>
      </c>
      <c r="AI45" s="194" t="str">
        <f t="shared" si="16"/>
        <v/>
      </c>
      <c r="AJ45" s="194">
        <v>2</v>
      </c>
      <c r="AK45" s="194" t="str">
        <f t="shared" si="17"/>
        <v/>
      </c>
      <c r="AL45" s="194">
        <v>2</v>
      </c>
      <c r="AM45" s="194"/>
      <c r="AN45" s="194"/>
      <c r="AO45" s="506">
        <f t="shared" si="6"/>
        <v>72</v>
      </c>
      <c r="AP45" s="509">
        <f t="shared" si="2"/>
        <v>72</v>
      </c>
      <c r="AQ45" s="481" t="s">
        <v>259</v>
      </c>
      <c r="AR45" s="466" t="s">
        <v>559</v>
      </c>
      <c r="AS45" s="64">
        <v>2</v>
      </c>
      <c r="AT45" s="221">
        <v>62</v>
      </c>
      <c r="AU45" s="221">
        <v>10</v>
      </c>
    </row>
    <row r="46" spans="1:77" ht="45" customHeight="1" x14ac:dyDescent="0.45">
      <c r="A46" s="49" t="s">
        <v>414</v>
      </c>
      <c r="B46" s="214" t="s">
        <v>122</v>
      </c>
      <c r="C46" s="214"/>
      <c r="D46" s="214">
        <v>14</v>
      </c>
      <c r="E46" s="188" t="s">
        <v>149</v>
      </c>
      <c r="F46" s="189"/>
      <c r="G46" s="189"/>
      <c r="H46" s="189"/>
      <c r="I46" s="189"/>
      <c r="J46" s="324"/>
      <c r="K46" s="508">
        <f t="shared" si="3"/>
        <v>0</v>
      </c>
      <c r="L46" s="325"/>
      <c r="M46" s="325"/>
      <c r="N46" s="325"/>
      <c r="O46" s="326"/>
      <c r="P46" s="323" t="str">
        <f t="shared" si="18"/>
        <v/>
      </c>
      <c r="Q46" s="328" t="str">
        <f t="shared" si="13"/>
        <v/>
      </c>
      <c r="R46" s="328"/>
      <c r="S46" s="328" t="str">
        <f t="shared" si="14"/>
        <v/>
      </c>
      <c r="T46" s="328" t="str">
        <f>IF(NOT($I46=""),$T$8,"")</f>
        <v/>
      </c>
      <c r="U46" s="328" t="str">
        <f>IF(NOT($I46=""),$C46*$U$8,"")</f>
        <v/>
      </c>
      <c r="V46" s="325"/>
      <c r="W46" s="507">
        <f t="shared" si="4"/>
        <v>0</v>
      </c>
      <c r="X46" s="189"/>
      <c r="Y46" s="189"/>
      <c r="Z46" s="189"/>
      <c r="AA46" s="189"/>
      <c r="AB46" s="323"/>
      <c r="AC46" s="508">
        <f t="shared" si="5"/>
        <v>10</v>
      </c>
      <c r="AD46" s="327"/>
      <c r="AE46" s="193">
        <v>10</v>
      </c>
      <c r="AF46" s="327"/>
      <c r="AG46" s="328"/>
      <c r="AH46" s="328" t="str">
        <f t="shared" si="15"/>
        <v/>
      </c>
      <c r="AI46" s="328" t="str">
        <f t="shared" si="16"/>
        <v/>
      </c>
      <c r="AJ46" s="328"/>
      <c r="AK46" s="328" t="str">
        <f t="shared" si="17"/>
        <v/>
      </c>
      <c r="AL46" s="328" t="str">
        <f>IF(NOT($AA46=""),$AL$8,"")</f>
        <v/>
      </c>
      <c r="AM46" s="328" t="str">
        <f>IF(NOT($AL46=""),$C46*$AM$8,"")</f>
        <v/>
      </c>
      <c r="AN46" s="328"/>
      <c r="AO46" s="506">
        <f t="shared" si="6"/>
        <v>10</v>
      </c>
      <c r="AP46" s="509">
        <f t="shared" si="2"/>
        <v>10</v>
      </c>
      <c r="AQ46" s="481" t="s">
        <v>476</v>
      </c>
      <c r="AR46" s="466" t="s">
        <v>559</v>
      </c>
      <c r="AS46" s="64">
        <v>2</v>
      </c>
      <c r="AT46" s="221">
        <v>9</v>
      </c>
      <c r="AU46" s="221">
        <v>1</v>
      </c>
    </row>
    <row r="47" spans="1:77" s="207" customFormat="1" ht="45" customHeight="1" x14ac:dyDescent="0.4">
      <c r="A47" s="192" t="s">
        <v>414</v>
      </c>
      <c r="B47" s="192" t="s">
        <v>122</v>
      </c>
      <c r="C47" s="192">
        <v>29</v>
      </c>
      <c r="D47" s="192">
        <v>15</v>
      </c>
      <c r="E47" s="254" t="s">
        <v>154</v>
      </c>
      <c r="F47" s="189"/>
      <c r="G47" s="189"/>
      <c r="H47" s="189"/>
      <c r="I47" s="189"/>
      <c r="J47" s="211"/>
      <c r="K47" s="508">
        <f t="shared" si="3"/>
        <v>0</v>
      </c>
      <c r="L47" s="212"/>
      <c r="M47" s="212"/>
      <c r="N47" s="212"/>
      <c r="O47" s="213"/>
      <c r="P47" s="192" t="str">
        <f t="shared" si="18"/>
        <v/>
      </c>
      <c r="Q47" s="194" t="str">
        <f t="shared" si="13"/>
        <v/>
      </c>
      <c r="R47" s="194"/>
      <c r="S47" s="194" t="str">
        <f t="shared" si="14"/>
        <v/>
      </c>
      <c r="T47" s="194" t="str">
        <f>IF(NOT($I47=""),$T$8,"")</f>
        <v/>
      </c>
      <c r="U47" s="194" t="str">
        <f>IF(NOT($I47=""),$C47*$U$8,"")</f>
        <v/>
      </c>
      <c r="V47" s="212"/>
      <c r="W47" s="507">
        <f t="shared" si="4"/>
        <v>0</v>
      </c>
      <c r="X47" s="189"/>
      <c r="Y47" s="189"/>
      <c r="Z47" s="189"/>
      <c r="AA47" s="189" t="s">
        <v>31</v>
      </c>
      <c r="AB47" s="192">
        <v>4.5</v>
      </c>
      <c r="AC47" s="508">
        <f t="shared" si="5"/>
        <v>74</v>
      </c>
      <c r="AD47" s="193">
        <v>48</v>
      </c>
      <c r="AE47" s="193">
        <v>26</v>
      </c>
      <c r="AF47" s="193"/>
      <c r="AG47" s="194"/>
      <c r="AH47" s="194"/>
      <c r="AI47" s="194" t="str">
        <f t="shared" si="16"/>
        <v/>
      </c>
      <c r="AJ47" s="194">
        <v>2</v>
      </c>
      <c r="AK47" s="194" t="str">
        <f t="shared" si="17"/>
        <v/>
      </c>
      <c r="AL47" s="194">
        <v>2</v>
      </c>
      <c r="AM47" s="194"/>
      <c r="AN47" s="194"/>
      <c r="AO47" s="506">
        <f t="shared" si="6"/>
        <v>78</v>
      </c>
      <c r="AP47" s="509">
        <f t="shared" si="2"/>
        <v>78</v>
      </c>
      <c r="AQ47" s="517" t="s">
        <v>260</v>
      </c>
      <c r="AR47" s="466" t="s">
        <v>559</v>
      </c>
      <c r="AS47" s="205">
        <v>2</v>
      </c>
      <c r="AT47" s="238">
        <v>67</v>
      </c>
      <c r="AU47" s="238">
        <v>11</v>
      </c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</row>
    <row r="48" spans="1:77" ht="45" customHeight="1" x14ac:dyDescent="0.4">
      <c r="A48" s="49" t="s">
        <v>419</v>
      </c>
      <c r="B48" s="49" t="s">
        <v>122</v>
      </c>
      <c r="C48" s="49">
        <v>27</v>
      </c>
      <c r="D48" s="49">
        <v>14</v>
      </c>
      <c r="E48" s="188" t="s">
        <v>47</v>
      </c>
      <c r="F48" s="189"/>
      <c r="G48" s="189"/>
      <c r="H48" s="189"/>
      <c r="I48" s="189"/>
      <c r="J48" s="189">
        <v>5.5</v>
      </c>
      <c r="K48" s="508">
        <f t="shared" si="3"/>
        <v>56</v>
      </c>
      <c r="L48" s="50">
        <v>40</v>
      </c>
      <c r="M48" s="50">
        <v>8</v>
      </c>
      <c r="N48" s="50">
        <v>8</v>
      </c>
      <c r="O48" s="51"/>
      <c r="P48" s="49" t="str">
        <f t="shared" si="18"/>
        <v/>
      </c>
      <c r="Q48" s="120" t="str">
        <f t="shared" si="13"/>
        <v/>
      </c>
      <c r="R48" s="120">
        <v>3.25</v>
      </c>
      <c r="S48" s="120" t="str">
        <f t="shared" si="14"/>
        <v/>
      </c>
      <c r="T48" s="120">
        <v>4</v>
      </c>
      <c r="U48" s="120">
        <v>6.75</v>
      </c>
      <c r="V48" s="50"/>
      <c r="W48" s="507">
        <f t="shared" si="4"/>
        <v>70</v>
      </c>
      <c r="X48" s="189"/>
      <c r="Y48" s="189"/>
      <c r="Z48" s="189"/>
      <c r="AA48" s="189"/>
      <c r="AB48" s="49"/>
      <c r="AC48" s="508">
        <f t="shared" si="5"/>
        <v>0</v>
      </c>
      <c r="AD48" s="119"/>
      <c r="AE48" s="119"/>
      <c r="AF48" s="119"/>
      <c r="AG48" s="120"/>
      <c r="AH48" s="120" t="str">
        <f>IF(NOT($AG48=""),$D48*$AH$8,"")</f>
        <v/>
      </c>
      <c r="AI48" s="120" t="str">
        <f t="shared" si="16"/>
        <v/>
      </c>
      <c r="AJ48" s="120"/>
      <c r="AK48" s="120" t="str">
        <f t="shared" si="17"/>
        <v/>
      </c>
      <c r="AL48" s="120" t="str">
        <f>IF(NOT($AA48=""),$AL$8,"")</f>
        <v/>
      </c>
      <c r="AM48" s="120" t="str">
        <f t="shared" ref="AM48:AM54" si="19">IF(NOT($AL48=""),$C48*$AM$8,"")</f>
        <v/>
      </c>
      <c r="AN48" s="120"/>
      <c r="AO48" s="506">
        <f t="shared" si="6"/>
        <v>0</v>
      </c>
      <c r="AP48" s="509">
        <f t="shared" si="2"/>
        <v>70</v>
      </c>
      <c r="AQ48" s="481" t="s">
        <v>477</v>
      </c>
      <c r="AR48" s="460" t="s">
        <v>555</v>
      </c>
      <c r="AS48" s="64">
        <v>3</v>
      </c>
      <c r="AT48" s="222">
        <v>57</v>
      </c>
      <c r="AU48" s="222">
        <v>13</v>
      </c>
    </row>
    <row r="49" spans="1:57" s="207" customFormat="1" ht="45" customHeight="1" x14ac:dyDescent="0.4">
      <c r="A49" s="192" t="s">
        <v>414</v>
      </c>
      <c r="B49" s="192" t="s">
        <v>122</v>
      </c>
      <c r="C49" s="192"/>
      <c r="D49" s="192">
        <v>14</v>
      </c>
      <c r="E49" s="254" t="s">
        <v>155</v>
      </c>
      <c r="F49" s="189"/>
      <c r="G49" s="189"/>
      <c r="H49" s="189"/>
      <c r="I49" s="189"/>
      <c r="J49" s="212"/>
      <c r="K49" s="508">
        <f t="shared" si="3"/>
        <v>0</v>
      </c>
      <c r="L49" s="212"/>
      <c r="M49" s="212"/>
      <c r="N49" s="212"/>
      <c r="O49" s="213"/>
      <c r="P49" s="192" t="str">
        <f t="shared" si="18"/>
        <v/>
      </c>
      <c r="Q49" s="194" t="str">
        <f t="shared" si="13"/>
        <v/>
      </c>
      <c r="R49" s="194"/>
      <c r="S49" s="194" t="str">
        <f t="shared" si="14"/>
        <v/>
      </c>
      <c r="T49" s="194" t="str">
        <f>IF(NOT($I49=""),$T$8,"")</f>
        <v/>
      </c>
      <c r="U49" s="194" t="str">
        <f t="shared" ref="U49:U54" si="20">IF(NOT($I49=""),$C49*$U$8,"")</f>
        <v/>
      </c>
      <c r="V49" s="212"/>
      <c r="W49" s="507">
        <f t="shared" si="4"/>
        <v>0</v>
      </c>
      <c r="X49" s="189"/>
      <c r="Y49" s="189"/>
      <c r="Z49" s="189"/>
      <c r="AA49" s="189" t="s">
        <v>31</v>
      </c>
      <c r="AB49" s="192"/>
      <c r="AC49" s="508">
        <f t="shared" si="5"/>
        <v>26</v>
      </c>
      <c r="AD49" s="193"/>
      <c r="AE49" s="193">
        <v>26</v>
      </c>
      <c r="AF49" s="193"/>
      <c r="AG49" s="194"/>
      <c r="AH49" s="194"/>
      <c r="AI49" s="194" t="str">
        <f t="shared" si="16"/>
        <v/>
      </c>
      <c r="AJ49" s="194"/>
      <c r="AK49" s="194" t="str">
        <f t="shared" si="17"/>
        <v/>
      </c>
      <c r="AL49" s="194"/>
      <c r="AM49" s="194" t="str">
        <f t="shared" si="19"/>
        <v/>
      </c>
      <c r="AN49" s="194"/>
      <c r="AO49" s="506">
        <f t="shared" si="6"/>
        <v>26</v>
      </c>
      <c r="AP49" s="509">
        <f t="shared" si="2"/>
        <v>26</v>
      </c>
      <c r="AQ49" s="517" t="s">
        <v>565</v>
      </c>
      <c r="AR49" s="466" t="s">
        <v>559</v>
      </c>
      <c r="AS49" s="205">
        <v>2</v>
      </c>
      <c r="AT49" s="238">
        <v>23</v>
      </c>
      <c r="AU49" s="238">
        <v>3</v>
      </c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</row>
    <row r="50" spans="1:57" ht="45" customHeight="1" x14ac:dyDescent="0.4">
      <c r="A50" s="49" t="s">
        <v>414</v>
      </c>
      <c r="B50" s="49" t="s">
        <v>122</v>
      </c>
      <c r="C50" s="49">
        <v>29</v>
      </c>
      <c r="D50" s="49">
        <v>15</v>
      </c>
      <c r="E50" s="188" t="s">
        <v>156</v>
      </c>
      <c r="F50" s="189"/>
      <c r="G50" s="189"/>
      <c r="H50" s="189"/>
      <c r="I50" s="189"/>
      <c r="J50" s="189">
        <v>5.5</v>
      </c>
      <c r="K50" s="508">
        <f t="shared" si="3"/>
        <v>96</v>
      </c>
      <c r="L50" s="50">
        <v>66</v>
      </c>
      <c r="M50" s="50">
        <v>30</v>
      </c>
      <c r="N50" s="50"/>
      <c r="O50" s="51"/>
      <c r="P50" s="49" t="str">
        <f t="shared" si="18"/>
        <v/>
      </c>
      <c r="Q50" s="120" t="str">
        <f t="shared" si="13"/>
        <v/>
      </c>
      <c r="R50" s="120">
        <v>2</v>
      </c>
      <c r="S50" s="120" t="str">
        <f t="shared" si="14"/>
        <v/>
      </c>
      <c r="T50" s="120">
        <v>3</v>
      </c>
      <c r="U50" s="120" t="str">
        <f t="shared" si="20"/>
        <v/>
      </c>
      <c r="V50" s="50"/>
      <c r="W50" s="507">
        <f t="shared" si="4"/>
        <v>101</v>
      </c>
      <c r="X50" s="189"/>
      <c r="Y50" s="189"/>
      <c r="Z50" s="189"/>
      <c r="AA50" s="189"/>
      <c r="AB50" s="49"/>
      <c r="AC50" s="508">
        <f t="shared" si="5"/>
        <v>0</v>
      </c>
      <c r="AD50" s="119"/>
      <c r="AE50" s="119"/>
      <c r="AF50" s="119"/>
      <c r="AG50" s="120"/>
      <c r="AH50" s="120" t="str">
        <f>IF(NOT($AG50=""),$D50*$AH$8,"")</f>
        <v/>
      </c>
      <c r="AI50" s="120" t="str">
        <f t="shared" si="16"/>
        <v/>
      </c>
      <c r="AJ50" s="120"/>
      <c r="AK50" s="120" t="str">
        <f t="shared" si="17"/>
        <v/>
      </c>
      <c r="AL50" s="120" t="str">
        <f>IF(NOT($AA50=""),$AL$8,"")</f>
        <v/>
      </c>
      <c r="AM50" s="120" t="str">
        <f t="shared" si="19"/>
        <v/>
      </c>
      <c r="AN50" s="120"/>
      <c r="AO50" s="506">
        <f t="shared" si="6"/>
        <v>0</v>
      </c>
      <c r="AP50" s="509">
        <f t="shared" si="2"/>
        <v>101</v>
      </c>
      <c r="AQ50" s="481" t="s">
        <v>261</v>
      </c>
      <c r="AR50" s="464" t="s">
        <v>557</v>
      </c>
      <c r="AS50" s="64">
        <v>2</v>
      </c>
      <c r="AT50" s="221">
        <v>87</v>
      </c>
      <c r="AU50" s="221">
        <v>14</v>
      </c>
    </row>
    <row r="51" spans="1:57" ht="67.5" customHeight="1" x14ac:dyDescent="0.4">
      <c r="A51" s="49" t="s">
        <v>414</v>
      </c>
      <c r="B51" s="49" t="s">
        <v>122</v>
      </c>
      <c r="C51" s="49"/>
      <c r="D51" s="49">
        <v>14</v>
      </c>
      <c r="E51" s="188" t="s">
        <v>157</v>
      </c>
      <c r="F51" s="189"/>
      <c r="G51" s="189"/>
      <c r="H51" s="189"/>
      <c r="I51" s="189"/>
      <c r="J51" s="189"/>
      <c r="K51" s="508">
        <f t="shared" si="3"/>
        <v>30</v>
      </c>
      <c r="L51" s="50"/>
      <c r="M51" s="50">
        <v>30</v>
      </c>
      <c r="N51" s="50"/>
      <c r="O51" s="51"/>
      <c r="P51" s="49" t="str">
        <f t="shared" si="18"/>
        <v/>
      </c>
      <c r="Q51" s="120" t="str">
        <f t="shared" si="13"/>
        <v/>
      </c>
      <c r="R51" s="120"/>
      <c r="S51" s="120" t="str">
        <f t="shared" si="14"/>
        <v/>
      </c>
      <c r="T51" s="120" t="str">
        <f>IF(NOT($I51=""),$T$8,"")</f>
        <v/>
      </c>
      <c r="U51" s="120" t="str">
        <f t="shared" si="20"/>
        <v/>
      </c>
      <c r="V51" s="50"/>
      <c r="W51" s="507">
        <f t="shared" si="4"/>
        <v>30</v>
      </c>
      <c r="X51" s="189"/>
      <c r="Y51" s="189"/>
      <c r="Z51" s="189"/>
      <c r="AA51" s="189"/>
      <c r="AB51" s="49"/>
      <c r="AC51" s="508">
        <f t="shared" si="5"/>
        <v>0</v>
      </c>
      <c r="AD51" s="119"/>
      <c r="AE51" s="119"/>
      <c r="AF51" s="119"/>
      <c r="AG51" s="120"/>
      <c r="AH51" s="120" t="str">
        <f>IF(NOT($AG51=""),$D51*$AH$8,"")</f>
        <v/>
      </c>
      <c r="AI51" s="120" t="str">
        <f t="shared" si="16"/>
        <v/>
      </c>
      <c r="AJ51" s="120" t="str">
        <f>IF(NOT($Y51=""),$C51*$AJ$8,"")</f>
        <v/>
      </c>
      <c r="AK51" s="120" t="str">
        <f t="shared" si="17"/>
        <v/>
      </c>
      <c r="AL51" s="120" t="str">
        <f>IF(NOT($AA51=""),$AL$8,"")</f>
        <v/>
      </c>
      <c r="AM51" s="120" t="str">
        <f t="shared" si="19"/>
        <v/>
      </c>
      <c r="AN51" s="120"/>
      <c r="AO51" s="506">
        <f t="shared" si="6"/>
        <v>0</v>
      </c>
      <c r="AP51" s="509">
        <f t="shared" si="2"/>
        <v>30</v>
      </c>
      <c r="AQ51" s="481" t="s">
        <v>255</v>
      </c>
      <c r="AR51" s="464" t="s">
        <v>557</v>
      </c>
      <c r="AS51" s="64">
        <v>2</v>
      </c>
      <c r="AT51" s="221">
        <v>26</v>
      </c>
      <c r="AU51" s="221">
        <v>4</v>
      </c>
    </row>
    <row r="52" spans="1:57" ht="54.75" customHeight="1" x14ac:dyDescent="0.45">
      <c r="A52" s="49" t="s">
        <v>414</v>
      </c>
      <c r="B52" s="214" t="s">
        <v>122</v>
      </c>
      <c r="C52" s="214">
        <v>29</v>
      </c>
      <c r="D52" s="214">
        <v>15</v>
      </c>
      <c r="E52" s="475" t="s">
        <v>62</v>
      </c>
      <c r="F52" s="189"/>
      <c r="G52" s="189"/>
      <c r="H52" s="189"/>
      <c r="I52" s="189"/>
      <c r="J52" s="307"/>
      <c r="K52" s="508">
        <f t="shared" si="3"/>
        <v>0</v>
      </c>
      <c r="L52" s="208"/>
      <c r="M52" s="208"/>
      <c r="N52" s="208"/>
      <c r="O52" s="308"/>
      <c r="P52" s="214" t="str">
        <f t="shared" si="18"/>
        <v/>
      </c>
      <c r="Q52" s="209" t="str">
        <f t="shared" si="13"/>
        <v/>
      </c>
      <c r="R52" s="209"/>
      <c r="S52" s="209" t="str">
        <f t="shared" si="14"/>
        <v/>
      </c>
      <c r="T52" s="209" t="str">
        <f>IF(NOT($I52=""),$T$8,"")</f>
        <v/>
      </c>
      <c r="U52" s="209" t="str">
        <f t="shared" si="20"/>
        <v/>
      </c>
      <c r="V52" s="208"/>
      <c r="W52" s="507">
        <f t="shared" si="4"/>
        <v>0</v>
      </c>
      <c r="X52" s="189"/>
      <c r="Y52" s="189"/>
      <c r="Z52" s="189"/>
      <c r="AA52" s="189"/>
      <c r="AB52" s="214"/>
      <c r="AC52" s="508">
        <f t="shared" si="5"/>
        <v>0</v>
      </c>
      <c r="AD52" s="305"/>
      <c r="AE52" s="305"/>
      <c r="AF52" s="305"/>
      <c r="AG52" s="209"/>
      <c r="AH52" s="209" t="str">
        <f>IF(NOT($AG52=""),$D52*$AH$8,"")</f>
        <v/>
      </c>
      <c r="AI52" s="209" t="str">
        <f t="shared" si="16"/>
        <v/>
      </c>
      <c r="AJ52" s="209" t="str">
        <f>IF(NOT($Y52=""),$C52*$AJ$8,"")</f>
        <v/>
      </c>
      <c r="AK52" s="209" t="str">
        <f t="shared" si="17"/>
        <v/>
      </c>
      <c r="AL52" s="209" t="str">
        <f>IF(NOT($AA52=""),$AL$8,"")</f>
        <v/>
      </c>
      <c r="AM52" s="209" t="str">
        <f t="shared" si="19"/>
        <v/>
      </c>
      <c r="AN52" s="209">
        <v>72</v>
      </c>
      <c r="AO52" s="506">
        <f t="shared" si="6"/>
        <v>72</v>
      </c>
      <c r="AP52" s="509">
        <f t="shared" si="2"/>
        <v>72</v>
      </c>
      <c r="AQ52" s="481" t="s">
        <v>476</v>
      </c>
      <c r="AR52" s="466" t="s">
        <v>559</v>
      </c>
      <c r="AS52" s="64">
        <v>2</v>
      </c>
      <c r="AT52" s="221">
        <v>63</v>
      </c>
      <c r="AU52" s="221">
        <v>9</v>
      </c>
    </row>
    <row r="53" spans="1:57" ht="65.25" customHeight="1" x14ac:dyDescent="0.4">
      <c r="A53" s="49" t="s">
        <v>414</v>
      </c>
      <c r="B53" s="49" t="s">
        <v>122</v>
      </c>
      <c r="C53" s="49"/>
      <c r="D53" s="214">
        <v>14</v>
      </c>
      <c r="E53" s="475" t="s">
        <v>63</v>
      </c>
      <c r="F53" s="189"/>
      <c r="G53" s="189"/>
      <c r="H53" s="189"/>
      <c r="I53" s="189"/>
      <c r="J53" s="189"/>
      <c r="K53" s="508">
        <f t="shared" si="3"/>
        <v>0</v>
      </c>
      <c r="L53" s="50"/>
      <c r="M53" s="50"/>
      <c r="N53" s="50"/>
      <c r="O53" s="51"/>
      <c r="P53" s="49" t="str">
        <f t="shared" si="18"/>
        <v/>
      </c>
      <c r="Q53" s="120" t="str">
        <f t="shared" si="13"/>
        <v/>
      </c>
      <c r="R53" s="120"/>
      <c r="S53" s="120" t="str">
        <f t="shared" si="14"/>
        <v/>
      </c>
      <c r="T53" s="120" t="str">
        <f>IF(NOT($I53=""),$T$8,"")</f>
        <v/>
      </c>
      <c r="U53" s="120" t="str">
        <f t="shared" si="20"/>
        <v/>
      </c>
      <c r="V53" s="50"/>
      <c r="W53" s="507">
        <f t="shared" si="4"/>
        <v>0</v>
      </c>
      <c r="X53" s="189"/>
      <c r="Y53" s="189"/>
      <c r="Z53" s="189"/>
      <c r="AA53" s="189"/>
      <c r="AB53" s="49"/>
      <c r="AC53" s="508">
        <f t="shared" si="5"/>
        <v>0</v>
      </c>
      <c r="AD53" s="119"/>
      <c r="AE53" s="119"/>
      <c r="AF53" s="119"/>
      <c r="AG53" s="120"/>
      <c r="AH53" s="120" t="str">
        <f>IF(NOT($AG53=""),$D53*$AH$8,"")</f>
        <v/>
      </c>
      <c r="AI53" s="120" t="str">
        <f t="shared" si="16"/>
        <v/>
      </c>
      <c r="AJ53" s="120" t="str">
        <f>IF(NOT($Y53=""),$C53*$AJ$8,"")</f>
        <v/>
      </c>
      <c r="AK53" s="120" t="str">
        <f t="shared" si="17"/>
        <v/>
      </c>
      <c r="AL53" s="120" t="str">
        <f>IF(NOT($AA53=""),$AL$8,"")</f>
        <v/>
      </c>
      <c r="AM53" s="120" t="str">
        <f t="shared" si="19"/>
        <v/>
      </c>
      <c r="AN53" s="120">
        <v>72</v>
      </c>
      <c r="AO53" s="506">
        <f t="shared" si="6"/>
        <v>72</v>
      </c>
      <c r="AP53" s="509">
        <f t="shared" si="2"/>
        <v>72</v>
      </c>
      <c r="AQ53" s="481" t="s">
        <v>565</v>
      </c>
      <c r="AR53" s="466" t="s">
        <v>559</v>
      </c>
      <c r="AS53" s="64">
        <v>2</v>
      </c>
      <c r="AT53" s="221">
        <v>62</v>
      </c>
      <c r="AU53" s="221">
        <v>10</v>
      </c>
    </row>
    <row r="54" spans="1:57" ht="54.75" customHeight="1" x14ac:dyDescent="0.4">
      <c r="A54" s="49" t="s">
        <v>414</v>
      </c>
      <c r="B54" s="49" t="s">
        <v>122</v>
      </c>
      <c r="C54" s="49"/>
      <c r="D54" s="497">
        <v>14</v>
      </c>
      <c r="E54" s="511" t="s">
        <v>140</v>
      </c>
      <c r="F54" s="189"/>
      <c r="G54" s="189"/>
      <c r="H54" s="189"/>
      <c r="I54" s="189"/>
      <c r="J54" s="50"/>
      <c r="K54" s="508">
        <f t="shared" si="3"/>
        <v>10</v>
      </c>
      <c r="L54" s="50"/>
      <c r="M54" s="50">
        <v>10</v>
      </c>
      <c r="N54" s="50"/>
      <c r="O54" s="51"/>
      <c r="P54" s="49" t="str">
        <f t="shared" si="18"/>
        <v/>
      </c>
      <c r="Q54" s="120" t="str">
        <f t="shared" si="13"/>
        <v/>
      </c>
      <c r="R54" s="120"/>
      <c r="S54" s="120" t="str">
        <f t="shared" si="14"/>
        <v/>
      </c>
      <c r="T54" s="120" t="str">
        <f>IF(NOT($I54=""),$T$8,"")</f>
        <v/>
      </c>
      <c r="U54" s="120" t="str">
        <f t="shared" si="20"/>
        <v/>
      </c>
      <c r="V54" s="50"/>
      <c r="W54" s="507">
        <f t="shared" si="4"/>
        <v>10</v>
      </c>
      <c r="X54" s="189"/>
      <c r="Y54" s="189"/>
      <c r="Z54" s="189"/>
      <c r="AA54" s="189"/>
      <c r="AB54" s="119"/>
      <c r="AC54" s="508">
        <f t="shared" si="5"/>
        <v>20</v>
      </c>
      <c r="AD54" s="119"/>
      <c r="AE54" s="119">
        <v>20</v>
      </c>
      <c r="AF54" s="119"/>
      <c r="AG54" s="120"/>
      <c r="AH54" s="120" t="str">
        <f>IF(NOT($AG54=""),$D54*$AH$8,"")</f>
        <v/>
      </c>
      <c r="AI54" s="120" t="str">
        <f t="shared" si="16"/>
        <v/>
      </c>
      <c r="AJ54" s="120" t="str">
        <f>IF(NOT($Y54=""),$C54*$AJ$8,"")</f>
        <v/>
      </c>
      <c r="AK54" s="120" t="str">
        <f t="shared" si="17"/>
        <v/>
      </c>
      <c r="AL54" s="120" t="str">
        <f>IF(NOT($AA54=""),$AL$8,"")</f>
        <v/>
      </c>
      <c r="AM54" s="120" t="str">
        <f t="shared" si="19"/>
        <v/>
      </c>
      <c r="AN54" s="120"/>
      <c r="AO54" s="506">
        <f t="shared" si="6"/>
        <v>20</v>
      </c>
      <c r="AP54" s="509">
        <f t="shared" si="2"/>
        <v>30</v>
      </c>
      <c r="AQ54" s="521" t="s">
        <v>482</v>
      </c>
      <c r="AR54" s="466" t="s">
        <v>559</v>
      </c>
      <c r="AS54" s="64">
        <v>2</v>
      </c>
      <c r="AT54" s="221">
        <v>26</v>
      </c>
      <c r="AU54" s="221">
        <v>4</v>
      </c>
    </row>
    <row r="55" spans="1:57" ht="45" customHeight="1" x14ac:dyDescent="0.4">
      <c r="A55" s="49" t="s">
        <v>419</v>
      </c>
      <c r="B55" s="49" t="s">
        <v>122</v>
      </c>
      <c r="C55" s="49"/>
      <c r="D55" s="49">
        <v>13</v>
      </c>
      <c r="E55" s="188" t="s">
        <v>310</v>
      </c>
      <c r="F55" s="189"/>
      <c r="G55" s="189"/>
      <c r="H55" s="189"/>
      <c r="I55" s="189"/>
      <c r="J55" s="189"/>
      <c r="K55" s="508">
        <f t="shared" si="3"/>
        <v>10</v>
      </c>
      <c r="L55" s="50"/>
      <c r="M55" s="50">
        <v>6</v>
      </c>
      <c r="N55" s="50">
        <v>4</v>
      </c>
      <c r="O55" s="51"/>
      <c r="P55" s="49"/>
      <c r="Q55" s="120" t="str">
        <f t="shared" si="13"/>
        <v/>
      </c>
      <c r="R55" s="120"/>
      <c r="S55" s="120" t="str">
        <f t="shared" si="14"/>
        <v/>
      </c>
      <c r="T55" s="120"/>
      <c r="U55" s="120"/>
      <c r="V55" s="50"/>
      <c r="W55" s="507">
        <f t="shared" si="4"/>
        <v>10</v>
      </c>
      <c r="X55" s="189"/>
      <c r="Y55" s="189"/>
      <c r="Z55" s="189"/>
      <c r="AA55" s="189"/>
      <c r="AB55" s="49"/>
      <c r="AC55" s="508">
        <f t="shared" si="5"/>
        <v>30</v>
      </c>
      <c r="AD55" s="119"/>
      <c r="AE55" s="119"/>
      <c r="AF55" s="119">
        <v>10</v>
      </c>
      <c r="AG55" s="120">
        <v>20</v>
      </c>
      <c r="AH55" s="120">
        <v>9.75</v>
      </c>
      <c r="AI55" s="120" t="str">
        <f t="shared" si="16"/>
        <v/>
      </c>
      <c r="AJ55" s="120"/>
      <c r="AK55" s="120" t="str">
        <f t="shared" si="17"/>
        <v/>
      </c>
      <c r="AL55" s="120"/>
      <c r="AM55" s="120"/>
      <c r="AN55" s="120"/>
      <c r="AO55" s="506">
        <f t="shared" si="6"/>
        <v>39.75</v>
      </c>
      <c r="AP55" s="509">
        <f t="shared" si="2"/>
        <v>49.75</v>
      </c>
      <c r="AQ55" s="481" t="s">
        <v>477</v>
      </c>
      <c r="AR55" s="460" t="s">
        <v>555</v>
      </c>
      <c r="AS55" s="60">
        <v>3</v>
      </c>
      <c r="AT55" s="222">
        <v>42.75</v>
      </c>
      <c r="AU55" s="222">
        <v>7</v>
      </c>
    </row>
    <row r="56" spans="1:57" ht="45" customHeight="1" x14ac:dyDescent="0.4">
      <c r="A56" s="49" t="s">
        <v>419</v>
      </c>
      <c r="B56" s="49" t="s">
        <v>122</v>
      </c>
      <c r="C56" s="49">
        <v>27</v>
      </c>
      <c r="D56" s="49">
        <v>14</v>
      </c>
      <c r="E56" s="188" t="s">
        <v>56</v>
      </c>
      <c r="F56" s="189"/>
      <c r="G56" s="189"/>
      <c r="H56" s="189"/>
      <c r="I56" s="189" t="s">
        <v>31</v>
      </c>
      <c r="J56" s="189"/>
      <c r="K56" s="508">
        <f t="shared" si="3"/>
        <v>0</v>
      </c>
      <c r="L56" s="50"/>
      <c r="M56" s="50"/>
      <c r="N56" s="50"/>
      <c r="O56" s="51"/>
      <c r="P56" s="49" t="str">
        <f>IF(NOT($O56=""),$D56*$P$8,"")</f>
        <v/>
      </c>
      <c r="Q56" s="120" t="str">
        <f t="shared" si="13"/>
        <v/>
      </c>
      <c r="R56" s="120"/>
      <c r="S56" s="120" t="str">
        <f t="shared" si="14"/>
        <v/>
      </c>
      <c r="T56" s="120"/>
      <c r="U56" s="120"/>
      <c r="V56" s="50"/>
      <c r="W56" s="507">
        <f t="shared" si="4"/>
        <v>0</v>
      </c>
      <c r="X56" s="189"/>
      <c r="Y56" s="189"/>
      <c r="Z56" s="189"/>
      <c r="AA56" s="189"/>
      <c r="AB56" s="49">
        <v>2.5</v>
      </c>
      <c r="AC56" s="508">
        <f t="shared" si="5"/>
        <v>34</v>
      </c>
      <c r="AD56" s="119">
        <v>26</v>
      </c>
      <c r="AE56" s="119">
        <v>8</v>
      </c>
      <c r="AF56" s="119"/>
      <c r="AG56" s="120"/>
      <c r="AH56" s="120" t="str">
        <f>IF(NOT($AG56=""),$D56*$AH$8,"")</f>
        <v/>
      </c>
      <c r="AI56" s="120" t="str">
        <f t="shared" si="16"/>
        <v/>
      </c>
      <c r="AJ56" s="120"/>
      <c r="AK56" s="120" t="str">
        <f t="shared" si="17"/>
        <v/>
      </c>
      <c r="AL56" s="120">
        <v>3</v>
      </c>
      <c r="AM56" s="120"/>
      <c r="AN56" s="120"/>
      <c r="AO56" s="506">
        <f t="shared" si="6"/>
        <v>37</v>
      </c>
      <c r="AP56" s="509">
        <f t="shared" si="2"/>
        <v>37</v>
      </c>
      <c r="AQ56" s="481" t="s">
        <v>371</v>
      </c>
      <c r="AR56" s="460" t="s">
        <v>555</v>
      </c>
      <c r="AS56" s="60">
        <v>3</v>
      </c>
      <c r="AT56" s="236">
        <v>30</v>
      </c>
      <c r="AU56" s="236">
        <v>7</v>
      </c>
    </row>
    <row r="57" spans="1:57" ht="45" customHeight="1" x14ac:dyDescent="0.4">
      <c r="A57" s="49" t="s">
        <v>419</v>
      </c>
      <c r="B57" s="49" t="s">
        <v>122</v>
      </c>
      <c r="C57" s="49"/>
      <c r="D57" s="49">
        <v>13</v>
      </c>
      <c r="E57" s="188" t="s">
        <v>384</v>
      </c>
      <c r="F57" s="189"/>
      <c r="G57" s="189"/>
      <c r="H57" s="189"/>
      <c r="I57" s="189"/>
      <c r="J57" s="189"/>
      <c r="K57" s="508">
        <f t="shared" si="3"/>
        <v>0</v>
      </c>
      <c r="L57" s="50"/>
      <c r="M57" s="50"/>
      <c r="N57" s="50"/>
      <c r="O57" s="51"/>
      <c r="P57" s="49"/>
      <c r="Q57" s="120"/>
      <c r="R57" s="120"/>
      <c r="S57" s="120"/>
      <c r="T57" s="120"/>
      <c r="U57" s="120"/>
      <c r="V57" s="50"/>
      <c r="W57" s="507">
        <f t="shared" si="4"/>
        <v>0</v>
      </c>
      <c r="X57" s="189"/>
      <c r="Y57" s="189"/>
      <c r="Z57" s="189"/>
      <c r="AA57" s="189"/>
      <c r="AB57" s="49"/>
      <c r="AC57" s="508">
        <f t="shared" si="5"/>
        <v>8</v>
      </c>
      <c r="AD57" s="119"/>
      <c r="AE57" s="119">
        <v>8</v>
      </c>
      <c r="AF57" s="119"/>
      <c r="AG57" s="120"/>
      <c r="AH57" s="120"/>
      <c r="AI57" s="120"/>
      <c r="AJ57" s="120"/>
      <c r="AK57" s="120"/>
      <c r="AL57" s="120"/>
      <c r="AM57" s="120"/>
      <c r="AN57" s="120"/>
      <c r="AO57" s="506">
        <f t="shared" si="6"/>
        <v>8</v>
      </c>
      <c r="AP57" s="509">
        <f t="shared" si="2"/>
        <v>8</v>
      </c>
      <c r="AQ57" s="481" t="s">
        <v>249</v>
      </c>
      <c r="AR57" s="460" t="s">
        <v>555</v>
      </c>
      <c r="AS57" s="60">
        <v>3</v>
      </c>
      <c r="AT57" s="236">
        <v>7</v>
      </c>
      <c r="AU57" s="236">
        <v>1</v>
      </c>
    </row>
    <row r="58" spans="1:57" ht="62.25" customHeight="1" x14ac:dyDescent="0.4">
      <c r="A58" s="49" t="s">
        <v>419</v>
      </c>
      <c r="B58" s="49" t="s">
        <v>122</v>
      </c>
      <c r="C58" s="49">
        <v>27</v>
      </c>
      <c r="D58" s="49">
        <v>14</v>
      </c>
      <c r="E58" s="188" t="s">
        <v>367</v>
      </c>
      <c r="F58" s="189"/>
      <c r="G58" s="189"/>
      <c r="H58" s="189"/>
      <c r="I58" s="189"/>
      <c r="J58" s="189"/>
      <c r="K58" s="508">
        <f t="shared" si="3"/>
        <v>0</v>
      </c>
      <c r="L58" s="50"/>
      <c r="M58" s="50"/>
      <c r="N58" s="50"/>
      <c r="O58" s="51"/>
      <c r="P58" s="49"/>
      <c r="Q58" s="120" t="str">
        <f t="shared" ref="Q58:Q69" si="21">IF(NOT($F58=""),$C58*$Q$8,"")</f>
        <v/>
      </c>
      <c r="R58" s="120"/>
      <c r="S58" s="120" t="str">
        <f t="shared" ref="S58:S69" si="22">IF(NOT($H58=""),$C58*$S$8,"")</f>
        <v/>
      </c>
      <c r="T58" s="120"/>
      <c r="U58" s="120" t="str">
        <f>IF(NOT($I58=""),$C58*$U$8,"")</f>
        <v/>
      </c>
      <c r="V58" s="50"/>
      <c r="W58" s="507">
        <f t="shared" si="4"/>
        <v>0</v>
      </c>
      <c r="X58" s="189"/>
      <c r="Y58" s="189"/>
      <c r="Z58" s="189"/>
      <c r="AA58" s="189" t="s">
        <v>31</v>
      </c>
      <c r="AB58" s="49">
        <v>6.5</v>
      </c>
      <c r="AC58" s="508">
        <f t="shared" si="5"/>
        <v>94</v>
      </c>
      <c r="AD58" s="119">
        <v>74</v>
      </c>
      <c r="AE58" s="119">
        <v>20</v>
      </c>
      <c r="AF58" s="119"/>
      <c r="AG58" s="120"/>
      <c r="AH58" s="120" t="str">
        <f t="shared" ref="AH58:AH69" si="23">IF(NOT($AG58=""),$D58*$AH$8,"")</f>
        <v/>
      </c>
      <c r="AI58" s="120" t="str">
        <f t="shared" ref="AI58:AI69" si="24">IF(NOT($X58=""),$C58*$AI$8,"")</f>
        <v/>
      </c>
      <c r="AJ58" s="120">
        <v>6.5</v>
      </c>
      <c r="AK58" s="120" t="str">
        <f t="shared" ref="AK58:AK69" si="25">IF(NOT($Z58=""),$C58*$AK$8,"")</f>
        <v/>
      </c>
      <c r="AL58" s="120">
        <v>3</v>
      </c>
      <c r="AM58" s="120"/>
      <c r="AN58" s="120"/>
      <c r="AO58" s="506">
        <f t="shared" si="6"/>
        <v>103.5</v>
      </c>
      <c r="AP58" s="509">
        <f t="shared" si="2"/>
        <v>103.5</v>
      </c>
      <c r="AQ58" s="481" t="s">
        <v>488</v>
      </c>
      <c r="AR58" s="460" t="s">
        <v>555</v>
      </c>
      <c r="AS58" s="60">
        <v>3</v>
      </c>
      <c r="AT58" s="222">
        <v>84.5</v>
      </c>
      <c r="AU58" s="222">
        <v>19</v>
      </c>
    </row>
    <row r="59" spans="1:57" ht="57.75" customHeight="1" x14ac:dyDescent="0.4">
      <c r="A59" s="49" t="s">
        <v>419</v>
      </c>
      <c r="B59" s="49" t="s">
        <v>122</v>
      </c>
      <c r="C59" s="49"/>
      <c r="D59" s="49">
        <v>13</v>
      </c>
      <c r="E59" s="188" t="s">
        <v>368</v>
      </c>
      <c r="F59" s="189"/>
      <c r="G59" s="189"/>
      <c r="H59" s="189"/>
      <c r="I59" s="189"/>
      <c r="J59" s="189"/>
      <c r="K59" s="508">
        <f t="shared" si="3"/>
        <v>0</v>
      </c>
      <c r="L59" s="50"/>
      <c r="M59" s="50"/>
      <c r="N59" s="50"/>
      <c r="O59" s="51"/>
      <c r="P59" s="49" t="str">
        <f t="shared" ref="P59:P67" si="26">IF(NOT($O59=""),$D59*$P$8,"")</f>
        <v/>
      </c>
      <c r="Q59" s="120" t="str">
        <f t="shared" si="21"/>
        <v/>
      </c>
      <c r="R59" s="120"/>
      <c r="S59" s="120" t="str">
        <f t="shared" si="22"/>
        <v/>
      </c>
      <c r="T59" s="120" t="str">
        <f>IF(NOT($I59=""),$T$8,"")</f>
        <v/>
      </c>
      <c r="U59" s="120" t="str">
        <f>IF(NOT($I59=""),$C59*$U$8,"")</f>
        <v/>
      </c>
      <c r="V59" s="50"/>
      <c r="W59" s="507">
        <f t="shared" si="4"/>
        <v>0</v>
      </c>
      <c r="X59" s="189"/>
      <c r="Y59" s="189"/>
      <c r="Z59" s="189"/>
      <c r="AA59" s="189" t="s">
        <v>31</v>
      </c>
      <c r="AB59" s="49"/>
      <c r="AC59" s="508">
        <f t="shared" si="5"/>
        <v>20</v>
      </c>
      <c r="AD59" s="119"/>
      <c r="AE59" s="119">
        <v>20</v>
      </c>
      <c r="AF59" s="119"/>
      <c r="AG59" s="120"/>
      <c r="AH59" s="120" t="str">
        <f t="shared" si="23"/>
        <v/>
      </c>
      <c r="AI59" s="120" t="str">
        <f t="shared" si="24"/>
        <v/>
      </c>
      <c r="AJ59" s="120"/>
      <c r="AK59" s="120" t="str">
        <f t="shared" si="25"/>
        <v/>
      </c>
      <c r="AL59" s="120"/>
      <c r="AM59" s="120"/>
      <c r="AN59" s="120"/>
      <c r="AO59" s="506">
        <f t="shared" si="6"/>
        <v>20</v>
      </c>
      <c r="AP59" s="509">
        <f t="shared" si="2"/>
        <v>20</v>
      </c>
      <c r="AQ59" s="481" t="s">
        <v>594</v>
      </c>
      <c r="AR59" s="460" t="s">
        <v>555</v>
      </c>
      <c r="AS59" s="60">
        <v>3</v>
      </c>
      <c r="AT59" s="222">
        <v>17</v>
      </c>
      <c r="AU59" s="222">
        <v>3</v>
      </c>
    </row>
    <row r="60" spans="1:57" ht="45" customHeight="1" x14ac:dyDescent="0.4">
      <c r="A60" s="49" t="s">
        <v>419</v>
      </c>
      <c r="B60" s="49" t="s">
        <v>122</v>
      </c>
      <c r="C60" s="49">
        <v>27</v>
      </c>
      <c r="D60" s="49">
        <v>14</v>
      </c>
      <c r="E60" s="188" t="s">
        <v>50</v>
      </c>
      <c r="F60" s="189"/>
      <c r="G60" s="189"/>
      <c r="H60" s="189"/>
      <c r="I60" s="189"/>
      <c r="J60" s="189">
        <v>5</v>
      </c>
      <c r="K60" s="508">
        <f t="shared" si="3"/>
        <v>50</v>
      </c>
      <c r="L60" s="50">
        <v>34</v>
      </c>
      <c r="M60" s="50">
        <v>10</v>
      </c>
      <c r="N60" s="50">
        <v>6</v>
      </c>
      <c r="O60" s="51"/>
      <c r="P60" s="49" t="str">
        <f t="shared" si="26"/>
        <v/>
      </c>
      <c r="Q60" s="120" t="str">
        <f t="shared" si="21"/>
        <v/>
      </c>
      <c r="R60" s="120">
        <v>3.25</v>
      </c>
      <c r="S60" s="120" t="str">
        <f t="shared" si="22"/>
        <v/>
      </c>
      <c r="T60" s="120">
        <v>2</v>
      </c>
      <c r="U60" s="120"/>
      <c r="V60" s="50"/>
      <c r="W60" s="507">
        <f t="shared" si="4"/>
        <v>55.25</v>
      </c>
      <c r="X60" s="189"/>
      <c r="Y60" s="189"/>
      <c r="Z60" s="189"/>
      <c r="AA60" s="189"/>
      <c r="AB60" s="49">
        <v>3.5</v>
      </c>
      <c r="AC60" s="508">
        <f t="shared" si="5"/>
        <v>50</v>
      </c>
      <c r="AD60" s="119">
        <v>36</v>
      </c>
      <c r="AE60" s="119">
        <v>14</v>
      </c>
      <c r="AF60" s="119"/>
      <c r="AG60" s="120"/>
      <c r="AH60" s="120" t="str">
        <f t="shared" si="23"/>
        <v/>
      </c>
      <c r="AI60" s="120" t="str">
        <f t="shared" si="24"/>
        <v/>
      </c>
      <c r="AJ60" s="120"/>
      <c r="AK60" s="120" t="str">
        <f t="shared" si="25"/>
        <v/>
      </c>
      <c r="AL60" s="120">
        <v>5</v>
      </c>
      <c r="AM60" s="120">
        <f>IF(NOT($AL60=""),$C60*$AM$8,"")</f>
        <v>6.75</v>
      </c>
      <c r="AN60" s="120"/>
      <c r="AO60" s="506">
        <f t="shared" si="6"/>
        <v>61.75</v>
      </c>
      <c r="AP60" s="509">
        <f t="shared" si="2"/>
        <v>117</v>
      </c>
      <c r="AQ60" s="481" t="s">
        <v>167</v>
      </c>
      <c r="AR60" s="435" t="s">
        <v>556</v>
      </c>
      <c r="AS60" s="60">
        <v>3</v>
      </c>
      <c r="AT60" s="222">
        <v>94</v>
      </c>
      <c r="AU60" s="222">
        <v>23</v>
      </c>
    </row>
    <row r="61" spans="1:57" ht="57.75" customHeight="1" x14ac:dyDescent="0.4">
      <c r="A61" s="49" t="s">
        <v>419</v>
      </c>
      <c r="B61" s="49" t="s">
        <v>122</v>
      </c>
      <c r="C61" s="49">
        <v>27</v>
      </c>
      <c r="D61" s="49">
        <v>14</v>
      </c>
      <c r="E61" s="188" t="s">
        <v>67</v>
      </c>
      <c r="F61" s="189"/>
      <c r="G61" s="189"/>
      <c r="H61" s="189"/>
      <c r="I61" s="189"/>
      <c r="J61" s="189">
        <v>6</v>
      </c>
      <c r="K61" s="508">
        <f t="shared" si="3"/>
        <v>62</v>
      </c>
      <c r="L61" s="50">
        <v>48</v>
      </c>
      <c r="M61" s="50">
        <v>14</v>
      </c>
      <c r="N61" s="50"/>
      <c r="O61" s="51"/>
      <c r="P61" s="49" t="str">
        <f t="shared" si="26"/>
        <v/>
      </c>
      <c r="Q61" s="120" t="str">
        <f t="shared" si="21"/>
        <v/>
      </c>
      <c r="R61" s="120">
        <v>3.25</v>
      </c>
      <c r="S61" s="120" t="str">
        <f t="shared" si="22"/>
        <v/>
      </c>
      <c r="T61" s="120">
        <v>2</v>
      </c>
      <c r="U61" s="120" t="str">
        <f t="shared" ref="U61:U67" si="27">IF(NOT($I61=""),$C61*$U$8,"")</f>
        <v/>
      </c>
      <c r="V61" s="50"/>
      <c r="W61" s="507">
        <f t="shared" si="4"/>
        <v>67.25</v>
      </c>
      <c r="X61" s="189"/>
      <c r="Y61" s="189"/>
      <c r="Z61" s="189"/>
      <c r="AA61" s="189"/>
      <c r="AB61" s="49">
        <v>4</v>
      </c>
      <c r="AC61" s="508">
        <f t="shared" si="5"/>
        <v>60</v>
      </c>
      <c r="AD61" s="119">
        <v>46</v>
      </c>
      <c r="AE61" s="119">
        <v>14</v>
      </c>
      <c r="AF61" s="119"/>
      <c r="AG61" s="120"/>
      <c r="AH61" s="120" t="str">
        <f t="shared" si="23"/>
        <v/>
      </c>
      <c r="AI61" s="120" t="str">
        <f t="shared" si="24"/>
        <v/>
      </c>
      <c r="AJ61" s="120">
        <v>3.25</v>
      </c>
      <c r="AK61" s="120" t="str">
        <f t="shared" si="25"/>
        <v/>
      </c>
      <c r="AL61" s="120">
        <v>3</v>
      </c>
      <c r="AM61" s="120"/>
      <c r="AN61" s="120"/>
      <c r="AO61" s="506">
        <f t="shared" si="6"/>
        <v>66.25</v>
      </c>
      <c r="AP61" s="509">
        <f t="shared" si="2"/>
        <v>133.5</v>
      </c>
      <c r="AQ61" s="481" t="s">
        <v>249</v>
      </c>
      <c r="AR61" s="460" t="s">
        <v>555</v>
      </c>
      <c r="AS61" s="64">
        <v>3</v>
      </c>
      <c r="AT61" s="222">
        <v>108.5</v>
      </c>
      <c r="AU61" s="222">
        <v>25</v>
      </c>
    </row>
    <row r="62" spans="1:57" ht="52.5" customHeight="1" x14ac:dyDescent="0.4">
      <c r="A62" s="49" t="s">
        <v>419</v>
      </c>
      <c r="B62" s="49" t="s">
        <v>122</v>
      </c>
      <c r="C62" s="49">
        <v>27</v>
      </c>
      <c r="D62" s="49">
        <v>14</v>
      </c>
      <c r="E62" s="188" t="s">
        <v>68</v>
      </c>
      <c r="F62" s="49"/>
      <c r="G62" s="49"/>
      <c r="H62" s="49"/>
      <c r="I62" s="49"/>
      <c r="J62" s="189"/>
      <c r="K62" s="508">
        <f t="shared" si="3"/>
        <v>0</v>
      </c>
      <c r="L62" s="50"/>
      <c r="M62" s="50"/>
      <c r="N62" s="50"/>
      <c r="O62" s="51"/>
      <c r="P62" s="49" t="str">
        <f t="shared" si="26"/>
        <v/>
      </c>
      <c r="Q62" s="120" t="str">
        <f t="shared" si="21"/>
        <v/>
      </c>
      <c r="R62" s="120"/>
      <c r="S62" s="120" t="str">
        <f t="shared" si="22"/>
        <v/>
      </c>
      <c r="T62" s="120" t="str">
        <f t="shared" ref="T62:T67" si="28">IF(NOT($I62=""),$T$8,"")</f>
        <v/>
      </c>
      <c r="U62" s="120" t="str">
        <f t="shared" si="27"/>
        <v/>
      </c>
      <c r="V62" s="50"/>
      <c r="W62" s="507">
        <f t="shared" si="4"/>
        <v>0</v>
      </c>
      <c r="X62" s="49"/>
      <c r="Y62" s="49"/>
      <c r="Z62" s="49"/>
      <c r="AA62" s="49"/>
      <c r="AB62" s="49">
        <v>8</v>
      </c>
      <c r="AC62" s="508">
        <f t="shared" si="5"/>
        <v>120</v>
      </c>
      <c r="AD62" s="119">
        <v>80</v>
      </c>
      <c r="AE62" s="119">
        <v>40</v>
      </c>
      <c r="AF62" s="119"/>
      <c r="AG62" s="120"/>
      <c r="AH62" s="120" t="str">
        <f t="shared" si="23"/>
        <v/>
      </c>
      <c r="AI62" s="120" t="str">
        <f t="shared" si="24"/>
        <v/>
      </c>
      <c r="AJ62" s="120">
        <v>3.25</v>
      </c>
      <c r="AK62" s="120" t="str">
        <f t="shared" si="25"/>
        <v/>
      </c>
      <c r="AL62" s="120">
        <v>3</v>
      </c>
      <c r="AM62" s="120"/>
      <c r="AN62" s="120"/>
      <c r="AO62" s="506">
        <f t="shared" si="6"/>
        <v>126.25</v>
      </c>
      <c r="AP62" s="509">
        <f t="shared" si="2"/>
        <v>126.25</v>
      </c>
      <c r="AQ62" s="481" t="s">
        <v>249</v>
      </c>
      <c r="AR62" s="460" t="s">
        <v>555</v>
      </c>
      <c r="AS62" s="60">
        <v>3</v>
      </c>
      <c r="AT62" s="222">
        <v>102.25</v>
      </c>
      <c r="AU62" s="222">
        <v>24</v>
      </c>
    </row>
    <row r="63" spans="1:57" ht="45" customHeight="1" x14ac:dyDescent="0.45">
      <c r="A63" s="49" t="s">
        <v>414</v>
      </c>
      <c r="B63" s="214" t="s">
        <v>122</v>
      </c>
      <c r="C63" s="214"/>
      <c r="D63" s="497">
        <v>14</v>
      </c>
      <c r="E63" s="475" t="s">
        <v>247</v>
      </c>
      <c r="F63" s="189"/>
      <c r="G63" s="189"/>
      <c r="H63" s="189"/>
      <c r="I63" s="189"/>
      <c r="J63" s="307"/>
      <c r="K63" s="508">
        <f t="shared" si="3"/>
        <v>42</v>
      </c>
      <c r="L63" s="208"/>
      <c r="M63" s="208">
        <v>42</v>
      </c>
      <c r="N63" s="208"/>
      <c r="O63" s="308"/>
      <c r="P63" s="214" t="str">
        <f t="shared" si="26"/>
        <v/>
      </c>
      <c r="Q63" s="209" t="str">
        <f t="shared" si="21"/>
        <v/>
      </c>
      <c r="R63" s="209"/>
      <c r="S63" s="209" t="str">
        <f t="shared" si="22"/>
        <v/>
      </c>
      <c r="T63" s="209" t="str">
        <f t="shared" si="28"/>
        <v/>
      </c>
      <c r="U63" s="209" t="str">
        <f t="shared" si="27"/>
        <v/>
      </c>
      <c r="V63" s="208"/>
      <c r="W63" s="507">
        <f t="shared" si="4"/>
        <v>42</v>
      </c>
      <c r="X63" s="189"/>
      <c r="Y63" s="189"/>
      <c r="Z63" s="189"/>
      <c r="AA63" s="189"/>
      <c r="AB63" s="214"/>
      <c r="AC63" s="508">
        <f t="shared" si="5"/>
        <v>0</v>
      </c>
      <c r="AD63" s="305"/>
      <c r="AE63" s="305"/>
      <c r="AF63" s="305"/>
      <c r="AG63" s="209"/>
      <c r="AH63" s="209" t="str">
        <f t="shared" si="23"/>
        <v/>
      </c>
      <c r="AI63" s="209" t="str">
        <f t="shared" si="24"/>
        <v/>
      </c>
      <c r="AJ63" s="209" t="str">
        <f>IF(NOT($Y63=""),$C63*$AJ$8,"")</f>
        <v/>
      </c>
      <c r="AK63" s="209" t="str">
        <f t="shared" si="25"/>
        <v/>
      </c>
      <c r="AL63" s="209" t="str">
        <f t="shared" ref="AL63:AL68" si="29">IF(NOT($AA63=""),$AL$8,"")</f>
        <v/>
      </c>
      <c r="AM63" s="209" t="str">
        <f t="shared" ref="AM63:AM68" si="30">IF(NOT($AL63=""),$C63*$AM$8,"")</f>
        <v/>
      </c>
      <c r="AN63" s="209"/>
      <c r="AO63" s="506">
        <f t="shared" si="6"/>
        <v>0</v>
      </c>
      <c r="AP63" s="509">
        <f t="shared" si="2"/>
        <v>42</v>
      </c>
      <c r="AQ63" s="517" t="s">
        <v>565</v>
      </c>
      <c r="AR63" s="466" t="s">
        <v>559</v>
      </c>
      <c r="AS63" s="64">
        <v>2</v>
      </c>
      <c r="AT63" s="221">
        <v>36</v>
      </c>
      <c r="AU63" s="221">
        <v>6</v>
      </c>
    </row>
    <row r="64" spans="1:57" ht="45" customHeight="1" x14ac:dyDescent="0.45">
      <c r="A64" s="49" t="s">
        <v>419</v>
      </c>
      <c r="B64" s="310" t="s">
        <v>122</v>
      </c>
      <c r="C64" s="310"/>
      <c r="D64" s="310">
        <v>13</v>
      </c>
      <c r="E64" s="311" t="s">
        <v>141</v>
      </c>
      <c r="F64" s="189"/>
      <c r="G64" s="189"/>
      <c r="H64" s="189"/>
      <c r="I64" s="189"/>
      <c r="J64" s="313"/>
      <c r="K64" s="508">
        <f t="shared" si="3"/>
        <v>16</v>
      </c>
      <c r="L64" s="313"/>
      <c r="M64" s="313">
        <v>10</v>
      </c>
      <c r="N64" s="313">
        <v>6</v>
      </c>
      <c r="O64" s="314"/>
      <c r="P64" s="310" t="str">
        <f t="shared" si="26"/>
        <v/>
      </c>
      <c r="Q64" s="316" t="str">
        <f t="shared" si="21"/>
        <v/>
      </c>
      <c r="R64" s="316"/>
      <c r="S64" s="316" t="str">
        <f t="shared" si="22"/>
        <v/>
      </c>
      <c r="T64" s="316" t="str">
        <f t="shared" si="28"/>
        <v/>
      </c>
      <c r="U64" s="316" t="str">
        <f t="shared" si="27"/>
        <v/>
      </c>
      <c r="V64" s="313"/>
      <c r="W64" s="507">
        <f t="shared" si="4"/>
        <v>16</v>
      </c>
      <c r="X64" s="189"/>
      <c r="Y64" s="189"/>
      <c r="Z64" s="189"/>
      <c r="AA64" s="189"/>
      <c r="AB64" s="310"/>
      <c r="AC64" s="508">
        <f t="shared" si="5"/>
        <v>14</v>
      </c>
      <c r="AD64" s="315"/>
      <c r="AE64" s="315">
        <v>14</v>
      </c>
      <c r="AF64" s="315"/>
      <c r="AG64" s="316"/>
      <c r="AH64" s="316" t="str">
        <f t="shared" si="23"/>
        <v/>
      </c>
      <c r="AI64" s="316" t="str">
        <f t="shared" si="24"/>
        <v/>
      </c>
      <c r="AJ64" s="316"/>
      <c r="AK64" s="316" t="str">
        <f t="shared" si="25"/>
        <v/>
      </c>
      <c r="AL64" s="316" t="str">
        <f t="shared" si="29"/>
        <v/>
      </c>
      <c r="AM64" s="316" t="str">
        <f t="shared" si="30"/>
        <v/>
      </c>
      <c r="AN64" s="316"/>
      <c r="AO64" s="506">
        <f t="shared" si="6"/>
        <v>14</v>
      </c>
      <c r="AP64" s="509">
        <f t="shared" si="2"/>
        <v>30</v>
      </c>
      <c r="AQ64" s="481" t="s">
        <v>299</v>
      </c>
      <c r="AR64" s="435" t="s">
        <v>556</v>
      </c>
      <c r="AS64" s="60">
        <v>3</v>
      </c>
      <c r="AT64" s="222">
        <v>26</v>
      </c>
      <c r="AU64" s="222">
        <v>4</v>
      </c>
    </row>
    <row r="65" spans="1:90" ht="54.75" customHeight="1" x14ac:dyDescent="0.4">
      <c r="A65" s="49" t="s">
        <v>419</v>
      </c>
      <c r="B65" s="49" t="s">
        <v>122</v>
      </c>
      <c r="C65" s="49"/>
      <c r="D65" s="310">
        <v>13</v>
      </c>
      <c r="E65" s="188" t="s">
        <v>372</v>
      </c>
      <c r="F65" s="189"/>
      <c r="G65" s="189"/>
      <c r="H65" s="189"/>
      <c r="I65" s="189"/>
      <c r="J65" s="189"/>
      <c r="K65" s="508">
        <f t="shared" si="3"/>
        <v>14</v>
      </c>
      <c r="L65" s="50"/>
      <c r="M65" s="50">
        <v>14</v>
      </c>
      <c r="N65" s="50"/>
      <c r="O65" s="51"/>
      <c r="P65" s="49" t="str">
        <f t="shared" si="26"/>
        <v/>
      </c>
      <c r="Q65" s="120" t="str">
        <f t="shared" si="21"/>
        <v/>
      </c>
      <c r="R65" s="120"/>
      <c r="S65" s="120" t="str">
        <f t="shared" si="22"/>
        <v/>
      </c>
      <c r="T65" s="120" t="str">
        <f t="shared" si="28"/>
        <v/>
      </c>
      <c r="U65" s="120" t="str">
        <f t="shared" si="27"/>
        <v/>
      </c>
      <c r="V65" s="50"/>
      <c r="W65" s="507">
        <f t="shared" si="4"/>
        <v>14</v>
      </c>
      <c r="X65" s="189"/>
      <c r="Y65" s="189"/>
      <c r="Z65" s="189"/>
      <c r="AA65" s="189"/>
      <c r="AB65" s="49"/>
      <c r="AC65" s="508">
        <f t="shared" si="5"/>
        <v>14</v>
      </c>
      <c r="AD65" s="119"/>
      <c r="AE65" s="119">
        <v>14</v>
      </c>
      <c r="AF65" s="119"/>
      <c r="AG65" s="120"/>
      <c r="AH65" s="120" t="str">
        <f t="shared" si="23"/>
        <v/>
      </c>
      <c r="AI65" s="120" t="str">
        <f t="shared" si="24"/>
        <v/>
      </c>
      <c r="AJ65" s="120"/>
      <c r="AK65" s="120" t="str">
        <f t="shared" si="25"/>
        <v/>
      </c>
      <c r="AL65" s="120" t="str">
        <f t="shared" si="29"/>
        <v/>
      </c>
      <c r="AM65" s="120" t="str">
        <f t="shared" si="30"/>
        <v/>
      </c>
      <c r="AN65" s="120"/>
      <c r="AO65" s="506">
        <f t="shared" si="6"/>
        <v>14</v>
      </c>
      <c r="AP65" s="509">
        <f t="shared" si="2"/>
        <v>28</v>
      </c>
      <c r="AQ65" s="481" t="s">
        <v>371</v>
      </c>
      <c r="AR65" s="460" t="s">
        <v>555</v>
      </c>
      <c r="AS65" s="60">
        <v>3</v>
      </c>
      <c r="AT65" s="222">
        <v>25</v>
      </c>
      <c r="AU65" s="222">
        <v>3</v>
      </c>
    </row>
    <row r="66" spans="1:90" ht="62.25" customHeight="1" x14ac:dyDescent="0.4">
      <c r="A66" s="49" t="s">
        <v>419</v>
      </c>
      <c r="B66" s="49" t="s">
        <v>122</v>
      </c>
      <c r="C66" s="49"/>
      <c r="D66" s="310">
        <v>13</v>
      </c>
      <c r="E66" s="188" t="s">
        <v>373</v>
      </c>
      <c r="F66" s="49"/>
      <c r="G66" s="49"/>
      <c r="H66" s="49"/>
      <c r="I66" s="49"/>
      <c r="J66" s="189"/>
      <c r="K66" s="508">
        <f t="shared" si="3"/>
        <v>0</v>
      </c>
      <c r="L66" s="50"/>
      <c r="M66" s="50"/>
      <c r="N66" s="50"/>
      <c r="O66" s="51"/>
      <c r="P66" s="49" t="str">
        <f t="shared" si="26"/>
        <v/>
      </c>
      <c r="Q66" s="120" t="str">
        <f t="shared" si="21"/>
        <v/>
      </c>
      <c r="R66" s="120"/>
      <c r="S66" s="120" t="str">
        <f t="shared" si="22"/>
        <v/>
      </c>
      <c r="T66" s="120" t="str">
        <f t="shared" si="28"/>
        <v/>
      </c>
      <c r="U66" s="120" t="str">
        <f t="shared" si="27"/>
        <v/>
      </c>
      <c r="V66" s="50"/>
      <c r="W66" s="507">
        <f t="shared" si="4"/>
        <v>0</v>
      </c>
      <c r="X66" s="49"/>
      <c r="Y66" s="49"/>
      <c r="Z66" s="49"/>
      <c r="AA66" s="49"/>
      <c r="AB66" s="49"/>
      <c r="AC66" s="508">
        <f t="shared" si="5"/>
        <v>40</v>
      </c>
      <c r="AD66" s="119"/>
      <c r="AE66" s="119">
        <v>40</v>
      </c>
      <c r="AF66" s="119"/>
      <c r="AG66" s="120"/>
      <c r="AH66" s="120" t="str">
        <f t="shared" si="23"/>
        <v/>
      </c>
      <c r="AI66" s="120" t="str">
        <f t="shared" si="24"/>
        <v/>
      </c>
      <c r="AJ66" s="120"/>
      <c r="AK66" s="120" t="str">
        <f t="shared" si="25"/>
        <v/>
      </c>
      <c r="AL66" s="120" t="str">
        <f t="shared" si="29"/>
        <v/>
      </c>
      <c r="AM66" s="120" t="str">
        <f t="shared" si="30"/>
        <v/>
      </c>
      <c r="AN66" s="120"/>
      <c r="AO66" s="506">
        <f t="shared" si="6"/>
        <v>40</v>
      </c>
      <c r="AP66" s="509">
        <f t="shared" si="2"/>
        <v>40</v>
      </c>
      <c r="AQ66" s="481" t="s">
        <v>371</v>
      </c>
      <c r="AR66" s="460" t="s">
        <v>555</v>
      </c>
      <c r="AS66" s="60">
        <v>3</v>
      </c>
      <c r="AT66" s="222">
        <v>34</v>
      </c>
      <c r="AU66" s="222">
        <v>6</v>
      </c>
    </row>
    <row r="67" spans="1:90" ht="45" customHeight="1" x14ac:dyDescent="0.4">
      <c r="A67" s="534" t="s">
        <v>419</v>
      </c>
      <c r="B67" s="49" t="s">
        <v>122</v>
      </c>
      <c r="C67" s="49"/>
      <c r="D67" s="49">
        <v>14</v>
      </c>
      <c r="E67" s="399" t="s">
        <v>529</v>
      </c>
      <c r="F67" s="189"/>
      <c r="G67" s="189"/>
      <c r="H67" s="189"/>
      <c r="I67" s="189"/>
      <c r="J67" s="189">
        <v>2</v>
      </c>
      <c r="K67" s="508">
        <f t="shared" si="3"/>
        <v>20</v>
      </c>
      <c r="L67" s="50"/>
      <c r="M67" s="50"/>
      <c r="N67" s="50">
        <v>20</v>
      </c>
      <c r="O67" s="51"/>
      <c r="P67" s="49" t="str">
        <f t="shared" si="26"/>
        <v/>
      </c>
      <c r="Q67" s="390" t="str">
        <f t="shared" si="21"/>
        <v/>
      </c>
      <c r="R67" s="390"/>
      <c r="S67" s="390" t="str">
        <f t="shared" si="22"/>
        <v/>
      </c>
      <c r="T67" s="390" t="str">
        <f t="shared" si="28"/>
        <v/>
      </c>
      <c r="U67" s="390" t="str">
        <f t="shared" si="27"/>
        <v/>
      </c>
      <c r="V67" s="50"/>
      <c r="W67" s="507">
        <f t="shared" si="4"/>
        <v>20</v>
      </c>
      <c r="X67" s="189"/>
      <c r="Y67" s="189"/>
      <c r="Z67" s="189"/>
      <c r="AA67" s="189"/>
      <c r="AB67" s="49">
        <v>2</v>
      </c>
      <c r="AC67" s="508">
        <f t="shared" si="5"/>
        <v>30</v>
      </c>
      <c r="AD67" s="119"/>
      <c r="AE67" s="119"/>
      <c r="AF67" s="119">
        <v>30</v>
      </c>
      <c r="AG67" s="120"/>
      <c r="AH67" s="120" t="str">
        <f t="shared" si="23"/>
        <v/>
      </c>
      <c r="AI67" s="120" t="str">
        <f t="shared" si="24"/>
        <v/>
      </c>
      <c r="AJ67" s="120"/>
      <c r="AK67" s="120" t="str">
        <f t="shared" si="25"/>
        <v/>
      </c>
      <c r="AL67" s="120" t="str">
        <f t="shared" si="29"/>
        <v/>
      </c>
      <c r="AM67" s="120" t="str">
        <f t="shared" si="30"/>
        <v/>
      </c>
      <c r="AN67" s="120"/>
      <c r="AO67" s="506">
        <f t="shared" si="6"/>
        <v>30</v>
      </c>
      <c r="AP67" s="509">
        <f t="shared" si="2"/>
        <v>50</v>
      </c>
      <c r="AQ67" s="523" t="s">
        <v>630</v>
      </c>
      <c r="AR67" s="468" t="s">
        <v>561</v>
      </c>
      <c r="AS67" s="225">
        <v>1</v>
      </c>
      <c r="AT67" s="226">
        <v>41</v>
      </c>
      <c r="AU67" s="226">
        <v>9</v>
      </c>
      <c r="AW67" s="525">
        <v>29</v>
      </c>
      <c r="AX67" s="525">
        <v>9</v>
      </c>
    </row>
    <row r="68" spans="1:90" s="23" customFormat="1" ht="45" customHeight="1" x14ac:dyDescent="0.4">
      <c r="A68" s="49" t="s">
        <v>425</v>
      </c>
      <c r="B68" s="49" t="s">
        <v>122</v>
      </c>
      <c r="C68" s="49">
        <v>30</v>
      </c>
      <c r="D68" s="49"/>
      <c r="E68" s="254" t="s">
        <v>52</v>
      </c>
      <c r="F68" s="189"/>
      <c r="G68" s="189"/>
      <c r="H68" s="189"/>
      <c r="I68" s="189" t="s">
        <v>31</v>
      </c>
      <c r="J68" s="189">
        <v>5.5</v>
      </c>
      <c r="K68" s="508">
        <f t="shared" si="3"/>
        <v>52</v>
      </c>
      <c r="L68" s="50">
        <v>26</v>
      </c>
      <c r="M68" s="50"/>
      <c r="N68" s="50">
        <v>10</v>
      </c>
      <c r="O68" s="51">
        <v>16</v>
      </c>
      <c r="P68" s="49">
        <v>22.5</v>
      </c>
      <c r="Q68" s="120" t="str">
        <f t="shared" si="21"/>
        <v/>
      </c>
      <c r="R68" s="120">
        <v>4</v>
      </c>
      <c r="S68" s="120" t="str">
        <f t="shared" si="22"/>
        <v/>
      </c>
      <c r="T68" s="120">
        <v>2</v>
      </c>
      <c r="U68" s="120">
        <v>7.5</v>
      </c>
      <c r="V68" s="50"/>
      <c r="W68" s="507">
        <f t="shared" si="4"/>
        <v>88</v>
      </c>
      <c r="X68" s="189"/>
      <c r="Y68" s="189"/>
      <c r="Z68" s="189"/>
      <c r="AA68" s="189"/>
      <c r="AB68" s="49"/>
      <c r="AC68" s="508">
        <f t="shared" si="5"/>
        <v>0</v>
      </c>
      <c r="AD68" s="119"/>
      <c r="AE68" s="119"/>
      <c r="AF68" s="119"/>
      <c r="AG68" s="120"/>
      <c r="AH68" s="120" t="str">
        <f t="shared" si="23"/>
        <v/>
      </c>
      <c r="AI68" s="120" t="str">
        <f t="shared" si="24"/>
        <v/>
      </c>
      <c r="AJ68" s="120" t="str">
        <f>IF(NOT($Y68=""),$C68*$AJ$8,"")</f>
        <v/>
      </c>
      <c r="AK68" s="120" t="str">
        <f t="shared" si="25"/>
        <v/>
      </c>
      <c r="AL68" s="120" t="str">
        <f t="shared" si="29"/>
        <v/>
      </c>
      <c r="AM68" s="120" t="str">
        <f t="shared" si="30"/>
        <v/>
      </c>
      <c r="AN68" s="120"/>
      <c r="AO68" s="506">
        <f t="shared" si="6"/>
        <v>0</v>
      </c>
      <c r="AP68" s="509">
        <f t="shared" si="2"/>
        <v>88</v>
      </c>
      <c r="AQ68" s="481" t="s">
        <v>401</v>
      </c>
      <c r="AR68" s="467" t="s">
        <v>560</v>
      </c>
      <c r="AS68" s="64">
        <v>4</v>
      </c>
      <c r="AT68" s="221">
        <v>74</v>
      </c>
      <c r="AU68" s="221">
        <v>14</v>
      </c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</row>
    <row r="69" spans="1:90" ht="57.75" customHeight="1" x14ac:dyDescent="0.4">
      <c r="A69" s="49" t="s">
        <v>425</v>
      </c>
      <c r="B69" s="49" t="s">
        <v>122</v>
      </c>
      <c r="C69" s="49">
        <v>30</v>
      </c>
      <c r="D69" s="49">
        <v>15</v>
      </c>
      <c r="E69" s="252" t="s">
        <v>69</v>
      </c>
      <c r="F69" s="189"/>
      <c r="G69" s="189"/>
      <c r="H69" s="189"/>
      <c r="I69" s="189"/>
      <c r="J69" s="189">
        <v>8</v>
      </c>
      <c r="K69" s="508">
        <f t="shared" si="3"/>
        <v>78</v>
      </c>
      <c r="L69" s="50">
        <v>54</v>
      </c>
      <c r="M69" s="50">
        <v>24</v>
      </c>
      <c r="N69" s="50"/>
      <c r="O69" s="51"/>
      <c r="P69" s="49" t="str">
        <f>IF(NOT($O69=""),$D69*$P$8,"")</f>
        <v/>
      </c>
      <c r="Q69" s="120" t="str">
        <f t="shared" si="21"/>
        <v/>
      </c>
      <c r="R69" s="120">
        <v>4</v>
      </c>
      <c r="S69" s="120" t="str">
        <f t="shared" si="22"/>
        <v/>
      </c>
      <c r="T69" s="120"/>
      <c r="U69" s="120" t="str">
        <f>IF(NOT($I69=""),$C69*$U$8,"")</f>
        <v/>
      </c>
      <c r="V69" s="50"/>
      <c r="W69" s="507">
        <f t="shared" si="4"/>
        <v>82</v>
      </c>
      <c r="X69" s="189"/>
      <c r="Y69" s="189"/>
      <c r="Z69" s="189"/>
      <c r="AA69" s="189"/>
      <c r="AB69" s="49"/>
      <c r="AC69" s="508">
        <f t="shared" si="5"/>
        <v>0</v>
      </c>
      <c r="AD69" s="119"/>
      <c r="AE69" s="119"/>
      <c r="AF69" s="119"/>
      <c r="AG69" s="120"/>
      <c r="AH69" s="120" t="str">
        <f t="shared" si="23"/>
        <v/>
      </c>
      <c r="AI69" s="120" t="str">
        <f t="shared" si="24"/>
        <v/>
      </c>
      <c r="AJ69" s="120"/>
      <c r="AK69" s="120" t="str">
        <f t="shared" si="25"/>
        <v/>
      </c>
      <c r="AL69" s="120"/>
      <c r="AM69" s="120"/>
      <c r="AN69" s="120"/>
      <c r="AO69" s="506">
        <f t="shared" si="6"/>
        <v>0</v>
      </c>
      <c r="AP69" s="509">
        <f t="shared" si="2"/>
        <v>82</v>
      </c>
      <c r="AQ69" s="481" t="s">
        <v>371</v>
      </c>
      <c r="AR69" s="460" t="s">
        <v>555</v>
      </c>
      <c r="AS69" s="64">
        <v>4</v>
      </c>
      <c r="AT69" s="221">
        <v>67</v>
      </c>
      <c r="AU69" s="221">
        <v>15</v>
      </c>
    </row>
    <row r="70" spans="1:90" ht="57.75" customHeight="1" x14ac:dyDescent="0.4">
      <c r="A70" s="49" t="s">
        <v>425</v>
      </c>
      <c r="B70" s="49" t="s">
        <v>122</v>
      </c>
      <c r="C70" s="49"/>
      <c r="D70" s="49">
        <v>15</v>
      </c>
      <c r="E70" s="252" t="s">
        <v>151</v>
      </c>
      <c r="F70" s="189"/>
      <c r="G70" s="189"/>
      <c r="H70" s="189"/>
      <c r="I70" s="189"/>
      <c r="J70" s="189"/>
      <c r="K70" s="508">
        <f t="shared" si="3"/>
        <v>24</v>
      </c>
      <c r="L70" s="50"/>
      <c r="M70" s="50">
        <v>24</v>
      </c>
      <c r="N70" s="50"/>
      <c r="O70" s="51"/>
      <c r="P70" s="49"/>
      <c r="Q70" s="120"/>
      <c r="R70" s="120"/>
      <c r="S70" s="120"/>
      <c r="T70" s="120"/>
      <c r="U70" s="120"/>
      <c r="V70" s="50"/>
      <c r="W70" s="507">
        <f t="shared" si="4"/>
        <v>24</v>
      </c>
      <c r="X70" s="189"/>
      <c r="Y70" s="189"/>
      <c r="Z70" s="189"/>
      <c r="AA70" s="189"/>
      <c r="AB70" s="49"/>
      <c r="AC70" s="508">
        <f t="shared" si="5"/>
        <v>0</v>
      </c>
      <c r="AD70" s="119"/>
      <c r="AE70" s="119"/>
      <c r="AF70" s="119"/>
      <c r="AG70" s="120"/>
      <c r="AH70" s="120"/>
      <c r="AI70" s="120"/>
      <c r="AJ70" s="120"/>
      <c r="AK70" s="120"/>
      <c r="AL70" s="120"/>
      <c r="AM70" s="120"/>
      <c r="AN70" s="120"/>
      <c r="AO70" s="506">
        <f t="shared" si="6"/>
        <v>0</v>
      </c>
      <c r="AP70" s="509">
        <f t="shared" si="2"/>
        <v>24</v>
      </c>
      <c r="AQ70" s="481" t="s">
        <v>249</v>
      </c>
      <c r="AR70" s="460" t="s">
        <v>555</v>
      </c>
      <c r="AS70" s="64">
        <v>4</v>
      </c>
      <c r="AT70" s="221">
        <v>22</v>
      </c>
      <c r="AU70" s="221">
        <v>2</v>
      </c>
    </row>
    <row r="71" spans="1:90" ht="57.75" customHeight="1" x14ac:dyDescent="0.4">
      <c r="A71" s="49" t="s">
        <v>425</v>
      </c>
      <c r="B71" s="49" t="s">
        <v>122</v>
      </c>
      <c r="C71" s="49">
        <v>30</v>
      </c>
      <c r="D71" s="49">
        <v>15</v>
      </c>
      <c r="E71" s="188" t="s">
        <v>67</v>
      </c>
      <c r="F71" s="189"/>
      <c r="G71" s="189"/>
      <c r="H71" s="189"/>
      <c r="I71" s="189" t="s">
        <v>31</v>
      </c>
      <c r="J71" s="189">
        <v>3.5</v>
      </c>
      <c r="K71" s="508">
        <f t="shared" si="3"/>
        <v>34</v>
      </c>
      <c r="L71" s="50">
        <v>26</v>
      </c>
      <c r="M71" s="50">
        <v>8</v>
      </c>
      <c r="N71" s="50"/>
      <c r="O71" s="51"/>
      <c r="P71" s="49" t="str">
        <f>IF(NOT($O71=""),$D71*$P$8,"")</f>
        <v/>
      </c>
      <c r="Q71" s="120" t="str">
        <f>IF(NOT($F71=""),$C71*$Q$8,"")</f>
        <v/>
      </c>
      <c r="R71" s="120">
        <v>4</v>
      </c>
      <c r="S71" s="120" t="str">
        <f>IF(NOT($H71=""),$C71*$S$8,"")</f>
        <v/>
      </c>
      <c r="T71" s="120">
        <v>2</v>
      </c>
      <c r="U71" s="120">
        <v>7.5</v>
      </c>
      <c r="V71" s="50"/>
      <c r="W71" s="507">
        <f t="shared" si="4"/>
        <v>47.5</v>
      </c>
      <c r="X71" s="189"/>
      <c r="Y71" s="189"/>
      <c r="Z71" s="189"/>
      <c r="AA71" s="189"/>
      <c r="AB71" s="49"/>
      <c r="AC71" s="508">
        <f t="shared" si="5"/>
        <v>0</v>
      </c>
      <c r="AD71" s="119"/>
      <c r="AE71" s="119"/>
      <c r="AF71" s="119"/>
      <c r="AG71" s="120"/>
      <c r="AH71" s="120" t="str">
        <f>IF(NOT($AG71=""),$D71*$AH$8,"")</f>
        <v/>
      </c>
      <c r="AI71" s="120" t="str">
        <f>IF(NOT($X71=""),$C71*$AI$8,"")</f>
        <v/>
      </c>
      <c r="AJ71" s="120" t="str">
        <f>IF(NOT($Y71=""),$C71*$AJ$8,"")</f>
        <v/>
      </c>
      <c r="AK71" s="120" t="str">
        <f>IF(NOT($Z71=""),$C71*$AK$8,"")</f>
        <v/>
      </c>
      <c r="AL71" s="120"/>
      <c r="AM71" s="120"/>
      <c r="AN71" s="120"/>
      <c r="AO71" s="506">
        <f t="shared" si="6"/>
        <v>0</v>
      </c>
      <c r="AP71" s="509">
        <f t="shared" si="2"/>
        <v>47.5</v>
      </c>
      <c r="AQ71" s="481" t="s">
        <v>258</v>
      </c>
      <c r="AR71" s="460" t="s">
        <v>555</v>
      </c>
      <c r="AS71" s="64">
        <v>4</v>
      </c>
      <c r="AT71" s="221">
        <v>39.5</v>
      </c>
      <c r="AU71" s="221">
        <v>8</v>
      </c>
    </row>
    <row r="72" spans="1:90" ht="57.75" customHeight="1" x14ac:dyDescent="0.4">
      <c r="A72" s="49" t="s">
        <v>425</v>
      </c>
      <c r="B72" s="49" t="s">
        <v>122</v>
      </c>
      <c r="C72" s="49"/>
      <c r="D72" s="49">
        <v>15</v>
      </c>
      <c r="E72" s="188" t="s">
        <v>372</v>
      </c>
      <c r="F72" s="189"/>
      <c r="G72" s="189"/>
      <c r="H72" s="189"/>
      <c r="I72" s="189"/>
      <c r="J72" s="189"/>
      <c r="K72" s="508">
        <f t="shared" si="3"/>
        <v>8</v>
      </c>
      <c r="L72" s="50"/>
      <c r="M72" s="50">
        <v>8</v>
      </c>
      <c r="N72" s="50"/>
      <c r="O72" s="51"/>
      <c r="P72" s="49" t="str">
        <f>IF(NOT($O72=""),$D72*$P$8,"")</f>
        <v/>
      </c>
      <c r="Q72" s="120"/>
      <c r="R72" s="120"/>
      <c r="S72" s="120"/>
      <c r="T72" s="120"/>
      <c r="U72" s="120"/>
      <c r="V72" s="50"/>
      <c r="W72" s="507">
        <f t="shared" si="4"/>
        <v>8</v>
      </c>
      <c r="X72" s="189"/>
      <c r="Y72" s="189"/>
      <c r="Z72" s="189"/>
      <c r="AA72" s="189"/>
      <c r="AB72" s="49"/>
      <c r="AC72" s="508">
        <f t="shared" si="5"/>
        <v>0</v>
      </c>
      <c r="AD72" s="119"/>
      <c r="AE72" s="119"/>
      <c r="AF72" s="119"/>
      <c r="AG72" s="120"/>
      <c r="AH72" s="120" t="str">
        <f>IF(NOT($AG72=""),$D72*$AH$8,"")</f>
        <v/>
      </c>
      <c r="AI72" s="120"/>
      <c r="AJ72" s="120"/>
      <c r="AK72" s="120"/>
      <c r="AL72" s="120"/>
      <c r="AM72" s="120"/>
      <c r="AN72" s="120"/>
      <c r="AO72" s="506">
        <f t="shared" si="6"/>
        <v>0</v>
      </c>
      <c r="AP72" s="509">
        <f t="shared" si="2"/>
        <v>8</v>
      </c>
      <c r="AQ72" s="481" t="s">
        <v>249</v>
      </c>
      <c r="AR72" s="460" t="s">
        <v>555</v>
      </c>
      <c r="AS72" s="64">
        <v>4</v>
      </c>
      <c r="AT72" s="221">
        <v>7</v>
      </c>
      <c r="AU72" s="221">
        <v>1</v>
      </c>
    </row>
    <row r="73" spans="1:90" ht="60" customHeight="1" x14ac:dyDescent="0.4">
      <c r="A73" s="49" t="s">
        <v>425</v>
      </c>
      <c r="B73" s="49" t="s">
        <v>122</v>
      </c>
      <c r="C73" s="49">
        <v>30</v>
      </c>
      <c r="D73" s="49">
        <v>15</v>
      </c>
      <c r="E73" s="188" t="s">
        <v>68</v>
      </c>
      <c r="F73" s="189"/>
      <c r="G73" s="189"/>
      <c r="H73" s="189"/>
      <c r="I73" s="189"/>
      <c r="J73" s="189">
        <v>8</v>
      </c>
      <c r="K73" s="508">
        <f t="shared" si="3"/>
        <v>78</v>
      </c>
      <c r="L73" s="50">
        <v>32</v>
      </c>
      <c r="M73" s="50">
        <v>26</v>
      </c>
      <c r="N73" s="50"/>
      <c r="O73" s="51">
        <v>20</v>
      </c>
      <c r="P73" s="277">
        <v>11.25</v>
      </c>
      <c r="Q73" s="120" t="str">
        <f>IF(NOT($F73=""),$C73*$Q$8,"")</f>
        <v/>
      </c>
      <c r="R73" s="120">
        <v>4</v>
      </c>
      <c r="S73" s="120" t="str">
        <f>IF(NOT($H73=""),$C73*$S$8,"")</f>
        <v/>
      </c>
      <c r="T73" s="120">
        <v>2</v>
      </c>
      <c r="U73" s="120">
        <v>7.5</v>
      </c>
      <c r="V73" s="50"/>
      <c r="W73" s="507">
        <f t="shared" si="4"/>
        <v>102.75</v>
      </c>
      <c r="X73" s="189"/>
      <c r="Y73" s="189"/>
      <c r="Z73" s="189"/>
      <c r="AA73" s="189"/>
      <c r="AB73" s="49"/>
      <c r="AC73" s="508">
        <f t="shared" si="5"/>
        <v>0</v>
      </c>
      <c r="AD73" s="119"/>
      <c r="AE73" s="119"/>
      <c r="AF73" s="119"/>
      <c r="AG73" s="120"/>
      <c r="AH73" s="191"/>
      <c r="AI73" s="120"/>
      <c r="AJ73" s="120"/>
      <c r="AK73" s="120"/>
      <c r="AL73" s="120"/>
      <c r="AM73" s="120" t="str">
        <f>IF(NOT($AL73=""),$C73*$AM$8,"")</f>
        <v/>
      </c>
      <c r="AN73" s="120"/>
      <c r="AO73" s="506">
        <f t="shared" si="6"/>
        <v>0</v>
      </c>
      <c r="AP73" s="509">
        <f t="shared" si="2"/>
        <v>102.75</v>
      </c>
      <c r="AQ73" s="481" t="s">
        <v>249</v>
      </c>
      <c r="AR73" s="460" t="s">
        <v>555</v>
      </c>
      <c r="AS73" s="60">
        <v>4</v>
      </c>
      <c r="AT73" s="221">
        <v>83.75</v>
      </c>
      <c r="AU73" s="221">
        <v>19</v>
      </c>
    </row>
    <row r="74" spans="1:90" ht="52.5" customHeight="1" x14ac:dyDescent="0.4">
      <c r="A74" s="49" t="s">
        <v>425</v>
      </c>
      <c r="B74" s="49" t="s">
        <v>122</v>
      </c>
      <c r="C74" s="49"/>
      <c r="D74" s="49">
        <v>15</v>
      </c>
      <c r="E74" s="188" t="s">
        <v>373</v>
      </c>
      <c r="F74" s="189"/>
      <c r="G74" s="189"/>
      <c r="H74" s="189"/>
      <c r="I74" s="189"/>
      <c r="J74" s="189"/>
      <c r="K74" s="508">
        <f t="shared" si="3"/>
        <v>46</v>
      </c>
      <c r="L74" s="50"/>
      <c r="M74" s="50">
        <v>26</v>
      </c>
      <c r="N74" s="50"/>
      <c r="O74" s="51">
        <v>20</v>
      </c>
      <c r="P74" s="277">
        <v>11.25</v>
      </c>
      <c r="Q74" s="120"/>
      <c r="R74" s="120"/>
      <c r="S74" s="120"/>
      <c r="T74" s="120"/>
      <c r="U74" s="120"/>
      <c r="V74" s="50"/>
      <c r="W74" s="507">
        <f t="shared" si="4"/>
        <v>57.25</v>
      </c>
      <c r="X74" s="189"/>
      <c r="Y74" s="189"/>
      <c r="Z74" s="189"/>
      <c r="AA74" s="189"/>
      <c r="AB74" s="49"/>
      <c r="AC74" s="508">
        <f t="shared" si="5"/>
        <v>0</v>
      </c>
      <c r="AD74" s="119"/>
      <c r="AE74" s="119"/>
      <c r="AF74" s="119"/>
      <c r="AG74" s="120"/>
      <c r="AH74" s="120"/>
      <c r="AI74" s="120"/>
      <c r="AJ74" s="120"/>
      <c r="AK74" s="120"/>
      <c r="AL74" s="120"/>
      <c r="AM74" s="120"/>
      <c r="AN74" s="120"/>
      <c r="AO74" s="506">
        <f t="shared" si="6"/>
        <v>0</v>
      </c>
      <c r="AP74" s="509">
        <f t="shared" si="2"/>
        <v>57.25</v>
      </c>
      <c r="AQ74" s="481" t="s">
        <v>371</v>
      </c>
      <c r="AR74" s="460" t="s">
        <v>555</v>
      </c>
      <c r="AS74" s="60">
        <v>4</v>
      </c>
      <c r="AT74" s="221">
        <v>50.25</v>
      </c>
      <c r="AU74" s="221">
        <v>7</v>
      </c>
    </row>
    <row r="75" spans="1:90" ht="80.099999999999994" customHeight="1" x14ac:dyDescent="0.4">
      <c r="A75" s="49" t="s">
        <v>425</v>
      </c>
      <c r="B75" s="214" t="s">
        <v>122</v>
      </c>
      <c r="C75" s="214">
        <v>30</v>
      </c>
      <c r="D75" s="214"/>
      <c r="E75" s="252" t="s">
        <v>109</v>
      </c>
      <c r="F75" s="49"/>
      <c r="G75" s="49"/>
      <c r="H75" s="49"/>
      <c r="I75" s="49"/>
      <c r="J75" s="189"/>
      <c r="K75" s="508">
        <f t="shared" si="3"/>
        <v>0</v>
      </c>
      <c r="L75" s="50"/>
      <c r="M75" s="50"/>
      <c r="N75" s="50"/>
      <c r="O75" s="51"/>
      <c r="P75" s="49" t="str">
        <f t="shared" ref="P75:P82" si="31">IF(NOT($O75=""),$D75*$P$8,"")</f>
        <v/>
      </c>
      <c r="Q75" s="120" t="str">
        <f>IF(NOT($F75=""),$C75*$Q$8,"")</f>
        <v/>
      </c>
      <c r="R75" s="120" t="str">
        <f>IF(NOT($G75=""),$C75*$R$8,"")</f>
        <v/>
      </c>
      <c r="S75" s="120" t="str">
        <f>IF(NOT($H75=""),$C75*$S$8,"")</f>
        <v/>
      </c>
      <c r="T75" s="120" t="str">
        <f>IF(NOT($I75=""),$T$8,"")</f>
        <v/>
      </c>
      <c r="U75" s="120" t="str">
        <f>IF(NOT($I75=""),$C75*$U$8,"")</f>
        <v/>
      </c>
      <c r="V75" s="50">
        <v>60</v>
      </c>
      <c r="W75" s="507">
        <f t="shared" si="4"/>
        <v>60</v>
      </c>
      <c r="X75" s="49"/>
      <c r="Y75" s="49"/>
      <c r="Z75" s="49"/>
      <c r="AA75" s="49"/>
      <c r="AB75" s="49"/>
      <c r="AC75" s="508">
        <f t="shared" si="5"/>
        <v>0</v>
      </c>
      <c r="AD75" s="119"/>
      <c r="AE75" s="119"/>
      <c r="AF75" s="119"/>
      <c r="AG75" s="120"/>
      <c r="AH75" s="120" t="str">
        <f t="shared" ref="AH75:AH82" si="32">IF(NOT($AG75=""),$D75*$AH$8,"")</f>
        <v/>
      </c>
      <c r="AI75" s="120" t="str">
        <f>IF(NOT($X75=""),$C75*$AI$8,"")</f>
        <v/>
      </c>
      <c r="AJ75" s="120" t="str">
        <f>IF(NOT($Y75=""),$C75*$AJ$8,"")</f>
        <v/>
      </c>
      <c r="AK75" s="120" t="str">
        <f>IF(NOT($Z75=""),$C75*$AK$8,"")</f>
        <v/>
      </c>
      <c r="AL75" s="120" t="str">
        <f>IF(NOT($AA75=""),$AL$8,"")</f>
        <v/>
      </c>
      <c r="AM75" s="120" t="str">
        <f>IF(NOT($AL75=""),$C75*$AM$8,"")</f>
        <v/>
      </c>
      <c r="AN75" s="120"/>
      <c r="AO75" s="506">
        <f t="shared" si="6"/>
        <v>0</v>
      </c>
      <c r="AP75" s="509">
        <f t="shared" si="2"/>
        <v>60</v>
      </c>
      <c r="AQ75" s="518" t="s">
        <v>258</v>
      </c>
      <c r="AR75" s="460" t="s">
        <v>555</v>
      </c>
      <c r="AS75" s="60">
        <v>4</v>
      </c>
      <c r="AT75" s="222">
        <v>50</v>
      </c>
      <c r="AU75" s="221">
        <v>10</v>
      </c>
    </row>
    <row r="76" spans="1:90" ht="80.099999999999994" customHeight="1" x14ac:dyDescent="0.4">
      <c r="A76" s="49" t="s">
        <v>425</v>
      </c>
      <c r="B76" s="214" t="s">
        <v>122</v>
      </c>
      <c r="C76" s="214">
        <v>30</v>
      </c>
      <c r="D76" s="214"/>
      <c r="E76" s="252" t="s">
        <v>113</v>
      </c>
      <c r="F76" s="49"/>
      <c r="G76" s="49"/>
      <c r="H76" s="49"/>
      <c r="I76" s="49"/>
      <c r="J76" s="189"/>
      <c r="K76" s="508">
        <f t="shared" si="3"/>
        <v>0</v>
      </c>
      <c r="L76" s="50"/>
      <c r="M76" s="50"/>
      <c r="N76" s="50"/>
      <c r="O76" s="51"/>
      <c r="P76" s="49" t="str">
        <f t="shared" si="31"/>
        <v/>
      </c>
      <c r="Q76" s="120"/>
      <c r="R76" s="120"/>
      <c r="S76" s="120"/>
      <c r="T76" s="120"/>
      <c r="U76" s="120"/>
      <c r="V76" s="121"/>
      <c r="W76" s="507">
        <f t="shared" si="4"/>
        <v>0</v>
      </c>
      <c r="X76" s="49"/>
      <c r="Y76" s="49"/>
      <c r="Z76" s="49"/>
      <c r="AA76" s="49"/>
      <c r="AB76" s="49"/>
      <c r="AC76" s="508">
        <f t="shared" si="5"/>
        <v>0</v>
      </c>
      <c r="AD76" s="119"/>
      <c r="AE76" s="119"/>
      <c r="AF76" s="119"/>
      <c r="AG76" s="120"/>
      <c r="AH76" s="120" t="str">
        <f t="shared" si="32"/>
        <v/>
      </c>
      <c r="AI76" s="120"/>
      <c r="AJ76" s="120"/>
      <c r="AK76" s="120"/>
      <c r="AL76" s="120"/>
      <c r="AM76" s="120"/>
      <c r="AN76" s="120">
        <v>60</v>
      </c>
      <c r="AO76" s="506">
        <f t="shared" si="6"/>
        <v>60</v>
      </c>
      <c r="AP76" s="509">
        <f t="shared" ref="AP76:AP139" si="33">SUM(W76)+AO76</f>
        <v>60</v>
      </c>
      <c r="AQ76" s="518" t="s">
        <v>371</v>
      </c>
      <c r="AR76" s="460" t="s">
        <v>555</v>
      </c>
      <c r="AS76" s="60">
        <v>4</v>
      </c>
      <c r="AT76" s="221">
        <v>50</v>
      </c>
      <c r="AU76" s="221">
        <v>10</v>
      </c>
    </row>
    <row r="77" spans="1:90" ht="62.25" customHeight="1" x14ac:dyDescent="0.4">
      <c r="A77" s="49" t="s">
        <v>425</v>
      </c>
      <c r="B77" s="49" t="s">
        <v>122</v>
      </c>
      <c r="C77" s="214">
        <v>30</v>
      </c>
      <c r="D77" s="119"/>
      <c r="E77" s="265" t="s">
        <v>223</v>
      </c>
      <c r="F77" s="44"/>
      <c r="G77" s="44"/>
      <c r="H77" s="44"/>
      <c r="I77" s="44"/>
      <c r="J77" s="50"/>
      <c r="K77" s="508">
        <f t="shared" ref="K77:K140" si="34">SUM(L77:O77)</f>
        <v>0</v>
      </c>
      <c r="L77" s="50"/>
      <c r="M77" s="50"/>
      <c r="N77" s="50"/>
      <c r="O77" s="51"/>
      <c r="P77" s="49" t="str">
        <f t="shared" si="31"/>
        <v/>
      </c>
      <c r="Q77" s="120" t="str">
        <f>IF(NOT($F77=""),$C77*$Q$8,"")</f>
        <v/>
      </c>
      <c r="R77" s="120" t="str">
        <f>IF(NOT($G77=""),$C77*$R$8,"")</f>
        <v/>
      </c>
      <c r="S77" s="120" t="str">
        <f>IF(NOT($H77=""),$C77*$S$8,"")</f>
        <v/>
      </c>
      <c r="T77" s="120" t="str">
        <f>IF(NOT($I77=""),$T$8,"")</f>
        <v/>
      </c>
      <c r="U77" s="120" t="str">
        <f>IF(NOT($I77=""),$C77*$U$8,"")</f>
        <v/>
      </c>
      <c r="V77" s="121"/>
      <c r="W77" s="507">
        <f t="shared" ref="W77:W140" si="35">SUM(L77:V77)</f>
        <v>0</v>
      </c>
      <c r="X77" s="44"/>
      <c r="Y77" s="44"/>
      <c r="Z77" s="44"/>
      <c r="AA77" s="44"/>
      <c r="AB77" s="119"/>
      <c r="AC77" s="508">
        <f t="shared" ref="AC77:AC140" si="36">SUM(AD77:AG77)</f>
        <v>0</v>
      </c>
      <c r="AD77" s="119"/>
      <c r="AE77" s="119"/>
      <c r="AF77" s="119"/>
      <c r="AG77" s="120"/>
      <c r="AH77" s="120" t="str">
        <f t="shared" si="32"/>
        <v/>
      </c>
      <c r="AI77" s="120" t="str">
        <f>IF(NOT($X77=""),$C77*$AI$8,"")</f>
        <v/>
      </c>
      <c r="AJ77" s="120" t="str">
        <f>IF(NOT($Y77=""),$C77*$AJ$8,"")</f>
        <v/>
      </c>
      <c r="AK77" s="120" t="str">
        <f>IF(NOT($Z77=""),$C77*$AK$8,"")</f>
        <v/>
      </c>
      <c r="AL77" s="120"/>
      <c r="AM77" s="120"/>
      <c r="AN77" s="123">
        <v>30</v>
      </c>
      <c r="AO77" s="506">
        <f t="shared" ref="AO77:AO140" si="37">SUM(AD77:AN77)</f>
        <v>30</v>
      </c>
      <c r="AP77" s="509">
        <f t="shared" si="33"/>
        <v>30</v>
      </c>
      <c r="AQ77" s="481" t="s">
        <v>401</v>
      </c>
      <c r="AR77" s="467" t="s">
        <v>560</v>
      </c>
      <c r="AS77" s="60">
        <v>4</v>
      </c>
      <c r="AT77" s="221">
        <v>25</v>
      </c>
      <c r="AU77" s="221">
        <v>5</v>
      </c>
    </row>
    <row r="78" spans="1:90" ht="45" customHeight="1" x14ac:dyDescent="0.4">
      <c r="A78" s="49" t="s">
        <v>425</v>
      </c>
      <c r="B78" s="49" t="s">
        <v>122</v>
      </c>
      <c r="C78" s="214">
        <v>30</v>
      </c>
      <c r="D78" s="119"/>
      <c r="E78" s="188" t="s">
        <v>107</v>
      </c>
      <c r="F78" s="44"/>
      <c r="G78" s="44"/>
      <c r="H78" s="44"/>
      <c r="I78" s="44"/>
      <c r="J78" s="50"/>
      <c r="K78" s="508">
        <f t="shared" si="34"/>
        <v>0</v>
      </c>
      <c r="L78" s="50"/>
      <c r="M78" s="50"/>
      <c r="N78" s="50"/>
      <c r="O78" s="51"/>
      <c r="P78" s="49" t="str">
        <f t="shared" si="31"/>
        <v/>
      </c>
      <c r="Q78" s="120" t="str">
        <f>IF(NOT($F78=""),$C78*$Q$8,"")</f>
        <v/>
      </c>
      <c r="R78" s="120" t="str">
        <f>IF(NOT($G78=""),$C78*$R$8,"")</f>
        <v/>
      </c>
      <c r="S78" s="120" t="str">
        <f>IF(NOT($H78=""),$C78*$S$8,"")</f>
        <v/>
      </c>
      <c r="T78" s="120" t="str">
        <f>IF(NOT($I78=""),$T$8,"")</f>
        <v/>
      </c>
      <c r="U78" s="120" t="str">
        <f>IF(NOT($I78=""),$C78*$U$8,"")</f>
        <v/>
      </c>
      <c r="V78" s="121"/>
      <c r="W78" s="507">
        <f t="shared" si="35"/>
        <v>0</v>
      </c>
      <c r="X78" s="44"/>
      <c r="Y78" s="44"/>
      <c r="Z78" s="44"/>
      <c r="AA78" s="44"/>
      <c r="AB78" s="119"/>
      <c r="AC78" s="508">
        <f t="shared" si="36"/>
        <v>0</v>
      </c>
      <c r="AD78" s="119"/>
      <c r="AE78" s="119"/>
      <c r="AF78" s="119"/>
      <c r="AG78" s="120"/>
      <c r="AH78" s="120" t="str">
        <f t="shared" si="32"/>
        <v/>
      </c>
      <c r="AI78" s="120" t="str">
        <f>IF(NOT($X78=""),$C78*$AI$8,"")</f>
        <v/>
      </c>
      <c r="AJ78" s="120" t="str">
        <f>IF(NOT($Y78=""),$C78*$AJ$8,"")</f>
        <v/>
      </c>
      <c r="AK78" s="120" t="str">
        <f>IF(NOT($Z78=""),$C78*$AK$8,"")</f>
        <v/>
      </c>
      <c r="AL78" s="120"/>
      <c r="AM78" s="120"/>
      <c r="AN78" s="123">
        <v>30</v>
      </c>
      <c r="AO78" s="506">
        <f t="shared" si="37"/>
        <v>30</v>
      </c>
      <c r="AP78" s="509">
        <f t="shared" si="33"/>
        <v>30</v>
      </c>
      <c r="AQ78" s="481" t="s">
        <v>249</v>
      </c>
      <c r="AR78" s="460" t="s">
        <v>555</v>
      </c>
      <c r="AS78" s="60">
        <v>4</v>
      </c>
      <c r="AT78" s="221">
        <v>25</v>
      </c>
      <c r="AU78" s="221">
        <v>5</v>
      </c>
    </row>
    <row r="79" spans="1:90" ht="45" customHeight="1" x14ac:dyDescent="0.4">
      <c r="A79" s="49" t="s">
        <v>425</v>
      </c>
      <c r="B79" s="49" t="s">
        <v>122</v>
      </c>
      <c r="C79" s="214">
        <v>30</v>
      </c>
      <c r="D79" s="119"/>
      <c r="E79" s="252" t="s">
        <v>108</v>
      </c>
      <c r="F79" s="44"/>
      <c r="G79" s="44"/>
      <c r="H79" s="44"/>
      <c r="I79" s="44"/>
      <c r="J79" s="50"/>
      <c r="K79" s="508">
        <f t="shared" si="34"/>
        <v>0</v>
      </c>
      <c r="L79" s="50"/>
      <c r="M79" s="50"/>
      <c r="N79" s="50"/>
      <c r="O79" s="51"/>
      <c r="P79" s="49" t="str">
        <f t="shared" si="31"/>
        <v/>
      </c>
      <c r="Q79" s="120" t="str">
        <f>IF(NOT($F79=""),$C79*$Q$8,"")</f>
        <v/>
      </c>
      <c r="R79" s="120" t="str">
        <f>IF(NOT($G79=""),$C79*$R$8,"")</f>
        <v/>
      </c>
      <c r="S79" s="120" t="str">
        <f>IF(NOT($H79=""),$C79*$S$8,"")</f>
        <v/>
      </c>
      <c r="T79" s="120" t="str">
        <f>IF(NOT($I79=""),$T$8,"")</f>
        <v/>
      </c>
      <c r="U79" s="120" t="str">
        <f>IF(NOT($I79=""),$C79*$U$8,"")</f>
        <v/>
      </c>
      <c r="V79" s="121"/>
      <c r="W79" s="507">
        <f t="shared" si="35"/>
        <v>0</v>
      </c>
      <c r="X79" s="44"/>
      <c r="Y79" s="44"/>
      <c r="Z79" s="44"/>
      <c r="AA79" s="44"/>
      <c r="AB79" s="119"/>
      <c r="AC79" s="508">
        <f t="shared" si="36"/>
        <v>0</v>
      </c>
      <c r="AD79" s="119"/>
      <c r="AE79" s="119"/>
      <c r="AF79" s="119"/>
      <c r="AG79" s="120"/>
      <c r="AH79" s="120" t="str">
        <f t="shared" si="32"/>
        <v/>
      </c>
      <c r="AI79" s="120" t="str">
        <f>IF(NOT($X79=""),$C79*$AI$8,"")</f>
        <v/>
      </c>
      <c r="AJ79" s="120" t="str">
        <f>IF(NOT($Y79=""),$C79*$AJ$8,"")</f>
        <v/>
      </c>
      <c r="AK79" s="120" t="str">
        <f>IF(NOT($Z79=""),$C79*$AK$8,"")</f>
        <v/>
      </c>
      <c r="AL79" s="120"/>
      <c r="AM79" s="120"/>
      <c r="AN79" s="123">
        <v>30</v>
      </c>
      <c r="AO79" s="506">
        <f t="shared" si="37"/>
        <v>30</v>
      </c>
      <c r="AP79" s="509">
        <f t="shared" si="33"/>
        <v>30</v>
      </c>
      <c r="AQ79" s="481" t="s">
        <v>248</v>
      </c>
      <c r="AR79" s="460" t="s">
        <v>555</v>
      </c>
      <c r="AS79" s="60">
        <v>4</v>
      </c>
      <c r="AT79" s="221">
        <v>25</v>
      </c>
      <c r="AU79" s="221">
        <v>5</v>
      </c>
      <c r="AV79" s="25"/>
      <c r="AW79" s="25"/>
      <c r="AX79" s="25"/>
      <c r="AY79" s="25"/>
    </row>
    <row r="80" spans="1:90" ht="45" customHeight="1" x14ac:dyDescent="0.4">
      <c r="A80" s="49" t="s">
        <v>425</v>
      </c>
      <c r="B80" s="49" t="s">
        <v>122</v>
      </c>
      <c r="C80" s="214">
        <v>30</v>
      </c>
      <c r="D80" s="119"/>
      <c r="E80" s="188" t="s">
        <v>115</v>
      </c>
      <c r="F80" s="44"/>
      <c r="G80" s="44"/>
      <c r="H80" s="44"/>
      <c r="I80" s="44"/>
      <c r="J80" s="50"/>
      <c r="K80" s="508">
        <f t="shared" si="34"/>
        <v>0</v>
      </c>
      <c r="L80" s="50"/>
      <c r="M80" s="50"/>
      <c r="N80" s="50"/>
      <c r="O80" s="51"/>
      <c r="P80" s="49" t="str">
        <f t="shared" si="31"/>
        <v/>
      </c>
      <c r="Q80" s="120"/>
      <c r="R80" s="120"/>
      <c r="S80" s="120"/>
      <c r="T80" s="120"/>
      <c r="U80" s="120"/>
      <c r="V80" s="121"/>
      <c r="W80" s="507">
        <f t="shared" si="35"/>
        <v>0</v>
      </c>
      <c r="X80" s="44"/>
      <c r="Y80" s="44"/>
      <c r="Z80" s="44"/>
      <c r="AA80" s="44"/>
      <c r="AB80" s="119"/>
      <c r="AC80" s="508">
        <f t="shared" si="36"/>
        <v>0</v>
      </c>
      <c r="AD80" s="119"/>
      <c r="AE80" s="119"/>
      <c r="AF80" s="119"/>
      <c r="AG80" s="120"/>
      <c r="AH80" s="120" t="str">
        <f t="shared" si="32"/>
        <v/>
      </c>
      <c r="AI80" s="120"/>
      <c r="AJ80" s="120"/>
      <c r="AK80" s="120"/>
      <c r="AL80" s="120"/>
      <c r="AM80" s="120"/>
      <c r="AN80" s="123">
        <v>22.5</v>
      </c>
      <c r="AO80" s="506">
        <f t="shared" si="37"/>
        <v>22.5</v>
      </c>
      <c r="AP80" s="509">
        <f t="shared" si="33"/>
        <v>22.5</v>
      </c>
      <c r="AQ80" s="481" t="s">
        <v>298</v>
      </c>
      <c r="AR80" s="460" t="s">
        <v>555</v>
      </c>
      <c r="AS80" s="60">
        <v>4</v>
      </c>
      <c r="AT80" s="221">
        <v>18.75</v>
      </c>
      <c r="AU80" s="221">
        <v>3.75</v>
      </c>
    </row>
    <row r="81" spans="1:50" ht="45" customHeight="1" x14ac:dyDescent="0.4">
      <c r="A81" s="49" t="s">
        <v>425</v>
      </c>
      <c r="B81" s="49" t="s">
        <v>122</v>
      </c>
      <c r="C81" s="214">
        <v>30</v>
      </c>
      <c r="D81" s="119"/>
      <c r="E81" s="188" t="s">
        <v>172</v>
      </c>
      <c r="F81" s="44"/>
      <c r="G81" s="44"/>
      <c r="H81" s="44"/>
      <c r="I81" s="44"/>
      <c r="J81" s="50"/>
      <c r="K81" s="508">
        <f t="shared" si="34"/>
        <v>0</v>
      </c>
      <c r="L81" s="50"/>
      <c r="M81" s="50"/>
      <c r="N81" s="50"/>
      <c r="O81" s="51"/>
      <c r="P81" s="49" t="str">
        <f t="shared" si="31"/>
        <v/>
      </c>
      <c r="Q81" s="120"/>
      <c r="R81" s="120"/>
      <c r="S81" s="120"/>
      <c r="T81" s="120"/>
      <c r="U81" s="120"/>
      <c r="V81" s="121"/>
      <c r="W81" s="507">
        <f t="shared" si="35"/>
        <v>0</v>
      </c>
      <c r="X81" s="44"/>
      <c r="Y81" s="44"/>
      <c r="Z81" s="44"/>
      <c r="AA81" s="44"/>
      <c r="AB81" s="119"/>
      <c r="AC81" s="508">
        <f t="shared" si="36"/>
        <v>0</v>
      </c>
      <c r="AD81" s="119"/>
      <c r="AE81" s="119"/>
      <c r="AF81" s="119"/>
      <c r="AG81" s="120"/>
      <c r="AH81" s="120" t="str">
        <f t="shared" si="32"/>
        <v/>
      </c>
      <c r="AI81" s="120"/>
      <c r="AJ81" s="120"/>
      <c r="AK81" s="120"/>
      <c r="AL81" s="120"/>
      <c r="AM81" s="120"/>
      <c r="AN81" s="123">
        <v>22.5</v>
      </c>
      <c r="AO81" s="506">
        <f t="shared" si="37"/>
        <v>22.5</v>
      </c>
      <c r="AP81" s="509">
        <f t="shared" si="33"/>
        <v>22.5</v>
      </c>
      <c r="AQ81" s="481" t="s">
        <v>249</v>
      </c>
      <c r="AR81" s="460" t="s">
        <v>555</v>
      </c>
      <c r="AS81" s="60">
        <v>4</v>
      </c>
      <c r="AT81" s="221">
        <v>18.75</v>
      </c>
      <c r="AU81" s="221">
        <v>3.75</v>
      </c>
    </row>
    <row r="82" spans="1:50" ht="45" customHeight="1" x14ac:dyDescent="0.4">
      <c r="A82" s="49" t="s">
        <v>425</v>
      </c>
      <c r="B82" s="49" t="s">
        <v>122</v>
      </c>
      <c r="C82" s="214">
        <v>30</v>
      </c>
      <c r="D82" s="119"/>
      <c r="E82" s="188" t="s">
        <v>112</v>
      </c>
      <c r="F82" s="44"/>
      <c r="G82" s="44"/>
      <c r="H82" s="44"/>
      <c r="I82" s="44"/>
      <c r="J82" s="50"/>
      <c r="K82" s="508">
        <f t="shared" si="34"/>
        <v>0</v>
      </c>
      <c r="L82" s="50"/>
      <c r="M82" s="50"/>
      <c r="N82" s="50"/>
      <c r="O82" s="51"/>
      <c r="P82" s="49" t="str">
        <f t="shared" si="31"/>
        <v/>
      </c>
      <c r="Q82" s="120"/>
      <c r="R82" s="120"/>
      <c r="S82" s="120"/>
      <c r="T82" s="120"/>
      <c r="U82" s="120"/>
      <c r="V82" s="121"/>
      <c r="W82" s="507">
        <f t="shared" si="35"/>
        <v>0</v>
      </c>
      <c r="X82" s="44"/>
      <c r="Y82" s="44"/>
      <c r="Z82" s="44"/>
      <c r="AA82" s="44"/>
      <c r="AB82" s="119"/>
      <c r="AC82" s="508">
        <f t="shared" si="36"/>
        <v>0</v>
      </c>
      <c r="AD82" s="119"/>
      <c r="AE82" s="119"/>
      <c r="AF82" s="119"/>
      <c r="AG82" s="120"/>
      <c r="AH82" s="120" t="str">
        <f t="shared" si="32"/>
        <v/>
      </c>
      <c r="AI82" s="120"/>
      <c r="AJ82" s="120"/>
      <c r="AK82" s="120"/>
      <c r="AL82" s="120"/>
      <c r="AM82" s="120"/>
      <c r="AN82" s="123">
        <v>22.5</v>
      </c>
      <c r="AO82" s="506">
        <f t="shared" si="37"/>
        <v>22.5</v>
      </c>
      <c r="AP82" s="509">
        <f t="shared" si="33"/>
        <v>22.5</v>
      </c>
      <c r="AQ82" s="481" t="s">
        <v>594</v>
      </c>
      <c r="AR82" s="460" t="s">
        <v>555</v>
      </c>
      <c r="AS82" s="60">
        <v>4</v>
      </c>
      <c r="AT82" s="221">
        <v>18.75</v>
      </c>
      <c r="AU82" s="221">
        <v>3.75</v>
      </c>
    </row>
    <row r="83" spans="1:50" ht="45" customHeight="1" x14ac:dyDescent="0.4">
      <c r="A83" s="534" t="s">
        <v>419</v>
      </c>
      <c r="B83" s="49" t="s">
        <v>122</v>
      </c>
      <c r="C83" s="83"/>
      <c r="D83" s="83">
        <v>14</v>
      </c>
      <c r="E83" s="399" t="s">
        <v>531</v>
      </c>
      <c r="J83" s="124">
        <v>1</v>
      </c>
      <c r="K83" s="508">
        <f t="shared" si="34"/>
        <v>10</v>
      </c>
      <c r="L83" s="396"/>
      <c r="M83" s="396"/>
      <c r="N83" s="50">
        <v>10</v>
      </c>
      <c r="O83" s="397"/>
      <c r="P83" s="397"/>
      <c r="Q83" s="397"/>
      <c r="R83" s="397"/>
      <c r="S83" s="397"/>
      <c r="W83" s="507">
        <f t="shared" si="35"/>
        <v>10</v>
      </c>
      <c r="AB83" s="124">
        <v>1</v>
      </c>
      <c r="AC83" s="508">
        <f t="shared" si="36"/>
        <v>15</v>
      </c>
      <c r="AD83" s="396"/>
      <c r="AE83" s="396"/>
      <c r="AF83" s="386">
        <v>15</v>
      </c>
      <c r="AG83" s="397"/>
      <c r="AH83" s="397"/>
      <c r="AI83" s="397"/>
      <c r="AJ83" s="397"/>
      <c r="AK83" s="397"/>
      <c r="AL83" s="397"/>
      <c r="AM83" s="397"/>
      <c r="AO83" s="506">
        <f t="shared" si="37"/>
        <v>15</v>
      </c>
      <c r="AP83" s="509">
        <f t="shared" si="33"/>
        <v>25</v>
      </c>
      <c r="AQ83" s="523" t="s">
        <v>630</v>
      </c>
      <c r="AR83" s="468" t="s">
        <v>561</v>
      </c>
      <c r="AT83" s="222">
        <v>21</v>
      </c>
      <c r="AU83" s="221">
        <v>4</v>
      </c>
      <c r="AW83" s="525">
        <v>16</v>
      </c>
      <c r="AX83" s="525">
        <v>4</v>
      </c>
    </row>
    <row r="84" spans="1:50" ht="45" customHeight="1" x14ac:dyDescent="0.4">
      <c r="A84" s="385" t="s">
        <v>419</v>
      </c>
      <c r="B84" s="49" t="s">
        <v>122</v>
      </c>
      <c r="C84" s="49"/>
      <c r="D84" s="49">
        <v>13</v>
      </c>
      <c r="E84" s="399" t="s">
        <v>530</v>
      </c>
      <c r="J84" s="124">
        <v>2</v>
      </c>
      <c r="K84" s="508">
        <f t="shared" si="34"/>
        <v>20</v>
      </c>
      <c r="N84" s="117">
        <v>20</v>
      </c>
      <c r="W84" s="507">
        <f t="shared" si="35"/>
        <v>20</v>
      </c>
      <c r="AB84" s="124">
        <v>2</v>
      </c>
      <c r="AC84" s="508">
        <f t="shared" si="36"/>
        <v>30</v>
      </c>
      <c r="AF84" s="117">
        <v>30</v>
      </c>
      <c r="AO84" s="506">
        <f t="shared" si="37"/>
        <v>30</v>
      </c>
      <c r="AP84" s="509">
        <f t="shared" si="33"/>
        <v>50</v>
      </c>
      <c r="AQ84" s="481" t="s">
        <v>564</v>
      </c>
      <c r="AR84" s="468" t="s">
        <v>561</v>
      </c>
      <c r="AT84" s="222">
        <v>41</v>
      </c>
      <c r="AU84" s="221">
        <v>9</v>
      </c>
    </row>
    <row r="85" spans="1:50" ht="45" customHeight="1" x14ac:dyDescent="0.4">
      <c r="A85" s="49" t="s">
        <v>419</v>
      </c>
      <c r="B85" s="49" t="s">
        <v>122</v>
      </c>
      <c r="C85" s="83"/>
      <c r="D85" s="83">
        <v>13</v>
      </c>
      <c r="E85" s="399" t="s">
        <v>532</v>
      </c>
      <c r="J85" s="124">
        <v>1</v>
      </c>
      <c r="K85" s="508">
        <f t="shared" si="34"/>
        <v>10</v>
      </c>
      <c r="N85" s="117">
        <v>10</v>
      </c>
      <c r="W85" s="507">
        <f t="shared" si="35"/>
        <v>10</v>
      </c>
      <c r="AB85" s="124">
        <v>1</v>
      </c>
      <c r="AC85" s="508">
        <f t="shared" si="36"/>
        <v>15</v>
      </c>
      <c r="AF85" s="117">
        <v>15</v>
      </c>
      <c r="AO85" s="506">
        <f t="shared" si="37"/>
        <v>15</v>
      </c>
      <c r="AP85" s="509">
        <f t="shared" si="33"/>
        <v>25</v>
      </c>
      <c r="AQ85" s="481" t="s">
        <v>564</v>
      </c>
      <c r="AR85" s="468" t="s">
        <v>561</v>
      </c>
      <c r="AS85" s="225">
        <v>1</v>
      </c>
      <c r="AT85" s="226">
        <v>21</v>
      </c>
      <c r="AU85" s="226">
        <v>4</v>
      </c>
    </row>
    <row r="86" spans="1:50" ht="45" customHeight="1" x14ac:dyDescent="0.4">
      <c r="A86" s="49" t="s">
        <v>423</v>
      </c>
      <c r="B86" s="49" t="s">
        <v>122</v>
      </c>
      <c r="C86" s="49"/>
      <c r="D86" s="49">
        <v>19</v>
      </c>
      <c r="E86" s="188" t="s">
        <v>88</v>
      </c>
      <c r="F86" s="189"/>
      <c r="G86" s="189"/>
      <c r="H86" s="189"/>
      <c r="I86" s="189"/>
      <c r="J86" s="400">
        <v>2</v>
      </c>
      <c r="K86" s="508">
        <f t="shared" si="34"/>
        <v>19</v>
      </c>
      <c r="L86" s="50"/>
      <c r="M86" s="50"/>
      <c r="N86" s="50">
        <v>19</v>
      </c>
      <c r="O86" s="51"/>
      <c r="P86" s="49" t="s">
        <v>148</v>
      </c>
      <c r="Q86" s="390" t="s">
        <v>148</v>
      </c>
      <c r="R86" s="390" t="s">
        <v>148</v>
      </c>
      <c r="S86" s="390" t="s">
        <v>148</v>
      </c>
      <c r="T86" s="390" t="s">
        <v>148</v>
      </c>
      <c r="U86" s="390" t="s">
        <v>148</v>
      </c>
      <c r="V86" s="50"/>
      <c r="W86" s="507">
        <f t="shared" si="35"/>
        <v>19</v>
      </c>
      <c r="X86" s="189"/>
      <c r="Y86" s="189"/>
      <c r="Z86" s="189"/>
      <c r="AA86" s="189"/>
      <c r="AB86" s="389"/>
      <c r="AC86" s="508">
        <f t="shared" si="36"/>
        <v>0</v>
      </c>
      <c r="AD86" s="119"/>
      <c r="AE86" s="119"/>
      <c r="AF86" s="119"/>
      <c r="AG86" s="120"/>
      <c r="AH86" s="120" t="s">
        <v>148</v>
      </c>
      <c r="AI86" s="120" t="s">
        <v>148</v>
      </c>
      <c r="AJ86" s="120" t="s">
        <v>148</v>
      </c>
      <c r="AK86" s="120" t="s">
        <v>148</v>
      </c>
      <c r="AL86" s="120" t="s">
        <v>148</v>
      </c>
      <c r="AM86" s="120" t="s">
        <v>148</v>
      </c>
      <c r="AN86" s="120"/>
      <c r="AO86" s="506">
        <f t="shared" si="37"/>
        <v>0</v>
      </c>
      <c r="AP86" s="509">
        <f t="shared" si="33"/>
        <v>19</v>
      </c>
      <c r="AQ86" s="481" t="s">
        <v>355</v>
      </c>
      <c r="AR86" s="468" t="s">
        <v>561</v>
      </c>
      <c r="AS86" s="64">
        <v>1</v>
      </c>
      <c r="AT86" s="233">
        <v>17</v>
      </c>
      <c r="AU86" s="233">
        <v>2</v>
      </c>
    </row>
    <row r="87" spans="1:50" ht="57.75" customHeight="1" x14ac:dyDescent="0.4">
      <c r="A87" s="119" t="s">
        <v>410</v>
      </c>
      <c r="B87" s="49" t="s">
        <v>122</v>
      </c>
      <c r="C87" s="119"/>
      <c r="D87" s="49">
        <v>14</v>
      </c>
      <c r="E87" s="188" t="s">
        <v>140</v>
      </c>
      <c r="F87" s="44"/>
      <c r="G87" s="44"/>
      <c r="H87" s="44"/>
      <c r="I87" s="44"/>
      <c r="J87" s="50"/>
      <c r="K87" s="508">
        <f t="shared" si="34"/>
        <v>20</v>
      </c>
      <c r="L87" s="50"/>
      <c r="M87" s="50">
        <v>20</v>
      </c>
      <c r="N87" s="50"/>
      <c r="O87" s="51"/>
      <c r="P87" s="49" t="str">
        <f>IF(NOT($O87=""),$D87*$P$8,"")</f>
        <v/>
      </c>
      <c r="Q87" s="120" t="str">
        <f>IF(NOT($F87=""),$C87*$Q$8,"")</f>
        <v/>
      </c>
      <c r="R87" s="120"/>
      <c r="S87" s="120" t="str">
        <f>IF(NOT($H87=""),$C87*$S$8,"")</f>
        <v/>
      </c>
      <c r="T87" s="120" t="str">
        <f>IF(NOT($I87=""),$T$8,"")</f>
        <v/>
      </c>
      <c r="U87" s="120" t="str">
        <f>IF(NOT($I87=""),$C87*$U$8,"")</f>
        <v/>
      </c>
      <c r="V87" s="50"/>
      <c r="W87" s="507">
        <f t="shared" si="35"/>
        <v>20</v>
      </c>
      <c r="X87" s="120" t="str">
        <f>IF(NOT($I87=""),$C87*$U$8,"")</f>
        <v/>
      </c>
      <c r="Y87" s="50"/>
      <c r="Z87" s="150">
        <f>SUM(O87:Y87)</f>
        <v>20</v>
      </c>
      <c r="AA87" s="44" t="s">
        <v>31</v>
      </c>
      <c r="AB87" s="277"/>
      <c r="AC87" s="508">
        <f t="shared" si="36"/>
        <v>30</v>
      </c>
      <c r="AD87" s="119"/>
      <c r="AE87" s="119">
        <v>10</v>
      </c>
      <c r="AF87" s="119"/>
      <c r="AG87" s="120">
        <v>20</v>
      </c>
      <c r="AH87" s="120">
        <v>10.5</v>
      </c>
      <c r="AI87" s="120" t="str">
        <f>IF(NOT($X87=""),$C87*$AI$8,"")</f>
        <v/>
      </c>
      <c r="AJ87" s="120"/>
      <c r="AK87" s="120"/>
      <c r="AL87" s="120"/>
      <c r="AM87" s="120"/>
      <c r="AN87" s="120"/>
      <c r="AO87" s="506">
        <f t="shared" si="37"/>
        <v>40.5</v>
      </c>
      <c r="AP87" s="509">
        <f t="shared" si="33"/>
        <v>60.5</v>
      </c>
      <c r="AQ87" s="481" t="s">
        <v>168</v>
      </c>
      <c r="AR87" s="466" t="s">
        <v>559</v>
      </c>
      <c r="AS87" s="64">
        <v>2</v>
      </c>
      <c r="AT87" s="222">
        <v>52.5</v>
      </c>
      <c r="AU87" s="222">
        <v>8</v>
      </c>
    </row>
    <row r="88" spans="1:50" ht="45" customHeight="1" x14ac:dyDescent="0.4">
      <c r="A88" s="119" t="s">
        <v>410</v>
      </c>
      <c r="B88" s="49" t="s">
        <v>122</v>
      </c>
      <c r="C88" s="119">
        <v>20</v>
      </c>
      <c r="D88" s="119">
        <v>15</v>
      </c>
      <c r="E88" s="188" t="s">
        <v>40</v>
      </c>
      <c r="F88" s="189"/>
      <c r="G88" s="189"/>
      <c r="H88" s="189"/>
      <c r="I88" s="189"/>
      <c r="J88" s="276">
        <v>5.5</v>
      </c>
      <c r="K88" s="508">
        <f t="shared" si="34"/>
        <v>90</v>
      </c>
      <c r="L88" s="50"/>
      <c r="M88" s="50"/>
      <c r="N88" s="50">
        <v>90</v>
      </c>
      <c r="O88" s="51"/>
      <c r="P88" s="49" t="str">
        <f>IF(NOT($O88=""),$D88*$P$8,"")</f>
        <v/>
      </c>
      <c r="Q88" s="120" t="str">
        <f>IF(NOT($F88=""),$C88*$Q$8,"")</f>
        <v/>
      </c>
      <c r="R88" s="120">
        <v>2</v>
      </c>
      <c r="S88" s="120" t="str">
        <f>IF(NOT($H88=""),$C88*$S$8,"")</f>
        <v/>
      </c>
      <c r="T88" s="120">
        <v>1.5</v>
      </c>
      <c r="U88" s="120" t="str">
        <f>IF(NOT($I88=""),$C88*$U$8,"")</f>
        <v/>
      </c>
      <c r="V88" s="50"/>
      <c r="W88" s="507">
        <f t="shared" si="35"/>
        <v>93.5</v>
      </c>
      <c r="X88" s="189"/>
      <c r="Y88" s="189"/>
      <c r="Z88" s="189"/>
      <c r="AA88" s="189"/>
      <c r="AB88" s="277"/>
      <c r="AC88" s="508">
        <f t="shared" si="36"/>
        <v>0</v>
      </c>
      <c r="AD88" s="119"/>
      <c r="AE88" s="119"/>
      <c r="AF88" s="119"/>
      <c r="AG88" s="120"/>
      <c r="AH88" s="120" t="str">
        <f>IF(NOT($AG88=""),$D88*$AH$8,"")</f>
        <v/>
      </c>
      <c r="AI88" s="120" t="str">
        <f>IF(NOT($X88=""),$C88*$AI$8,"")</f>
        <v/>
      </c>
      <c r="AJ88" s="120"/>
      <c r="AK88" s="120" t="str">
        <f>IF(NOT($Z88=""),$C88*$AK$8,"")</f>
        <v/>
      </c>
      <c r="AL88" s="120" t="str">
        <f>IF(NOT($AA88=""),$AL$8,"")</f>
        <v/>
      </c>
      <c r="AM88" s="120" t="str">
        <f>IF(NOT($AL88=""),$C88*$AM$8,"")</f>
        <v/>
      </c>
      <c r="AN88" s="120"/>
      <c r="AO88" s="506">
        <f t="shared" si="37"/>
        <v>0</v>
      </c>
      <c r="AP88" s="509">
        <f t="shared" si="33"/>
        <v>93.5</v>
      </c>
      <c r="AQ88" s="481" t="s">
        <v>259</v>
      </c>
      <c r="AR88" s="466" t="s">
        <v>559</v>
      </c>
      <c r="AS88" s="64">
        <v>2</v>
      </c>
      <c r="AT88" s="222">
        <v>81.5</v>
      </c>
      <c r="AU88" s="222">
        <v>12</v>
      </c>
    </row>
    <row r="89" spans="1:50" ht="45" customHeight="1" x14ac:dyDescent="0.4">
      <c r="A89" s="49" t="s">
        <v>423</v>
      </c>
      <c r="B89" s="49" t="s">
        <v>122</v>
      </c>
      <c r="C89" s="49"/>
      <c r="D89" s="49">
        <v>3</v>
      </c>
      <c r="E89" s="398" t="s">
        <v>89</v>
      </c>
      <c r="F89" s="189"/>
      <c r="G89" s="189"/>
      <c r="H89" s="189"/>
      <c r="I89" s="189"/>
      <c r="J89" s="400"/>
      <c r="K89" s="508">
        <f t="shared" si="34"/>
        <v>19</v>
      </c>
      <c r="L89" s="50"/>
      <c r="M89" s="50"/>
      <c r="N89" s="50">
        <v>19</v>
      </c>
      <c r="O89" s="51"/>
      <c r="P89" s="49" t="s">
        <v>148</v>
      </c>
      <c r="Q89" s="390" t="s">
        <v>148</v>
      </c>
      <c r="R89" s="390" t="s">
        <v>148</v>
      </c>
      <c r="S89" s="390" t="s">
        <v>148</v>
      </c>
      <c r="T89" s="390" t="s">
        <v>148</v>
      </c>
      <c r="U89" s="390" t="s">
        <v>148</v>
      </c>
      <c r="V89" s="50"/>
      <c r="W89" s="507">
        <f t="shared" si="35"/>
        <v>19</v>
      </c>
      <c r="X89" s="189"/>
      <c r="Y89" s="189"/>
      <c r="Z89" s="189"/>
      <c r="AA89" s="189"/>
      <c r="AB89" s="49"/>
      <c r="AC89" s="508">
        <f t="shared" si="36"/>
        <v>0</v>
      </c>
      <c r="AD89" s="119"/>
      <c r="AE89" s="119"/>
      <c r="AF89" s="119"/>
      <c r="AG89" s="120"/>
      <c r="AH89" s="120"/>
      <c r="AI89" s="120"/>
      <c r="AJ89" s="120"/>
      <c r="AK89" s="120"/>
      <c r="AL89" s="120"/>
      <c r="AM89" s="120"/>
      <c r="AN89" s="120"/>
      <c r="AO89" s="506">
        <f t="shared" si="37"/>
        <v>0</v>
      </c>
      <c r="AP89" s="509">
        <f t="shared" si="33"/>
        <v>19</v>
      </c>
      <c r="AQ89" s="481" t="s">
        <v>621</v>
      </c>
      <c r="AR89" s="468" t="s">
        <v>561</v>
      </c>
      <c r="AS89" s="234">
        <v>1</v>
      </c>
      <c r="AT89" s="226">
        <v>19</v>
      </c>
      <c r="AU89" s="226">
        <v>0</v>
      </c>
      <c r="AW89" s="354"/>
    </row>
    <row r="90" spans="1:50" ht="45" customHeight="1" x14ac:dyDescent="0.45">
      <c r="A90" s="119" t="s">
        <v>410</v>
      </c>
      <c r="B90" s="214" t="s">
        <v>122</v>
      </c>
      <c r="C90" s="305"/>
      <c r="D90" s="305">
        <v>14</v>
      </c>
      <c r="E90" s="188" t="s">
        <v>322</v>
      </c>
      <c r="F90" s="189"/>
      <c r="G90" s="189"/>
      <c r="H90" s="189"/>
      <c r="I90" s="189"/>
      <c r="J90" s="208"/>
      <c r="K90" s="508">
        <f t="shared" si="34"/>
        <v>90</v>
      </c>
      <c r="L90" s="208"/>
      <c r="M90" s="208"/>
      <c r="N90" s="208">
        <v>90</v>
      </c>
      <c r="O90" s="308"/>
      <c r="P90" s="214" t="str">
        <f>IF(NOT($O90=""),$D90*$P$8,"")</f>
        <v/>
      </c>
      <c r="Q90" s="209" t="str">
        <f>IF(NOT($F90=""),$C90*$Q$8,"")</f>
        <v/>
      </c>
      <c r="R90" s="209">
        <v>2</v>
      </c>
      <c r="S90" s="209" t="str">
        <f>IF(NOT($H90=""),$C90*$S$8,"")</f>
        <v/>
      </c>
      <c r="T90" s="209">
        <v>1.5</v>
      </c>
      <c r="U90" s="209" t="str">
        <f>IF(NOT($I90=""),$C90*$U$8,"")</f>
        <v/>
      </c>
      <c r="V90" s="208"/>
      <c r="W90" s="507">
        <f t="shared" si="35"/>
        <v>93.5</v>
      </c>
      <c r="X90" s="189"/>
      <c r="Y90" s="189"/>
      <c r="Z90" s="189"/>
      <c r="AA90" s="189"/>
      <c r="AB90" s="319"/>
      <c r="AC90" s="508">
        <f t="shared" si="36"/>
        <v>0</v>
      </c>
      <c r="AD90" s="305"/>
      <c r="AE90" s="305"/>
      <c r="AF90" s="305"/>
      <c r="AG90" s="209"/>
      <c r="AH90" s="209" t="str">
        <f>IF(NOT($AG90=""),$D90*$AH$8,"")</f>
        <v/>
      </c>
      <c r="AI90" s="209" t="str">
        <f>IF(NOT($X90=""),$C90*$AI$8,"")</f>
        <v/>
      </c>
      <c r="AJ90" s="209"/>
      <c r="AK90" s="209" t="str">
        <f>IF(NOT($Z90=""),$C90*$AK$8,"")</f>
        <v/>
      </c>
      <c r="AL90" s="209" t="str">
        <f>IF(NOT($AA90=""),$AL$8,"")</f>
        <v/>
      </c>
      <c r="AM90" s="209" t="str">
        <f>IF(NOT($AL90=""),$C90*$AM$8,"")</f>
        <v/>
      </c>
      <c r="AN90" s="209"/>
      <c r="AO90" s="506">
        <f t="shared" si="37"/>
        <v>0</v>
      </c>
      <c r="AP90" s="509">
        <f t="shared" si="33"/>
        <v>93.5</v>
      </c>
      <c r="AQ90" s="481" t="s">
        <v>257</v>
      </c>
      <c r="AR90" s="466" t="s">
        <v>559</v>
      </c>
      <c r="AS90" s="64">
        <v>2</v>
      </c>
      <c r="AT90" s="222">
        <v>81.5</v>
      </c>
      <c r="AU90" s="222">
        <v>12</v>
      </c>
    </row>
    <row r="91" spans="1:50" ht="45" customHeight="1" x14ac:dyDescent="0.45">
      <c r="A91" s="119" t="s">
        <v>410</v>
      </c>
      <c r="B91" s="214" t="s">
        <v>122</v>
      </c>
      <c r="C91" s="305"/>
      <c r="D91" s="305">
        <v>14</v>
      </c>
      <c r="E91" s="71" t="s">
        <v>149</v>
      </c>
      <c r="F91" s="189"/>
      <c r="G91" s="189"/>
      <c r="H91" s="189"/>
      <c r="I91" s="189"/>
      <c r="J91" s="208"/>
      <c r="K91" s="508">
        <f t="shared" si="34"/>
        <v>20</v>
      </c>
      <c r="L91" s="208"/>
      <c r="M91" s="208">
        <v>10</v>
      </c>
      <c r="N91" s="208">
        <v>10</v>
      </c>
      <c r="O91" s="308"/>
      <c r="P91" s="214" t="str">
        <f>IF(NOT($O91=""),$D91*$P$8,"")</f>
        <v/>
      </c>
      <c r="Q91" s="209" t="str">
        <f>IF(NOT($F91=""),$C91*$Q$8,"")</f>
        <v/>
      </c>
      <c r="R91" s="209"/>
      <c r="S91" s="209" t="str">
        <f>IF(NOT($H91=""),$C91*$S$8,"")</f>
        <v/>
      </c>
      <c r="T91" s="209"/>
      <c r="U91" s="209" t="str">
        <f>IF(NOT($I91=""),$C91*$U$8,"")</f>
        <v/>
      </c>
      <c r="V91" s="208"/>
      <c r="W91" s="507">
        <f t="shared" si="35"/>
        <v>20</v>
      </c>
      <c r="X91" s="189"/>
      <c r="Y91" s="189"/>
      <c r="Z91" s="189"/>
      <c r="AA91" s="189"/>
      <c r="AB91" s="319"/>
      <c r="AC91" s="508">
        <f t="shared" si="36"/>
        <v>0</v>
      </c>
      <c r="AD91" s="305"/>
      <c r="AE91" s="305"/>
      <c r="AF91" s="305"/>
      <c r="AG91" s="209"/>
      <c r="AH91" s="209" t="str">
        <f>IF(NOT($AG91=""),$D91*$AH$8,"")</f>
        <v/>
      </c>
      <c r="AI91" s="209" t="str">
        <f>IF(NOT($X91=""),$C91*$AI$8,"")</f>
        <v/>
      </c>
      <c r="AJ91" s="209"/>
      <c r="AK91" s="209" t="str">
        <f>IF(NOT($Z91=""),$C91*$AK$8,"")</f>
        <v/>
      </c>
      <c r="AL91" s="209" t="str">
        <f>IF(NOT($AA91=""),$AL$8,"")</f>
        <v/>
      </c>
      <c r="AM91" s="209" t="str">
        <f>IF(NOT($AL91=""),$C91*$AM$8,"")</f>
        <v/>
      </c>
      <c r="AN91" s="209"/>
      <c r="AO91" s="506">
        <f t="shared" si="37"/>
        <v>0</v>
      </c>
      <c r="AP91" s="509">
        <f t="shared" si="33"/>
        <v>20</v>
      </c>
      <c r="AQ91" s="481" t="s">
        <v>259</v>
      </c>
      <c r="AR91" s="466" t="s">
        <v>559</v>
      </c>
      <c r="AS91" s="64">
        <v>2</v>
      </c>
      <c r="AT91" s="222">
        <v>18</v>
      </c>
      <c r="AU91" s="222">
        <v>2</v>
      </c>
    </row>
    <row r="92" spans="1:50" ht="45" customHeight="1" x14ac:dyDescent="0.4">
      <c r="A92" s="119" t="s">
        <v>410</v>
      </c>
      <c r="B92" s="49" t="s">
        <v>122</v>
      </c>
      <c r="C92" s="119">
        <v>29</v>
      </c>
      <c r="D92" s="119">
        <v>15</v>
      </c>
      <c r="E92" s="71" t="s">
        <v>41</v>
      </c>
      <c r="F92" s="50"/>
      <c r="G92" s="50"/>
      <c r="H92" s="50"/>
      <c r="I92" s="50"/>
      <c r="J92" s="50">
        <v>4</v>
      </c>
      <c r="K92" s="508">
        <f t="shared" si="34"/>
        <v>68</v>
      </c>
      <c r="L92" s="50">
        <v>48</v>
      </c>
      <c r="M92" s="50">
        <v>10</v>
      </c>
      <c r="N92" s="50">
        <v>10</v>
      </c>
      <c r="O92" s="51"/>
      <c r="P92" s="49" t="str">
        <f>IF(NOT($O92=""),$D92*$P$8,"")</f>
        <v/>
      </c>
      <c r="Q92" s="120" t="str">
        <f>IF(NOT($F92=""),$C92*$Q$8,"")</f>
        <v/>
      </c>
      <c r="R92" s="120">
        <v>4</v>
      </c>
      <c r="S92" s="120" t="str">
        <f>IF(NOT($H92=""),$C92*$S$8,"")</f>
        <v/>
      </c>
      <c r="T92" s="120">
        <v>3</v>
      </c>
      <c r="U92" s="120" t="str">
        <f>IF(NOT($I92=""),$C92*$U$8,"")</f>
        <v/>
      </c>
      <c r="V92" s="50"/>
      <c r="W92" s="507">
        <f t="shared" si="35"/>
        <v>75</v>
      </c>
      <c r="X92" s="50"/>
      <c r="Y92" s="50"/>
      <c r="Z92" s="50"/>
      <c r="AA92" s="50"/>
      <c r="AB92" s="277"/>
      <c r="AC92" s="508">
        <f t="shared" si="36"/>
        <v>0</v>
      </c>
      <c r="AD92" s="119"/>
      <c r="AE92" s="119"/>
      <c r="AF92" s="119"/>
      <c r="AG92" s="120"/>
      <c r="AH92" s="120" t="str">
        <f>IF(NOT($AG92=""),$D92*$AH$8,"")</f>
        <v/>
      </c>
      <c r="AI92" s="120" t="str">
        <f>IF(NOT($X92=""),$C92*$AI$8,"")</f>
        <v/>
      </c>
      <c r="AJ92" s="120"/>
      <c r="AK92" s="120" t="str">
        <f>IF(NOT($Z92=""),$C92*$AK$8,"")</f>
        <v/>
      </c>
      <c r="AL92" s="120" t="str">
        <f>IF(NOT($AA92=""),$AL$8,"")</f>
        <v/>
      </c>
      <c r="AM92" s="120" t="str">
        <f>IF(NOT($AL92=""),$C92*$AM$8,"")</f>
        <v/>
      </c>
      <c r="AN92" s="120"/>
      <c r="AO92" s="506">
        <f t="shared" si="37"/>
        <v>0</v>
      </c>
      <c r="AP92" s="509">
        <f t="shared" si="33"/>
        <v>75</v>
      </c>
      <c r="AQ92" s="481" t="s">
        <v>476</v>
      </c>
      <c r="AR92" s="466" t="s">
        <v>559</v>
      </c>
      <c r="AS92" s="64">
        <v>2</v>
      </c>
      <c r="AT92" s="222">
        <v>65</v>
      </c>
      <c r="AU92" s="222">
        <v>10</v>
      </c>
    </row>
    <row r="93" spans="1:50" ht="45" customHeight="1" x14ac:dyDescent="0.4">
      <c r="A93" s="119" t="s">
        <v>410</v>
      </c>
      <c r="B93" s="49" t="s">
        <v>122</v>
      </c>
      <c r="C93" s="504">
        <v>29</v>
      </c>
      <c r="D93" s="119">
        <v>15</v>
      </c>
      <c r="E93" s="475" t="s">
        <v>42</v>
      </c>
      <c r="F93" s="44"/>
      <c r="G93" s="44"/>
      <c r="H93" s="44"/>
      <c r="I93" s="44"/>
      <c r="J93" s="50">
        <v>5</v>
      </c>
      <c r="K93" s="508">
        <f t="shared" si="34"/>
        <v>88</v>
      </c>
      <c r="L93" s="50">
        <v>68</v>
      </c>
      <c r="M93" s="50">
        <v>20</v>
      </c>
      <c r="N93" s="50"/>
      <c r="O93" s="51"/>
      <c r="P93" s="49" t="str">
        <f>IF(NOT($O93=""),$D93*$P$8,"")</f>
        <v/>
      </c>
      <c r="Q93" s="120" t="str">
        <f>IF(NOT($F93=""),$C93*$Q$8,"")</f>
        <v/>
      </c>
      <c r="R93" s="120">
        <v>2</v>
      </c>
      <c r="S93" s="120" t="str">
        <f>IF(NOT($H93=""),$C93*$S$8,"")</f>
        <v/>
      </c>
      <c r="T93" s="120">
        <v>6</v>
      </c>
      <c r="U93" s="120">
        <v>7.25</v>
      </c>
      <c r="V93" s="50"/>
      <c r="W93" s="507">
        <f t="shared" si="35"/>
        <v>103.25</v>
      </c>
      <c r="X93" s="44"/>
      <c r="Y93" s="44"/>
      <c r="Z93" s="44"/>
      <c r="AA93" s="44" t="s">
        <v>31</v>
      </c>
      <c r="AB93" s="277">
        <v>3.5</v>
      </c>
      <c r="AC93" s="508">
        <f t="shared" si="36"/>
        <v>62</v>
      </c>
      <c r="AD93" s="119">
        <v>32</v>
      </c>
      <c r="AE93" s="119">
        <v>10</v>
      </c>
      <c r="AF93" s="119"/>
      <c r="AG93" s="120">
        <v>20</v>
      </c>
      <c r="AH93" s="120">
        <v>11.25</v>
      </c>
      <c r="AI93" s="120" t="str">
        <f>IF(NOT($X93=""),$C93*$AI$8,"")</f>
        <v/>
      </c>
      <c r="AJ93" s="120">
        <v>2</v>
      </c>
      <c r="AK93" s="120" t="str">
        <f>IF(NOT($Z93=""),$C93*$AK$8,"")</f>
        <v/>
      </c>
      <c r="AL93" s="120">
        <v>5</v>
      </c>
      <c r="AM93" s="120">
        <v>7.25</v>
      </c>
      <c r="AN93" s="120"/>
      <c r="AO93" s="506">
        <f t="shared" si="37"/>
        <v>87.5</v>
      </c>
      <c r="AP93" s="509">
        <f t="shared" si="33"/>
        <v>190.75</v>
      </c>
      <c r="AQ93" s="521" t="s">
        <v>482</v>
      </c>
      <c r="AR93" s="466" t="s">
        <v>559</v>
      </c>
      <c r="AS93" s="64">
        <v>2</v>
      </c>
      <c r="AT93" s="222">
        <v>165.75</v>
      </c>
      <c r="AU93" s="222">
        <v>25</v>
      </c>
    </row>
    <row r="94" spans="1:50" ht="45" customHeight="1" x14ac:dyDescent="0.4">
      <c r="A94" s="49" t="s">
        <v>423</v>
      </c>
      <c r="B94" s="49" t="s">
        <v>122</v>
      </c>
      <c r="C94" s="49"/>
      <c r="D94" s="49">
        <v>19</v>
      </c>
      <c r="E94" s="399" t="s">
        <v>361</v>
      </c>
      <c r="J94" s="284">
        <v>1</v>
      </c>
      <c r="K94" s="508">
        <f t="shared" si="34"/>
        <v>9</v>
      </c>
      <c r="N94" s="117">
        <v>9</v>
      </c>
      <c r="W94" s="507">
        <f t="shared" si="35"/>
        <v>9</v>
      </c>
      <c r="AC94" s="508">
        <f t="shared" si="36"/>
        <v>0</v>
      </c>
      <c r="AO94" s="506">
        <f t="shared" si="37"/>
        <v>0</v>
      </c>
      <c r="AP94" s="509">
        <f t="shared" si="33"/>
        <v>9</v>
      </c>
      <c r="AQ94" s="481" t="s">
        <v>355</v>
      </c>
      <c r="AR94" s="468" t="s">
        <v>561</v>
      </c>
      <c r="AS94" s="64">
        <v>1</v>
      </c>
      <c r="AT94" s="233">
        <v>8</v>
      </c>
      <c r="AU94" s="233">
        <v>1</v>
      </c>
    </row>
    <row r="95" spans="1:50" ht="45" customHeight="1" x14ac:dyDescent="0.4">
      <c r="A95" s="119" t="s">
        <v>410</v>
      </c>
      <c r="B95" s="49" t="s">
        <v>122</v>
      </c>
      <c r="C95" s="504">
        <v>29</v>
      </c>
      <c r="D95" s="119"/>
      <c r="E95" s="71" t="s">
        <v>39</v>
      </c>
      <c r="F95" s="50"/>
      <c r="G95" s="50"/>
      <c r="H95" s="50"/>
      <c r="I95" s="50"/>
      <c r="J95" s="275">
        <v>5.5</v>
      </c>
      <c r="K95" s="508">
        <f t="shared" si="34"/>
        <v>90</v>
      </c>
      <c r="L95" s="50">
        <v>50</v>
      </c>
      <c r="M95" s="50"/>
      <c r="N95" s="50">
        <v>40</v>
      </c>
      <c r="O95" s="51"/>
      <c r="P95" s="49" t="str">
        <f>IF(NOT($O95=""),$D95*$P$8,"")</f>
        <v/>
      </c>
      <c r="Q95" s="120" t="str">
        <f>IF(NOT($F95=""),$C95*$Q$8,"")</f>
        <v/>
      </c>
      <c r="R95" s="120">
        <v>5</v>
      </c>
      <c r="S95" s="120" t="str">
        <f>IF(NOT($H95=""),$C95*$S$8,"")</f>
        <v/>
      </c>
      <c r="T95" s="120">
        <v>4</v>
      </c>
      <c r="U95" s="120" t="str">
        <f>IF(NOT($I95=""),$C95*$U$8,"")</f>
        <v/>
      </c>
      <c r="V95" s="50"/>
      <c r="W95" s="507">
        <f t="shared" si="35"/>
        <v>99</v>
      </c>
      <c r="X95" s="50"/>
      <c r="Y95" s="50"/>
      <c r="Z95" s="50"/>
      <c r="AA95" s="50"/>
      <c r="AB95" s="277"/>
      <c r="AC95" s="508">
        <f t="shared" si="36"/>
        <v>0</v>
      </c>
      <c r="AD95" s="119"/>
      <c r="AE95" s="119"/>
      <c r="AF95" s="119"/>
      <c r="AG95" s="120"/>
      <c r="AH95" s="120" t="str">
        <f>IF(NOT($AG95=""),$D95*$AH$8,"")</f>
        <v/>
      </c>
      <c r="AI95" s="120" t="str">
        <f>IF(NOT($X95=""),$C95*$AI$8,"")</f>
        <v/>
      </c>
      <c r="AJ95" s="120"/>
      <c r="AK95" s="120" t="str">
        <f>IF(NOT($Z95=""),$C95*$AK$8,"")</f>
        <v/>
      </c>
      <c r="AL95" s="120" t="str">
        <f>IF(NOT($AA95=""),$AL$8,"")</f>
        <v/>
      </c>
      <c r="AM95" s="120" t="str">
        <f>IF(NOT($AL95=""),$C95*$AM$8,"")</f>
        <v/>
      </c>
      <c r="AN95" s="120"/>
      <c r="AO95" s="506">
        <f t="shared" si="37"/>
        <v>0</v>
      </c>
      <c r="AP95" s="509">
        <f t="shared" si="33"/>
        <v>99</v>
      </c>
      <c r="AQ95" s="481" t="s">
        <v>541</v>
      </c>
      <c r="AR95" s="470" t="s">
        <v>563</v>
      </c>
      <c r="AS95" s="64">
        <v>1</v>
      </c>
      <c r="AT95" s="222">
        <v>83</v>
      </c>
      <c r="AU95" s="221">
        <v>16</v>
      </c>
    </row>
    <row r="96" spans="1:50" ht="65.099999999999994" customHeight="1" x14ac:dyDescent="0.4">
      <c r="A96" s="49" t="s">
        <v>423</v>
      </c>
      <c r="B96" s="385" t="s">
        <v>122</v>
      </c>
      <c r="C96" s="385"/>
      <c r="D96" s="385">
        <v>3</v>
      </c>
      <c r="E96" s="399" t="s">
        <v>360</v>
      </c>
      <c r="J96" s="284"/>
      <c r="K96" s="508">
        <f t="shared" si="34"/>
        <v>9</v>
      </c>
      <c r="N96" s="117">
        <v>9</v>
      </c>
      <c r="W96" s="507">
        <f t="shared" si="35"/>
        <v>9</v>
      </c>
      <c r="AC96" s="508">
        <f t="shared" si="36"/>
        <v>0</v>
      </c>
      <c r="AO96" s="506">
        <f t="shared" si="37"/>
        <v>0</v>
      </c>
      <c r="AP96" s="509">
        <f t="shared" si="33"/>
        <v>9</v>
      </c>
      <c r="AQ96" s="481" t="s">
        <v>621</v>
      </c>
      <c r="AR96" s="468" t="s">
        <v>561</v>
      </c>
      <c r="AS96" s="234">
        <v>1</v>
      </c>
      <c r="AT96" s="226">
        <v>8</v>
      </c>
      <c r="AU96" s="226">
        <v>1</v>
      </c>
    </row>
    <row r="97" spans="1:90" ht="45" customHeight="1" x14ac:dyDescent="0.4">
      <c r="A97" s="119" t="s">
        <v>410</v>
      </c>
      <c r="B97" s="49" t="s">
        <v>122</v>
      </c>
      <c r="C97" s="504">
        <v>29</v>
      </c>
      <c r="D97" s="83"/>
      <c r="E97" s="512" t="s">
        <v>24</v>
      </c>
      <c r="J97" s="124">
        <v>2.5</v>
      </c>
      <c r="K97" s="508">
        <f t="shared" si="34"/>
        <v>40</v>
      </c>
      <c r="L97" s="488">
        <v>38</v>
      </c>
      <c r="M97" s="488"/>
      <c r="N97" s="488">
        <v>2</v>
      </c>
      <c r="O97" s="489"/>
      <c r="P97" s="489"/>
      <c r="Q97" s="489"/>
      <c r="R97" s="489">
        <v>2</v>
      </c>
      <c r="S97" s="489"/>
      <c r="T97" s="489">
        <v>2</v>
      </c>
      <c r="U97" s="51"/>
      <c r="V97" s="50"/>
      <c r="W97" s="507">
        <f t="shared" si="35"/>
        <v>44</v>
      </c>
      <c r="AB97" s="278"/>
      <c r="AC97" s="508">
        <f t="shared" si="36"/>
        <v>0</v>
      </c>
      <c r="AD97" s="50"/>
      <c r="AE97" s="50"/>
      <c r="AF97" s="50"/>
      <c r="AG97" s="51"/>
      <c r="AH97" s="51"/>
      <c r="AI97" s="51"/>
      <c r="AJ97" s="51"/>
      <c r="AK97" s="51"/>
      <c r="AL97" s="51"/>
      <c r="AM97" s="51"/>
      <c r="AN97" s="51"/>
      <c r="AO97" s="506">
        <f t="shared" si="37"/>
        <v>0</v>
      </c>
      <c r="AP97" s="509">
        <f t="shared" si="33"/>
        <v>44</v>
      </c>
      <c r="AQ97" s="481" t="s">
        <v>301</v>
      </c>
      <c r="AR97" s="470" t="s">
        <v>563</v>
      </c>
      <c r="AS97" s="64">
        <v>1</v>
      </c>
      <c r="AT97" s="222">
        <v>38</v>
      </c>
      <c r="AU97" s="221">
        <v>6</v>
      </c>
    </row>
    <row r="98" spans="1:90" ht="45" customHeight="1" x14ac:dyDescent="0.4">
      <c r="A98" s="534" t="s">
        <v>420</v>
      </c>
      <c r="B98" s="49" t="s">
        <v>122</v>
      </c>
      <c r="C98" s="49">
        <v>26</v>
      </c>
      <c r="D98" s="49">
        <v>21</v>
      </c>
      <c r="E98" s="188" t="s">
        <v>88</v>
      </c>
      <c r="F98" s="189"/>
      <c r="G98" s="189"/>
      <c r="H98" s="189"/>
      <c r="I98" s="189"/>
      <c r="J98" s="189">
        <v>2</v>
      </c>
      <c r="K98" s="508">
        <f t="shared" si="34"/>
        <v>22</v>
      </c>
      <c r="L98" s="50"/>
      <c r="M98" s="50"/>
      <c r="N98" s="50">
        <v>22</v>
      </c>
      <c r="O98" s="51"/>
      <c r="P98" s="49" t="s">
        <v>148</v>
      </c>
      <c r="Q98" s="390" t="s">
        <v>148</v>
      </c>
      <c r="R98" s="390"/>
      <c r="S98" s="390" t="s">
        <v>148</v>
      </c>
      <c r="T98" s="390" t="s">
        <v>148</v>
      </c>
      <c r="U98" s="390" t="s">
        <v>148</v>
      </c>
      <c r="V98" s="50"/>
      <c r="W98" s="507">
        <f t="shared" si="35"/>
        <v>22</v>
      </c>
      <c r="X98" s="189"/>
      <c r="Y98" s="189"/>
      <c r="Z98" s="189"/>
      <c r="AA98" s="189"/>
      <c r="AB98" s="49">
        <v>2</v>
      </c>
      <c r="AC98" s="508">
        <f t="shared" si="36"/>
        <v>23</v>
      </c>
      <c r="AD98" s="119"/>
      <c r="AE98" s="119"/>
      <c r="AF98" s="119">
        <v>23</v>
      </c>
      <c r="AG98" s="120"/>
      <c r="AH98" s="120" t="s">
        <v>148</v>
      </c>
      <c r="AI98" s="120" t="s">
        <v>148</v>
      </c>
      <c r="AJ98" s="120"/>
      <c r="AK98" s="120" t="s">
        <v>148</v>
      </c>
      <c r="AL98" s="120" t="s">
        <v>148</v>
      </c>
      <c r="AM98" s="120" t="s">
        <v>148</v>
      </c>
      <c r="AN98" s="120"/>
      <c r="AO98" s="506">
        <f t="shared" si="37"/>
        <v>23</v>
      </c>
      <c r="AP98" s="509">
        <f t="shared" si="33"/>
        <v>45</v>
      </c>
      <c r="AQ98" s="523" t="s">
        <v>630</v>
      </c>
      <c r="AR98" s="468" t="s">
        <v>561</v>
      </c>
      <c r="AS98" s="60">
        <v>3</v>
      </c>
      <c r="AT98" s="233">
        <v>32</v>
      </c>
      <c r="AU98" s="233">
        <v>13</v>
      </c>
      <c r="AW98" s="525">
        <v>20</v>
      </c>
      <c r="AX98" s="525">
        <v>13</v>
      </c>
    </row>
    <row r="99" spans="1:90" ht="60" customHeight="1" x14ac:dyDescent="0.4">
      <c r="A99" s="119" t="s">
        <v>410</v>
      </c>
      <c r="B99" s="49" t="s">
        <v>122</v>
      </c>
      <c r="C99" s="119"/>
      <c r="D99" s="119">
        <v>14</v>
      </c>
      <c r="E99" s="475" t="s">
        <v>139</v>
      </c>
      <c r="F99" s="50"/>
      <c r="G99" s="50"/>
      <c r="H99" s="50"/>
      <c r="I99" s="50"/>
      <c r="J99" s="50"/>
      <c r="K99" s="508">
        <f t="shared" si="34"/>
        <v>4</v>
      </c>
      <c r="L99" s="50"/>
      <c r="M99" s="50">
        <v>4</v>
      </c>
      <c r="N99" s="50"/>
      <c r="O99" s="51"/>
      <c r="P99" s="49" t="str">
        <f t="shared" ref="P99:P104" si="38">IF(NOT($O99=""),$D99*$P$8,"")</f>
        <v/>
      </c>
      <c r="Q99" s="120" t="str">
        <f t="shared" ref="Q99:Q104" si="39">IF(NOT($F99=""),$C99*$Q$8,"")</f>
        <v/>
      </c>
      <c r="R99" s="120"/>
      <c r="S99" s="120" t="str">
        <f t="shared" ref="S99:S104" si="40">IF(NOT($H99=""),$C99*$S$8,"")</f>
        <v/>
      </c>
      <c r="T99" s="120" t="str">
        <f>IF(NOT($I99=""),$T$8,"")</f>
        <v/>
      </c>
      <c r="U99" s="120" t="str">
        <f>IF(NOT($I99=""),$C99*$U$8,"")</f>
        <v/>
      </c>
      <c r="V99" s="50"/>
      <c r="W99" s="507">
        <f t="shared" si="35"/>
        <v>4</v>
      </c>
      <c r="X99" s="50"/>
      <c r="Y99" s="50"/>
      <c r="Z99" s="50"/>
      <c r="AA99" s="50" t="s">
        <v>31</v>
      </c>
      <c r="AB99" s="277"/>
      <c r="AC99" s="508">
        <f t="shared" si="36"/>
        <v>14</v>
      </c>
      <c r="AD99" s="119"/>
      <c r="AE99" s="119">
        <v>14</v>
      </c>
      <c r="AF99" s="119"/>
      <c r="AG99" s="120"/>
      <c r="AH99" s="120"/>
      <c r="AI99" s="120"/>
      <c r="AJ99" s="120"/>
      <c r="AK99" s="120"/>
      <c r="AL99" s="120"/>
      <c r="AM99" s="120"/>
      <c r="AN99" s="120"/>
      <c r="AO99" s="506">
        <f t="shared" si="37"/>
        <v>14</v>
      </c>
      <c r="AP99" s="509">
        <f t="shared" si="33"/>
        <v>18</v>
      </c>
      <c r="AQ99" s="481" t="s">
        <v>289</v>
      </c>
      <c r="AR99" s="466" t="s">
        <v>559</v>
      </c>
      <c r="AS99" s="64">
        <v>2</v>
      </c>
      <c r="AT99" s="222">
        <v>16</v>
      </c>
      <c r="AU99" s="222">
        <v>2</v>
      </c>
      <c r="AV99" s="24"/>
    </row>
    <row r="100" spans="1:90" ht="67.5" customHeight="1" x14ac:dyDescent="0.4">
      <c r="A100" s="119" t="s">
        <v>410</v>
      </c>
      <c r="B100" s="49" t="s">
        <v>122</v>
      </c>
      <c r="C100" s="119">
        <v>29</v>
      </c>
      <c r="D100" s="119">
        <v>15</v>
      </c>
      <c r="E100" s="71" t="s">
        <v>43</v>
      </c>
      <c r="F100" s="50"/>
      <c r="G100" s="50"/>
      <c r="H100" s="50"/>
      <c r="I100" s="50"/>
      <c r="J100" s="276">
        <v>1</v>
      </c>
      <c r="K100" s="508">
        <f t="shared" si="34"/>
        <v>18</v>
      </c>
      <c r="L100" s="50">
        <v>12</v>
      </c>
      <c r="M100" s="50">
        <v>4</v>
      </c>
      <c r="N100" s="50">
        <v>2</v>
      </c>
      <c r="O100" s="51"/>
      <c r="P100" s="49" t="str">
        <f t="shared" si="38"/>
        <v/>
      </c>
      <c r="Q100" s="120" t="str">
        <f t="shared" si="39"/>
        <v/>
      </c>
      <c r="R100" s="120">
        <v>2</v>
      </c>
      <c r="S100" s="120" t="str">
        <f t="shared" si="40"/>
        <v/>
      </c>
      <c r="T100" s="120">
        <v>3</v>
      </c>
      <c r="U100" s="120" t="str">
        <f>IF(NOT($I100=""),$C100*$U$8,"")</f>
        <v/>
      </c>
      <c r="V100" s="50"/>
      <c r="W100" s="507">
        <f t="shared" si="35"/>
        <v>23</v>
      </c>
      <c r="X100" s="50"/>
      <c r="Y100" s="50"/>
      <c r="Z100" s="50"/>
      <c r="AA100" s="50"/>
      <c r="AB100" s="276">
        <v>5</v>
      </c>
      <c r="AC100" s="508">
        <f t="shared" si="36"/>
        <v>82</v>
      </c>
      <c r="AD100" s="119">
        <v>64</v>
      </c>
      <c r="AE100" s="119">
        <v>14</v>
      </c>
      <c r="AF100" s="119">
        <v>4</v>
      </c>
      <c r="AG100" s="120"/>
      <c r="AH100" s="120" t="str">
        <f>IF(NOT($AG100=""),$D100*$AH$8,"")</f>
        <v/>
      </c>
      <c r="AI100" s="120" t="str">
        <f>IF(NOT($X100=""),$C100*$AI$8,"")</f>
        <v/>
      </c>
      <c r="AJ100" s="120">
        <v>2</v>
      </c>
      <c r="AK100" s="120" t="str">
        <f>IF(NOT($Z100=""),$C100*$AK$8,"")</f>
        <v/>
      </c>
      <c r="AL100" s="120">
        <v>5</v>
      </c>
      <c r="AM100" s="120">
        <v>7.25</v>
      </c>
      <c r="AN100" s="120"/>
      <c r="AO100" s="506">
        <f t="shared" si="37"/>
        <v>96.25</v>
      </c>
      <c r="AP100" s="509">
        <f t="shared" si="33"/>
        <v>119.25</v>
      </c>
      <c r="AQ100" s="481" t="s">
        <v>260</v>
      </c>
      <c r="AR100" s="466" t="s">
        <v>559</v>
      </c>
      <c r="AS100" s="64">
        <v>2</v>
      </c>
      <c r="AT100" s="222">
        <v>103.25</v>
      </c>
      <c r="AU100" s="222">
        <v>16</v>
      </c>
      <c r="AV100" s="24"/>
    </row>
    <row r="101" spans="1:90" ht="45" customHeight="1" x14ac:dyDescent="0.4">
      <c r="A101" s="119" t="s">
        <v>410</v>
      </c>
      <c r="B101" s="49" t="s">
        <v>122</v>
      </c>
      <c r="C101" s="119"/>
      <c r="D101" s="119">
        <v>14</v>
      </c>
      <c r="E101" s="475" t="s">
        <v>147</v>
      </c>
      <c r="F101" s="50"/>
      <c r="G101" s="50"/>
      <c r="H101" s="50"/>
      <c r="I101" s="50"/>
      <c r="J101" s="189"/>
      <c r="K101" s="508">
        <f t="shared" si="34"/>
        <v>8</v>
      </c>
      <c r="L101" s="50"/>
      <c r="M101" s="50">
        <v>8</v>
      </c>
      <c r="N101" s="50"/>
      <c r="O101" s="51"/>
      <c r="P101" s="49" t="str">
        <f t="shared" si="38"/>
        <v/>
      </c>
      <c r="Q101" s="120" t="str">
        <f t="shared" si="39"/>
        <v/>
      </c>
      <c r="R101" s="120" t="str">
        <f>IF(NOT($G101=""),$C101*$R$8,"")</f>
        <v/>
      </c>
      <c r="S101" s="120" t="str">
        <f t="shared" si="40"/>
        <v/>
      </c>
      <c r="T101" s="120" t="str">
        <f>IF(NOT($I101=""),$T$8,"")</f>
        <v/>
      </c>
      <c r="U101" s="120" t="str">
        <f>IF(NOT($I101=""),$C101*$U$8,"")</f>
        <v/>
      </c>
      <c r="V101" s="50"/>
      <c r="W101" s="507">
        <f t="shared" si="35"/>
        <v>8</v>
      </c>
      <c r="X101" s="50"/>
      <c r="Y101" s="50"/>
      <c r="Z101" s="50"/>
      <c r="AA101" s="50"/>
      <c r="AB101" s="277"/>
      <c r="AC101" s="508">
        <f t="shared" si="36"/>
        <v>0</v>
      </c>
      <c r="AD101" s="119"/>
      <c r="AE101" s="119"/>
      <c r="AF101" s="119"/>
      <c r="AG101" s="120"/>
      <c r="AH101" s="120" t="str">
        <f>IF(NOT($AG101=""),$D101*$AH$8,"")</f>
        <v/>
      </c>
      <c r="AI101" s="120" t="str">
        <f>IF(NOT($X101=""),$C101*$AI$8,"")</f>
        <v/>
      </c>
      <c r="AJ101" s="120"/>
      <c r="AK101" s="120" t="str">
        <f>IF(NOT($Z101=""),$C101*$AK$8,"")</f>
        <v/>
      </c>
      <c r="AL101" s="120" t="str">
        <f>IF(NOT($AA101=""),$AL$8,"")</f>
        <v/>
      </c>
      <c r="AM101" s="120" t="str">
        <f>IF(NOT($AL101=""),$C101*$AM$8,"")</f>
        <v/>
      </c>
      <c r="AN101" s="120"/>
      <c r="AO101" s="506">
        <f t="shared" si="37"/>
        <v>0</v>
      </c>
      <c r="AP101" s="509">
        <f t="shared" si="33"/>
        <v>8</v>
      </c>
      <c r="AQ101" s="481" t="s">
        <v>256</v>
      </c>
      <c r="AR101" s="466" t="s">
        <v>559</v>
      </c>
      <c r="AS101" s="64">
        <v>2</v>
      </c>
      <c r="AT101" s="222">
        <v>7</v>
      </c>
      <c r="AU101" s="222">
        <v>1</v>
      </c>
      <c r="AV101" s="24"/>
    </row>
    <row r="102" spans="1:90" ht="45" customHeight="1" x14ac:dyDescent="0.4">
      <c r="A102" s="119" t="s">
        <v>410</v>
      </c>
      <c r="B102" s="49" t="s">
        <v>122</v>
      </c>
      <c r="C102" s="119">
        <v>29</v>
      </c>
      <c r="D102" s="119">
        <v>15</v>
      </c>
      <c r="E102" s="475" t="s">
        <v>120</v>
      </c>
      <c r="F102" s="189"/>
      <c r="G102" s="189"/>
      <c r="H102" s="189"/>
      <c r="I102" s="189"/>
      <c r="J102" s="189">
        <v>5</v>
      </c>
      <c r="K102" s="508">
        <f t="shared" si="34"/>
        <v>80</v>
      </c>
      <c r="L102" s="50">
        <v>60</v>
      </c>
      <c r="M102" s="50">
        <v>8</v>
      </c>
      <c r="N102" s="50">
        <v>12</v>
      </c>
      <c r="O102" s="51"/>
      <c r="P102" s="49" t="str">
        <f t="shared" si="38"/>
        <v/>
      </c>
      <c r="Q102" s="120" t="str">
        <f t="shared" si="39"/>
        <v/>
      </c>
      <c r="R102" s="120">
        <v>2</v>
      </c>
      <c r="S102" s="120" t="str">
        <f t="shared" si="40"/>
        <v/>
      </c>
      <c r="T102" s="120">
        <v>3</v>
      </c>
      <c r="U102" s="120" t="str">
        <f>IF(NOT($I102=""),$C102*$U$8,"")</f>
        <v/>
      </c>
      <c r="V102" s="50"/>
      <c r="W102" s="507">
        <f t="shared" si="35"/>
        <v>85</v>
      </c>
      <c r="X102" s="189"/>
      <c r="Y102" s="189"/>
      <c r="Z102" s="189"/>
      <c r="AA102" s="189"/>
      <c r="AB102" s="277"/>
      <c r="AC102" s="508">
        <f t="shared" si="36"/>
        <v>0</v>
      </c>
      <c r="AD102" s="119"/>
      <c r="AE102" s="119"/>
      <c r="AF102" s="119"/>
      <c r="AG102" s="120"/>
      <c r="AH102" s="120" t="str">
        <f>IF(NOT($AG102=""),$D102*$AH$8,"")</f>
        <v/>
      </c>
      <c r="AI102" s="120" t="str">
        <f>IF(NOT($X102=""),$C102*$AI$8,"")</f>
        <v/>
      </c>
      <c r="AJ102" s="120"/>
      <c r="AK102" s="120" t="str">
        <f>IF(NOT($Z102=""),$C102*$AK$8,"")</f>
        <v/>
      </c>
      <c r="AL102" s="120" t="str">
        <f>IF(NOT($AA102=""),$AL$8,"")</f>
        <v/>
      </c>
      <c r="AM102" s="120" t="str">
        <f>IF(NOT($AL102=""),$C102*$AM$8,"")</f>
        <v/>
      </c>
      <c r="AN102" s="120"/>
      <c r="AO102" s="506">
        <f t="shared" si="37"/>
        <v>0</v>
      </c>
      <c r="AP102" s="509">
        <f t="shared" si="33"/>
        <v>85</v>
      </c>
      <c r="AQ102" s="481" t="s">
        <v>255</v>
      </c>
      <c r="AR102" s="466" t="s">
        <v>559</v>
      </c>
      <c r="AS102" s="64">
        <v>2</v>
      </c>
      <c r="AT102" s="222">
        <v>74</v>
      </c>
      <c r="AU102" s="222">
        <v>11</v>
      </c>
      <c r="AV102" s="24"/>
    </row>
    <row r="103" spans="1:90" ht="45" customHeight="1" x14ac:dyDescent="0.4">
      <c r="A103" s="49" t="s">
        <v>411</v>
      </c>
      <c r="B103" s="49" t="s">
        <v>122</v>
      </c>
      <c r="C103" s="49">
        <v>29</v>
      </c>
      <c r="D103" s="49"/>
      <c r="E103" s="188" t="s">
        <v>170</v>
      </c>
      <c r="F103" s="189"/>
      <c r="G103" s="189"/>
      <c r="H103" s="189"/>
      <c r="I103" s="189" t="s">
        <v>31</v>
      </c>
      <c r="J103" s="281">
        <v>3.5</v>
      </c>
      <c r="K103" s="508">
        <f t="shared" si="34"/>
        <v>54</v>
      </c>
      <c r="L103" s="50">
        <v>36</v>
      </c>
      <c r="M103" s="50"/>
      <c r="N103" s="50">
        <v>18</v>
      </c>
      <c r="O103" s="51"/>
      <c r="P103" s="49" t="str">
        <f t="shared" si="38"/>
        <v/>
      </c>
      <c r="Q103" s="120" t="str">
        <f t="shared" si="39"/>
        <v/>
      </c>
      <c r="R103" s="120">
        <v>2.5</v>
      </c>
      <c r="S103" s="120" t="str">
        <f t="shared" si="40"/>
        <v/>
      </c>
      <c r="T103" s="120">
        <v>3</v>
      </c>
      <c r="U103" s="120"/>
      <c r="V103" s="50"/>
      <c r="W103" s="507">
        <f t="shared" si="35"/>
        <v>59.5</v>
      </c>
      <c r="X103" s="189"/>
      <c r="Y103" s="189"/>
      <c r="Z103" s="189"/>
      <c r="AA103" s="189"/>
      <c r="AB103" s="49">
        <v>3</v>
      </c>
      <c r="AC103" s="508">
        <f t="shared" si="36"/>
        <v>54</v>
      </c>
      <c r="AD103" s="119">
        <v>32</v>
      </c>
      <c r="AE103" s="119"/>
      <c r="AF103" s="119">
        <v>22</v>
      </c>
      <c r="AG103" s="120"/>
      <c r="AH103" s="120" t="str">
        <f>IF(NOT($AG103=""),$D103*$AH$8,"")</f>
        <v/>
      </c>
      <c r="AI103" s="120" t="str">
        <f>IF(NOT($X103=""),$C103*$AI$8,"")</f>
        <v/>
      </c>
      <c r="AJ103" s="120">
        <v>2.5</v>
      </c>
      <c r="AK103" s="120" t="str">
        <f>IF(NOT($Z103=""),$C103*$AK$8,"")</f>
        <v/>
      </c>
      <c r="AL103" s="120">
        <v>2</v>
      </c>
      <c r="AM103" s="120"/>
      <c r="AN103" s="120"/>
      <c r="AO103" s="506">
        <f t="shared" si="37"/>
        <v>58.5</v>
      </c>
      <c r="AP103" s="509">
        <f t="shared" si="33"/>
        <v>118</v>
      </c>
      <c r="AQ103" s="481" t="s">
        <v>266</v>
      </c>
      <c r="AR103" s="470" t="s">
        <v>563</v>
      </c>
      <c r="AS103" s="64">
        <v>1</v>
      </c>
      <c r="AT103" s="222">
        <v>103</v>
      </c>
      <c r="AU103" s="222">
        <v>15</v>
      </c>
      <c r="AV103" s="24"/>
    </row>
    <row r="104" spans="1:90" s="179" customFormat="1" ht="45" customHeight="1" x14ac:dyDescent="0.4">
      <c r="A104" s="119" t="s">
        <v>410</v>
      </c>
      <c r="B104" s="49" t="s">
        <v>122</v>
      </c>
      <c r="C104" s="504">
        <v>29</v>
      </c>
      <c r="D104" s="119">
        <v>15</v>
      </c>
      <c r="E104" s="475" t="s">
        <v>66</v>
      </c>
      <c r="F104" s="189"/>
      <c r="G104" s="189"/>
      <c r="H104" s="189"/>
      <c r="I104" s="189"/>
      <c r="J104" s="190"/>
      <c r="K104" s="508">
        <f t="shared" si="34"/>
        <v>0</v>
      </c>
      <c r="L104" s="50"/>
      <c r="M104" s="50"/>
      <c r="N104" s="50"/>
      <c r="O104" s="51"/>
      <c r="P104" s="49" t="str">
        <f t="shared" si="38"/>
        <v/>
      </c>
      <c r="Q104" s="120" t="str">
        <f t="shared" si="39"/>
        <v/>
      </c>
      <c r="R104" s="120" t="str">
        <f>IF(NOT($G104=""),$C104*$R$8,"")</f>
        <v/>
      </c>
      <c r="S104" s="120" t="str">
        <f t="shared" si="40"/>
        <v/>
      </c>
      <c r="T104" s="120" t="str">
        <f>IF(NOT($I104=""),$T$8,"")</f>
        <v/>
      </c>
      <c r="U104" s="120" t="str">
        <f>IF(NOT($I104=""),$C104*$U$8,"")</f>
        <v/>
      </c>
      <c r="V104" s="50"/>
      <c r="W104" s="507">
        <f t="shared" si="35"/>
        <v>0</v>
      </c>
      <c r="X104" s="177">
        <f>SUM(E104)+W104</f>
        <v>0</v>
      </c>
      <c r="Y104" s="189"/>
      <c r="Z104" s="189"/>
      <c r="AA104" s="189"/>
      <c r="AB104" s="277">
        <v>4.5</v>
      </c>
      <c r="AC104" s="508">
        <f t="shared" si="36"/>
        <v>74</v>
      </c>
      <c r="AD104" s="119">
        <v>56</v>
      </c>
      <c r="AE104" s="119">
        <v>18</v>
      </c>
      <c r="AF104" s="119"/>
      <c r="AG104" s="120"/>
      <c r="AH104" s="120" t="str">
        <f>IF(NOT($AG104=""),$D104*$AH$8,"")</f>
        <v/>
      </c>
      <c r="AI104" s="120"/>
      <c r="AJ104" s="120">
        <v>2</v>
      </c>
      <c r="AK104" s="120" t="str">
        <f>IF(NOT($Z104=""),$C104*$AK$8,"")</f>
        <v/>
      </c>
      <c r="AL104" s="120">
        <v>2</v>
      </c>
      <c r="AM104" s="120"/>
      <c r="AN104" s="120"/>
      <c r="AO104" s="506">
        <f t="shared" si="37"/>
        <v>78</v>
      </c>
      <c r="AP104" s="509">
        <f t="shared" si="33"/>
        <v>78</v>
      </c>
      <c r="AQ104" s="481" t="s">
        <v>289</v>
      </c>
      <c r="AR104" s="466" t="s">
        <v>559</v>
      </c>
      <c r="AS104" s="64">
        <v>2</v>
      </c>
      <c r="AT104" s="222">
        <v>68</v>
      </c>
      <c r="AU104" s="222">
        <v>10</v>
      </c>
      <c r="AV104" s="24"/>
      <c r="AW104" s="178"/>
      <c r="AX104" s="178"/>
      <c r="AY104" s="178"/>
      <c r="AZ104" s="178"/>
      <c r="BA104" s="178"/>
      <c r="BB104" s="178"/>
      <c r="BC104" s="178"/>
      <c r="BD104" s="178"/>
      <c r="BE104" s="178"/>
    </row>
    <row r="105" spans="1:90" ht="45" customHeight="1" x14ac:dyDescent="0.4">
      <c r="A105" s="49" t="s">
        <v>420</v>
      </c>
      <c r="B105" s="49" t="s">
        <v>122</v>
      </c>
      <c r="C105" s="49"/>
      <c r="D105" s="49">
        <v>5</v>
      </c>
      <c r="E105" s="391" t="s">
        <v>89</v>
      </c>
      <c r="F105" s="189"/>
      <c r="G105" s="189"/>
      <c r="H105" s="189"/>
      <c r="I105" s="189"/>
      <c r="J105" s="189"/>
      <c r="K105" s="508">
        <f t="shared" si="34"/>
        <v>22</v>
      </c>
      <c r="L105" s="50"/>
      <c r="M105" s="50"/>
      <c r="N105" s="50">
        <v>22</v>
      </c>
      <c r="O105" s="51"/>
      <c r="P105" s="49" t="s">
        <v>148</v>
      </c>
      <c r="Q105" s="390" t="s">
        <v>148</v>
      </c>
      <c r="R105" s="390"/>
      <c r="S105" s="390" t="s">
        <v>148</v>
      </c>
      <c r="T105" s="390" t="s">
        <v>148</v>
      </c>
      <c r="U105" s="390" t="s">
        <v>148</v>
      </c>
      <c r="V105" s="50"/>
      <c r="W105" s="507">
        <f t="shared" si="35"/>
        <v>22</v>
      </c>
      <c r="X105" s="189"/>
      <c r="Y105" s="189"/>
      <c r="Z105" s="189"/>
      <c r="AA105" s="189"/>
      <c r="AB105" s="49"/>
      <c r="AC105" s="508">
        <f t="shared" si="36"/>
        <v>23</v>
      </c>
      <c r="AD105" s="119"/>
      <c r="AE105" s="119"/>
      <c r="AF105" s="119">
        <v>23</v>
      </c>
      <c r="AG105" s="120"/>
      <c r="AH105" s="120" t="s">
        <v>148</v>
      </c>
      <c r="AI105" s="120" t="s">
        <v>148</v>
      </c>
      <c r="AJ105" s="120"/>
      <c r="AK105" s="120" t="s">
        <v>148</v>
      </c>
      <c r="AL105" s="120" t="s">
        <v>148</v>
      </c>
      <c r="AM105" s="120" t="s">
        <v>148</v>
      </c>
      <c r="AN105" s="120"/>
      <c r="AO105" s="506">
        <f t="shared" si="37"/>
        <v>23</v>
      </c>
      <c r="AP105" s="509">
        <f t="shared" si="33"/>
        <v>45</v>
      </c>
      <c r="AQ105" s="481" t="s">
        <v>564</v>
      </c>
      <c r="AR105" s="468" t="s">
        <v>561</v>
      </c>
      <c r="AS105" s="234">
        <v>3</v>
      </c>
      <c r="AT105" s="226">
        <v>45</v>
      </c>
      <c r="AU105" s="226">
        <v>0</v>
      </c>
      <c r="AV105" s="24"/>
      <c r="AW105" s="354"/>
    </row>
    <row r="106" spans="1:90" ht="45" customHeight="1" x14ac:dyDescent="0.4">
      <c r="A106" s="414" t="s">
        <v>410</v>
      </c>
      <c r="B106" s="462" t="s">
        <v>122</v>
      </c>
      <c r="C106" s="504">
        <v>29</v>
      </c>
      <c r="D106" s="471">
        <v>15</v>
      </c>
      <c r="E106" s="480" t="s">
        <v>62</v>
      </c>
      <c r="F106" s="417"/>
      <c r="G106" s="417"/>
      <c r="H106" s="417"/>
      <c r="I106" s="417"/>
      <c r="J106" s="417"/>
      <c r="K106" s="508">
        <f t="shared" si="34"/>
        <v>0</v>
      </c>
      <c r="L106" s="409"/>
      <c r="M106" s="409"/>
      <c r="N106" s="409"/>
      <c r="O106" s="410"/>
      <c r="P106" s="471"/>
      <c r="Q106" s="441"/>
      <c r="R106" s="441"/>
      <c r="S106" s="441"/>
      <c r="T106" s="441"/>
      <c r="U106" s="441"/>
      <c r="V106" s="409"/>
      <c r="W106" s="507">
        <f t="shared" si="35"/>
        <v>0</v>
      </c>
      <c r="X106" s="417"/>
      <c r="Y106" s="417"/>
      <c r="Z106" s="417"/>
      <c r="AA106" s="417"/>
      <c r="AB106" s="471"/>
      <c r="AC106" s="508">
        <f t="shared" si="36"/>
        <v>0</v>
      </c>
      <c r="AD106" s="414"/>
      <c r="AE106" s="414"/>
      <c r="AF106" s="414"/>
      <c r="AG106" s="441"/>
      <c r="AH106" s="441"/>
      <c r="AI106" s="441"/>
      <c r="AJ106" s="441"/>
      <c r="AK106" s="441"/>
      <c r="AL106" s="441"/>
      <c r="AM106" s="441"/>
      <c r="AN106" s="441">
        <v>18</v>
      </c>
      <c r="AO106" s="506">
        <f t="shared" si="37"/>
        <v>18</v>
      </c>
      <c r="AP106" s="509">
        <f t="shared" si="33"/>
        <v>18</v>
      </c>
      <c r="AQ106" s="481" t="s">
        <v>258</v>
      </c>
      <c r="AR106" s="466" t="s">
        <v>559</v>
      </c>
      <c r="AS106" s="234">
        <v>2</v>
      </c>
      <c r="AT106" s="226">
        <v>15</v>
      </c>
      <c r="AU106" s="226">
        <v>3</v>
      </c>
      <c r="AV106" s="24"/>
      <c r="AW106" s="354"/>
    </row>
    <row r="107" spans="1:90" ht="52.5" customHeight="1" x14ac:dyDescent="0.45">
      <c r="A107" s="119" t="s">
        <v>410</v>
      </c>
      <c r="B107" s="214" t="s">
        <v>122</v>
      </c>
      <c r="C107" s="504">
        <v>29</v>
      </c>
      <c r="D107" s="214">
        <v>15</v>
      </c>
      <c r="E107" s="480" t="s">
        <v>62</v>
      </c>
      <c r="F107" s="189"/>
      <c r="G107" s="189"/>
      <c r="H107" s="189"/>
      <c r="I107" s="189"/>
      <c r="J107" s="307"/>
      <c r="K107" s="508">
        <f t="shared" si="34"/>
        <v>0</v>
      </c>
      <c r="L107" s="208"/>
      <c r="M107" s="208"/>
      <c r="N107" s="208"/>
      <c r="O107" s="308"/>
      <c r="P107" s="214" t="str">
        <f>IF(NOT($O107=""),$D107*$P$8,"")</f>
        <v/>
      </c>
      <c r="Q107" s="209" t="str">
        <f>IF(NOT($F107=""),$C107*$Q$8,"")</f>
        <v/>
      </c>
      <c r="R107" s="209" t="str">
        <f>IF(NOT($G107=""),$C107*$R$8,"")</f>
        <v/>
      </c>
      <c r="S107" s="209" t="str">
        <f>IF(NOT($H107=""),$C107*$S$8,"")</f>
        <v/>
      </c>
      <c r="T107" s="209" t="str">
        <f>IF(NOT($I107=""),$T$8,"")</f>
        <v/>
      </c>
      <c r="U107" s="209" t="str">
        <f>IF(NOT($I107=""),$C107*$U$8,"")</f>
        <v/>
      </c>
      <c r="V107" s="208"/>
      <c r="W107" s="507">
        <f t="shared" si="35"/>
        <v>0</v>
      </c>
      <c r="X107" s="189"/>
      <c r="Y107" s="189"/>
      <c r="Z107" s="189"/>
      <c r="AA107" s="189"/>
      <c r="AB107" s="319"/>
      <c r="AC107" s="508">
        <f t="shared" si="36"/>
        <v>0</v>
      </c>
      <c r="AD107" s="305"/>
      <c r="AE107" s="305"/>
      <c r="AF107" s="305"/>
      <c r="AG107" s="209"/>
      <c r="AH107" s="209" t="str">
        <f>IF(NOT($AG107=""),$D107*$AH$8,"")</f>
        <v/>
      </c>
      <c r="AI107" s="209" t="str">
        <f>IF(NOT($X107=""),$C107*$AI$8,"")</f>
        <v/>
      </c>
      <c r="AJ107" s="209"/>
      <c r="AK107" s="209" t="str">
        <f>IF(NOT($Z107=""),$C107*$AK$8,"")</f>
        <v/>
      </c>
      <c r="AL107" s="209" t="str">
        <f>IF(NOT($AA107=""),$AL$8,"")</f>
        <v/>
      </c>
      <c r="AM107" s="209" t="str">
        <f>IF(NOT($AL107=""),$C107*$AM$8,"")</f>
        <v/>
      </c>
      <c r="AN107" s="209">
        <v>90</v>
      </c>
      <c r="AO107" s="506">
        <f t="shared" si="37"/>
        <v>90</v>
      </c>
      <c r="AP107" s="509">
        <f t="shared" si="33"/>
        <v>90</v>
      </c>
      <c r="AQ107" s="517" t="s">
        <v>565</v>
      </c>
      <c r="AR107" s="466" t="s">
        <v>559</v>
      </c>
      <c r="AS107" s="64">
        <v>2</v>
      </c>
      <c r="AT107" s="222">
        <v>78</v>
      </c>
      <c r="AU107" s="222">
        <v>12</v>
      </c>
      <c r="AV107" s="24"/>
    </row>
    <row r="108" spans="1:90" ht="45" customHeight="1" x14ac:dyDescent="0.4">
      <c r="A108" s="534" t="s">
        <v>420</v>
      </c>
      <c r="B108" s="49" t="s">
        <v>122</v>
      </c>
      <c r="C108" s="49">
        <v>26</v>
      </c>
      <c r="D108" s="49">
        <v>21</v>
      </c>
      <c r="E108" s="399" t="s">
        <v>361</v>
      </c>
      <c r="J108" s="124">
        <v>1</v>
      </c>
      <c r="K108" s="508">
        <f t="shared" si="34"/>
        <v>11</v>
      </c>
      <c r="N108" s="117">
        <v>11</v>
      </c>
      <c r="W108" s="507">
        <f t="shared" si="35"/>
        <v>11</v>
      </c>
      <c r="AB108" s="124">
        <v>1</v>
      </c>
      <c r="AC108" s="508">
        <f t="shared" si="36"/>
        <v>11.5</v>
      </c>
      <c r="AF108" s="286">
        <v>11.5</v>
      </c>
      <c r="AO108" s="506">
        <f t="shared" si="37"/>
        <v>11.5</v>
      </c>
      <c r="AP108" s="509">
        <f t="shared" si="33"/>
        <v>22.5</v>
      </c>
      <c r="AQ108" s="523" t="s">
        <v>630</v>
      </c>
      <c r="AR108" s="468" t="s">
        <v>561</v>
      </c>
      <c r="AS108" s="60">
        <v>3</v>
      </c>
      <c r="AT108" s="233">
        <v>16.5</v>
      </c>
      <c r="AU108" s="233">
        <v>6</v>
      </c>
      <c r="AV108" s="24"/>
      <c r="AW108" s="525">
        <v>11.5</v>
      </c>
      <c r="AX108" s="525">
        <v>6</v>
      </c>
    </row>
    <row r="109" spans="1:90" ht="57.75" customHeight="1" x14ac:dyDescent="0.4">
      <c r="A109" s="119" t="s">
        <v>410</v>
      </c>
      <c r="B109" s="49" t="s">
        <v>122</v>
      </c>
      <c r="C109" s="119"/>
      <c r="D109" s="49">
        <v>14</v>
      </c>
      <c r="E109" s="480" t="s">
        <v>63</v>
      </c>
      <c r="F109" s="189"/>
      <c r="G109" s="189"/>
      <c r="H109" s="189"/>
      <c r="I109" s="189"/>
      <c r="J109" s="189"/>
      <c r="K109" s="508">
        <f t="shared" si="34"/>
        <v>0</v>
      </c>
      <c r="L109" s="50"/>
      <c r="M109" s="50"/>
      <c r="N109" s="50"/>
      <c r="O109" s="51"/>
      <c r="P109" s="49" t="str">
        <f t="shared" ref="P109:P115" si="41">IF(NOT($O109=""),$D109*$P$8,"")</f>
        <v/>
      </c>
      <c r="Q109" s="120" t="str">
        <f t="shared" ref="Q109:Q115" si="42">IF(NOT($F109=""),$C109*$Q$8,"")</f>
        <v/>
      </c>
      <c r="R109" s="120" t="str">
        <f>IF(NOT($G109=""),$C109*$R$8,"")</f>
        <v/>
      </c>
      <c r="S109" s="120" t="str">
        <f t="shared" ref="S109:S115" si="43">IF(NOT($H109=""),$C109*$S$8,"")</f>
        <v/>
      </c>
      <c r="T109" s="120" t="str">
        <f>IF(NOT($I109=""),$T$8,"")</f>
        <v/>
      </c>
      <c r="U109" s="120" t="str">
        <f>IF(NOT($I109=""),$C109*$U$8,"")</f>
        <v/>
      </c>
      <c r="V109" s="50"/>
      <c r="W109" s="507">
        <f t="shared" si="35"/>
        <v>0</v>
      </c>
      <c r="X109" s="189"/>
      <c r="Y109" s="189"/>
      <c r="Z109" s="189"/>
      <c r="AA109" s="189"/>
      <c r="AB109" s="277"/>
      <c r="AC109" s="508">
        <f t="shared" si="36"/>
        <v>0</v>
      </c>
      <c r="AD109" s="119"/>
      <c r="AE109" s="119"/>
      <c r="AF109" s="119"/>
      <c r="AG109" s="120"/>
      <c r="AH109" s="120" t="str">
        <f t="shared" ref="AH109:AH115" si="44">IF(NOT($AG109=""),$D109*$AH$8,"")</f>
        <v/>
      </c>
      <c r="AI109" s="120" t="str">
        <f t="shared" ref="AI109:AI115" si="45">IF(NOT($X109=""),$C109*$AI$8,"")</f>
        <v/>
      </c>
      <c r="AJ109" s="120"/>
      <c r="AK109" s="120" t="str">
        <f t="shared" ref="AK109:AK115" si="46">IF(NOT($Z109=""),$C109*$AK$8,"")</f>
        <v/>
      </c>
      <c r="AL109" s="120" t="str">
        <f>IF(NOT($AA109=""),$AL$8,"")</f>
        <v/>
      </c>
      <c r="AM109" s="120" t="str">
        <f>IF(NOT($AL109=""),$C109*$AM$8,"")</f>
        <v/>
      </c>
      <c r="AN109" s="120">
        <v>108</v>
      </c>
      <c r="AO109" s="506">
        <f t="shared" si="37"/>
        <v>108</v>
      </c>
      <c r="AP109" s="509">
        <f t="shared" si="33"/>
        <v>108</v>
      </c>
      <c r="AQ109" s="521" t="s">
        <v>476</v>
      </c>
      <c r="AR109" s="466" t="s">
        <v>559</v>
      </c>
      <c r="AS109" s="64">
        <v>2</v>
      </c>
      <c r="AT109" s="222">
        <v>94</v>
      </c>
      <c r="AU109" s="222">
        <v>14</v>
      </c>
      <c r="AV109" s="24"/>
    </row>
    <row r="110" spans="1:90" s="23" customFormat="1" ht="67.5" customHeight="1" x14ac:dyDescent="0.4">
      <c r="A110" s="119" t="s">
        <v>410</v>
      </c>
      <c r="B110" s="49" t="s">
        <v>122</v>
      </c>
      <c r="C110" s="119">
        <v>29</v>
      </c>
      <c r="D110" s="119">
        <v>15</v>
      </c>
      <c r="E110" s="188" t="s">
        <v>54</v>
      </c>
      <c r="F110" s="189"/>
      <c r="G110" s="189"/>
      <c r="H110" s="189"/>
      <c r="I110" s="189"/>
      <c r="J110" s="189"/>
      <c r="K110" s="508">
        <f t="shared" si="34"/>
        <v>0</v>
      </c>
      <c r="L110" s="50"/>
      <c r="M110" s="50"/>
      <c r="N110" s="50"/>
      <c r="O110" s="51"/>
      <c r="P110" s="49" t="str">
        <f t="shared" si="41"/>
        <v/>
      </c>
      <c r="Q110" s="120" t="str">
        <f t="shared" si="42"/>
        <v/>
      </c>
      <c r="R110" s="120"/>
      <c r="S110" s="120" t="str">
        <f t="shared" si="43"/>
        <v/>
      </c>
      <c r="T110" s="120" t="str">
        <f>IF(NOT($I110=""),$T$8,"")</f>
        <v/>
      </c>
      <c r="U110" s="120" t="str">
        <f>IF(NOT($I110=""),$C110*$U$8,"")</f>
        <v/>
      </c>
      <c r="V110" s="50"/>
      <c r="W110" s="507">
        <f t="shared" si="35"/>
        <v>0</v>
      </c>
      <c r="X110" s="189"/>
      <c r="Y110" s="189"/>
      <c r="Z110" s="189"/>
      <c r="AA110" s="189"/>
      <c r="AB110" s="277">
        <v>3.5</v>
      </c>
      <c r="AC110" s="508">
        <f t="shared" si="36"/>
        <v>60</v>
      </c>
      <c r="AD110" s="119">
        <v>40</v>
      </c>
      <c r="AE110" s="119">
        <v>10</v>
      </c>
      <c r="AF110" s="119">
        <v>10</v>
      </c>
      <c r="AG110" s="120"/>
      <c r="AH110" s="120" t="str">
        <f t="shared" si="44"/>
        <v/>
      </c>
      <c r="AI110" s="120" t="str">
        <f t="shared" si="45"/>
        <v/>
      </c>
      <c r="AJ110" s="120">
        <v>2</v>
      </c>
      <c r="AK110" s="120" t="str">
        <f t="shared" si="46"/>
        <v/>
      </c>
      <c r="AL110" s="120">
        <v>2</v>
      </c>
      <c r="AM110" s="120"/>
      <c r="AN110" s="120"/>
      <c r="AO110" s="506">
        <f t="shared" si="37"/>
        <v>64</v>
      </c>
      <c r="AP110" s="509">
        <f t="shared" si="33"/>
        <v>64</v>
      </c>
      <c r="AQ110" s="481" t="s">
        <v>258</v>
      </c>
      <c r="AR110" s="466" t="s">
        <v>559</v>
      </c>
      <c r="AS110" s="64">
        <v>2</v>
      </c>
      <c r="AT110" s="222">
        <v>56</v>
      </c>
      <c r="AU110" s="222">
        <v>8</v>
      </c>
      <c r="AV110" s="24"/>
      <c r="AW110" s="12"/>
      <c r="AX110" s="12"/>
      <c r="AY110" s="12"/>
      <c r="AZ110" s="12"/>
      <c r="BA110" s="12"/>
      <c r="BB110" s="12"/>
      <c r="BC110" s="12"/>
      <c r="BD110" s="12"/>
      <c r="BE110" s="12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</row>
    <row r="111" spans="1:90" ht="52.5" customHeight="1" x14ac:dyDescent="0.4">
      <c r="A111" s="119" t="s">
        <v>410</v>
      </c>
      <c r="B111" s="49" t="s">
        <v>122</v>
      </c>
      <c r="C111" s="119"/>
      <c r="D111" s="119">
        <v>14</v>
      </c>
      <c r="E111" s="253" t="s">
        <v>136</v>
      </c>
      <c r="F111" s="189"/>
      <c r="G111" s="189"/>
      <c r="H111" s="189"/>
      <c r="I111" s="189"/>
      <c r="J111" s="189"/>
      <c r="K111" s="508">
        <f t="shared" si="34"/>
        <v>0</v>
      </c>
      <c r="L111" s="50"/>
      <c r="M111" s="50"/>
      <c r="N111" s="50"/>
      <c r="O111" s="51"/>
      <c r="P111" s="49" t="str">
        <f t="shared" si="41"/>
        <v/>
      </c>
      <c r="Q111" s="120" t="str">
        <f t="shared" si="42"/>
        <v/>
      </c>
      <c r="R111" s="120"/>
      <c r="S111" s="120" t="str">
        <f t="shared" si="43"/>
        <v/>
      </c>
      <c r="T111" s="120" t="str">
        <f>IF(NOT($I111=""),$T$8,"")</f>
        <v/>
      </c>
      <c r="U111" s="120" t="str">
        <f>IF(NOT($I111=""),$C111*$U$8,"")</f>
        <v/>
      </c>
      <c r="V111" s="121"/>
      <c r="W111" s="507">
        <f t="shared" si="35"/>
        <v>0</v>
      </c>
      <c r="X111" s="189"/>
      <c r="Y111" s="189"/>
      <c r="Z111" s="189"/>
      <c r="AA111" s="189"/>
      <c r="AB111" s="277"/>
      <c r="AC111" s="508">
        <f t="shared" si="36"/>
        <v>10</v>
      </c>
      <c r="AD111" s="119"/>
      <c r="AE111" s="119">
        <v>10</v>
      </c>
      <c r="AF111" s="119"/>
      <c r="AG111" s="120"/>
      <c r="AH111" s="120" t="str">
        <f t="shared" si="44"/>
        <v/>
      </c>
      <c r="AI111" s="120" t="str">
        <f t="shared" si="45"/>
        <v/>
      </c>
      <c r="AJ111" s="120"/>
      <c r="AK111" s="120" t="str">
        <f t="shared" si="46"/>
        <v/>
      </c>
      <c r="AL111" s="120" t="str">
        <f>IF(NOT($AA111=""),$AL$8,"")</f>
        <v/>
      </c>
      <c r="AM111" s="120" t="str">
        <f>IF(NOT($AL111=""),$C111*$AM$8,"")</f>
        <v/>
      </c>
      <c r="AN111" s="123"/>
      <c r="AO111" s="506">
        <f t="shared" si="37"/>
        <v>10</v>
      </c>
      <c r="AP111" s="509">
        <f t="shared" si="33"/>
        <v>10</v>
      </c>
      <c r="AQ111" s="481" t="s">
        <v>598</v>
      </c>
      <c r="AR111" s="466" t="s">
        <v>559</v>
      </c>
      <c r="AS111" s="64">
        <v>2</v>
      </c>
      <c r="AT111" s="222">
        <v>9</v>
      </c>
      <c r="AU111" s="222">
        <v>1</v>
      </c>
      <c r="AV111" s="24"/>
    </row>
    <row r="112" spans="1:90" s="179" customFormat="1" ht="45" customHeight="1" x14ac:dyDescent="0.4">
      <c r="A112" s="119" t="s">
        <v>410</v>
      </c>
      <c r="B112" s="49" t="s">
        <v>122</v>
      </c>
      <c r="C112" s="119"/>
      <c r="D112" s="119">
        <v>14</v>
      </c>
      <c r="E112" s="188" t="s">
        <v>138</v>
      </c>
      <c r="F112" s="189"/>
      <c r="G112" s="189"/>
      <c r="H112" s="189"/>
      <c r="I112" s="189"/>
      <c r="J112" s="190"/>
      <c r="K112" s="508">
        <f t="shared" si="34"/>
        <v>0</v>
      </c>
      <c r="L112" s="50"/>
      <c r="M112" s="50"/>
      <c r="N112" s="50"/>
      <c r="O112" s="51"/>
      <c r="P112" s="49" t="str">
        <f t="shared" si="41"/>
        <v/>
      </c>
      <c r="Q112" s="120" t="str">
        <f t="shared" si="42"/>
        <v/>
      </c>
      <c r="R112" s="120" t="str">
        <f>IF(NOT($G112=""),$C112*$R$8,"")</f>
        <v/>
      </c>
      <c r="S112" s="120" t="str">
        <f t="shared" si="43"/>
        <v/>
      </c>
      <c r="T112" s="120" t="str">
        <f>IF(NOT($I112=""),$T$8,"")</f>
        <v/>
      </c>
      <c r="U112" s="120" t="str">
        <f>IF(NOT($I112=""),$C112*$U$8,"")</f>
        <v/>
      </c>
      <c r="V112" s="121"/>
      <c r="W112" s="507">
        <f t="shared" si="35"/>
        <v>0</v>
      </c>
      <c r="X112" s="189"/>
      <c r="Y112" s="189"/>
      <c r="Z112" s="189"/>
      <c r="AA112" s="189"/>
      <c r="AB112" s="277"/>
      <c r="AC112" s="508">
        <f t="shared" si="36"/>
        <v>18</v>
      </c>
      <c r="AD112" s="119"/>
      <c r="AE112" s="119">
        <v>18</v>
      </c>
      <c r="AF112" s="119"/>
      <c r="AG112" s="120"/>
      <c r="AH112" s="120" t="str">
        <f t="shared" si="44"/>
        <v/>
      </c>
      <c r="AI112" s="120" t="str">
        <f t="shared" si="45"/>
        <v/>
      </c>
      <c r="AJ112" s="120"/>
      <c r="AK112" s="120" t="str">
        <f t="shared" si="46"/>
        <v/>
      </c>
      <c r="AL112" s="120" t="str">
        <f>IF(NOT($AA112=""),$AL$8,"")</f>
        <v/>
      </c>
      <c r="AM112" s="120" t="str">
        <f>IF(NOT($AL112=""),$C112*$AM$8,"")</f>
        <v/>
      </c>
      <c r="AN112" s="123"/>
      <c r="AO112" s="506">
        <f t="shared" si="37"/>
        <v>18</v>
      </c>
      <c r="AP112" s="509">
        <f t="shared" si="33"/>
        <v>18</v>
      </c>
      <c r="AQ112" s="481" t="s">
        <v>260</v>
      </c>
      <c r="AR112" s="466" t="s">
        <v>559</v>
      </c>
      <c r="AS112" s="64">
        <v>2</v>
      </c>
      <c r="AT112" s="222">
        <v>16</v>
      </c>
      <c r="AU112" s="222">
        <v>2</v>
      </c>
      <c r="AV112" s="24"/>
      <c r="AW112" s="178"/>
      <c r="AX112" s="178"/>
      <c r="AY112" s="178"/>
      <c r="AZ112" s="178"/>
      <c r="BA112" s="178"/>
      <c r="BB112" s="178"/>
      <c r="BC112" s="178"/>
      <c r="BD112" s="178"/>
      <c r="BE112" s="178"/>
    </row>
    <row r="113" spans="1:190" ht="45" customHeight="1" x14ac:dyDescent="0.4">
      <c r="A113" s="49" t="s">
        <v>412</v>
      </c>
      <c r="B113" s="49" t="s">
        <v>122</v>
      </c>
      <c r="C113" s="49"/>
      <c r="D113" s="49">
        <v>14</v>
      </c>
      <c r="E113" s="253" t="s">
        <v>165</v>
      </c>
      <c r="F113" s="189"/>
      <c r="G113" s="189"/>
      <c r="H113" s="189"/>
      <c r="I113" s="189"/>
      <c r="J113" s="189">
        <v>2</v>
      </c>
      <c r="K113" s="508">
        <f t="shared" si="34"/>
        <v>32</v>
      </c>
      <c r="L113" s="50"/>
      <c r="M113" s="50"/>
      <c r="N113" s="50">
        <v>32</v>
      </c>
      <c r="O113" s="51"/>
      <c r="P113" s="49" t="str">
        <f t="shared" si="41"/>
        <v/>
      </c>
      <c r="Q113" s="120" t="str">
        <f t="shared" si="42"/>
        <v/>
      </c>
      <c r="R113" s="120"/>
      <c r="S113" s="120" t="str">
        <f t="shared" si="43"/>
        <v/>
      </c>
      <c r="T113" s="120">
        <v>2</v>
      </c>
      <c r="U113" s="120" t="str">
        <f>IF(NOT($I113=""),$C113*$U$8,"")</f>
        <v/>
      </c>
      <c r="V113" s="121"/>
      <c r="W113" s="507">
        <f t="shared" si="35"/>
        <v>34</v>
      </c>
      <c r="X113" s="189"/>
      <c r="Y113" s="189"/>
      <c r="Z113" s="189"/>
      <c r="AA113" s="189"/>
      <c r="AB113" s="49">
        <v>4</v>
      </c>
      <c r="AC113" s="508">
        <f t="shared" si="36"/>
        <v>48</v>
      </c>
      <c r="AD113" s="119"/>
      <c r="AE113" s="119"/>
      <c r="AF113" s="119">
        <v>48</v>
      </c>
      <c r="AG113" s="120"/>
      <c r="AH113" s="120" t="str">
        <f t="shared" si="44"/>
        <v/>
      </c>
      <c r="AI113" s="120" t="str">
        <f t="shared" si="45"/>
        <v/>
      </c>
      <c r="AJ113" s="120">
        <v>1.25</v>
      </c>
      <c r="AK113" s="120" t="str">
        <f t="shared" si="46"/>
        <v/>
      </c>
      <c r="AL113" s="120">
        <v>1</v>
      </c>
      <c r="AM113" s="120"/>
      <c r="AN113" s="123"/>
      <c r="AO113" s="506">
        <f t="shared" si="37"/>
        <v>50.25</v>
      </c>
      <c r="AP113" s="509">
        <f t="shared" si="33"/>
        <v>84.25</v>
      </c>
      <c r="AQ113" s="481" t="s">
        <v>259</v>
      </c>
      <c r="AR113" s="466" t="s">
        <v>559</v>
      </c>
      <c r="AS113" s="64">
        <v>2</v>
      </c>
      <c r="AT113" s="222">
        <v>68.25</v>
      </c>
      <c r="AU113" s="222">
        <v>16</v>
      </c>
      <c r="AV113" s="24"/>
    </row>
    <row r="114" spans="1:190" ht="45" customHeight="1" x14ac:dyDescent="0.4">
      <c r="A114" s="49" t="s">
        <v>412</v>
      </c>
      <c r="B114" s="49" t="s">
        <v>122</v>
      </c>
      <c r="C114" s="49"/>
      <c r="D114" s="503">
        <v>14</v>
      </c>
      <c r="E114" s="253" t="s">
        <v>183</v>
      </c>
      <c r="F114" s="189"/>
      <c r="G114" s="189"/>
      <c r="H114" s="189"/>
      <c r="I114" s="189" t="s">
        <v>31</v>
      </c>
      <c r="J114" s="189"/>
      <c r="K114" s="508">
        <f t="shared" si="34"/>
        <v>32</v>
      </c>
      <c r="L114" s="50"/>
      <c r="M114" s="50"/>
      <c r="N114" s="50">
        <v>32</v>
      </c>
      <c r="O114" s="51"/>
      <c r="P114" s="49" t="str">
        <f t="shared" si="41"/>
        <v/>
      </c>
      <c r="Q114" s="120" t="str">
        <f t="shared" si="42"/>
        <v/>
      </c>
      <c r="R114" s="120"/>
      <c r="S114" s="120" t="str">
        <f t="shared" si="43"/>
        <v/>
      </c>
      <c r="T114" s="120">
        <v>2</v>
      </c>
      <c r="U114" s="120"/>
      <c r="V114" s="121"/>
      <c r="W114" s="507">
        <f t="shared" si="35"/>
        <v>34</v>
      </c>
      <c r="X114" s="189"/>
      <c r="Y114" s="189"/>
      <c r="Z114" s="189"/>
      <c r="AA114" s="189"/>
      <c r="AB114" s="49"/>
      <c r="AC114" s="508">
        <f t="shared" si="36"/>
        <v>48</v>
      </c>
      <c r="AD114" s="119"/>
      <c r="AE114" s="119"/>
      <c r="AF114" s="119">
        <v>48</v>
      </c>
      <c r="AG114" s="120"/>
      <c r="AH114" s="120" t="str">
        <f t="shared" si="44"/>
        <v/>
      </c>
      <c r="AI114" s="120" t="str">
        <f t="shared" si="45"/>
        <v/>
      </c>
      <c r="AJ114" s="120">
        <v>1.25</v>
      </c>
      <c r="AK114" s="120" t="str">
        <f t="shared" si="46"/>
        <v/>
      </c>
      <c r="AL114" s="120">
        <v>1</v>
      </c>
      <c r="AM114" s="120"/>
      <c r="AN114" s="123"/>
      <c r="AO114" s="506">
        <f t="shared" si="37"/>
        <v>50.25</v>
      </c>
      <c r="AP114" s="509">
        <f t="shared" si="33"/>
        <v>84.25</v>
      </c>
      <c r="AQ114" s="481" t="s">
        <v>257</v>
      </c>
      <c r="AR114" s="466" t="s">
        <v>559</v>
      </c>
      <c r="AS114" s="64">
        <v>2</v>
      </c>
      <c r="AT114" s="222">
        <v>72.25</v>
      </c>
      <c r="AU114" s="222">
        <v>12</v>
      </c>
      <c r="AV114" s="24"/>
    </row>
    <row r="115" spans="1:190" ht="54.75" customHeight="1" x14ac:dyDescent="0.4">
      <c r="A115" s="119" t="s">
        <v>410</v>
      </c>
      <c r="B115" s="49" t="s">
        <v>122</v>
      </c>
      <c r="C115" s="119">
        <v>29</v>
      </c>
      <c r="D115" s="49"/>
      <c r="E115" s="480" t="s">
        <v>65</v>
      </c>
      <c r="F115" s="189"/>
      <c r="G115" s="189"/>
      <c r="H115" s="189"/>
      <c r="I115" s="189"/>
      <c r="J115" s="189"/>
      <c r="K115" s="508">
        <f t="shared" si="34"/>
        <v>0</v>
      </c>
      <c r="L115" s="50"/>
      <c r="M115" s="50"/>
      <c r="N115" s="50"/>
      <c r="O115" s="51"/>
      <c r="P115" s="49" t="str">
        <f t="shared" si="41"/>
        <v/>
      </c>
      <c r="Q115" s="120" t="str">
        <f t="shared" si="42"/>
        <v/>
      </c>
      <c r="R115" s="120" t="str">
        <f>IF(NOT($G115=""),$C115*$R$8,"")</f>
        <v/>
      </c>
      <c r="S115" s="120" t="str">
        <f t="shared" si="43"/>
        <v/>
      </c>
      <c r="T115" s="120" t="str">
        <f>IF(NOT($I115=""),$T$8,"")</f>
        <v/>
      </c>
      <c r="U115" s="120" t="str">
        <f>IF(NOT($I115=""),$C115*$U$8,"")</f>
        <v/>
      </c>
      <c r="V115" s="50">
        <v>40</v>
      </c>
      <c r="W115" s="507">
        <f t="shared" si="35"/>
        <v>40</v>
      </c>
      <c r="X115" s="189"/>
      <c r="Y115" s="189"/>
      <c r="Z115" s="189"/>
      <c r="AA115" s="189"/>
      <c r="AB115" s="277"/>
      <c r="AC115" s="508">
        <f t="shared" si="36"/>
        <v>0</v>
      </c>
      <c r="AD115" s="119"/>
      <c r="AE115" s="119"/>
      <c r="AF115" s="119"/>
      <c r="AG115" s="120"/>
      <c r="AH115" s="120" t="str">
        <f t="shared" si="44"/>
        <v/>
      </c>
      <c r="AI115" s="120" t="str">
        <f t="shared" si="45"/>
        <v/>
      </c>
      <c r="AJ115" s="120" t="str">
        <f>IF(NOT($Y115=""),$C115*$AJ$8,"")</f>
        <v/>
      </c>
      <c r="AK115" s="120" t="str">
        <f t="shared" si="46"/>
        <v/>
      </c>
      <c r="AL115" s="120" t="str">
        <f>IF(NOT($AA115=""),$AL$8,"")</f>
        <v/>
      </c>
      <c r="AM115" s="120" t="str">
        <f>IF(NOT($AL115=""),$C115*$AM$8,"")</f>
        <v/>
      </c>
      <c r="AN115" s="120">
        <v>50</v>
      </c>
      <c r="AO115" s="506">
        <f t="shared" si="37"/>
        <v>50</v>
      </c>
      <c r="AP115" s="509">
        <f t="shared" si="33"/>
        <v>90</v>
      </c>
      <c r="AQ115" s="481" t="s">
        <v>476</v>
      </c>
      <c r="AR115" s="466" t="s">
        <v>559</v>
      </c>
      <c r="AS115" s="64">
        <v>2</v>
      </c>
      <c r="AT115" s="222">
        <v>78</v>
      </c>
      <c r="AU115" s="222">
        <v>12</v>
      </c>
      <c r="AV115" s="24"/>
    </row>
    <row r="116" spans="1:190" s="29" customFormat="1" ht="45" customHeight="1" x14ac:dyDescent="0.4">
      <c r="A116" s="49" t="s">
        <v>426</v>
      </c>
      <c r="B116" s="83" t="s">
        <v>122</v>
      </c>
      <c r="C116" s="83">
        <v>28</v>
      </c>
      <c r="D116" s="83"/>
      <c r="E116" s="416" t="s">
        <v>115</v>
      </c>
      <c r="F116" s="31"/>
      <c r="G116" s="31"/>
      <c r="H116" s="31"/>
      <c r="I116" s="31"/>
      <c r="J116" s="124"/>
      <c r="K116" s="508">
        <f t="shared" si="34"/>
        <v>0</v>
      </c>
      <c r="L116" s="117"/>
      <c r="M116" s="117"/>
      <c r="N116" s="117"/>
      <c r="O116" s="125"/>
      <c r="P116" s="125"/>
      <c r="Q116" s="125"/>
      <c r="R116" s="125"/>
      <c r="S116" s="125"/>
      <c r="T116" s="125"/>
      <c r="U116" s="125"/>
      <c r="V116" s="102"/>
      <c r="W116" s="507">
        <f t="shared" si="35"/>
        <v>0</v>
      </c>
      <c r="X116" s="127"/>
      <c r="Y116" s="127"/>
      <c r="Z116" s="127"/>
      <c r="AA116" s="127"/>
      <c r="AB116" s="124"/>
      <c r="AC116" s="508">
        <f t="shared" si="36"/>
        <v>0</v>
      </c>
      <c r="AD116" s="117"/>
      <c r="AE116" s="117"/>
      <c r="AF116" s="117"/>
      <c r="AG116" s="125"/>
      <c r="AH116" s="125"/>
      <c r="AI116" s="125"/>
      <c r="AJ116" s="125"/>
      <c r="AK116" s="125"/>
      <c r="AL116" s="125"/>
      <c r="AM116" s="125"/>
      <c r="AN116" s="125">
        <v>21</v>
      </c>
      <c r="AO116" s="506">
        <f t="shared" si="37"/>
        <v>21</v>
      </c>
      <c r="AP116" s="509">
        <f t="shared" si="33"/>
        <v>21</v>
      </c>
      <c r="AQ116" s="481" t="s">
        <v>298</v>
      </c>
      <c r="AR116" s="435" t="s">
        <v>556</v>
      </c>
      <c r="AS116" s="63">
        <v>4</v>
      </c>
      <c r="AT116" s="222">
        <v>17.25</v>
      </c>
      <c r="AU116" s="222">
        <v>3.75</v>
      </c>
      <c r="AV116" s="24"/>
      <c r="AW116" s="12"/>
      <c r="AX116" s="12"/>
      <c r="AY116" s="12"/>
      <c r="AZ116" s="12"/>
      <c r="BA116" s="12"/>
      <c r="BB116" s="12"/>
      <c r="BC116" s="12"/>
      <c r="BD116" s="12"/>
      <c r="BE116" s="12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3"/>
      <c r="FK116" s="13"/>
      <c r="FL116" s="13"/>
      <c r="FM116" s="13"/>
      <c r="FN116" s="13"/>
      <c r="FO116" s="13"/>
      <c r="FP116" s="13"/>
      <c r="FQ116" s="13"/>
      <c r="FR116" s="13"/>
      <c r="FS116" s="13"/>
      <c r="FT116" s="13"/>
      <c r="FU116" s="13"/>
      <c r="FV116" s="13"/>
      <c r="FW116" s="13"/>
      <c r="FX116" s="13"/>
      <c r="FY116" s="13"/>
      <c r="FZ116" s="13"/>
      <c r="GA116" s="13"/>
      <c r="GB116" s="13"/>
      <c r="GC116" s="13"/>
      <c r="GD116" s="13"/>
      <c r="GE116" s="13"/>
      <c r="GF116" s="13"/>
      <c r="GG116" s="13"/>
      <c r="GH116" s="13"/>
    </row>
    <row r="117" spans="1:190" ht="45" customHeight="1" x14ac:dyDescent="0.4">
      <c r="A117" s="445" t="s">
        <v>426</v>
      </c>
      <c r="B117" s="83" t="s">
        <v>122</v>
      </c>
      <c r="C117" s="83">
        <v>28</v>
      </c>
      <c r="D117" s="83"/>
      <c r="E117" s="422" t="s">
        <v>112</v>
      </c>
      <c r="K117" s="508">
        <f t="shared" si="34"/>
        <v>0</v>
      </c>
      <c r="V117" s="102"/>
      <c r="W117" s="507">
        <f t="shared" si="35"/>
        <v>0</v>
      </c>
      <c r="AC117" s="508">
        <f t="shared" si="36"/>
        <v>0</v>
      </c>
      <c r="AN117" s="125">
        <v>21</v>
      </c>
      <c r="AO117" s="506">
        <f t="shared" si="37"/>
        <v>21</v>
      </c>
      <c r="AP117" s="509">
        <f t="shared" si="33"/>
        <v>21</v>
      </c>
      <c r="AQ117" s="481" t="s">
        <v>598</v>
      </c>
      <c r="AR117" s="435" t="s">
        <v>556</v>
      </c>
      <c r="AS117" s="63">
        <v>4</v>
      </c>
      <c r="AT117" s="222">
        <v>17.25</v>
      </c>
      <c r="AU117" s="222">
        <v>3.75</v>
      </c>
    </row>
    <row r="118" spans="1:190" s="29" customFormat="1" ht="60" customHeight="1" x14ac:dyDescent="0.4">
      <c r="A118" s="49" t="s">
        <v>411</v>
      </c>
      <c r="B118" s="49" t="s">
        <v>122</v>
      </c>
      <c r="C118" s="49">
        <v>29</v>
      </c>
      <c r="D118" s="49"/>
      <c r="E118" s="253" t="s">
        <v>121</v>
      </c>
      <c r="F118" s="44"/>
      <c r="G118" s="44"/>
      <c r="H118" s="44"/>
      <c r="I118" s="44"/>
      <c r="J118" s="281"/>
      <c r="K118" s="508">
        <f t="shared" si="34"/>
        <v>0</v>
      </c>
      <c r="L118" s="50"/>
      <c r="M118" s="50"/>
      <c r="N118" s="50"/>
      <c r="O118" s="51"/>
      <c r="P118" s="49" t="str">
        <f>IF(NOT($O118=""),$D118*$P$8,"")</f>
        <v/>
      </c>
      <c r="Q118" s="120" t="str">
        <f>IF(NOT($F118=""),$C118*$Q$8,"")</f>
        <v/>
      </c>
      <c r="R118" s="120"/>
      <c r="S118" s="120" t="str">
        <f>IF(NOT($H118=""),$C118*$S$8,"")</f>
        <v/>
      </c>
      <c r="T118" s="125"/>
      <c r="U118" s="120" t="str">
        <f>IF(NOT($I118=""),$C118*$U$8,"")</f>
        <v/>
      </c>
      <c r="V118" s="50"/>
      <c r="W118" s="507">
        <f t="shared" si="35"/>
        <v>0</v>
      </c>
      <c r="X118" s="44"/>
      <c r="Y118" s="44"/>
      <c r="Z118" s="44"/>
      <c r="AA118" s="44"/>
      <c r="AB118" s="119">
        <v>1</v>
      </c>
      <c r="AC118" s="508">
        <f t="shared" si="36"/>
        <v>22</v>
      </c>
      <c r="AD118" s="119">
        <v>18</v>
      </c>
      <c r="AE118" s="119"/>
      <c r="AF118" s="119">
        <v>4</v>
      </c>
      <c r="AG118" s="120"/>
      <c r="AH118" s="120" t="str">
        <f>IF(NOT($AG118=""),$D118*$AH$8,"")</f>
        <v/>
      </c>
      <c r="AI118" s="120" t="str">
        <f>IF(NOT($X118=""),$C118*$AI$8,"")</f>
        <v/>
      </c>
      <c r="AJ118" s="120">
        <v>2</v>
      </c>
      <c r="AK118" s="120" t="str">
        <f>IF(NOT($Z118=""),$C118*$AK$8,"")</f>
        <v/>
      </c>
      <c r="AL118" s="120">
        <v>3</v>
      </c>
      <c r="AM118" s="120"/>
      <c r="AN118" s="120"/>
      <c r="AO118" s="506">
        <f t="shared" si="37"/>
        <v>27</v>
      </c>
      <c r="AP118" s="509">
        <f t="shared" si="33"/>
        <v>27</v>
      </c>
      <c r="AQ118" s="361" t="s">
        <v>407</v>
      </c>
      <c r="AR118" s="470" t="s">
        <v>563</v>
      </c>
      <c r="AS118" s="205">
        <v>4</v>
      </c>
      <c r="AT118" s="238">
        <v>23</v>
      </c>
      <c r="AU118" s="238">
        <v>4</v>
      </c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7"/>
      <c r="BG118" s="207"/>
      <c r="BH118" s="207"/>
      <c r="BI118" s="207"/>
      <c r="BJ118" s="207"/>
      <c r="BK118" s="207"/>
      <c r="BL118" s="207"/>
      <c r="BM118" s="207"/>
      <c r="BN118" s="207"/>
      <c r="BO118" s="207"/>
      <c r="BP118" s="207"/>
      <c r="BQ118" s="207"/>
      <c r="BR118" s="207"/>
      <c r="BS118" s="207"/>
      <c r="BT118" s="207"/>
      <c r="BU118" s="207"/>
      <c r="BV118" s="207"/>
      <c r="BW118" s="207"/>
      <c r="BX118" s="207"/>
      <c r="BY118" s="207"/>
      <c r="BZ118" s="207"/>
      <c r="CA118" s="207"/>
      <c r="CB118" s="207"/>
    </row>
    <row r="119" spans="1:190" ht="45" customHeight="1" x14ac:dyDescent="0.4">
      <c r="A119" s="49" t="s">
        <v>412</v>
      </c>
      <c r="B119" s="49" t="s">
        <v>122</v>
      </c>
      <c r="C119" s="49"/>
      <c r="D119" s="503">
        <v>14</v>
      </c>
      <c r="E119" s="253" t="s">
        <v>140</v>
      </c>
      <c r="F119" s="50"/>
      <c r="G119" s="50"/>
      <c r="H119" s="50"/>
      <c r="I119" s="50"/>
      <c r="J119" s="192"/>
      <c r="K119" s="508">
        <f t="shared" si="34"/>
        <v>8</v>
      </c>
      <c r="L119" s="193"/>
      <c r="M119" s="193">
        <v>6</v>
      </c>
      <c r="N119" s="193">
        <v>2</v>
      </c>
      <c r="O119" s="194"/>
      <c r="P119" s="192"/>
      <c r="Q119" s="194" t="str">
        <f>IF(NOT($F119=""),$C119*$Q$8,"")</f>
        <v/>
      </c>
      <c r="R119" s="194"/>
      <c r="S119" s="194" t="str">
        <f>IF(NOT($H119=""),$C119*$S$8,"")</f>
        <v/>
      </c>
      <c r="T119" s="194" t="str">
        <f>IF(NOT($I119=""),$T$8,"")</f>
        <v/>
      </c>
      <c r="U119" s="194" t="str">
        <f>IF(NOT($I119=""),$C119*$U$8,"")</f>
        <v/>
      </c>
      <c r="V119" s="195"/>
      <c r="W119" s="507">
        <f t="shared" si="35"/>
        <v>8</v>
      </c>
      <c r="X119" s="50"/>
      <c r="Y119" s="50"/>
      <c r="Z119" s="50"/>
      <c r="AA119" s="50"/>
      <c r="AB119" s="192"/>
      <c r="AC119" s="508">
        <f t="shared" si="36"/>
        <v>22</v>
      </c>
      <c r="AD119" s="193"/>
      <c r="AE119" s="193">
        <v>14</v>
      </c>
      <c r="AF119" s="193">
        <v>8</v>
      </c>
      <c r="AG119" s="194"/>
      <c r="AH119" s="194" t="str">
        <f>IF(NOT($AG119=""),$D119*$AH$8,"")</f>
        <v/>
      </c>
      <c r="AI119" s="194" t="str">
        <f>IF(NOT($X119=""),$C119*$AI$8,"")</f>
        <v/>
      </c>
      <c r="AJ119" s="194"/>
      <c r="AK119" s="194" t="str">
        <f>IF(NOT($Z119=""),$C119*$AK$8,"")</f>
        <v/>
      </c>
      <c r="AL119" s="194"/>
      <c r="AM119" s="194" t="str">
        <f>IF(NOT($AL119=""),$D119*$AM$8,"")</f>
        <v/>
      </c>
      <c r="AN119" s="196"/>
      <c r="AO119" s="506">
        <f t="shared" si="37"/>
        <v>22</v>
      </c>
      <c r="AP119" s="509">
        <f t="shared" si="33"/>
        <v>30</v>
      </c>
      <c r="AQ119" s="521" t="s">
        <v>482</v>
      </c>
      <c r="AR119" s="466" t="s">
        <v>559</v>
      </c>
      <c r="AS119" s="64">
        <v>2</v>
      </c>
      <c r="AT119" s="221">
        <v>26</v>
      </c>
      <c r="AU119" s="221">
        <v>4</v>
      </c>
    </row>
    <row r="120" spans="1:190" ht="45" customHeight="1" x14ac:dyDescent="0.4">
      <c r="A120" s="385" t="s">
        <v>420</v>
      </c>
      <c r="B120" s="49" t="s">
        <v>122</v>
      </c>
      <c r="C120" s="49"/>
      <c r="D120" s="49">
        <v>5</v>
      </c>
      <c r="E120" s="399" t="s">
        <v>360</v>
      </c>
      <c r="K120" s="508">
        <f t="shared" si="34"/>
        <v>11</v>
      </c>
      <c r="N120" s="117">
        <v>11</v>
      </c>
      <c r="W120" s="507">
        <f t="shared" si="35"/>
        <v>11</v>
      </c>
      <c r="AC120" s="508">
        <f t="shared" si="36"/>
        <v>11.5</v>
      </c>
      <c r="AF120" s="286">
        <v>11.5</v>
      </c>
      <c r="AO120" s="506">
        <f t="shared" si="37"/>
        <v>11.5</v>
      </c>
      <c r="AP120" s="509">
        <f t="shared" si="33"/>
        <v>22.5</v>
      </c>
      <c r="AQ120" s="481" t="s">
        <v>564</v>
      </c>
      <c r="AR120" s="468" t="s">
        <v>561</v>
      </c>
      <c r="AS120" s="60">
        <v>3</v>
      </c>
      <c r="AT120" s="222">
        <v>22.5</v>
      </c>
      <c r="AU120" s="221">
        <v>0</v>
      </c>
    </row>
    <row r="121" spans="1:190" ht="45" customHeight="1" x14ac:dyDescent="0.4">
      <c r="A121" s="534" t="s">
        <v>421</v>
      </c>
      <c r="B121" s="49" t="s">
        <v>122</v>
      </c>
      <c r="C121" s="49"/>
      <c r="D121" s="49">
        <v>13</v>
      </c>
      <c r="E121" s="399" t="s">
        <v>88</v>
      </c>
      <c r="F121" s="189"/>
      <c r="G121" s="189"/>
      <c r="H121" s="189"/>
      <c r="I121" s="189"/>
      <c r="J121" s="189">
        <v>2</v>
      </c>
      <c r="K121" s="508">
        <f t="shared" si="34"/>
        <v>40</v>
      </c>
      <c r="L121" s="50"/>
      <c r="M121" s="50"/>
      <c r="N121" s="50">
        <v>40</v>
      </c>
      <c r="O121" s="51"/>
      <c r="P121" s="387"/>
      <c r="Q121" s="387"/>
      <c r="R121" s="387"/>
      <c r="S121" s="387"/>
      <c r="T121" s="387"/>
      <c r="U121" s="387"/>
      <c r="V121" s="50"/>
      <c r="W121" s="507">
        <f t="shared" si="35"/>
        <v>40</v>
      </c>
      <c r="X121" s="189"/>
      <c r="Y121" s="189"/>
      <c r="Z121" s="189"/>
      <c r="AA121" s="189"/>
      <c r="AB121" s="49">
        <v>2</v>
      </c>
      <c r="AC121" s="508">
        <f t="shared" si="36"/>
        <v>22</v>
      </c>
      <c r="AD121" s="119"/>
      <c r="AE121" s="119"/>
      <c r="AF121" s="119">
        <v>22</v>
      </c>
      <c r="AG121" s="120"/>
      <c r="AH121" s="120"/>
      <c r="AI121" s="120"/>
      <c r="AJ121" s="120"/>
      <c r="AK121" s="120"/>
      <c r="AL121" s="120"/>
      <c r="AM121" s="120"/>
      <c r="AN121" s="120"/>
      <c r="AO121" s="506">
        <f t="shared" si="37"/>
        <v>22</v>
      </c>
      <c r="AP121" s="509">
        <f t="shared" si="33"/>
        <v>62</v>
      </c>
      <c r="AQ121" s="523" t="s">
        <v>630</v>
      </c>
      <c r="AR121" s="468" t="s">
        <v>561</v>
      </c>
      <c r="AT121" s="222">
        <v>52</v>
      </c>
      <c r="AU121" s="221">
        <v>10</v>
      </c>
      <c r="AW121" s="525">
        <v>42</v>
      </c>
      <c r="AX121" s="525">
        <v>10</v>
      </c>
    </row>
    <row r="122" spans="1:190" ht="80.099999999999994" customHeight="1" x14ac:dyDescent="0.45">
      <c r="A122" s="49" t="s">
        <v>412</v>
      </c>
      <c r="B122" s="214" t="s">
        <v>122</v>
      </c>
      <c r="C122" s="214"/>
      <c r="D122" s="503">
        <v>14</v>
      </c>
      <c r="E122" s="188" t="s">
        <v>184</v>
      </c>
      <c r="F122" s="189"/>
      <c r="G122" s="189"/>
      <c r="H122" s="189"/>
      <c r="I122" s="189"/>
      <c r="J122" s="307"/>
      <c r="K122" s="508">
        <f t="shared" si="34"/>
        <v>24</v>
      </c>
      <c r="L122" s="208"/>
      <c r="M122" s="208">
        <v>24</v>
      </c>
      <c r="N122" s="208"/>
      <c r="O122" s="308"/>
      <c r="P122" s="214" t="str">
        <f>IF(NOT($O122=""),$D122*$P$8,"")</f>
        <v/>
      </c>
      <c r="Q122" s="209" t="str">
        <f>IF(NOT($F122=""),$C122*$Q$8,"")</f>
        <v/>
      </c>
      <c r="R122" s="209"/>
      <c r="S122" s="209" t="str">
        <f t="shared" ref="S122:S127" si="47">IF(NOT($H122=""),$C122*$S$8,"")</f>
        <v/>
      </c>
      <c r="T122" s="209" t="str">
        <f>IF(NOT($I122=""),$T$8,"")</f>
        <v/>
      </c>
      <c r="U122" s="209" t="str">
        <f>IF(NOT($I122=""),$C122*$U$8,"")</f>
        <v/>
      </c>
      <c r="V122" s="208"/>
      <c r="W122" s="507">
        <f t="shared" si="35"/>
        <v>24</v>
      </c>
      <c r="X122" s="189"/>
      <c r="Y122" s="189"/>
      <c r="Z122" s="189"/>
      <c r="AA122" s="189"/>
      <c r="AB122" s="214"/>
      <c r="AC122" s="508">
        <f t="shared" si="36"/>
        <v>0</v>
      </c>
      <c r="AD122" s="305"/>
      <c r="AE122" s="305"/>
      <c r="AF122" s="305"/>
      <c r="AG122" s="209"/>
      <c r="AH122" s="209" t="str">
        <f>IF(NOT($AG122=""),$D122*$AH$8,"")</f>
        <v/>
      </c>
      <c r="AI122" s="209" t="str">
        <f>IF(NOT($X122=""),$C122*$AI$8,"")</f>
        <v/>
      </c>
      <c r="AJ122" s="209"/>
      <c r="AK122" s="209" t="str">
        <f t="shared" ref="AK122:AK127" si="48">IF(NOT($Z122=""),$C122*$AK$8,"")</f>
        <v/>
      </c>
      <c r="AL122" s="209"/>
      <c r="AM122" s="209" t="str">
        <f>IF(NOT($AL122=""),$C122*$AM$8,"")</f>
        <v/>
      </c>
      <c r="AN122" s="209"/>
      <c r="AO122" s="506">
        <f t="shared" si="37"/>
        <v>0</v>
      </c>
      <c r="AP122" s="509">
        <f t="shared" si="33"/>
        <v>24</v>
      </c>
      <c r="AQ122" s="517" t="s">
        <v>565</v>
      </c>
      <c r="AR122" s="464" t="s">
        <v>557</v>
      </c>
      <c r="AS122" s="64">
        <v>2</v>
      </c>
      <c r="AT122" s="221">
        <v>21</v>
      </c>
      <c r="AU122" s="221">
        <v>3</v>
      </c>
    </row>
    <row r="123" spans="1:190" ht="65.25" customHeight="1" x14ac:dyDescent="0.4">
      <c r="A123" s="49" t="s">
        <v>412</v>
      </c>
      <c r="B123" s="49" t="s">
        <v>122</v>
      </c>
      <c r="C123" s="49"/>
      <c r="D123" s="49">
        <v>14</v>
      </c>
      <c r="E123" s="253" t="s">
        <v>166</v>
      </c>
      <c r="F123" s="189"/>
      <c r="G123" s="189"/>
      <c r="H123" s="189"/>
      <c r="I123" s="189"/>
      <c r="J123" s="189">
        <v>4</v>
      </c>
      <c r="K123" s="508">
        <f t="shared" si="34"/>
        <v>58</v>
      </c>
      <c r="L123" s="50">
        <v>34</v>
      </c>
      <c r="M123" s="50">
        <v>24</v>
      </c>
      <c r="N123" s="50"/>
      <c r="O123" s="51"/>
      <c r="P123" s="49"/>
      <c r="Q123" s="120"/>
      <c r="R123" s="120">
        <v>2.5</v>
      </c>
      <c r="S123" s="120" t="str">
        <f t="shared" si="47"/>
        <v/>
      </c>
      <c r="T123" s="120">
        <v>4</v>
      </c>
      <c r="U123" s="120" t="str">
        <f>IF(NOT($I123=""),$C123*$U$8,"")</f>
        <v/>
      </c>
      <c r="V123" s="50"/>
      <c r="W123" s="507">
        <f t="shared" si="35"/>
        <v>64.5</v>
      </c>
      <c r="X123" s="189"/>
      <c r="Y123" s="189"/>
      <c r="Z123" s="189"/>
      <c r="AA123" s="189"/>
      <c r="AB123" s="49"/>
      <c r="AC123" s="508">
        <f t="shared" si="36"/>
        <v>0</v>
      </c>
      <c r="AD123" s="119"/>
      <c r="AE123" s="119"/>
      <c r="AF123" s="119"/>
      <c r="AG123" s="120"/>
      <c r="AH123" s="49" t="str">
        <f>IF(NOT($O123=""),$D123*$P$8,"")</f>
        <v/>
      </c>
      <c r="AI123" s="120" t="str">
        <f>IF(NOT($F123=""),$C123*$Q$8,"")</f>
        <v/>
      </c>
      <c r="AJ123" s="120"/>
      <c r="AK123" s="120" t="str">
        <f t="shared" si="48"/>
        <v/>
      </c>
      <c r="AL123" s="120"/>
      <c r="AM123" s="120" t="str">
        <f>IF(NOT($AL123=""),$C123*$AM$8,"")</f>
        <v/>
      </c>
      <c r="AN123" s="120"/>
      <c r="AO123" s="506">
        <f t="shared" si="37"/>
        <v>0</v>
      </c>
      <c r="AP123" s="509">
        <f t="shared" si="33"/>
        <v>64.5</v>
      </c>
      <c r="AQ123" s="481" t="s">
        <v>254</v>
      </c>
      <c r="AR123" s="464" t="s">
        <v>557</v>
      </c>
      <c r="AS123" s="64">
        <v>2</v>
      </c>
      <c r="AT123" s="221">
        <v>52.5</v>
      </c>
      <c r="AU123" s="221">
        <v>12</v>
      </c>
    </row>
    <row r="124" spans="1:190" s="30" customFormat="1" ht="45" customHeight="1" x14ac:dyDescent="0.4">
      <c r="A124" s="49" t="s">
        <v>412</v>
      </c>
      <c r="B124" s="49" t="s">
        <v>122</v>
      </c>
      <c r="C124" s="49"/>
      <c r="D124" s="49">
        <v>14</v>
      </c>
      <c r="E124" s="253" t="s">
        <v>44</v>
      </c>
      <c r="F124" s="189"/>
      <c r="G124" s="189"/>
      <c r="H124" s="189"/>
      <c r="I124" s="189"/>
      <c r="J124" s="189">
        <v>7</v>
      </c>
      <c r="K124" s="508">
        <f t="shared" si="34"/>
        <v>110</v>
      </c>
      <c r="L124" s="50">
        <v>60</v>
      </c>
      <c r="M124" s="50">
        <v>50</v>
      </c>
      <c r="N124" s="50"/>
      <c r="O124" s="51"/>
      <c r="P124" s="49" t="str">
        <f>IF(NOT($O124=""),$D124*$P$8,"")</f>
        <v/>
      </c>
      <c r="Q124" s="120" t="str">
        <f>IF(NOT($F124=""),$C124*$Q$8,"")</f>
        <v/>
      </c>
      <c r="R124" s="120">
        <v>2.5</v>
      </c>
      <c r="S124" s="120" t="str">
        <f t="shared" si="47"/>
        <v/>
      </c>
      <c r="T124" s="120">
        <v>4</v>
      </c>
      <c r="U124" s="120" t="str">
        <f>IF(NOT($I124=""),$C124*$U$8,"")</f>
        <v/>
      </c>
      <c r="V124" s="50"/>
      <c r="W124" s="507">
        <f t="shared" si="35"/>
        <v>116.5</v>
      </c>
      <c r="X124" s="189"/>
      <c r="Y124" s="189"/>
      <c r="Z124" s="189"/>
      <c r="AA124" s="189"/>
      <c r="AB124" s="49"/>
      <c r="AC124" s="508">
        <f t="shared" si="36"/>
        <v>0</v>
      </c>
      <c r="AD124" s="119"/>
      <c r="AE124" s="119"/>
      <c r="AF124" s="119"/>
      <c r="AG124" s="120"/>
      <c r="AH124" s="120" t="str">
        <f>IF(NOT($AG124=""),$D124*$AH$8,"")</f>
        <v/>
      </c>
      <c r="AI124" s="120" t="str">
        <f>IF(NOT($X124=""),$C124*$AI$8,"")</f>
        <v/>
      </c>
      <c r="AJ124" s="120"/>
      <c r="AK124" s="120" t="str">
        <f t="shared" si="48"/>
        <v/>
      </c>
      <c r="AL124" s="120"/>
      <c r="AM124" s="120" t="str">
        <f>IF(NOT($AL124=""),$C124*$AM$8,"")</f>
        <v/>
      </c>
      <c r="AN124" s="120"/>
      <c r="AO124" s="506">
        <f t="shared" si="37"/>
        <v>0</v>
      </c>
      <c r="AP124" s="509">
        <f t="shared" si="33"/>
        <v>116.5</v>
      </c>
      <c r="AQ124" s="521" t="s">
        <v>482</v>
      </c>
      <c r="AR124" s="466" t="s">
        <v>559</v>
      </c>
      <c r="AS124" s="64">
        <v>2</v>
      </c>
      <c r="AT124" s="222">
        <v>95.5</v>
      </c>
      <c r="AU124" s="222">
        <v>21</v>
      </c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</row>
    <row r="125" spans="1:190" ht="45" customHeight="1" x14ac:dyDescent="0.5">
      <c r="A125" s="49" t="s">
        <v>414</v>
      </c>
      <c r="B125" s="49" t="s">
        <v>122</v>
      </c>
      <c r="C125" s="49">
        <v>29</v>
      </c>
      <c r="D125" s="49">
        <v>10</v>
      </c>
      <c r="E125" s="261" t="s">
        <v>123</v>
      </c>
      <c r="F125" s="189"/>
      <c r="G125" s="189"/>
      <c r="H125" s="189"/>
      <c r="I125" s="189"/>
      <c r="J125" s="189">
        <v>3.5</v>
      </c>
      <c r="K125" s="508">
        <f t="shared" si="34"/>
        <v>62</v>
      </c>
      <c r="L125" s="200"/>
      <c r="M125" s="200"/>
      <c r="N125" s="208">
        <v>62</v>
      </c>
      <c r="O125" s="201"/>
      <c r="P125" s="202" t="str">
        <f>IF(NOT($O125=""),$D125*$P$8,"")</f>
        <v/>
      </c>
      <c r="Q125" s="203" t="str">
        <f>IF(NOT($F125=""),$C125*$Q$8,"")</f>
        <v/>
      </c>
      <c r="R125" s="203"/>
      <c r="S125" s="203" t="str">
        <f t="shared" si="47"/>
        <v/>
      </c>
      <c r="T125" s="209">
        <v>2</v>
      </c>
      <c r="U125" s="209"/>
      <c r="V125" s="200"/>
      <c r="W125" s="507">
        <f t="shared" si="35"/>
        <v>64</v>
      </c>
      <c r="X125" s="189"/>
      <c r="Y125" s="189"/>
      <c r="Z125" s="189"/>
      <c r="AA125" s="189" t="s">
        <v>31</v>
      </c>
      <c r="AB125" s="49"/>
      <c r="AC125" s="508">
        <f t="shared" si="36"/>
        <v>0</v>
      </c>
      <c r="AD125" s="119"/>
      <c r="AE125" s="119"/>
      <c r="AF125" s="119"/>
      <c r="AG125" s="120"/>
      <c r="AH125" s="120" t="str">
        <f>IF(NOT($AG125=""),$D125*$AH$8,"")</f>
        <v/>
      </c>
      <c r="AI125" s="120" t="str">
        <f>IF(NOT($X125=""),$C125*$AI$8,"")</f>
        <v/>
      </c>
      <c r="AJ125" s="120" t="str">
        <f>IF(NOT($Y125=""),$C125*$AJ$8,"")</f>
        <v/>
      </c>
      <c r="AK125" s="120" t="str">
        <f t="shared" si="48"/>
        <v/>
      </c>
      <c r="AL125" s="120"/>
      <c r="AM125" s="120"/>
      <c r="AN125" s="120"/>
      <c r="AO125" s="506">
        <f t="shared" si="37"/>
        <v>0</v>
      </c>
      <c r="AP125" s="509">
        <f t="shared" si="33"/>
        <v>64</v>
      </c>
      <c r="AQ125" s="481" t="s">
        <v>473</v>
      </c>
      <c r="AR125" s="467" t="s">
        <v>560</v>
      </c>
      <c r="AS125" s="64">
        <v>2</v>
      </c>
      <c r="AT125" s="221">
        <v>58</v>
      </c>
      <c r="AU125" s="221">
        <v>6</v>
      </c>
    </row>
    <row r="126" spans="1:190" ht="45" customHeight="1" x14ac:dyDescent="0.45">
      <c r="A126" s="49" t="s">
        <v>414</v>
      </c>
      <c r="B126" s="49" t="s">
        <v>122</v>
      </c>
      <c r="C126" s="49"/>
      <c r="D126" s="49">
        <v>10</v>
      </c>
      <c r="E126" s="254" t="s">
        <v>37</v>
      </c>
      <c r="F126" s="189"/>
      <c r="G126" s="189"/>
      <c r="H126" s="189"/>
      <c r="I126" s="189"/>
      <c r="J126" s="189"/>
      <c r="K126" s="508">
        <f t="shared" si="34"/>
        <v>62</v>
      </c>
      <c r="L126" s="50"/>
      <c r="M126" s="50"/>
      <c r="N126" s="208">
        <v>62</v>
      </c>
      <c r="O126" s="51"/>
      <c r="P126" s="49" t="str">
        <f>IF(NOT($O126=""),$D126*$P$8,"")</f>
        <v/>
      </c>
      <c r="Q126" s="120" t="str">
        <f>IF(NOT($F126=""),$C126*$Q$8,"")</f>
        <v/>
      </c>
      <c r="R126" s="120"/>
      <c r="S126" s="120" t="str">
        <f t="shared" si="47"/>
        <v/>
      </c>
      <c r="T126" s="209">
        <v>1.5</v>
      </c>
      <c r="U126" s="209"/>
      <c r="V126" s="50"/>
      <c r="W126" s="507">
        <f t="shared" si="35"/>
        <v>63.5</v>
      </c>
      <c r="X126" s="189"/>
      <c r="Y126" s="189"/>
      <c r="Z126" s="189"/>
      <c r="AA126" s="189" t="s">
        <v>31</v>
      </c>
      <c r="AB126" s="49"/>
      <c r="AC126" s="508">
        <f t="shared" si="36"/>
        <v>0</v>
      </c>
      <c r="AD126" s="119"/>
      <c r="AE126" s="119"/>
      <c r="AF126" s="119"/>
      <c r="AG126" s="120"/>
      <c r="AH126" s="120" t="str">
        <f>IF(NOT($AG126=""),$D126*$AH$8,"")</f>
        <v/>
      </c>
      <c r="AI126" s="120" t="str">
        <f>IF(NOT($X126=""),$C126*$AI$8,"")</f>
        <v/>
      </c>
      <c r="AJ126" s="120" t="str">
        <f>IF(NOT($Y126=""),$C126*$AJ$8,"")</f>
        <v/>
      </c>
      <c r="AK126" s="120" t="str">
        <f t="shared" si="48"/>
        <v/>
      </c>
      <c r="AL126" s="120"/>
      <c r="AM126" s="120"/>
      <c r="AN126" s="120"/>
      <c r="AO126" s="506">
        <f t="shared" si="37"/>
        <v>0</v>
      </c>
      <c r="AP126" s="509">
        <f t="shared" si="33"/>
        <v>63.5</v>
      </c>
      <c r="AQ126" s="481" t="s">
        <v>273</v>
      </c>
      <c r="AR126" s="467" t="s">
        <v>560</v>
      </c>
      <c r="AS126" s="64">
        <v>2</v>
      </c>
      <c r="AT126" s="221">
        <v>56.5</v>
      </c>
      <c r="AU126" s="221">
        <v>7</v>
      </c>
    </row>
    <row r="127" spans="1:190" ht="45" customHeight="1" x14ac:dyDescent="0.4">
      <c r="A127" s="49" t="s">
        <v>414</v>
      </c>
      <c r="B127" s="49" t="s">
        <v>122</v>
      </c>
      <c r="C127" s="49">
        <v>29</v>
      </c>
      <c r="D127" s="49"/>
      <c r="E127" s="254" t="s">
        <v>38</v>
      </c>
      <c r="F127" s="189"/>
      <c r="G127" s="189"/>
      <c r="H127" s="189"/>
      <c r="I127" s="189"/>
      <c r="J127" s="189"/>
      <c r="K127" s="508">
        <f t="shared" si="34"/>
        <v>0</v>
      </c>
      <c r="L127" s="50"/>
      <c r="M127" s="50"/>
      <c r="N127" s="50"/>
      <c r="O127" s="51"/>
      <c r="P127" s="49" t="str">
        <f>IF(NOT($O127=""),$D127*$P$8,"")</f>
        <v/>
      </c>
      <c r="Q127" s="120" t="str">
        <f>IF(NOT($F127=""),$C127*$Q$8,"")</f>
        <v/>
      </c>
      <c r="R127" s="120"/>
      <c r="S127" s="120" t="str">
        <f t="shared" si="47"/>
        <v/>
      </c>
      <c r="T127" s="120" t="str">
        <f>IF(NOT($I127=""),$T$8,"")</f>
        <v/>
      </c>
      <c r="U127" s="120" t="str">
        <f>IF(NOT($I127=""),$C127*$U$8,"")</f>
        <v/>
      </c>
      <c r="V127" s="50"/>
      <c r="W127" s="507">
        <f t="shared" si="35"/>
        <v>0</v>
      </c>
      <c r="X127" s="189"/>
      <c r="Y127" s="189"/>
      <c r="Z127" s="189"/>
      <c r="AA127" s="189"/>
      <c r="AB127" s="49">
        <v>2</v>
      </c>
      <c r="AC127" s="508">
        <f t="shared" si="36"/>
        <v>36</v>
      </c>
      <c r="AD127" s="119">
        <v>24</v>
      </c>
      <c r="AE127" s="119"/>
      <c r="AF127" s="119">
        <v>12</v>
      </c>
      <c r="AG127" s="120"/>
      <c r="AH127" s="120" t="str">
        <f>IF(NOT($AG127=""),$D127*$AH$8,"")</f>
        <v/>
      </c>
      <c r="AI127" s="120" t="str">
        <f>IF(NOT($X127=""),$C127*$AI$8,"")</f>
        <v/>
      </c>
      <c r="AJ127" s="120">
        <v>2</v>
      </c>
      <c r="AK127" s="120" t="str">
        <f t="shared" si="48"/>
        <v/>
      </c>
      <c r="AL127" s="120">
        <v>2.25</v>
      </c>
      <c r="AM127" s="120"/>
      <c r="AN127" s="120"/>
      <c r="AO127" s="506">
        <f t="shared" si="37"/>
        <v>40.25</v>
      </c>
      <c r="AP127" s="509">
        <f t="shared" si="33"/>
        <v>40.25</v>
      </c>
      <c r="AQ127" s="542" t="s">
        <v>169</v>
      </c>
      <c r="AR127" s="467" t="s">
        <v>560</v>
      </c>
      <c r="AS127" s="60">
        <v>2</v>
      </c>
      <c r="AT127" s="221">
        <v>35.25</v>
      </c>
      <c r="AU127" s="221">
        <v>5</v>
      </c>
    </row>
    <row r="128" spans="1:190" ht="45" customHeight="1" x14ac:dyDescent="0.4">
      <c r="A128" s="385" t="s">
        <v>421</v>
      </c>
      <c r="B128" s="49" t="s">
        <v>122</v>
      </c>
      <c r="C128" s="49"/>
      <c r="D128" s="49">
        <v>17</v>
      </c>
      <c r="E128" s="399" t="s">
        <v>89</v>
      </c>
      <c r="F128" s="189"/>
      <c r="G128" s="189"/>
      <c r="H128" s="189"/>
      <c r="I128" s="189"/>
      <c r="J128" s="189"/>
      <c r="K128" s="508">
        <f t="shared" si="34"/>
        <v>40</v>
      </c>
      <c r="L128" s="50"/>
      <c r="M128" s="50"/>
      <c r="N128" s="50">
        <v>40</v>
      </c>
      <c r="O128" s="51"/>
      <c r="P128" s="387"/>
      <c r="Q128" s="387"/>
      <c r="R128" s="387"/>
      <c r="S128" s="387"/>
      <c r="T128" s="387"/>
      <c r="U128" s="387"/>
      <c r="V128" s="50"/>
      <c r="W128" s="507">
        <f t="shared" si="35"/>
        <v>40</v>
      </c>
      <c r="X128" s="189"/>
      <c r="Y128" s="189"/>
      <c r="Z128" s="189"/>
      <c r="AA128" s="189"/>
      <c r="AB128" s="49"/>
      <c r="AC128" s="508">
        <f t="shared" si="36"/>
        <v>22</v>
      </c>
      <c r="AD128" s="119"/>
      <c r="AE128" s="119"/>
      <c r="AF128" s="119">
        <v>22</v>
      </c>
      <c r="AG128" s="120"/>
      <c r="AH128" s="120"/>
      <c r="AI128" s="120"/>
      <c r="AJ128" s="120"/>
      <c r="AK128" s="120"/>
      <c r="AL128" s="120"/>
      <c r="AM128" s="120"/>
      <c r="AN128" s="120"/>
      <c r="AO128" s="506">
        <f t="shared" si="37"/>
        <v>22</v>
      </c>
      <c r="AP128" s="509">
        <f t="shared" si="33"/>
        <v>62</v>
      </c>
      <c r="AQ128" s="481" t="s">
        <v>621</v>
      </c>
      <c r="AR128" s="468" t="s">
        <v>561</v>
      </c>
      <c r="AT128" s="222">
        <v>52</v>
      </c>
      <c r="AU128" s="221">
        <v>10</v>
      </c>
    </row>
    <row r="129" spans="1:57" ht="45" customHeight="1" x14ac:dyDescent="0.4">
      <c r="A129" s="534" t="s">
        <v>421</v>
      </c>
      <c r="B129" s="49" t="s">
        <v>122</v>
      </c>
      <c r="C129" s="49"/>
      <c r="D129" s="49">
        <v>13</v>
      </c>
      <c r="E129" s="399" t="s">
        <v>361</v>
      </c>
      <c r="J129" s="124">
        <v>1</v>
      </c>
      <c r="K129" s="508">
        <f t="shared" si="34"/>
        <v>20</v>
      </c>
      <c r="N129" s="117">
        <v>20</v>
      </c>
      <c r="W129" s="507">
        <f t="shared" si="35"/>
        <v>20</v>
      </c>
      <c r="AB129" s="124">
        <v>1</v>
      </c>
      <c r="AC129" s="508">
        <f t="shared" si="36"/>
        <v>11</v>
      </c>
      <c r="AF129" s="117">
        <v>11</v>
      </c>
      <c r="AO129" s="506">
        <f t="shared" si="37"/>
        <v>11</v>
      </c>
      <c r="AP129" s="509">
        <f t="shared" si="33"/>
        <v>31</v>
      </c>
      <c r="AQ129" s="523" t="s">
        <v>630</v>
      </c>
      <c r="AR129" s="468" t="s">
        <v>561</v>
      </c>
      <c r="AT129" s="222">
        <v>26</v>
      </c>
      <c r="AU129" s="221">
        <v>5</v>
      </c>
      <c r="AW129" s="525">
        <v>21</v>
      </c>
      <c r="AX129" s="525">
        <v>5</v>
      </c>
    </row>
    <row r="130" spans="1:57" ht="45" customHeight="1" x14ac:dyDescent="0.4">
      <c r="A130" s="49" t="s">
        <v>412</v>
      </c>
      <c r="B130" s="49" t="s">
        <v>122</v>
      </c>
      <c r="C130" s="49">
        <v>28</v>
      </c>
      <c r="D130" s="49"/>
      <c r="E130" s="253" t="s">
        <v>121</v>
      </c>
      <c r="F130" s="189"/>
      <c r="G130" s="189"/>
      <c r="H130" s="189"/>
      <c r="I130" s="189"/>
      <c r="J130" s="189"/>
      <c r="K130" s="508">
        <f t="shared" si="34"/>
        <v>0</v>
      </c>
      <c r="L130" s="50"/>
      <c r="M130" s="50"/>
      <c r="N130" s="50"/>
      <c r="O130" s="51"/>
      <c r="P130" s="49" t="str">
        <f>IF(NOT($O130=""),$D130*$P$8,"")</f>
        <v/>
      </c>
      <c r="Q130" s="120" t="str">
        <f>IF(NOT($F130=""),$C130*$Q$8,"")</f>
        <v/>
      </c>
      <c r="R130" s="120"/>
      <c r="S130" s="120" t="str">
        <f>IF(NOT($H130=""),$C130*$S$8,"")</f>
        <v/>
      </c>
      <c r="T130" s="120"/>
      <c r="U130" s="120" t="str">
        <f>IF(NOT($I130=""),$C130*$U$8,"")</f>
        <v/>
      </c>
      <c r="V130" s="50"/>
      <c r="W130" s="507">
        <f t="shared" si="35"/>
        <v>0</v>
      </c>
      <c r="X130" s="189"/>
      <c r="Y130" s="189"/>
      <c r="Z130" s="189"/>
      <c r="AA130" s="189"/>
      <c r="AB130" s="49">
        <v>1.5</v>
      </c>
      <c r="AC130" s="508">
        <f t="shared" si="36"/>
        <v>22</v>
      </c>
      <c r="AD130" s="119">
        <v>18</v>
      </c>
      <c r="AE130" s="119"/>
      <c r="AF130" s="119">
        <v>4</v>
      </c>
      <c r="AG130" s="120"/>
      <c r="AH130" s="120" t="str">
        <f>IF(NOT($AG130=""),$D130*$AH$8,"")</f>
        <v/>
      </c>
      <c r="AI130" s="120" t="str">
        <f>IF(NOT($X130=""),$C130*$AI$8,"")</f>
        <v/>
      </c>
      <c r="AJ130" s="120">
        <v>2.5</v>
      </c>
      <c r="AK130" s="120" t="str">
        <f>IF(NOT($Z130=""),$C130*$AK$8,"")</f>
        <v/>
      </c>
      <c r="AL130" s="120">
        <v>1.5</v>
      </c>
      <c r="AM130" s="120"/>
      <c r="AN130" s="120"/>
      <c r="AO130" s="506">
        <f t="shared" si="37"/>
        <v>26</v>
      </c>
      <c r="AP130" s="509">
        <f t="shared" si="33"/>
        <v>26</v>
      </c>
      <c r="AQ130" s="361" t="s">
        <v>407</v>
      </c>
      <c r="AR130" s="470" t="s">
        <v>563</v>
      </c>
      <c r="AS130" s="64">
        <v>2</v>
      </c>
      <c r="AT130" s="221">
        <v>22</v>
      </c>
      <c r="AU130" s="221">
        <v>4</v>
      </c>
    </row>
    <row r="131" spans="1:57" ht="45" customHeight="1" x14ac:dyDescent="0.45">
      <c r="A131" s="49" t="s">
        <v>412</v>
      </c>
      <c r="B131" s="214" t="s">
        <v>122</v>
      </c>
      <c r="C131" s="214"/>
      <c r="D131" s="49">
        <v>14</v>
      </c>
      <c r="E131" s="188" t="s">
        <v>137</v>
      </c>
      <c r="F131" s="189"/>
      <c r="G131" s="189"/>
      <c r="H131" s="189"/>
      <c r="I131" s="189"/>
      <c r="J131" s="307"/>
      <c r="K131" s="508">
        <f t="shared" si="34"/>
        <v>50</v>
      </c>
      <c r="L131" s="208"/>
      <c r="M131" s="208">
        <v>50</v>
      </c>
      <c r="N131" s="208"/>
      <c r="O131" s="308"/>
      <c r="P131" s="214" t="str">
        <f>IF(NOT($O131=""),$D131*$P$8,"")</f>
        <v/>
      </c>
      <c r="Q131" s="209" t="str">
        <f>IF(NOT($F131=""),$C131*$Q$8,"")</f>
        <v/>
      </c>
      <c r="R131" s="209"/>
      <c r="S131" s="209" t="str">
        <f>IF(NOT($H131=""),$C131*$S$8,"")</f>
        <v/>
      </c>
      <c r="T131" s="209" t="str">
        <f>IF(NOT($I131=""),$T$8,"")</f>
        <v/>
      </c>
      <c r="U131" s="209" t="str">
        <f>IF(NOT($I131=""),$C131*$U$8,"")</f>
        <v/>
      </c>
      <c r="V131" s="208"/>
      <c r="W131" s="507">
        <f t="shared" si="35"/>
        <v>50</v>
      </c>
      <c r="X131" s="189"/>
      <c r="Y131" s="189"/>
      <c r="Z131" s="189"/>
      <c r="AA131" s="189"/>
      <c r="AB131" s="214"/>
      <c r="AC131" s="508">
        <f t="shared" si="36"/>
        <v>0</v>
      </c>
      <c r="AD131" s="305"/>
      <c r="AE131" s="305"/>
      <c r="AF131" s="305"/>
      <c r="AG131" s="209"/>
      <c r="AH131" s="209" t="str">
        <f>IF(NOT($AG131=""),$D131*$AH$8,"")</f>
        <v/>
      </c>
      <c r="AI131" s="209" t="str">
        <f>IF(NOT($X131=""),$C131*$AI$8,"")</f>
        <v/>
      </c>
      <c r="AJ131" s="209"/>
      <c r="AK131" s="209" t="str">
        <f>IF(NOT($Z131=""),$C131*$AK$8,"")</f>
        <v/>
      </c>
      <c r="AL131" s="209"/>
      <c r="AM131" s="209" t="str">
        <f>IF(NOT($AL131=""),$C131*$AM$8,"")</f>
        <v/>
      </c>
      <c r="AN131" s="209"/>
      <c r="AO131" s="506">
        <f t="shared" si="37"/>
        <v>0</v>
      </c>
      <c r="AP131" s="509">
        <f t="shared" si="33"/>
        <v>50</v>
      </c>
      <c r="AQ131" s="481" t="s">
        <v>258</v>
      </c>
      <c r="AR131" s="466" t="s">
        <v>559</v>
      </c>
      <c r="AS131" s="64">
        <v>2</v>
      </c>
      <c r="AT131" s="221">
        <v>43</v>
      </c>
      <c r="AU131" s="221">
        <v>7</v>
      </c>
    </row>
    <row r="132" spans="1:57" ht="45" customHeight="1" x14ac:dyDescent="0.4">
      <c r="A132" s="49" t="s">
        <v>412</v>
      </c>
      <c r="B132" s="49" t="s">
        <v>122</v>
      </c>
      <c r="C132" s="49"/>
      <c r="D132" s="49">
        <v>14</v>
      </c>
      <c r="E132" s="472" t="s">
        <v>42</v>
      </c>
      <c r="F132" s="50"/>
      <c r="G132" s="50"/>
      <c r="H132" s="50"/>
      <c r="I132" s="50"/>
      <c r="J132" s="192">
        <v>2</v>
      </c>
      <c r="K132" s="508">
        <f t="shared" si="34"/>
        <v>28</v>
      </c>
      <c r="L132" s="193">
        <v>20</v>
      </c>
      <c r="M132" s="193">
        <v>6</v>
      </c>
      <c r="N132" s="193">
        <v>2</v>
      </c>
      <c r="O132" s="194"/>
      <c r="P132" s="192"/>
      <c r="Q132" s="194" t="str">
        <f>IF(NOT($F132=""),$C132*$Q$8,"")</f>
        <v/>
      </c>
      <c r="R132" s="194">
        <v>2.5</v>
      </c>
      <c r="S132" s="194" t="str">
        <f>IF(NOT($H132=""),$C132*$S$8,"")</f>
        <v/>
      </c>
      <c r="T132" s="194">
        <v>4</v>
      </c>
      <c r="U132" s="194" t="str">
        <f>IF(NOT($I132=""),$C132*$U$8,"")</f>
        <v/>
      </c>
      <c r="V132" s="193"/>
      <c r="W132" s="507">
        <f t="shared" si="35"/>
        <v>34.5</v>
      </c>
      <c r="X132" s="50"/>
      <c r="Y132" s="50"/>
      <c r="Z132" s="50"/>
      <c r="AA132" s="50"/>
      <c r="AB132" s="192">
        <v>7</v>
      </c>
      <c r="AC132" s="508">
        <f t="shared" si="36"/>
        <v>88</v>
      </c>
      <c r="AD132" s="193">
        <v>66</v>
      </c>
      <c r="AE132" s="193">
        <v>14</v>
      </c>
      <c r="AF132" s="193">
        <v>8</v>
      </c>
      <c r="AG132" s="194"/>
      <c r="AH132" s="194"/>
      <c r="AI132" s="194" t="str">
        <f>IF(NOT($X132=""),$C132*$AI$8,"")</f>
        <v/>
      </c>
      <c r="AJ132" s="194">
        <v>2.5</v>
      </c>
      <c r="AK132" s="194" t="str">
        <f>IF(NOT($Z132=""),$C132*$AK$8,"")</f>
        <v/>
      </c>
      <c r="AL132" s="194">
        <v>4</v>
      </c>
      <c r="AM132" s="194">
        <v>7</v>
      </c>
      <c r="AN132" s="194"/>
      <c r="AO132" s="506">
        <f t="shared" si="37"/>
        <v>101.5</v>
      </c>
      <c r="AP132" s="509">
        <f t="shared" si="33"/>
        <v>136</v>
      </c>
      <c r="AQ132" s="481" t="s">
        <v>168</v>
      </c>
      <c r="AR132" s="466" t="s">
        <v>559</v>
      </c>
      <c r="AS132" s="64">
        <v>2</v>
      </c>
      <c r="AT132" s="221">
        <v>112</v>
      </c>
      <c r="AU132" s="221">
        <v>24</v>
      </c>
    </row>
    <row r="133" spans="1:57" ht="50.1" customHeight="1" x14ac:dyDescent="0.4">
      <c r="A133" s="49" t="s">
        <v>425</v>
      </c>
      <c r="B133" s="49" t="s">
        <v>122</v>
      </c>
      <c r="C133" s="214">
        <v>30</v>
      </c>
      <c r="D133" s="49"/>
      <c r="E133" s="253" t="s">
        <v>110</v>
      </c>
      <c r="F133" s="49"/>
      <c r="G133" s="49"/>
      <c r="H133" s="49"/>
      <c r="I133" s="49"/>
      <c r="J133" s="189"/>
      <c r="K133" s="508">
        <f t="shared" si="34"/>
        <v>0</v>
      </c>
      <c r="L133" s="50"/>
      <c r="M133" s="50"/>
      <c r="N133" s="50"/>
      <c r="O133" s="51"/>
      <c r="P133" s="49" t="str">
        <f t="shared" ref="P133:P145" si="49">IF(NOT($O133=""),$D133*$P$8,"")</f>
        <v/>
      </c>
      <c r="Q133" s="120" t="str">
        <f>IF(NOT($F133=""),$C133*$Q$8,"")</f>
        <v/>
      </c>
      <c r="R133" s="120" t="str">
        <f>IF(NOT($G133=""),$C133*$R$8,"")</f>
        <v/>
      </c>
      <c r="S133" s="120" t="str">
        <f>IF(NOT($H133=""),$C133*$S$8,"")</f>
        <v/>
      </c>
      <c r="T133" s="120" t="str">
        <f>IF(NOT($I133=""),$T$8,"")</f>
        <v/>
      </c>
      <c r="U133" s="120" t="str">
        <f>IF(NOT($I133=""),$C133*$U$8,"")</f>
        <v/>
      </c>
      <c r="V133" s="50">
        <v>480</v>
      </c>
      <c r="W133" s="507">
        <f t="shared" si="35"/>
        <v>480</v>
      </c>
      <c r="X133" s="49"/>
      <c r="Y133" s="49"/>
      <c r="Z133" s="49"/>
      <c r="AA133" s="49"/>
      <c r="AB133" s="49"/>
      <c r="AC133" s="508">
        <f t="shared" si="36"/>
        <v>0</v>
      </c>
      <c r="AD133" s="119"/>
      <c r="AE133" s="119"/>
      <c r="AF133" s="119"/>
      <c r="AG133" s="120"/>
      <c r="AH133" s="120" t="str">
        <f t="shared" ref="AH133:AH145" si="50">IF(NOT($AG133=""),$D133*$AH$8,"")</f>
        <v/>
      </c>
      <c r="AI133" s="120" t="str">
        <f>IF(NOT($X133=""),$C133*$AI$8,"")</f>
        <v/>
      </c>
      <c r="AJ133" s="120" t="str">
        <f>IF(NOT($Y133=""),$C133*$AJ$8,"")</f>
        <v/>
      </c>
      <c r="AK133" s="120" t="str">
        <f>IF(NOT($Z133=""),$C133*$AK$8,"")</f>
        <v/>
      </c>
      <c r="AL133" s="120" t="str">
        <f>IF(NOT($AA133=""),$AL$8,"")</f>
        <v/>
      </c>
      <c r="AM133" s="120" t="str">
        <f>IF(NOT($AL133=""),$C133*$AM$8,"")</f>
        <v/>
      </c>
      <c r="AN133" s="120"/>
      <c r="AO133" s="506">
        <f t="shared" si="37"/>
        <v>0</v>
      </c>
      <c r="AP133" s="509">
        <f t="shared" si="33"/>
        <v>480</v>
      </c>
      <c r="AQ133" s="176" t="s">
        <v>444</v>
      </c>
      <c r="AR133" s="266" t="s">
        <v>222</v>
      </c>
      <c r="AS133" s="60">
        <v>4</v>
      </c>
      <c r="AT133" s="221">
        <v>400</v>
      </c>
      <c r="AU133" s="221">
        <v>80</v>
      </c>
    </row>
    <row r="134" spans="1:57" ht="50.1" customHeight="1" x14ac:dyDescent="0.4">
      <c r="A134" s="49" t="s">
        <v>425</v>
      </c>
      <c r="B134" s="49" t="s">
        <v>122</v>
      </c>
      <c r="C134" s="214">
        <v>30</v>
      </c>
      <c r="D134" s="49"/>
      <c r="E134" s="253" t="s">
        <v>114</v>
      </c>
      <c r="F134" s="49"/>
      <c r="G134" s="49"/>
      <c r="H134" s="49"/>
      <c r="I134" s="49"/>
      <c r="J134" s="189"/>
      <c r="K134" s="508">
        <f t="shared" si="34"/>
        <v>0</v>
      </c>
      <c r="L134" s="50"/>
      <c r="M134" s="50"/>
      <c r="N134" s="50"/>
      <c r="O134" s="51"/>
      <c r="P134" s="49" t="str">
        <f t="shared" si="49"/>
        <v/>
      </c>
      <c r="Q134" s="120"/>
      <c r="R134" s="120"/>
      <c r="S134" s="120"/>
      <c r="T134" s="120"/>
      <c r="U134" s="120"/>
      <c r="V134" s="50"/>
      <c r="W134" s="507">
        <f t="shared" si="35"/>
        <v>0</v>
      </c>
      <c r="X134" s="49"/>
      <c r="Y134" s="49"/>
      <c r="Z134" s="49"/>
      <c r="AA134" s="49"/>
      <c r="AB134" s="49"/>
      <c r="AC134" s="508">
        <f t="shared" si="36"/>
        <v>0</v>
      </c>
      <c r="AD134" s="119"/>
      <c r="AE134" s="119"/>
      <c r="AF134" s="119"/>
      <c r="AG134" s="120"/>
      <c r="AH134" s="120" t="str">
        <f t="shared" si="50"/>
        <v/>
      </c>
      <c r="AI134" s="120"/>
      <c r="AJ134" s="120"/>
      <c r="AK134" s="120"/>
      <c r="AL134" s="120"/>
      <c r="AM134" s="120"/>
      <c r="AN134" s="120">
        <v>480</v>
      </c>
      <c r="AO134" s="506">
        <f t="shared" si="37"/>
        <v>480</v>
      </c>
      <c r="AP134" s="509">
        <f t="shared" si="33"/>
        <v>480</v>
      </c>
      <c r="AQ134" s="176" t="s">
        <v>444</v>
      </c>
      <c r="AR134" s="266" t="s">
        <v>222</v>
      </c>
      <c r="AS134" s="60">
        <v>4</v>
      </c>
      <c r="AT134" s="221">
        <v>400</v>
      </c>
      <c r="AU134" s="221">
        <v>80</v>
      </c>
    </row>
    <row r="135" spans="1:57" ht="45" customHeight="1" x14ac:dyDescent="0.4">
      <c r="A135" s="49" t="s">
        <v>414</v>
      </c>
      <c r="B135" s="49" t="s">
        <v>122</v>
      </c>
      <c r="C135" s="503">
        <v>29</v>
      </c>
      <c r="D135" s="49">
        <v>15</v>
      </c>
      <c r="E135" s="188" t="s">
        <v>29</v>
      </c>
      <c r="F135" s="189"/>
      <c r="G135" s="189"/>
      <c r="H135" s="189"/>
      <c r="I135" s="189"/>
      <c r="J135" s="189"/>
      <c r="K135" s="508">
        <f t="shared" si="34"/>
        <v>0</v>
      </c>
      <c r="L135" s="50"/>
      <c r="M135" s="50"/>
      <c r="N135" s="50"/>
      <c r="O135" s="51"/>
      <c r="P135" s="49" t="str">
        <f t="shared" si="49"/>
        <v/>
      </c>
      <c r="Q135" s="120" t="str">
        <f t="shared" ref="Q135:Q144" si="51">IF(NOT($F135=""),$C135*$Q$8,"")</f>
        <v/>
      </c>
      <c r="R135" s="120"/>
      <c r="S135" s="120" t="str">
        <f t="shared" ref="S135:S144" si="52">IF(NOT($H135=""),$C135*$S$8,"")</f>
        <v/>
      </c>
      <c r="T135" s="120" t="str">
        <f>IF(NOT($I135=""),$T$8,"")</f>
        <v/>
      </c>
      <c r="U135" s="120" t="str">
        <f t="shared" ref="U135:U144" si="53">IF(NOT($I135=""),$C135*$U$8,"")</f>
        <v/>
      </c>
      <c r="V135" s="50"/>
      <c r="W135" s="507">
        <f t="shared" si="35"/>
        <v>0</v>
      </c>
      <c r="X135" s="189"/>
      <c r="Y135" s="189"/>
      <c r="Z135" s="189"/>
      <c r="AA135" s="189"/>
      <c r="AB135" s="49">
        <v>3</v>
      </c>
      <c r="AC135" s="508">
        <f t="shared" si="36"/>
        <v>50</v>
      </c>
      <c r="AD135" s="119">
        <v>10</v>
      </c>
      <c r="AE135" s="119">
        <v>40</v>
      </c>
      <c r="AF135" s="119"/>
      <c r="AG135" s="120"/>
      <c r="AH135" s="120" t="str">
        <f t="shared" si="50"/>
        <v/>
      </c>
      <c r="AI135" s="120" t="str">
        <f t="shared" ref="AI135:AI144" si="54">IF(NOT($X135=""),$C135*$AI$8,"")</f>
        <v/>
      </c>
      <c r="AJ135" s="120">
        <v>2</v>
      </c>
      <c r="AK135" s="120" t="str">
        <f t="shared" ref="AK135:AK144" si="55">IF(NOT($Z135=""),$C135*$AK$8,"")</f>
        <v/>
      </c>
      <c r="AL135" s="120">
        <v>2</v>
      </c>
      <c r="AM135" s="120"/>
      <c r="AN135" s="120"/>
      <c r="AO135" s="506">
        <f t="shared" si="37"/>
        <v>54</v>
      </c>
      <c r="AP135" s="509">
        <f t="shared" si="33"/>
        <v>54</v>
      </c>
      <c r="AQ135" s="481" t="s">
        <v>279</v>
      </c>
      <c r="AR135" s="465" t="s">
        <v>558</v>
      </c>
      <c r="AS135" s="64">
        <v>2</v>
      </c>
      <c r="AT135" s="221">
        <v>47</v>
      </c>
      <c r="AU135" s="221">
        <v>7</v>
      </c>
    </row>
    <row r="136" spans="1:57" ht="45" customHeight="1" x14ac:dyDescent="0.4">
      <c r="A136" s="49" t="s">
        <v>414</v>
      </c>
      <c r="B136" s="49" t="s">
        <v>122</v>
      </c>
      <c r="C136" s="503">
        <v>29</v>
      </c>
      <c r="D136" s="49">
        <v>15</v>
      </c>
      <c r="E136" s="188" t="s">
        <v>158</v>
      </c>
      <c r="F136" s="189"/>
      <c r="G136" s="189"/>
      <c r="H136" s="189"/>
      <c r="I136" s="189"/>
      <c r="J136" s="189">
        <v>2</v>
      </c>
      <c r="K136" s="508">
        <f t="shared" si="34"/>
        <v>36</v>
      </c>
      <c r="L136" s="50">
        <v>26</v>
      </c>
      <c r="M136" s="50">
        <v>10</v>
      </c>
      <c r="N136" s="50"/>
      <c r="O136" s="51"/>
      <c r="P136" s="49" t="str">
        <f t="shared" si="49"/>
        <v/>
      </c>
      <c r="Q136" s="120" t="str">
        <f t="shared" si="51"/>
        <v/>
      </c>
      <c r="R136" s="120">
        <v>2</v>
      </c>
      <c r="S136" s="120" t="str">
        <f t="shared" si="52"/>
        <v/>
      </c>
      <c r="T136" s="120">
        <v>2.75</v>
      </c>
      <c r="U136" s="120" t="str">
        <f t="shared" si="53"/>
        <v/>
      </c>
      <c r="V136" s="50"/>
      <c r="W136" s="507">
        <f t="shared" si="35"/>
        <v>40.75</v>
      </c>
      <c r="X136" s="189"/>
      <c r="Y136" s="189"/>
      <c r="Z136" s="189"/>
      <c r="AA136" s="189" t="s">
        <v>31</v>
      </c>
      <c r="AB136" s="49">
        <v>4</v>
      </c>
      <c r="AC136" s="508">
        <f t="shared" si="36"/>
        <v>64</v>
      </c>
      <c r="AD136" s="119">
        <v>54</v>
      </c>
      <c r="AE136" s="119">
        <v>10</v>
      </c>
      <c r="AF136" s="119"/>
      <c r="AG136" s="120"/>
      <c r="AH136" s="120" t="str">
        <f t="shared" si="50"/>
        <v/>
      </c>
      <c r="AI136" s="120" t="str">
        <f t="shared" si="54"/>
        <v/>
      </c>
      <c r="AJ136" s="120"/>
      <c r="AK136" s="120" t="str">
        <f t="shared" si="55"/>
        <v/>
      </c>
      <c r="AL136" s="120">
        <v>4.5</v>
      </c>
      <c r="AM136" s="120">
        <f>IF(NOT($AL136=""),$C136*$AM$8,"")</f>
        <v>7.25</v>
      </c>
      <c r="AN136" s="120"/>
      <c r="AO136" s="506">
        <f t="shared" si="37"/>
        <v>75.75</v>
      </c>
      <c r="AP136" s="509">
        <f t="shared" si="33"/>
        <v>116.5</v>
      </c>
      <c r="AQ136" s="539" t="s">
        <v>633</v>
      </c>
      <c r="AR136" s="464" t="s">
        <v>557</v>
      </c>
      <c r="AS136" s="64">
        <v>2</v>
      </c>
      <c r="AT136" s="221">
        <v>100.5</v>
      </c>
      <c r="AU136" s="222">
        <v>16</v>
      </c>
      <c r="AW136" s="12" t="s">
        <v>634</v>
      </c>
    </row>
    <row r="137" spans="1:57" s="30" customFormat="1" ht="45" customHeight="1" x14ac:dyDescent="0.4">
      <c r="A137" s="49" t="s">
        <v>414</v>
      </c>
      <c r="B137" s="49" t="s">
        <v>122</v>
      </c>
      <c r="C137" s="503">
        <v>29</v>
      </c>
      <c r="D137" s="49">
        <v>15</v>
      </c>
      <c r="E137" s="260" t="s">
        <v>318</v>
      </c>
      <c r="F137" s="189"/>
      <c r="G137" s="189"/>
      <c r="H137" s="189"/>
      <c r="I137" s="189"/>
      <c r="J137" s="189"/>
      <c r="K137" s="508">
        <f t="shared" si="34"/>
        <v>0</v>
      </c>
      <c r="L137" s="50"/>
      <c r="M137" s="50"/>
      <c r="N137" s="50"/>
      <c r="O137" s="51"/>
      <c r="P137" s="49" t="str">
        <f t="shared" si="49"/>
        <v/>
      </c>
      <c r="Q137" s="120" t="str">
        <f t="shared" si="51"/>
        <v/>
      </c>
      <c r="R137" s="120" t="str">
        <f>IF(NOT($G137=""),$C137*$R$8,"")</f>
        <v/>
      </c>
      <c r="S137" s="120" t="str">
        <f t="shared" si="52"/>
        <v/>
      </c>
      <c r="T137" s="120" t="str">
        <f>IF(NOT($I137=""),$T$8,"")</f>
        <v/>
      </c>
      <c r="U137" s="120" t="str">
        <f t="shared" si="53"/>
        <v/>
      </c>
      <c r="V137" s="50">
        <v>72</v>
      </c>
      <c r="W137" s="507">
        <f t="shared" si="35"/>
        <v>72</v>
      </c>
      <c r="X137" s="189"/>
      <c r="Y137" s="189"/>
      <c r="Z137" s="189"/>
      <c r="AA137" s="189"/>
      <c r="AB137" s="49"/>
      <c r="AC137" s="508">
        <f t="shared" si="36"/>
        <v>0</v>
      </c>
      <c r="AD137" s="119"/>
      <c r="AE137" s="119"/>
      <c r="AF137" s="119"/>
      <c r="AG137" s="120"/>
      <c r="AH137" s="120" t="str">
        <f t="shared" si="50"/>
        <v/>
      </c>
      <c r="AI137" s="120" t="str">
        <f t="shared" si="54"/>
        <v/>
      </c>
      <c r="AJ137" s="120" t="str">
        <f>IF(NOT($Y137=""),$C137*$AJ$8,"")</f>
        <v/>
      </c>
      <c r="AK137" s="120" t="str">
        <f t="shared" si="55"/>
        <v/>
      </c>
      <c r="AL137" s="120" t="str">
        <f>IF(NOT($AA137=""),$AL$8,"")</f>
        <v/>
      </c>
      <c r="AM137" s="120" t="str">
        <f>IF(NOT($AL137=""),$C137*$AM$8,"")</f>
        <v/>
      </c>
      <c r="AN137" s="120"/>
      <c r="AO137" s="506">
        <f t="shared" si="37"/>
        <v>0</v>
      </c>
      <c r="AP137" s="509">
        <f t="shared" si="33"/>
        <v>72</v>
      </c>
      <c r="AQ137" s="518" t="s">
        <v>285</v>
      </c>
      <c r="AR137" s="465" t="s">
        <v>558</v>
      </c>
      <c r="AS137" s="64">
        <v>2</v>
      </c>
      <c r="AT137" s="222">
        <v>63</v>
      </c>
      <c r="AU137" s="222">
        <v>9</v>
      </c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</row>
    <row r="138" spans="1:57" s="30" customFormat="1" ht="45" customHeight="1" x14ac:dyDescent="0.4">
      <c r="A138" s="49" t="s">
        <v>414</v>
      </c>
      <c r="B138" s="49" t="s">
        <v>122</v>
      </c>
      <c r="C138" s="49"/>
      <c r="D138" s="49">
        <v>14</v>
      </c>
      <c r="E138" s="253" t="s">
        <v>319</v>
      </c>
      <c r="F138" s="189"/>
      <c r="G138" s="189"/>
      <c r="H138" s="189"/>
      <c r="I138" s="189"/>
      <c r="J138" s="189"/>
      <c r="K138" s="508">
        <f t="shared" si="34"/>
        <v>0</v>
      </c>
      <c r="L138" s="50"/>
      <c r="M138" s="50"/>
      <c r="N138" s="50"/>
      <c r="O138" s="51"/>
      <c r="P138" s="49" t="str">
        <f t="shared" si="49"/>
        <v/>
      </c>
      <c r="Q138" s="120" t="str">
        <f t="shared" si="51"/>
        <v/>
      </c>
      <c r="R138" s="120" t="str">
        <f>IF(NOT($G138=""),$C138*$R$8,"")</f>
        <v/>
      </c>
      <c r="S138" s="120" t="str">
        <f t="shared" si="52"/>
        <v/>
      </c>
      <c r="T138" s="120" t="str">
        <f>IF(NOT($I138=""),$T$8,"")</f>
        <v/>
      </c>
      <c r="U138" s="120" t="str">
        <f t="shared" si="53"/>
        <v/>
      </c>
      <c r="V138" s="50">
        <v>72</v>
      </c>
      <c r="W138" s="507">
        <f t="shared" si="35"/>
        <v>72</v>
      </c>
      <c r="X138" s="189"/>
      <c r="Y138" s="189"/>
      <c r="Z138" s="189"/>
      <c r="AA138" s="189"/>
      <c r="AB138" s="49"/>
      <c r="AC138" s="508">
        <f t="shared" si="36"/>
        <v>0</v>
      </c>
      <c r="AD138" s="119"/>
      <c r="AE138" s="119"/>
      <c r="AF138" s="119"/>
      <c r="AG138" s="120"/>
      <c r="AH138" s="120" t="str">
        <f t="shared" si="50"/>
        <v/>
      </c>
      <c r="AI138" s="120" t="str">
        <f t="shared" si="54"/>
        <v/>
      </c>
      <c r="AJ138" s="120" t="str">
        <f>IF(NOT($Y138=""),$C138*$AJ$8,"")</f>
        <v/>
      </c>
      <c r="AK138" s="120" t="str">
        <f t="shared" si="55"/>
        <v/>
      </c>
      <c r="AL138" s="120" t="str">
        <f>IF(NOT($AA138=""),$AL$8,"")</f>
        <v/>
      </c>
      <c r="AM138" s="120" t="str">
        <f>IF(NOT($AL138=""),$C138*$AM$8,"")</f>
        <v/>
      </c>
      <c r="AN138" s="120"/>
      <c r="AO138" s="506">
        <f t="shared" si="37"/>
        <v>0</v>
      </c>
      <c r="AP138" s="509">
        <f t="shared" si="33"/>
        <v>72</v>
      </c>
      <c r="AQ138" s="481" t="s">
        <v>278</v>
      </c>
      <c r="AR138" s="465" t="s">
        <v>558</v>
      </c>
      <c r="AS138" s="64">
        <v>2</v>
      </c>
      <c r="AT138" s="222">
        <v>62</v>
      </c>
      <c r="AU138" s="222">
        <v>10</v>
      </c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</row>
    <row r="139" spans="1:57" ht="45" customHeight="1" x14ac:dyDescent="0.4">
      <c r="A139" s="49" t="s">
        <v>425</v>
      </c>
      <c r="B139" s="49" t="s">
        <v>122</v>
      </c>
      <c r="C139" s="214">
        <v>30</v>
      </c>
      <c r="D139" s="119"/>
      <c r="E139" s="188" t="s">
        <v>105</v>
      </c>
      <c r="F139" s="44"/>
      <c r="G139" s="44"/>
      <c r="H139" s="44"/>
      <c r="I139" s="44"/>
      <c r="J139" s="50"/>
      <c r="K139" s="508">
        <f t="shared" si="34"/>
        <v>0</v>
      </c>
      <c r="L139" s="50"/>
      <c r="M139" s="50"/>
      <c r="N139" s="50"/>
      <c r="O139" s="51"/>
      <c r="P139" s="49" t="str">
        <f t="shared" si="49"/>
        <v/>
      </c>
      <c r="Q139" s="120" t="str">
        <f t="shared" si="51"/>
        <v/>
      </c>
      <c r="R139" s="120" t="str">
        <f>IF(NOT($G139=""),$C139*$R$8,"")</f>
        <v/>
      </c>
      <c r="S139" s="120" t="str">
        <f t="shared" si="52"/>
        <v/>
      </c>
      <c r="T139" s="120" t="str">
        <f>IF(NOT($I139=""),$T$8,"")</f>
        <v/>
      </c>
      <c r="U139" s="120" t="str">
        <f t="shared" si="53"/>
        <v/>
      </c>
      <c r="V139" s="50"/>
      <c r="W139" s="507">
        <f t="shared" si="35"/>
        <v>0</v>
      </c>
      <c r="X139" s="44"/>
      <c r="Y139" s="44"/>
      <c r="Z139" s="44"/>
      <c r="AA139" s="44"/>
      <c r="AB139" s="119"/>
      <c r="AC139" s="508">
        <f t="shared" si="36"/>
        <v>0</v>
      </c>
      <c r="AD139" s="119"/>
      <c r="AE139" s="119"/>
      <c r="AF139" s="119"/>
      <c r="AG139" s="120"/>
      <c r="AH139" s="120" t="str">
        <f t="shared" si="50"/>
        <v/>
      </c>
      <c r="AI139" s="120" t="str">
        <f t="shared" si="54"/>
        <v/>
      </c>
      <c r="AJ139" s="120" t="str">
        <f>IF(NOT($Y139=""),$C139*$AJ$8,"")</f>
        <v/>
      </c>
      <c r="AK139" s="120" t="str">
        <f t="shared" si="55"/>
        <v/>
      </c>
      <c r="AL139" s="120"/>
      <c r="AM139" s="120"/>
      <c r="AN139" s="120">
        <v>120</v>
      </c>
      <c r="AO139" s="506">
        <f t="shared" si="37"/>
        <v>120</v>
      </c>
      <c r="AP139" s="509">
        <f t="shared" si="33"/>
        <v>120</v>
      </c>
      <c r="AQ139" s="176" t="s">
        <v>444</v>
      </c>
      <c r="AR139" s="266" t="s">
        <v>222</v>
      </c>
      <c r="AS139" s="60">
        <v>4</v>
      </c>
      <c r="AT139" s="221">
        <v>100</v>
      </c>
      <c r="AU139" s="221">
        <v>20</v>
      </c>
    </row>
    <row r="140" spans="1:57" ht="57.75" customHeight="1" x14ac:dyDescent="0.4">
      <c r="A140" s="49" t="s">
        <v>411</v>
      </c>
      <c r="B140" s="49" t="s">
        <v>122</v>
      </c>
      <c r="C140" s="49"/>
      <c r="D140" s="49">
        <v>14</v>
      </c>
      <c r="E140" s="188" t="s">
        <v>146</v>
      </c>
      <c r="F140" s="44"/>
      <c r="G140" s="44"/>
      <c r="H140" s="44"/>
      <c r="I140" s="44"/>
      <c r="J140" s="281"/>
      <c r="K140" s="508">
        <f t="shared" si="34"/>
        <v>0</v>
      </c>
      <c r="L140" s="50"/>
      <c r="M140" s="50"/>
      <c r="N140" s="50"/>
      <c r="O140" s="51"/>
      <c r="P140" s="49" t="str">
        <f t="shared" si="49"/>
        <v/>
      </c>
      <c r="Q140" s="120" t="str">
        <f t="shared" si="51"/>
        <v/>
      </c>
      <c r="R140" s="120"/>
      <c r="S140" s="120" t="str">
        <f t="shared" si="52"/>
        <v/>
      </c>
      <c r="T140" s="120" t="str">
        <f>IF(NOT($I140=""),$T$8,"")</f>
        <v/>
      </c>
      <c r="U140" s="120" t="str">
        <f t="shared" si="53"/>
        <v/>
      </c>
      <c r="V140" s="50"/>
      <c r="W140" s="507">
        <f t="shared" si="35"/>
        <v>0</v>
      </c>
      <c r="X140" s="44"/>
      <c r="Y140" s="44"/>
      <c r="Z140" s="44"/>
      <c r="AA140" s="44"/>
      <c r="AB140" s="49"/>
      <c r="AC140" s="508">
        <f t="shared" si="36"/>
        <v>30</v>
      </c>
      <c r="AD140" s="119"/>
      <c r="AE140" s="119">
        <v>30</v>
      </c>
      <c r="AF140" s="119"/>
      <c r="AG140" s="120"/>
      <c r="AH140" s="120" t="str">
        <f t="shared" si="50"/>
        <v/>
      </c>
      <c r="AI140" s="120" t="str">
        <f t="shared" si="54"/>
        <v/>
      </c>
      <c r="AJ140" s="120"/>
      <c r="AK140" s="120" t="str">
        <f t="shared" si="55"/>
        <v/>
      </c>
      <c r="AL140" s="120" t="str">
        <f>IF(NOT($AA140=""),$AL$8,"")</f>
        <v/>
      </c>
      <c r="AM140" s="120" t="str">
        <f>IF(NOT($AL140=""),$C140*$AM$8,"")</f>
        <v/>
      </c>
      <c r="AN140" s="120"/>
      <c r="AO140" s="506">
        <f t="shared" si="37"/>
        <v>30</v>
      </c>
      <c r="AP140" s="509">
        <f t="shared" ref="AP140:AP203" si="56">SUM(W140)+AO140</f>
        <v>30</v>
      </c>
      <c r="AQ140" s="481" t="s">
        <v>260</v>
      </c>
      <c r="AR140" s="466" t="s">
        <v>559</v>
      </c>
      <c r="AS140" s="64">
        <v>2</v>
      </c>
      <c r="AT140" s="221">
        <v>26</v>
      </c>
      <c r="AU140" s="221">
        <v>4</v>
      </c>
    </row>
    <row r="141" spans="1:57" ht="52.5" customHeight="1" x14ac:dyDescent="0.4">
      <c r="A141" s="49" t="s">
        <v>411</v>
      </c>
      <c r="B141" s="49" t="s">
        <v>122</v>
      </c>
      <c r="C141" s="49">
        <v>29</v>
      </c>
      <c r="D141" s="49">
        <v>15</v>
      </c>
      <c r="E141" s="188" t="s">
        <v>48</v>
      </c>
      <c r="F141" s="44"/>
      <c r="G141" s="44"/>
      <c r="H141" s="44"/>
      <c r="I141" s="44"/>
      <c r="J141" s="281"/>
      <c r="K141" s="508">
        <f t="shared" ref="K141:K204" si="57">SUM(L141:O141)</f>
        <v>0</v>
      </c>
      <c r="L141" s="50"/>
      <c r="M141" s="50"/>
      <c r="N141" s="50"/>
      <c r="O141" s="51"/>
      <c r="P141" s="49" t="str">
        <f t="shared" si="49"/>
        <v/>
      </c>
      <c r="Q141" s="120" t="str">
        <f t="shared" si="51"/>
        <v/>
      </c>
      <c r="R141" s="120"/>
      <c r="S141" s="120" t="str">
        <f t="shared" si="52"/>
        <v/>
      </c>
      <c r="T141" s="120"/>
      <c r="U141" s="120" t="str">
        <f t="shared" si="53"/>
        <v/>
      </c>
      <c r="V141" s="50"/>
      <c r="W141" s="507">
        <f t="shared" ref="W141:W204" si="58">SUM(L141:V141)</f>
        <v>0</v>
      </c>
      <c r="X141" s="44"/>
      <c r="Y141" s="44"/>
      <c r="Z141" s="44"/>
      <c r="AA141" s="44"/>
      <c r="AB141" s="277">
        <v>5</v>
      </c>
      <c r="AC141" s="508">
        <f t="shared" ref="AC141:AC204" si="59">SUM(AD141:AG141)</f>
        <v>90</v>
      </c>
      <c r="AD141" s="119">
        <v>60</v>
      </c>
      <c r="AE141" s="119">
        <v>30</v>
      </c>
      <c r="AF141" s="119"/>
      <c r="AG141" s="120"/>
      <c r="AH141" s="120" t="str">
        <f t="shared" si="50"/>
        <v/>
      </c>
      <c r="AI141" s="120" t="str">
        <f t="shared" si="54"/>
        <v/>
      </c>
      <c r="AJ141" s="120">
        <v>4</v>
      </c>
      <c r="AK141" s="120" t="str">
        <f t="shared" si="55"/>
        <v/>
      </c>
      <c r="AL141" s="120">
        <v>2</v>
      </c>
      <c r="AM141" s="120"/>
      <c r="AN141" s="120"/>
      <c r="AO141" s="506">
        <f t="shared" ref="AO141:AO204" si="60">SUM(AD141:AN141)</f>
        <v>96</v>
      </c>
      <c r="AP141" s="509">
        <f t="shared" si="56"/>
        <v>96</v>
      </c>
      <c r="AQ141" s="481" t="s">
        <v>258</v>
      </c>
      <c r="AR141" s="466" t="s">
        <v>559</v>
      </c>
      <c r="AS141" s="64">
        <v>2</v>
      </c>
      <c r="AT141" s="221">
        <v>84</v>
      </c>
      <c r="AU141" s="221">
        <v>12</v>
      </c>
    </row>
    <row r="142" spans="1:57" ht="45" customHeight="1" x14ac:dyDescent="0.45">
      <c r="A142" s="49" t="s">
        <v>411</v>
      </c>
      <c r="B142" s="214" t="s">
        <v>122</v>
      </c>
      <c r="C142" s="49">
        <v>29</v>
      </c>
      <c r="D142" s="214">
        <v>14</v>
      </c>
      <c r="E142" s="475" t="s">
        <v>137</v>
      </c>
      <c r="F142" s="44"/>
      <c r="G142" s="44"/>
      <c r="H142" s="44"/>
      <c r="I142" s="44"/>
      <c r="J142" s="308"/>
      <c r="K142" s="508">
        <f t="shared" si="57"/>
        <v>16</v>
      </c>
      <c r="L142" s="208"/>
      <c r="M142" s="208">
        <v>16</v>
      </c>
      <c r="N142" s="208"/>
      <c r="O142" s="308"/>
      <c r="P142" s="214" t="str">
        <f t="shared" si="49"/>
        <v/>
      </c>
      <c r="Q142" s="209" t="str">
        <f t="shared" si="51"/>
        <v/>
      </c>
      <c r="R142" s="209"/>
      <c r="S142" s="209" t="str">
        <f t="shared" si="52"/>
        <v/>
      </c>
      <c r="T142" s="209" t="str">
        <f>IF(NOT($I142=""),$T$8,"")</f>
        <v/>
      </c>
      <c r="U142" s="209" t="str">
        <f t="shared" si="53"/>
        <v/>
      </c>
      <c r="V142" s="208"/>
      <c r="W142" s="507">
        <f t="shared" si="58"/>
        <v>16</v>
      </c>
      <c r="X142" s="44"/>
      <c r="Y142" s="44"/>
      <c r="Z142" s="44"/>
      <c r="AA142" s="44"/>
      <c r="AB142" s="214"/>
      <c r="AC142" s="508">
        <f t="shared" si="59"/>
        <v>26</v>
      </c>
      <c r="AD142" s="305"/>
      <c r="AE142" s="305">
        <v>26</v>
      </c>
      <c r="AF142" s="305"/>
      <c r="AG142" s="209"/>
      <c r="AH142" s="209" t="str">
        <f t="shared" si="50"/>
        <v/>
      </c>
      <c r="AI142" s="209" t="str">
        <f t="shared" si="54"/>
        <v/>
      </c>
      <c r="AJ142" s="209"/>
      <c r="AK142" s="209" t="str">
        <f t="shared" si="55"/>
        <v/>
      </c>
      <c r="AL142" s="209" t="str">
        <f>IF(NOT($AA142=""),$AL$8,"")</f>
        <v/>
      </c>
      <c r="AM142" s="209" t="str">
        <f>IF(NOT($AL142=""),$C142*$AM$8,"")</f>
        <v/>
      </c>
      <c r="AN142" s="209"/>
      <c r="AO142" s="506">
        <f t="shared" si="60"/>
        <v>26</v>
      </c>
      <c r="AP142" s="509">
        <f t="shared" si="56"/>
        <v>42</v>
      </c>
      <c r="AQ142" s="481" t="s">
        <v>476</v>
      </c>
      <c r="AR142" s="466" t="s">
        <v>559</v>
      </c>
      <c r="AS142" s="64">
        <v>2</v>
      </c>
      <c r="AT142" s="221">
        <v>36</v>
      </c>
      <c r="AU142" s="221">
        <v>6</v>
      </c>
    </row>
    <row r="143" spans="1:57" ht="45" customHeight="1" x14ac:dyDescent="0.45">
      <c r="A143" s="49" t="s">
        <v>411</v>
      </c>
      <c r="B143" s="214" t="s">
        <v>122</v>
      </c>
      <c r="C143" s="49">
        <v>29</v>
      </c>
      <c r="D143" s="214">
        <v>15</v>
      </c>
      <c r="E143" s="188" t="s">
        <v>44</v>
      </c>
      <c r="F143" s="44"/>
      <c r="G143" s="44"/>
      <c r="H143" s="44"/>
      <c r="I143" s="44"/>
      <c r="J143" s="360">
        <v>2</v>
      </c>
      <c r="K143" s="508">
        <f t="shared" si="57"/>
        <v>32</v>
      </c>
      <c r="L143" s="208">
        <v>16</v>
      </c>
      <c r="M143" s="208">
        <v>16</v>
      </c>
      <c r="N143" s="208"/>
      <c r="O143" s="308"/>
      <c r="P143" s="214" t="str">
        <f t="shared" si="49"/>
        <v/>
      </c>
      <c r="Q143" s="209" t="str">
        <f t="shared" si="51"/>
        <v/>
      </c>
      <c r="R143" s="209">
        <v>2</v>
      </c>
      <c r="S143" s="209" t="str">
        <f t="shared" si="52"/>
        <v/>
      </c>
      <c r="T143" s="209"/>
      <c r="U143" s="209" t="str">
        <f t="shared" si="53"/>
        <v/>
      </c>
      <c r="V143" s="208"/>
      <c r="W143" s="507">
        <f t="shared" si="58"/>
        <v>34</v>
      </c>
      <c r="X143" s="44"/>
      <c r="Y143" s="44"/>
      <c r="Z143" s="44"/>
      <c r="AA143" s="44"/>
      <c r="AB143" s="214">
        <v>3</v>
      </c>
      <c r="AC143" s="508">
        <f t="shared" si="59"/>
        <v>50</v>
      </c>
      <c r="AD143" s="305">
        <v>24</v>
      </c>
      <c r="AE143" s="305">
        <v>26</v>
      </c>
      <c r="AF143" s="305"/>
      <c r="AG143" s="209"/>
      <c r="AH143" s="209" t="str">
        <f t="shared" si="50"/>
        <v/>
      </c>
      <c r="AI143" s="209" t="str">
        <f t="shared" si="54"/>
        <v/>
      </c>
      <c r="AJ143" s="209">
        <v>2</v>
      </c>
      <c r="AK143" s="209" t="str">
        <f t="shared" si="55"/>
        <v/>
      </c>
      <c r="AL143" s="209">
        <v>2.5</v>
      </c>
      <c r="AM143" s="209"/>
      <c r="AN143" s="209"/>
      <c r="AO143" s="506">
        <f t="shared" si="60"/>
        <v>54.5</v>
      </c>
      <c r="AP143" s="509">
        <f t="shared" si="56"/>
        <v>88.5</v>
      </c>
      <c r="AQ143" s="517" t="s">
        <v>565</v>
      </c>
      <c r="AR143" s="466" t="s">
        <v>559</v>
      </c>
      <c r="AS143" s="64">
        <v>2</v>
      </c>
      <c r="AT143" s="221">
        <v>76.5</v>
      </c>
      <c r="AU143" s="221">
        <v>12</v>
      </c>
    </row>
    <row r="144" spans="1:57" ht="45" customHeight="1" x14ac:dyDescent="0.4">
      <c r="A144" s="49" t="s">
        <v>411</v>
      </c>
      <c r="B144" s="49" t="s">
        <v>122</v>
      </c>
      <c r="C144" s="49">
        <v>29</v>
      </c>
      <c r="D144" s="49">
        <v>15</v>
      </c>
      <c r="E144" s="188" t="s">
        <v>40</v>
      </c>
      <c r="F144" s="189"/>
      <c r="G144" s="189"/>
      <c r="H144" s="189"/>
      <c r="I144" s="189"/>
      <c r="J144" s="281">
        <v>3</v>
      </c>
      <c r="K144" s="508">
        <f t="shared" si="57"/>
        <v>48</v>
      </c>
      <c r="L144" s="50"/>
      <c r="M144" s="50"/>
      <c r="N144" s="50">
        <v>48</v>
      </c>
      <c r="O144" s="51"/>
      <c r="P144" s="49" t="str">
        <f t="shared" si="49"/>
        <v/>
      </c>
      <c r="Q144" s="120" t="str">
        <f t="shared" si="51"/>
        <v/>
      </c>
      <c r="R144" s="120"/>
      <c r="S144" s="120" t="str">
        <f t="shared" si="52"/>
        <v/>
      </c>
      <c r="T144" s="120">
        <v>1.5</v>
      </c>
      <c r="U144" s="120" t="str">
        <f t="shared" si="53"/>
        <v/>
      </c>
      <c r="V144" s="50"/>
      <c r="W144" s="507">
        <f t="shared" si="58"/>
        <v>49.5</v>
      </c>
      <c r="X144" s="189"/>
      <c r="Y144" s="189"/>
      <c r="Z144" s="189"/>
      <c r="AA144" s="189"/>
      <c r="AB144" s="49">
        <v>2</v>
      </c>
      <c r="AC144" s="508">
        <f t="shared" si="59"/>
        <v>36</v>
      </c>
      <c r="AD144" s="119"/>
      <c r="AE144" s="119"/>
      <c r="AF144" s="119">
        <v>36</v>
      </c>
      <c r="AG144" s="120"/>
      <c r="AH144" s="120" t="str">
        <f t="shared" si="50"/>
        <v/>
      </c>
      <c r="AI144" s="120" t="str">
        <f t="shared" si="54"/>
        <v/>
      </c>
      <c r="AJ144" s="120">
        <v>1</v>
      </c>
      <c r="AK144" s="120" t="str">
        <f t="shared" si="55"/>
        <v/>
      </c>
      <c r="AL144" s="120">
        <v>1</v>
      </c>
      <c r="AM144" s="120"/>
      <c r="AN144" s="120"/>
      <c r="AO144" s="506">
        <f t="shared" si="60"/>
        <v>38</v>
      </c>
      <c r="AP144" s="509">
        <f t="shared" si="56"/>
        <v>87.5</v>
      </c>
      <c r="AQ144" s="481" t="s">
        <v>259</v>
      </c>
      <c r="AR144" s="466" t="s">
        <v>559</v>
      </c>
      <c r="AS144" s="64">
        <v>2</v>
      </c>
      <c r="AT144" s="221">
        <v>75.5</v>
      </c>
      <c r="AU144" s="221">
        <v>12</v>
      </c>
    </row>
    <row r="145" spans="1:57" ht="45" customHeight="1" x14ac:dyDescent="0.4">
      <c r="A145" s="49" t="s">
        <v>425</v>
      </c>
      <c r="B145" s="49" t="s">
        <v>122</v>
      </c>
      <c r="C145" s="214">
        <v>30</v>
      </c>
      <c r="D145" s="119"/>
      <c r="E145" s="188" t="s">
        <v>111</v>
      </c>
      <c r="F145" s="44"/>
      <c r="G145" s="44"/>
      <c r="H145" s="44"/>
      <c r="I145" s="44"/>
      <c r="J145" s="50"/>
      <c r="K145" s="508">
        <f t="shared" si="57"/>
        <v>0</v>
      </c>
      <c r="L145" s="50"/>
      <c r="M145" s="50"/>
      <c r="N145" s="50"/>
      <c r="O145" s="51"/>
      <c r="P145" s="49" t="str">
        <f t="shared" si="49"/>
        <v/>
      </c>
      <c r="Q145" s="120"/>
      <c r="R145" s="120"/>
      <c r="S145" s="120"/>
      <c r="T145" s="120"/>
      <c r="U145" s="120"/>
      <c r="V145" s="121"/>
      <c r="W145" s="507">
        <f t="shared" si="58"/>
        <v>0</v>
      </c>
      <c r="X145" s="44"/>
      <c r="Y145" s="44"/>
      <c r="Z145" s="44"/>
      <c r="AA145" s="44"/>
      <c r="AB145" s="119"/>
      <c r="AC145" s="508">
        <f t="shared" si="59"/>
        <v>0</v>
      </c>
      <c r="AD145" s="119"/>
      <c r="AE145" s="119"/>
      <c r="AF145" s="119"/>
      <c r="AG145" s="120"/>
      <c r="AH145" s="120" t="str">
        <f t="shared" si="50"/>
        <v/>
      </c>
      <c r="AI145" s="120"/>
      <c r="AJ145" s="120"/>
      <c r="AK145" s="120"/>
      <c r="AL145" s="120"/>
      <c r="AM145" s="120"/>
      <c r="AN145" s="123">
        <v>22.5</v>
      </c>
      <c r="AO145" s="506">
        <f t="shared" si="60"/>
        <v>22.5</v>
      </c>
      <c r="AP145" s="509">
        <f t="shared" si="56"/>
        <v>22.5</v>
      </c>
      <c r="AQ145" s="461" t="s">
        <v>444</v>
      </c>
      <c r="AR145" s="266" t="s">
        <v>222</v>
      </c>
      <c r="AS145" s="60">
        <v>4</v>
      </c>
      <c r="AT145" s="221">
        <v>18.75</v>
      </c>
      <c r="AU145" s="221">
        <v>3.75</v>
      </c>
    </row>
    <row r="146" spans="1:57" ht="45" customHeight="1" x14ac:dyDescent="0.4">
      <c r="A146" s="49" t="s">
        <v>421</v>
      </c>
      <c r="B146" s="49" t="s">
        <v>122</v>
      </c>
      <c r="C146" s="49"/>
      <c r="D146" s="49">
        <v>17</v>
      </c>
      <c r="E146" s="399" t="s">
        <v>360</v>
      </c>
      <c r="K146" s="508">
        <f t="shared" si="57"/>
        <v>20</v>
      </c>
      <c r="N146" s="117">
        <v>20</v>
      </c>
      <c r="W146" s="507">
        <f t="shared" si="58"/>
        <v>20</v>
      </c>
      <c r="AC146" s="508">
        <f t="shared" si="59"/>
        <v>11</v>
      </c>
      <c r="AF146" s="117">
        <v>11</v>
      </c>
      <c r="AO146" s="506">
        <f t="shared" si="60"/>
        <v>11</v>
      </c>
      <c r="AP146" s="509">
        <f t="shared" si="56"/>
        <v>31</v>
      </c>
      <c r="AQ146" s="481" t="s">
        <v>621</v>
      </c>
      <c r="AR146" s="468" t="s">
        <v>561</v>
      </c>
      <c r="AS146" s="60">
        <v>2</v>
      </c>
      <c r="AT146" s="221">
        <v>26</v>
      </c>
      <c r="AU146" s="221">
        <v>5</v>
      </c>
    </row>
    <row r="147" spans="1:57" ht="45" customHeight="1" x14ac:dyDescent="0.4">
      <c r="A147" s="49" t="s">
        <v>411</v>
      </c>
      <c r="B147" s="49" t="s">
        <v>122</v>
      </c>
      <c r="C147" s="49"/>
      <c r="D147" s="49">
        <v>14</v>
      </c>
      <c r="E147" s="71" t="s">
        <v>322</v>
      </c>
      <c r="F147" s="50"/>
      <c r="G147" s="50"/>
      <c r="H147" s="50"/>
      <c r="I147" s="50"/>
      <c r="J147" s="281"/>
      <c r="K147" s="508">
        <f t="shared" si="57"/>
        <v>48</v>
      </c>
      <c r="L147" s="50"/>
      <c r="M147" s="50"/>
      <c r="N147" s="50">
        <v>48</v>
      </c>
      <c r="O147" s="51"/>
      <c r="P147" s="49" t="str">
        <f>IF(NOT($O147=""),$D147*$P$8,"")</f>
        <v/>
      </c>
      <c r="Q147" s="120" t="str">
        <f>IF(NOT($F147=""),$C147*$Q$8,"")</f>
        <v/>
      </c>
      <c r="R147" s="120"/>
      <c r="S147" s="120" t="str">
        <f>IF(NOT($H147=""),$C147*$S$8,"")</f>
        <v/>
      </c>
      <c r="T147" s="120">
        <v>1.5</v>
      </c>
      <c r="U147" s="120" t="str">
        <f>IF(NOT($I147=""),$C147*$U$8,"")</f>
        <v/>
      </c>
      <c r="V147" s="50"/>
      <c r="W147" s="507">
        <f t="shared" si="58"/>
        <v>49.5</v>
      </c>
      <c r="X147" s="50"/>
      <c r="Y147" s="50"/>
      <c r="Z147" s="50"/>
      <c r="AA147" s="50"/>
      <c r="AB147" s="49"/>
      <c r="AC147" s="508">
        <f t="shared" si="59"/>
        <v>36</v>
      </c>
      <c r="AD147" s="119"/>
      <c r="AE147" s="119"/>
      <c r="AF147" s="119">
        <v>36</v>
      </c>
      <c r="AG147" s="120"/>
      <c r="AH147" s="120" t="str">
        <f>IF(NOT($AG147=""),$D147*$AH$8,"")</f>
        <v/>
      </c>
      <c r="AI147" s="120" t="str">
        <f>IF(NOT($X147=""),$C147*$AI$8,"")</f>
        <v/>
      </c>
      <c r="AJ147" s="120">
        <v>1</v>
      </c>
      <c r="AK147" s="120" t="str">
        <f>IF(NOT($Z147=""),$C147*$AK$8,"")</f>
        <v/>
      </c>
      <c r="AL147" s="120">
        <v>1</v>
      </c>
      <c r="AM147" s="120"/>
      <c r="AN147" s="120"/>
      <c r="AO147" s="506">
        <f t="shared" si="60"/>
        <v>38</v>
      </c>
      <c r="AP147" s="509">
        <f t="shared" si="56"/>
        <v>87.5</v>
      </c>
      <c r="AQ147" s="481" t="s">
        <v>257</v>
      </c>
      <c r="AR147" s="466" t="s">
        <v>559</v>
      </c>
      <c r="AS147" s="64">
        <v>2</v>
      </c>
      <c r="AT147" s="221">
        <v>75.5</v>
      </c>
      <c r="AU147" s="221">
        <v>12</v>
      </c>
    </row>
    <row r="148" spans="1:57" ht="45" customHeight="1" x14ac:dyDescent="0.4">
      <c r="A148" s="534" t="s">
        <v>436</v>
      </c>
      <c r="B148" s="49" t="s">
        <v>122</v>
      </c>
      <c r="C148" s="49"/>
      <c r="D148" s="49">
        <v>11</v>
      </c>
      <c r="E148" s="188" t="s">
        <v>88</v>
      </c>
      <c r="F148" s="189"/>
      <c r="G148" s="189"/>
      <c r="H148" s="189"/>
      <c r="I148" s="189"/>
      <c r="J148" s="189">
        <v>2</v>
      </c>
      <c r="K148" s="508">
        <f t="shared" si="57"/>
        <v>24</v>
      </c>
      <c r="L148" s="50"/>
      <c r="M148" s="50"/>
      <c r="N148" s="50">
        <v>24</v>
      </c>
      <c r="O148" s="51"/>
      <c r="P148" s="49" t="s">
        <v>148</v>
      </c>
      <c r="Q148" s="120" t="s">
        <v>148</v>
      </c>
      <c r="R148" s="120"/>
      <c r="S148" s="120" t="s">
        <v>148</v>
      </c>
      <c r="T148" s="120" t="s">
        <v>148</v>
      </c>
      <c r="U148" s="120" t="s">
        <v>148</v>
      </c>
      <c r="V148" s="50"/>
      <c r="W148" s="507">
        <f t="shared" si="58"/>
        <v>24</v>
      </c>
      <c r="X148" s="189"/>
      <c r="Y148" s="189"/>
      <c r="Z148" s="189"/>
      <c r="AA148" s="189"/>
      <c r="AB148" s="49">
        <v>2</v>
      </c>
      <c r="AC148" s="508">
        <f t="shared" si="59"/>
        <v>14</v>
      </c>
      <c r="AD148" s="119"/>
      <c r="AE148" s="119"/>
      <c r="AF148" s="119">
        <v>14</v>
      </c>
      <c r="AG148" s="120"/>
      <c r="AH148" s="120" t="s">
        <v>148</v>
      </c>
      <c r="AI148" s="120" t="s">
        <v>148</v>
      </c>
      <c r="AJ148" s="120" t="s">
        <v>148</v>
      </c>
      <c r="AK148" s="120" t="s">
        <v>148</v>
      </c>
      <c r="AL148" s="120" t="s">
        <v>148</v>
      </c>
      <c r="AM148" s="120" t="s">
        <v>148</v>
      </c>
      <c r="AN148" s="120"/>
      <c r="AO148" s="506">
        <f t="shared" si="60"/>
        <v>14</v>
      </c>
      <c r="AP148" s="509">
        <f t="shared" si="56"/>
        <v>38</v>
      </c>
      <c r="AQ148" s="523" t="s">
        <v>630</v>
      </c>
      <c r="AR148" s="468" t="s">
        <v>561</v>
      </c>
      <c r="AS148" s="63">
        <v>2</v>
      </c>
      <c r="AT148" s="222">
        <v>32</v>
      </c>
      <c r="AU148" s="221">
        <v>6</v>
      </c>
      <c r="AW148" s="525">
        <v>22</v>
      </c>
      <c r="AX148" s="525">
        <v>6</v>
      </c>
    </row>
    <row r="149" spans="1:57" ht="45" customHeight="1" x14ac:dyDescent="0.4">
      <c r="A149" s="49" t="s">
        <v>414</v>
      </c>
      <c r="B149" s="49" t="s">
        <v>122</v>
      </c>
      <c r="C149" s="49"/>
      <c r="D149" s="49">
        <v>14</v>
      </c>
      <c r="E149" s="188" t="s">
        <v>144</v>
      </c>
      <c r="F149" s="189"/>
      <c r="G149" s="189"/>
      <c r="H149" s="189"/>
      <c r="I149" s="189"/>
      <c r="J149" s="189"/>
      <c r="K149" s="508">
        <f t="shared" si="57"/>
        <v>0</v>
      </c>
      <c r="L149" s="50"/>
      <c r="M149" s="50"/>
      <c r="N149" s="50"/>
      <c r="O149" s="51"/>
      <c r="P149" s="49" t="str">
        <f>IF(NOT($O149=""),$D149*$P$8,"")</f>
        <v/>
      </c>
      <c r="Q149" s="120" t="str">
        <f t="shared" ref="Q149:Q158" si="61">IF(NOT($F149=""),$C149*$Q$8,"")</f>
        <v/>
      </c>
      <c r="R149" s="120" t="str">
        <f>IF(NOT($G149=""),$C149*$R$8,"")</f>
        <v/>
      </c>
      <c r="S149" s="120" t="str">
        <f t="shared" ref="S149:S158" si="62">IF(NOT($H149=""),$C149*$S$8,"")</f>
        <v/>
      </c>
      <c r="T149" s="120" t="str">
        <f>IF(NOT($I149=""),$T$8,"")</f>
        <v/>
      </c>
      <c r="U149" s="120" t="str">
        <f t="shared" ref="U149:U158" si="63">IF(NOT($I149=""),$C149*$U$8,"")</f>
        <v/>
      </c>
      <c r="V149" s="50"/>
      <c r="W149" s="507">
        <f t="shared" si="58"/>
        <v>0</v>
      </c>
      <c r="X149" s="189"/>
      <c r="Y149" s="189"/>
      <c r="Z149" s="189"/>
      <c r="AA149" s="189"/>
      <c r="AB149" s="49"/>
      <c r="AC149" s="508">
        <f t="shared" si="59"/>
        <v>40</v>
      </c>
      <c r="AD149" s="119"/>
      <c r="AE149" s="119">
        <v>40</v>
      </c>
      <c r="AF149" s="119"/>
      <c r="AG149" s="120"/>
      <c r="AH149" s="120" t="str">
        <f>IF(NOT($AG149=""),$D149*$AH$8,"")</f>
        <v/>
      </c>
      <c r="AI149" s="120" t="str">
        <f t="shared" ref="AI149:AI156" si="64">IF(NOT($X149=""),$C149*$AI$8,"")</f>
        <v/>
      </c>
      <c r="AJ149" s="120" t="str">
        <f>IF(NOT($Y149=""),$C149*$AJ$8,"")</f>
        <v/>
      </c>
      <c r="AK149" s="120" t="str">
        <f t="shared" ref="AK149:AK156" si="65">IF(NOT($Z149=""),$C149*$AK$8,"")</f>
        <v/>
      </c>
      <c r="AL149" s="120"/>
      <c r="AM149" s="120" t="str">
        <f>IF(NOT($AL149=""),$C149*$AM$8,"")</f>
        <v/>
      </c>
      <c r="AN149" s="120"/>
      <c r="AO149" s="506">
        <f t="shared" si="60"/>
        <v>40</v>
      </c>
      <c r="AP149" s="509">
        <f t="shared" si="56"/>
        <v>40</v>
      </c>
      <c r="AQ149" s="481" t="s">
        <v>280</v>
      </c>
      <c r="AR149" s="465" t="s">
        <v>558</v>
      </c>
      <c r="AS149" s="64">
        <v>2</v>
      </c>
      <c r="AT149" s="221">
        <v>35</v>
      </c>
      <c r="AU149" s="221">
        <v>5</v>
      </c>
    </row>
    <row r="150" spans="1:57" ht="58.5" customHeight="1" x14ac:dyDescent="0.45">
      <c r="A150" s="49" t="s">
        <v>414</v>
      </c>
      <c r="B150" s="214" t="s">
        <v>122</v>
      </c>
      <c r="C150" s="214"/>
      <c r="D150" s="214">
        <v>14</v>
      </c>
      <c r="E150" s="188" t="s">
        <v>159</v>
      </c>
      <c r="F150" s="189"/>
      <c r="G150" s="189"/>
      <c r="H150" s="189"/>
      <c r="I150" s="189"/>
      <c r="J150" s="307"/>
      <c r="K150" s="508">
        <f t="shared" si="57"/>
        <v>10</v>
      </c>
      <c r="L150" s="208"/>
      <c r="M150" s="208">
        <v>10</v>
      </c>
      <c r="N150" s="208"/>
      <c r="O150" s="308"/>
      <c r="P150" s="214" t="str">
        <f>IF(NOT($O150=""),$D150*$P$8,"")</f>
        <v/>
      </c>
      <c r="Q150" s="209" t="str">
        <f t="shared" si="61"/>
        <v/>
      </c>
      <c r="R150" s="209" t="str">
        <f>IF(NOT($G150=""),$C150*$R$8,"")</f>
        <v/>
      </c>
      <c r="S150" s="209" t="str">
        <f t="shared" si="62"/>
        <v/>
      </c>
      <c r="T150" s="209" t="str">
        <f>IF(NOT($I150=""),$T$8,"")</f>
        <v/>
      </c>
      <c r="U150" s="209" t="str">
        <f t="shared" si="63"/>
        <v/>
      </c>
      <c r="V150" s="208"/>
      <c r="W150" s="507">
        <f t="shared" si="58"/>
        <v>10</v>
      </c>
      <c r="X150" s="189"/>
      <c r="Y150" s="189"/>
      <c r="Z150" s="189"/>
      <c r="AA150" s="189"/>
      <c r="AB150" s="214"/>
      <c r="AC150" s="508">
        <f t="shared" si="59"/>
        <v>10</v>
      </c>
      <c r="AD150" s="305"/>
      <c r="AE150" s="305">
        <v>10</v>
      </c>
      <c r="AF150" s="305"/>
      <c r="AG150" s="209"/>
      <c r="AH150" s="209" t="str">
        <f>IF(NOT($AG150=""),$D150*$AH$8,"")</f>
        <v/>
      </c>
      <c r="AI150" s="209" t="str">
        <f t="shared" si="64"/>
        <v/>
      </c>
      <c r="AJ150" s="209" t="str">
        <f>IF(NOT($Y150=""),$C150*$AJ$8,"")</f>
        <v/>
      </c>
      <c r="AK150" s="209" t="str">
        <f t="shared" si="65"/>
        <v/>
      </c>
      <c r="AL150" s="209" t="str">
        <f>IF(NOT($AA150=""),$AL$8,"")</f>
        <v/>
      </c>
      <c r="AM150" s="209" t="str">
        <f>IF(NOT($AL150=""),$C150*$AM$8,"")</f>
        <v/>
      </c>
      <c r="AN150" s="209"/>
      <c r="AO150" s="506">
        <f t="shared" si="60"/>
        <v>10</v>
      </c>
      <c r="AP150" s="509">
        <f t="shared" si="56"/>
        <v>20</v>
      </c>
      <c r="AQ150" s="481" t="s">
        <v>254</v>
      </c>
      <c r="AR150" s="464" t="s">
        <v>557</v>
      </c>
      <c r="AS150" s="64">
        <v>2</v>
      </c>
      <c r="AT150" s="221">
        <v>18</v>
      </c>
      <c r="AU150" s="221">
        <v>2</v>
      </c>
    </row>
    <row r="151" spans="1:57" ht="45" customHeight="1" x14ac:dyDescent="0.4">
      <c r="A151" s="49" t="s">
        <v>411</v>
      </c>
      <c r="B151" s="49" t="s">
        <v>122</v>
      </c>
      <c r="C151" s="49"/>
      <c r="D151" s="49">
        <v>14</v>
      </c>
      <c r="E151" s="71" t="s">
        <v>149</v>
      </c>
      <c r="F151" s="189"/>
      <c r="G151" s="189"/>
      <c r="H151" s="189"/>
      <c r="I151" s="189"/>
      <c r="J151" s="281"/>
      <c r="K151" s="508">
        <f t="shared" si="57"/>
        <v>20</v>
      </c>
      <c r="L151" s="50"/>
      <c r="M151" s="50">
        <v>10</v>
      </c>
      <c r="N151" s="50">
        <v>10</v>
      </c>
      <c r="O151" s="51"/>
      <c r="P151" s="49" t="str">
        <f>IF(NOT($O151=""),$D151*$P$8,"")</f>
        <v/>
      </c>
      <c r="Q151" s="120" t="str">
        <f t="shared" si="61"/>
        <v/>
      </c>
      <c r="R151" s="120"/>
      <c r="S151" s="120" t="str">
        <f t="shared" si="62"/>
        <v/>
      </c>
      <c r="T151" s="120" t="str">
        <f>IF(NOT($I151=""),$T$8,"")</f>
        <v/>
      </c>
      <c r="U151" s="120" t="str">
        <f t="shared" si="63"/>
        <v/>
      </c>
      <c r="V151" s="50"/>
      <c r="W151" s="507">
        <f t="shared" si="58"/>
        <v>20</v>
      </c>
      <c r="X151" s="189"/>
      <c r="Y151" s="189"/>
      <c r="Z151" s="189"/>
      <c r="AA151" s="189"/>
      <c r="AB151" s="49"/>
      <c r="AC151" s="508">
        <f t="shared" si="59"/>
        <v>0</v>
      </c>
      <c r="AD151" s="119"/>
      <c r="AE151" s="119"/>
      <c r="AF151" s="119"/>
      <c r="AG151" s="120"/>
      <c r="AH151" s="120" t="str">
        <f>IF(NOT($AG151=""),$D151*$AH$8,"")</f>
        <v/>
      </c>
      <c r="AI151" s="120" t="str">
        <f t="shared" si="64"/>
        <v/>
      </c>
      <c r="AJ151" s="120"/>
      <c r="AK151" s="120" t="str">
        <f t="shared" si="65"/>
        <v/>
      </c>
      <c r="AL151" s="120" t="str">
        <f>IF(NOT($AA151=""),$AL$8,"")</f>
        <v/>
      </c>
      <c r="AM151" s="120" t="str">
        <f>IF(NOT($AL151=""),$C151*$AM$8,"")</f>
        <v/>
      </c>
      <c r="AN151" s="120"/>
      <c r="AO151" s="506">
        <f t="shared" si="60"/>
        <v>0</v>
      </c>
      <c r="AP151" s="509">
        <f t="shared" si="56"/>
        <v>20</v>
      </c>
      <c r="AQ151" s="481" t="s">
        <v>476</v>
      </c>
      <c r="AR151" s="466" t="s">
        <v>559</v>
      </c>
      <c r="AS151" s="64">
        <v>2</v>
      </c>
      <c r="AT151" s="221">
        <v>18</v>
      </c>
      <c r="AU151" s="221">
        <v>2</v>
      </c>
    </row>
    <row r="152" spans="1:57" ht="45" customHeight="1" x14ac:dyDescent="0.45">
      <c r="A152" s="49" t="s">
        <v>411</v>
      </c>
      <c r="B152" s="214" t="s">
        <v>122</v>
      </c>
      <c r="C152" s="214">
        <v>29</v>
      </c>
      <c r="D152" s="214">
        <v>15</v>
      </c>
      <c r="E152" s="71" t="s">
        <v>41</v>
      </c>
      <c r="F152" s="50"/>
      <c r="G152" s="50"/>
      <c r="H152" s="50"/>
      <c r="I152" s="50"/>
      <c r="J152" s="359">
        <v>4</v>
      </c>
      <c r="K152" s="508">
        <f t="shared" si="57"/>
        <v>66</v>
      </c>
      <c r="L152" s="208">
        <v>46</v>
      </c>
      <c r="M152" s="208">
        <v>10</v>
      </c>
      <c r="N152" s="208">
        <v>10</v>
      </c>
      <c r="O152" s="308"/>
      <c r="P152" s="214" t="str">
        <f>IF(NOT($O152=""),$D152*$P$8,"")</f>
        <v/>
      </c>
      <c r="Q152" s="209" t="str">
        <f t="shared" si="61"/>
        <v/>
      </c>
      <c r="R152" s="209">
        <v>2</v>
      </c>
      <c r="S152" s="209" t="str">
        <f t="shared" si="62"/>
        <v/>
      </c>
      <c r="T152" s="209">
        <v>3</v>
      </c>
      <c r="U152" s="209" t="str">
        <f t="shared" si="63"/>
        <v/>
      </c>
      <c r="V152" s="208"/>
      <c r="W152" s="507">
        <f t="shared" si="58"/>
        <v>71</v>
      </c>
      <c r="X152" s="50"/>
      <c r="Y152" s="50"/>
      <c r="Z152" s="50"/>
      <c r="AA152" s="50"/>
      <c r="AB152" s="214"/>
      <c r="AC152" s="508">
        <f t="shared" si="59"/>
        <v>0</v>
      </c>
      <c r="AD152" s="305"/>
      <c r="AE152" s="305"/>
      <c r="AF152" s="305"/>
      <c r="AG152" s="209"/>
      <c r="AH152" s="209" t="str">
        <f>IF(NOT($AG152=""),$D152*$AH$8,"")</f>
        <v/>
      </c>
      <c r="AI152" s="209" t="str">
        <f t="shared" si="64"/>
        <v/>
      </c>
      <c r="AJ152" s="209"/>
      <c r="AK152" s="209" t="str">
        <f t="shared" si="65"/>
        <v/>
      </c>
      <c r="AL152" s="209" t="str">
        <f>IF(NOT($AA152=""),$AL$8,"")</f>
        <v/>
      </c>
      <c r="AM152" s="209" t="str">
        <f>IF(NOT($AL152=""),$C152*$AM$8,"")</f>
        <v/>
      </c>
      <c r="AN152" s="209"/>
      <c r="AO152" s="506">
        <f t="shared" si="60"/>
        <v>0</v>
      </c>
      <c r="AP152" s="509">
        <f t="shared" si="56"/>
        <v>71</v>
      </c>
      <c r="AQ152" s="481" t="s">
        <v>259</v>
      </c>
      <c r="AR152" s="466" t="s">
        <v>559</v>
      </c>
      <c r="AS152" s="64">
        <v>2</v>
      </c>
      <c r="AT152" s="221">
        <v>61</v>
      </c>
      <c r="AU152" s="221">
        <v>10</v>
      </c>
    </row>
    <row r="153" spans="1:57" s="207" customFormat="1" ht="52.5" customHeight="1" x14ac:dyDescent="0.4">
      <c r="A153" s="49" t="s">
        <v>411</v>
      </c>
      <c r="B153" s="192" t="s">
        <v>122</v>
      </c>
      <c r="C153" s="192"/>
      <c r="D153" s="192">
        <v>14</v>
      </c>
      <c r="E153" s="254" t="s">
        <v>140</v>
      </c>
      <c r="F153" s="49"/>
      <c r="G153" s="49"/>
      <c r="H153" s="49"/>
      <c r="I153" s="49"/>
      <c r="J153" s="274"/>
      <c r="K153" s="508">
        <f t="shared" si="57"/>
        <v>18</v>
      </c>
      <c r="L153" s="193"/>
      <c r="M153" s="193">
        <v>18</v>
      </c>
      <c r="N153" s="193"/>
      <c r="O153" s="194"/>
      <c r="P153" s="192"/>
      <c r="Q153" s="194" t="str">
        <f t="shared" si="61"/>
        <v/>
      </c>
      <c r="R153" s="194"/>
      <c r="S153" s="194" t="str">
        <f t="shared" si="62"/>
        <v/>
      </c>
      <c r="T153" s="194" t="str">
        <f>IF(NOT($I153=""),$T$8,"")</f>
        <v/>
      </c>
      <c r="U153" s="194" t="str">
        <f t="shared" si="63"/>
        <v/>
      </c>
      <c r="V153" s="193"/>
      <c r="W153" s="507">
        <f t="shared" si="58"/>
        <v>18</v>
      </c>
      <c r="X153" s="49"/>
      <c r="Y153" s="49"/>
      <c r="Z153" s="49"/>
      <c r="AA153" s="49" t="s">
        <v>31</v>
      </c>
      <c r="AB153" s="192"/>
      <c r="AC153" s="508">
        <f t="shared" si="59"/>
        <v>32</v>
      </c>
      <c r="AD153" s="193"/>
      <c r="AE153" s="193">
        <v>12</v>
      </c>
      <c r="AF153" s="193"/>
      <c r="AG153" s="194">
        <v>20</v>
      </c>
      <c r="AH153" s="194">
        <f>IF(NOT($AG153=""),$D153*$AH$8,"")</f>
        <v>10.5</v>
      </c>
      <c r="AI153" s="194" t="str">
        <f t="shared" si="64"/>
        <v/>
      </c>
      <c r="AJ153" s="194"/>
      <c r="AK153" s="194" t="str">
        <f t="shared" si="65"/>
        <v/>
      </c>
      <c r="AL153" s="194"/>
      <c r="AM153" s="194" t="str">
        <f>IF(NOT($AL153=""),$D153*$AM$8,"")</f>
        <v/>
      </c>
      <c r="AN153" s="194"/>
      <c r="AO153" s="506">
        <f t="shared" si="60"/>
        <v>42.5</v>
      </c>
      <c r="AP153" s="509">
        <f t="shared" si="56"/>
        <v>60.5</v>
      </c>
      <c r="AQ153" s="521" t="s">
        <v>482</v>
      </c>
      <c r="AR153" s="466" t="s">
        <v>559</v>
      </c>
      <c r="AS153" s="205">
        <v>2</v>
      </c>
      <c r="AT153" s="238">
        <v>52.5</v>
      </c>
      <c r="AU153" s="238">
        <v>8</v>
      </c>
      <c r="AV153" s="206"/>
      <c r="AW153" s="206"/>
      <c r="AX153" s="206"/>
      <c r="AY153" s="206"/>
      <c r="AZ153" s="206"/>
      <c r="BA153" s="206"/>
      <c r="BB153" s="206"/>
      <c r="BC153" s="206"/>
      <c r="BD153" s="206"/>
      <c r="BE153" s="206"/>
    </row>
    <row r="154" spans="1:57" ht="52.5" customHeight="1" x14ac:dyDescent="0.4">
      <c r="A154" s="49" t="s">
        <v>429</v>
      </c>
      <c r="B154" s="49" t="s">
        <v>122</v>
      </c>
      <c r="C154" s="49">
        <v>28</v>
      </c>
      <c r="D154" s="49">
        <v>14</v>
      </c>
      <c r="E154" s="188" t="s">
        <v>179</v>
      </c>
      <c r="F154" s="189"/>
      <c r="G154" s="189"/>
      <c r="H154" s="189"/>
      <c r="I154" s="189"/>
      <c r="J154" s="189">
        <v>5</v>
      </c>
      <c r="K154" s="508">
        <f t="shared" si="57"/>
        <v>54</v>
      </c>
      <c r="L154" s="50">
        <v>38</v>
      </c>
      <c r="M154" s="50">
        <v>16</v>
      </c>
      <c r="N154" s="50"/>
      <c r="O154" s="51"/>
      <c r="P154" s="49" t="str">
        <f>IF(NOT($O154=""),$D154*$P$8,"")</f>
        <v/>
      </c>
      <c r="Q154" s="120" t="str">
        <f t="shared" si="61"/>
        <v/>
      </c>
      <c r="R154" s="120">
        <v>4.5</v>
      </c>
      <c r="S154" s="120" t="str">
        <f t="shared" si="62"/>
        <v/>
      </c>
      <c r="T154" s="120">
        <v>2.25</v>
      </c>
      <c r="U154" s="120" t="str">
        <f t="shared" si="63"/>
        <v/>
      </c>
      <c r="V154" s="50"/>
      <c r="W154" s="507">
        <f t="shared" si="58"/>
        <v>60.75</v>
      </c>
      <c r="X154" s="189"/>
      <c r="Y154" s="189"/>
      <c r="Z154" s="189"/>
      <c r="AA154" s="189" t="s">
        <v>31</v>
      </c>
      <c r="AB154" s="49">
        <v>4</v>
      </c>
      <c r="AC154" s="508">
        <f t="shared" si="59"/>
        <v>46</v>
      </c>
      <c r="AD154" s="119">
        <v>10</v>
      </c>
      <c r="AE154" s="119">
        <v>16</v>
      </c>
      <c r="AF154" s="119"/>
      <c r="AG154" s="120">
        <v>20</v>
      </c>
      <c r="AH154" s="505">
        <v>10.5</v>
      </c>
      <c r="AI154" s="120" t="str">
        <f t="shared" si="64"/>
        <v/>
      </c>
      <c r="AJ154" s="120"/>
      <c r="AK154" s="120" t="str">
        <f t="shared" si="65"/>
        <v/>
      </c>
      <c r="AL154" s="120">
        <v>4</v>
      </c>
      <c r="AM154" s="120">
        <f>IF(NOT($AL154=""),$C154*$AM$8,"")</f>
        <v>7</v>
      </c>
      <c r="AN154" s="120"/>
      <c r="AO154" s="506">
        <f t="shared" si="60"/>
        <v>67.5</v>
      </c>
      <c r="AP154" s="509">
        <f t="shared" si="56"/>
        <v>128.25</v>
      </c>
      <c r="AQ154" s="481" t="s">
        <v>254</v>
      </c>
      <c r="AR154" s="464" t="s">
        <v>557</v>
      </c>
      <c r="AS154" s="64">
        <v>3</v>
      </c>
      <c r="AT154" s="221">
        <v>104.25</v>
      </c>
      <c r="AU154" s="221">
        <v>24</v>
      </c>
    </row>
    <row r="155" spans="1:57" ht="52.5" customHeight="1" x14ac:dyDescent="0.4">
      <c r="A155" s="49" t="s">
        <v>429</v>
      </c>
      <c r="B155" s="49" t="s">
        <v>122</v>
      </c>
      <c r="C155" s="47"/>
      <c r="D155" s="49">
        <v>14</v>
      </c>
      <c r="E155" s="188" t="s">
        <v>180</v>
      </c>
      <c r="F155" s="189"/>
      <c r="G155" s="189"/>
      <c r="H155" s="189"/>
      <c r="I155" s="189"/>
      <c r="J155" s="189"/>
      <c r="K155" s="508">
        <f t="shared" si="57"/>
        <v>16</v>
      </c>
      <c r="L155" s="50"/>
      <c r="M155" s="50">
        <v>16</v>
      </c>
      <c r="N155" s="50"/>
      <c r="O155" s="51"/>
      <c r="P155" s="49" t="str">
        <f>IF(NOT($O155=""),$D155*$P$8,"")</f>
        <v/>
      </c>
      <c r="Q155" s="120" t="str">
        <f t="shared" si="61"/>
        <v/>
      </c>
      <c r="R155" s="120"/>
      <c r="S155" s="120" t="str">
        <f t="shared" si="62"/>
        <v/>
      </c>
      <c r="T155" s="120" t="str">
        <f>IF(NOT($I155=""),$T$8,"")</f>
        <v/>
      </c>
      <c r="U155" s="120" t="str">
        <f t="shared" si="63"/>
        <v/>
      </c>
      <c r="V155" s="50"/>
      <c r="W155" s="507">
        <f t="shared" si="58"/>
        <v>16</v>
      </c>
      <c r="X155" s="189"/>
      <c r="Y155" s="189"/>
      <c r="Z155" s="189"/>
      <c r="AA155" s="189" t="s">
        <v>31</v>
      </c>
      <c r="AB155" s="49"/>
      <c r="AC155" s="508">
        <f t="shared" si="59"/>
        <v>36</v>
      </c>
      <c r="AD155" s="119"/>
      <c r="AE155" s="119">
        <v>16</v>
      </c>
      <c r="AF155" s="119"/>
      <c r="AG155" s="120">
        <v>20</v>
      </c>
      <c r="AH155" s="120">
        <v>10.5</v>
      </c>
      <c r="AI155" s="120" t="str">
        <f t="shared" si="64"/>
        <v/>
      </c>
      <c r="AJ155" s="120"/>
      <c r="AK155" s="120" t="str">
        <f t="shared" si="65"/>
        <v/>
      </c>
      <c r="AL155" s="120"/>
      <c r="AM155" s="120" t="str">
        <f>IF(NOT($AL155=""),$C155*$AM$8,"")</f>
        <v/>
      </c>
      <c r="AN155" s="120"/>
      <c r="AO155" s="506">
        <f t="shared" si="60"/>
        <v>46.5</v>
      </c>
      <c r="AP155" s="509">
        <f t="shared" si="56"/>
        <v>62.5</v>
      </c>
      <c r="AQ155" s="481" t="s">
        <v>250</v>
      </c>
      <c r="AR155" s="464" t="s">
        <v>557</v>
      </c>
      <c r="AS155" s="64">
        <v>3</v>
      </c>
      <c r="AT155" s="221">
        <v>54.5</v>
      </c>
      <c r="AU155" s="221">
        <v>8</v>
      </c>
    </row>
    <row r="156" spans="1:57" ht="57.75" customHeight="1" x14ac:dyDescent="0.4">
      <c r="A156" s="49" t="s">
        <v>429</v>
      </c>
      <c r="B156" s="49" t="s">
        <v>122</v>
      </c>
      <c r="C156" s="49">
        <v>28</v>
      </c>
      <c r="D156" s="49">
        <v>14</v>
      </c>
      <c r="E156" s="288" t="s">
        <v>521</v>
      </c>
      <c r="F156" s="189"/>
      <c r="G156" s="189"/>
      <c r="H156" s="189"/>
      <c r="I156" s="189"/>
      <c r="J156" s="189"/>
      <c r="K156" s="508">
        <f t="shared" si="57"/>
        <v>0</v>
      </c>
      <c r="L156" s="50"/>
      <c r="M156" s="50"/>
      <c r="N156" s="50"/>
      <c r="O156" s="51"/>
      <c r="P156" s="49" t="str">
        <f>IF(NOT($O156=""),$D156*$P$8,"")</f>
        <v/>
      </c>
      <c r="Q156" s="120" t="str">
        <f t="shared" si="61"/>
        <v/>
      </c>
      <c r="R156" s="120"/>
      <c r="S156" s="120" t="str">
        <f t="shared" si="62"/>
        <v/>
      </c>
      <c r="T156" s="120" t="str">
        <f>IF(NOT($I156=""),$T$8,"")</f>
        <v/>
      </c>
      <c r="U156" s="120" t="str">
        <f t="shared" si="63"/>
        <v/>
      </c>
      <c r="V156" s="50"/>
      <c r="W156" s="507">
        <f t="shared" si="58"/>
        <v>0</v>
      </c>
      <c r="X156" s="189"/>
      <c r="Y156" s="189"/>
      <c r="Z156" s="189"/>
      <c r="AA156" s="189"/>
      <c r="AB156" s="49"/>
      <c r="AC156" s="508">
        <f t="shared" si="59"/>
        <v>0</v>
      </c>
      <c r="AD156" s="119"/>
      <c r="AE156" s="119"/>
      <c r="AF156" s="119"/>
      <c r="AG156" s="120"/>
      <c r="AH156" s="120" t="str">
        <f>IF(NOT($AG156=""),$D156*$AH$8,"")</f>
        <v/>
      </c>
      <c r="AI156" s="120" t="str">
        <f t="shared" si="64"/>
        <v/>
      </c>
      <c r="AJ156" s="120"/>
      <c r="AK156" s="120" t="str">
        <f t="shared" si="65"/>
        <v/>
      </c>
      <c r="AL156" s="120" t="str">
        <f>IF(NOT($AA156=""),$AL$8,"")</f>
        <v/>
      </c>
      <c r="AM156" s="120" t="str">
        <f>IF(NOT($AL156=""),$C156*$AM$8,"")</f>
        <v/>
      </c>
      <c r="AN156" s="120">
        <v>252</v>
      </c>
      <c r="AO156" s="506">
        <f t="shared" si="60"/>
        <v>252</v>
      </c>
      <c r="AP156" s="509">
        <f t="shared" si="56"/>
        <v>252</v>
      </c>
      <c r="AQ156" s="481" t="s">
        <v>483</v>
      </c>
      <c r="AR156" s="464" t="s">
        <v>557</v>
      </c>
      <c r="AS156" s="64">
        <v>3</v>
      </c>
      <c r="AT156" s="222">
        <v>252</v>
      </c>
      <c r="AU156" s="222">
        <v>0</v>
      </c>
    </row>
    <row r="157" spans="1:57" ht="45" customHeight="1" x14ac:dyDescent="0.4">
      <c r="A157" s="49" t="s">
        <v>429</v>
      </c>
      <c r="B157" s="49" t="s">
        <v>122</v>
      </c>
      <c r="C157" s="49">
        <v>28</v>
      </c>
      <c r="D157" s="49"/>
      <c r="E157" s="254" t="s">
        <v>52</v>
      </c>
      <c r="F157" s="189"/>
      <c r="G157" s="189"/>
      <c r="H157" s="189"/>
      <c r="I157" s="189"/>
      <c r="J157" s="50"/>
      <c r="K157" s="508">
        <f t="shared" si="57"/>
        <v>0</v>
      </c>
      <c r="L157" s="50"/>
      <c r="M157" s="50"/>
      <c r="N157" s="50"/>
      <c r="O157" s="51"/>
      <c r="P157" s="49" t="str">
        <f>IF(NOT($O157=""),$D157*$P$8,"")</f>
        <v/>
      </c>
      <c r="Q157" s="120" t="str">
        <f t="shared" si="61"/>
        <v/>
      </c>
      <c r="R157" s="120"/>
      <c r="S157" s="120" t="str">
        <f t="shared" si="62"/>
        <v/>
      </c>
      <c r="T157" s="120" t="str">
        <f>IF(NOT($I157=""),$T$8,"")</f>
        <v/>
      </c>
      <c r="U157" s="120" t="str">
        <f t="shared" si="63"/>
        <v/>
      </c>
      <c r="V157" s="50"/>
      <c r="W157" s="507">
        <f t="shared" si="58"/>
        <v>0</v>
      </c>
      <c r="X157" s="189"/>
      <c r="Y157" s="189"/>
      <c r="Z157" s="189"/>
      <c r="AA157" s="189"/>
      <c r="AB157" s="49">
        <v>4</v>
      </c>
      <c r="AC157" s="508">
        <f t="shared" si="59"/>
        <v>45</v>
      </c>
      <c r="AD157" s="119">
        <v>29</v>
      </c>
      <c r="AE157" s="119"/>
      <c r="AF157" s="119">
        <v>16</v>
      </c>
      <c r="AG157" s="120"/>
      <c r="AH157" s="120"/>
      <c r="AI157" s="120"/>
      <c r="AJ157" s="120">
        <v>4.5</v>
      </c>
      <c r="AK157" s="120"/>
      <c r="AL157" s="120">
        <v>2</v>
      </c>
      <c r="AM157" s="120"/>
      <c r="AN157" s="120"/>
      <c r="AO157" s="506">
        <f t="shared" si="60"/>
        <v>51.5</v>
      </c>
      <c r="AP157" s="509">
        <f t="shared" si="56"/>
        <v>51.5</v>
      </c>
      <c r="AQ157" s="481" t="s">
        <v>268</v>
      </c>
      <c r="AR157" s="467" t="s">
        <v>560</v>
      </c>
      <c r="AS157" s="64">
        <v>3</v>
      </c>
      <c r="AT157" s="221">
        <v>43.5</v>
      </c>
      <c r="AU157" s="221">
        <v>8</v>
      </c>
    </row>
    <row r="158" spans="1:57" ht="80.099999999999994" customHeight="1" x14ac:dyDescent="0.45">
      <c r="A158" s="49" t="s">
        <v>429</v>
      </c>
      <c r="B158" s="214" t="s">
        <v>122</v>
      </c>
      <c r="C158" s="214">
        <v>28</v>
      </c>
      <c r="D158" s="214">
        <v>14</v>
      </c>
      <c r="E158" s="188" t="s">
        <v>83</v>
      </c>
      <c r="F158" s="189"/>
      <c r="G158" s="189"/>
      <c r="H158" s="189"/>
      <c r="I158" s="189"/>
      <c r="J158" s="307">
        <v>6</v>
      </c>
      <c r="K158" s="508">
        <f t="shared" si="57"/>
        <v>66</v>
      </c>
      <c r="L158" s="208">
        <v>48</v>
      </c>
      <c r="M158" s="208">
        <v>18</v>
      </c>
      <c r="N158" s="208"/>
      <c r="O158" s="308"/>
      <c r="P158" s="214" t="str">
        <f>IF(NOT($O158=""),$D158*$P$8,"")</f>
        <v/>
      </c>
      <c r="Q158" s="209" t="str">
        <f t="shared" si="61"/>
        <v/>
      </c>
      <c r="R158" s="209">
        <v>4.5</v>
      </c>
      <c r="S158" s="209" t="str">
        <f t="shared" si="62"/>
        <v/>
      </c>
      <c r="T158" s="209">
        <v>2.25</v>
      </c>
      <c r="U158" s="209" t="str">
        <f t="shared" si="63"/>
        <v/>
      </c>
      <c r="V158" s="208"/>
      <c r="W158" s="507">
        <f t="shared" si="58"/>
        <v>72.75</v>
      </c>
      <c r="X158" s="189"/>
      <c r="Y158" s="189"/>
      <c r="Z158" s="189"/>
      <c r="AA158" s="189"/>
      <c r="AB158" s="214">
        <v>4</v>
      </c>
      <c r="AC158" s="508">
        <f t="shared" si="59"/>
        <v>45</v>
      </c>
      <c r="AD158" s="305">
        <v>31</v>
      </c>
      <c r="AE158" s="305">
        <v>14</v>
      </c>
      <c r="AF158" s="305"/>
      <c r="AG158" s="209"/>
      <c r="AH158" s="209" t="str">
        <f>IF(NOT($AG158=""),$D158*$AH$8,"")</f>
        <v/>
      </c>
      <c r="AI158" s="209" t="str">
        <f>IF(NOT($X158=""),$C158*$AI$8,"")</f>
        <v/>
      </c>
      <c r="AJ158" s="209"/>
      <c r="AK158" s="209" t="str">
        <f>IF(NOT($Z158=""),$C158*$AK$8,"")</f>
        <v/>
      </c>
      <c r="AL158" s="209">
        <v>4</v>
      </c>
      <c r="AM158" s="209">
        <f>IF(NOT($AL158=""),$C158*$AM$8,"")</f>
        <v>7</v>
      </c>
      <c r="AN158" s="209"/>
      <c r="AO158" s="506">
        <f t="shared" si="60"/>
        <v>56</v>
      </c>
      <c r="AP158" s="509">
        <f t="shared" si="56"/>
        <v>128.75</v>
      </c>
      <c r="AQ158" s="517" t="s">
        <v>565</v>
      </c>
      <c r="AR158" s="464" t="s">
        <v>557</v>
      </c>
      <c r="AS158" s="64">
        <v>3</v>
      </c>
      <c r="AT158" s="221">
        <v>105.75</v>
      </c>
      <c r="AU158" s="221">
        <v>23</v>
      </c>
    </row>
    <row r="159" spans="1:57" ht="45" customHeight="1" x14ac:dyDescent="0.4">
      <c r="A159" s="385" t="s">
        <v>436</v>
      </c>
      <c r="B159" s="49" t="s">
        <v>122</v>
      </c>
      <c r="C159" s="385"/>
      <c r="D159" s="385">
        <v>13</v>
      </c>
      <c r="E159" s="391" t="s">
        <v>89</v>
      </c>
      <c r="F159" s="189"/>
      <c r="G159" s="189"/>
      <c r="H159" s="189"/>
      <c r="I159" s="189"/>
      <c r="J159" s="392"/>
      <c r="K159" s="508">
        <f t="shared" si="57"/>
        <v>24</v>
      </c>
      <c r="L159" s="50"/>
      <c r="M159" s="50"/>
      <c r="N159" s="50">
        <v>24</v>
      </c>
      <c r="O159" s="51"/>
      <c r="P159" s="49" t="s">
        <v>148</v>
      </c>
      <c r="Q159" s="120" t="s">
        <v>148</v>
      </c>
      <c r="R159" s="120"/>
      <c r="S159" s="120" t="s">
        <v>148</v>
      </c>
      <c r="T159" s="120" t="s">
        <v>148</v>
      </c>
      <c r="U159" s="120" t="s">
        <v>148</v>
      </c>
      <c r="V159" s="50"/>
      <c r="W159" s="507">
        <f t="shared" si="58"/>
        <v>24</v>
      </c>
      <c r="X159" s="189"/>
      <c r="Y159" s="189"/>
      <c r="Z159" s="189"/>
      <c r="AA159" s="189"/>
      <c r="AB159" s="385"/>
      <c r="AC159" s="508">
        <f t="shared" si="59"/>
        <v>14</v>
      </c>
      <c r="AD159" s="119"/>
      <c r="AE159" s="119"/>
      <c r="AF159" s="119">
        <v>14</v>
      </c>
      <c r="AG159" s="120"/>
      <c r="AH159" s="120" t="s">
        <v>148</v>
      </c>
      <c r="AI159" s="120" t="s">
        <v>148</v>
      </c>
      <c r="AJ159" s="120" t="s">
        <v>148</v>
      </c>
      <c r="AK159" s="120" t="s">
        <v>148</v>
      </c>
      <c r="AL159" s="120" t="s">
        <v>148</v>
      </c>
      <c r="AM159" s="120" t="s">
        <v>148</v>
      </c>
      <c r="AN159" s="120"/>
      <c r="AO159" s="506">
        <f t="shared" si="60"/>
        <v>14</v>
      </c>
      <c r="AP159" s="509">
        <f t="shared" si="56"/>
        <v>38</v>
      </c>
      <c r="AQ159" s="481" t="s">
        <v>564</v>
      </c>
      <c r="AR159" s="468" t="s">
        <v>561</v>
      </c>
      <c r="AS159" s="60">
        <v>2</v>
      </c>
      <c r="AT159" s="222">
        <v>33</v>
      </c>
      <c r="AU159" s="222">
        <v>5</v>
      </c>
    </row>
    <row r="160" spans="1:57" ht="45" customHeight="1" x14ac:dyDescent="0.4">
      <c r="A160" s="534" t="s">
        <v>436</v>
      </c>
      <c r="B160" s="49" t="s">
        <v>122</v>
      </c>
      <c r="C160" s="385"/>
      <c r="D160" s="385">
        <v>11</v>
      </c>
      <c r="E160" s="399" t="s">
        <v>361</v>
      </c>
      <c r="J160" s="124">
        <v>1</v>
      </c>
      <c r="K160" s="508">
        <f t="shared" si="57"/>
        <v>12</v>
      </c>
      <c r="N160" s="117">
        <v>12</v>
      </c>
      <c r="W160" s="507">
        <f t="shared" si="58"/>
        <v>12</v>
      </c>
      <c r="AB160" s="124">
        <v>1</v>
      </c>
      <c r="AC160" s="508">
        <f t="shared" si="59"/>
        <v>7</v>
      </c>
      <c r="AF160" s="117">
        <v>7</v>
      </c>
      <c r="AO160" s="506">
        <f t="shared" si="60"/>
        <v>7</v>
      </c>
      <c r="AP160" s="509">
        <f t="shared" si="56"/>
        <v>19</v>
      </c>
      <c r="AQ160" s="523" t="s">
        <v>630</v>
      </c>
      <c r="AR160" s="468" t="s">
        <v>561</v>
      </c>
      <c r="AS160" s="60">
        <v>2</v>
      </c>
      <c r="AT160" s="222">
        <v>16</v>
      </c>
      <c r="AU160" s="222">
        <v>3</v>
      </c>
      <c r="AW160" s="525">
        <v>10</v>
      </c>
      <c r="AX160" s="525">
        <v>3</v>
      </c>
    </row>
    <row r="161" spans="1:57" ht="45" customHeight="1" x14ac:dyDescent="0.4">
      <c r="A161" s="385" t="s">
        <v>436</v>
      </c>
      <c r="B161" s="49" t="s">
        <v>122</v>
      </c>
      <c r="C161" s="385"/>
      <c r="D161" s="385">
        <v>13</v>
      </c>
      <c r="E161" s="399" t="s">
        <v>360</v>
      </c>
      <c r="K161" s="508">
        <f t="shared" si="57"/>
        <v>12</v>
      </c>
      <c r="N161" s="117">
        <v>12</v>
      </c>
      <c r="W161" s="507">
        <f t="shared" si="58"/>
        <v>12</v>
      </c>
      <c r="AC161" s="508">
        <f t="shared" si="59"/>
        <v>7</v>
      </c>
      <c r="AF161" s="117">
        <v>7</v>
      </c>
      <c r="AO161" s="506">
        <f t="shared" si="60"/>
        <v>7</v>
      </c>
      <c r="AP161" s="509">
        <f t="shared" si="56"/>
        <v>19</v>
      </c>
      <c r="AQ161" s="481" t="s">
        <v>564</v>
      </c>
      <c r="AR161" s="468" t="s">
        <v>561</v>
      </c>
      <c r="AT161" s="222">
        <v>17</v>
      </c>
      <c r="AU161" s="221">
        <v>2</v>
      </c>
    </row>
    <row r="162" spans="1:57" ht="45" customHeight="1" x14ac:dyDescent="0.4">
      <c r="A162" s="535" t="s">
        <v>432</v>
      </c>
      <c r="B162" s="49" t="s">
        <v>122</v>
      </c>
      <c r="C162" s="385"/>
      <c r="D162" s="385">
        <v>19</v>
      </c>
      <c r="E162" s="188" t="s">
        <v>88</v>
      </c>
      <c r="F162" s="392"/>
      <c r="G162" s="392"/>
      <c r="H162" s="392"/>
      <c r="I162" s="392"/>
      <c r="J162" s="392">
        <v>2</v>
      </c>
      <c r="K162" s="508">
        <f t="shared" si="57"/>
        <v>26</v>
      </c>
      <c r="L162" s="50"/>
      <c r="M162" s="50"/>
      <c r="N162" s="50">
        <v>26</v>
      </c>
      <c r="O162" s="51"/>
      <c r="P162" s="49" t="s">
        <v>148</v>
      </c>
      <c r="Q162" s="120" t="s">
        <v>148</v>
      </c>
      <c r="R162" s="120"/>
      <c r="S162" s="120" t="s">
        <v>148</v>
      </c>
      <c r="T162" s="120" t="s">
        <v>148</v>
      </c>
      <c r="U162" s="120" t="s">
        <v>148</v>
      </c>
      <c r="V162" s="50"/>
      <c r="W162" s="507">
        <f t="shared" si="58"/>
        <v>26</v>
      </c>
      <c r="X162" s="392"/>
      <c r="Y162" s="392"/>
      <c r="Z162" s="392"/>
      <c r="AA162" s="392"/>
      <c r="AB162" s="385">
        <v>2</v>
      </c>
      <c r="AC162" s="508">
        <f t="shared" si="59"/>
        <v>27</v>
      </c>
      <c r="AD162" s="119"/>
      <c r="AE162" s="119"/>
      <c r="AF162" s="119">
        <v>27</v>
      </c>
      <c r="AG162" s="120"/>
      <c r="AH162" s="120" t="s">
        <v>148</v>
      </c>
      <c r="AI162" s="120" t="s">
        <v>148</v>
      </c>
      <c r="AJ162" s="120"/>
      <c r="AK162" s="120" t="s">
        <v>148</v>
      </c>
      <c r="AL162" s="120" t="s">
        <v>148</v>
      </c>
      <c r="AM162" s="120" t="s">
        <v>148</v>
      </c>
      <c r="AN162" s="120"/>
      <c r="AO162" s="506">
        <f t="shared" si="60"/>
        <v>27</v>
      </c>
      <c r="AP162" s="509">
        <f t="shared" si="56"/>
        <v>53</v>
      </c>
      <c r="AQ162" s="523" t="s">
        <v>630</v>
      </c>
      <c r="AR162" s="468" t="s">
        <v>561</v>
      </c>
      <c r="AT162" s="222">
        <v>42</v>
      </c>
      <c r="AU162" s="221">
        <v>11</v>
      </c>
      <c r="AW162" s="525">
        <v>42</v>
      </c>
      <c r="AX162" s="525">
        <v>11</v>
      </c>
    </row>
    <row r="163" spans="1:57" ht="45" customHeight="1" x14ac:dyDescent="0.4">
      <c r="A163" s="49" t="s">
        <v>430</v>
      </c>
      <c r="B163" s="49" t="s">
        <v>122</v>
      </c>
      <c r="C163" s="503">
        <v>25</v>
      </c>
      <c r="D163" s="47"/>
      <c r="E163" s="254" t="s">
        <v>52</v>
      </c>
      <c r="F163" s="189"/>
      <c r="G163" s="189"/>
      <c r="H163" s="189"/>
      <c r="I163" s="189"/>
      <c r="J163" s="49">
        <v>6</v>
      </c>
      <c r="K163" s="508">
        <f t="shared" si="57"/>
        <v>55</v>
      </c>
      <c r="L163" s="119">
        <v>23</v>
      </c>
      <c r="M163" s="119"/>
      <c r="N163" s="119">
        <v>16</v>
      </c>
      <c r="O163" s="120">
        <v>16</v>
      </c>
      <c r="P163" s="49">
        <v>18.75</v>
      </c>
      <c r="Q163" s="120" t="str">
        <f t="shared" ref="Q163:Q173" si="66">IF(NOT($F163=""),$C163*$Q$8,"")</f>
        <v/>
      </c>
      <c r="R163" s="120">
        <v>4</v>
      </c>
      <c r="S163" s="120" t="str">
        <f t="shared" ref="S163:S173" si="67">IF(NOT($H163=""),$C163*$S$8,"")</f>
        <v/>
      </c>
      <c r="T163" s="120">
        <v>3.75</v>
      </c>
      <c r="U163" s="120">
        <v>6.25</v>
      </c>
      <c r="V163" s="119"/>
      <c r="W163" s="507">
        <f t="shared" si="58"/>
        <v>87.75</v>
      </c>
      <c r="X163" s="46"/>
      <c r="Y163" s="46"/>
      <c r="Z163" s="46"/>
      <c r="AA163" s="48" t="s">
        <v>31</v>
      </c>
      <c r="AB163" s="43"/>
      <c r="AC163" s="508">
        <f t="shared" si="59"/>
        <v>0</v>
      </c>
      <c r="AD163" s="119"/>
      <c r="AE163" s="119"/>
      <c r="AF163" s="119"/>
      <c r="AG163" s="120"/>
      <c r="AH163" s="120"/>
      <c r="AI163" s="120"/>
      <c r="AJ163" s="120"/>
      <c r="AK163" s="120" t="str">
        <f t="shared" ref="AK163:AK169" si="68">IF(NOT($Z163=""),$C163*$AK$8,"")</f>
        <v/>
      </c>
      <c r="AL163" s="120"/>
      <c r="AM163" s="120" t="str">
        <f>IF(NOT($AL163=""),$C163*$AM$8,"")</f>
        <v/>
      </c>
      <c r="AN163" s="120"/>
      <c r="AO163" s="506">
        <f t="shared" si="60"/>
        <v>0</v>
      </c>
      <c r="AP163" s="509">
        <f t="shared" si="56"/>
        <v>87.75</v>
      </c>
      <c r="AQ163" s="481" t="s">
        <v>401</v>
      </c>
      <c r="AR163" s="467" t="s">
        <v>560</v>
      </c>
      <c r="AS163" s="64">
        <v>4</v>
      </c>
      <c r="AT163" s="221">
        <v>77.75</v>
      </c>
      <c r="AU163" s="221">
        <v>10</v>
      </c>
    </row>
    <row r="164" spans="1:57" ht="54.75" customHeight="1" x14ac:dyDescent="0.4">
      <c r="A164" s="49" t="s">
        <v>429</v>
      </c>
      <c r="B164" s="49" t="s">
        <v>122</v>
      </c>
      <c r="C164" s="49"/>
      <c r="D164" s="49">
        <v>14</v>
      </c>
      <c r="E164" s="188" t="s">
        <v>152</v>
      </c>
      <c r="F164" s="44"/>
      <c r="G164" s="44"/>
      <c r="H164" s="44"/>
      <c r="I164" s="44"/>
      <c r="J164" s="189"/>
      <c r="K164" s="508">
        <f t="shared" si="57"/>
        <v>18</v>
      </c>
      <c r="L164" s="50"/>
      <c r="M164" s="50">
        <v>18</v>
      </c>
      <c r="N164" s="50"/>
      <c r="O164" s="51"/>
      <c r="P164" s="49" t="str">
        <f t="shared" ref="P164:P171" si="69">IF(NOT($O164=""),$D164*$P$8,"")</f>
        <v/>
      </c>
      <c r="Q164" s="120" t="str">
        <f t="shared" si="66"/>
        <v/>
      </c>
      <c r="R164" s="120"/>
      <c r="S164" s="120" t="str">
        <f t="shared" si="67"/>
        <v/>
      </c>
      <c r="T164" s="120" t="str">
        <f>IF(NOT($I164=""),$T$8,"")</f>
        <v/>
      </c>
      <c r="U164" s="120" t="str">
        <f>IF(NOT($I164=""),$C164*$U$8,"")</f>
        <v/>
      </c>
      <c r="V164" s="50"/>
      <c r="W164" s="507">
        <f t="shared" si="58"/>
        <v>18</v>
      </c>
      <c r="X164" s="44"/>
      <c r="Y164" s="44"/>
      <c r="Z164" s="44"/>
      <c r="AA164" s="44"/>
      <c r="AB164" s="49"/>
      <c r="AC164" s="508">
        <f t="shared" si="59"/>
        <v>14</v>
      </c>
      <c r="AD164" s="119"/>
      <c r="AE164" s="119">
        <v>14</v>
      </c>
      <c r="AF164" s="119"/>
      <c r="AG164" s="120"/>
      <c r="AH164" s="120" t="str">
        <f t="shared" ref="AH164:AH171" si="70">IF(NOT($AG164=""),$D164*$AH$8,"")</f>
        <v/>
      </c>
      <c r="AI164" s="120" t="str">
        <f t="shared" ref="AI164:AI173" si="71">IF(NOT($X164=""),$C164*$AI$8,"")</f>
        <v/>
      </c>
      <c r="AJ164" s="120"/>
      <c r="AK164" s="120" t="str">
        <f t="shared" si="68"/>
        <v/>
      </c>
      <c r="AL164" s="120" t="str">
        <f>IF(NOT($AA164=""),$AL$8,"")</f>
        <v/>
      </c>
      <c r="AM164" s="120" t="str">
        <f>IF(NOT($AL164=""),$C164*$AM$8,"")</f>
        <v/>
      </c>
      <c r="AN164" s="120"/>
      <c r="AO164" s="506">
        <f t="shared" si="60"/>
        <v>14</v>
      </c>
      <c r="AP164" s="509">
        <f t="shared" si="56"/>
        <v>32</v>
      </c>
      <c r="AQ164" s="481" t="s">
        <v>255</v>
      </c>
      <c r="AR164" s="464" t="s">
        <v>557</v>
      </c>
      <c r="AS164" s="64">
        <v>3</v>
      </c>
      <c r="AT164" s="221">
        <v>28</v>
      </c>
      <c r="AU164" s="221">
        <v>4</v>
      </c>
    </row>
    <row r="165" spans="1:57" ht="80.099999999999994" customHeight="1" x14ac:dyDescent="0.45">
      <c r="A165" s="49" t="s">
        <v>429</v>
      </c>
      <c r="B165" s="214" t="s">
        <v>122</v>
      </c>
      <c r="C165" s="214">
        <v>28</v>
      </c>
      <c r="D165" s="503">
        <v>14</v>
      </c>
      <c r="E165" s="188" t="s">
        <v>84</v>
      </c>
      <c r="F165" s="189"/>
      <c r="G165" s="189"/>
      <c r="H165" s="189"/>
      <c r="I165" s="189"/>
      <c r="J165" s="307">
        <v>5</v>
      </c>
      <c r="K165" s="508">
        <f t="shared" si="57"/>
        <v>54</v>
      </c>
      <c r="L165" s="208">
        <v>42</v>
      </c>
      <c r="M165" s="208">
        <v>12</v>
      </c>
      <c r="N165" s="208"/>
      <c r="O165" s="308"/>
      <c r="P165" s="214" t="str">
        <f t="shared" si="69"/>
        <v/>
      </c>
      <c r="Q165" s="209" t="str">
        <f t="shared" si="66"/>
        <v/>
      </c>
      <c r="R165" s="209">
        <v>4.5</v>
      </c>
      <c r="S165" s="209" t="str">
        <f t="shared" si="67"/>
        <v/>
      </c>
      <c r="T165" s="209">
        <v>2.25</v>
      </c>
      <c r="U165" s="209" t="str">
        <f>IF(NOT($I165=""),$C165*$U$8,"")</f>
        <v/>
      </c>
      <c r="V165" s="208"/>
      <c r="W165" s="507">
        <f t="shared" si="58"/>
        <v>60.75</v>
      </c>
      <c r="X165" s="189"/>
      <c r="Y165" s="189"/>
      <c r="Z165" s="189"/>
      <c r="AA165" s="189"/>
      <c r="AB165" s="214">
        <v>6</v>
      </c>
      <c r="AC165" s="508">
        <f t="shared" si="59"/>
        <v>70</v>
      </c>
      <c r="AD165" s="305">
        <v>58</v>
      </c>
      <c r="AE165" s="305">
        <v>12</v>
      </c>
      <c r="AF165" s="305"/>
      <c r="AG165" s="209"/>
      <c r="AH165" s="209" t="str">
        <f t="shared" si="70"/>
        <v/>
      </c>
      <c r="AI165" s="209" t="str">
        <f t="shared" si="71"/>
        <v/>
      </c>
      <c r="AJ165" s="209">
        <v>4.5</v>
      </c>
      <c r="AK165" s="209" t="str">
        <f t="shared" si="68"/>
        <v/>
      </c>
      <c r="AL165" s="209">
        <v>2</v>
      </c>
      <c r="AM165" s="209"/>
      <c r="AN165" s="209"/>
      <c r="AO165" s="506">
        <f t="shared" si="60"/>
        <v>76.5</v>
      </c>
      <c r="AP165" s="509">
        <f t="shared" si="56"/>
        <v>137.25</v>
      </c>
      <c r="AQ165" s="481" t="s">
        <v>255</v>
      </c>
      <c r="AR165" s="464" t="s">
        <v>557</v>
      </c>
      <c r="AS165" s="64">
        <v>3</v>
      </c>
      <c r="AT165" s="221">
        <v>113.25</v>
      </c>
      <c r="AU165" s="222">
        <v>24</v>
      </c>
    </row>
    <row r="166" spans="1:57" ht="57.75" customHeight="1" x14ac:dyDescent="0.4">
      <c r="A166" s="49" t="s">
        <v>429</v>
      </c>
      <c r="B166" s="49" t="s">
        <v>122</v>
      </c>
      <c r="C166" s="49"/>
      <c r="D166" s="49">
        <v>14</v>
      </c>
      <c r="E166" s="188" t="s">
        <v>153</v>
      </c>
      <c r="F166" s="189"/>
      <c r="G166" s="189"/>
      <c r="H166" s="189"/>
      <c r="I166" s="189"/>
      <c r="J166" s="189"/>
      <c r="K166" s="508">
        <f t="shared" si="57"/>
        <v>12</v>
      </c>
      <c r="L166" s="50"/>
      <c r="M166" s="50">
        <v>12</v>
      </c>
      <c r="N166" s="50"/>
      <c r="O166" s="51"/>
      <c r="P166" s="49" t="str">
        <f t="shared" si="69"/>
        <v/>
      </c>
      <c r="Q166" s="120" t="str">
        <f t="shared" si="66"/>
        <v/>
      </c>
      <c r="R166" s="120"/>
      <c r="S166" s="120" t="str">
        <f t="shared" si="67"/>
        <v/>
      </c>
      <c r="T166" s="120" t="str">
        <f>IF(NOT($I166=""),$T$8,"")</f>
        <v/>
      </c>
      <c r="U166" s="120" t="str">
        <f>IF(NOT($I166=""),$C166*$U$8,"")</f>
        <v/>
      </c>
      <c r="V166" s="50"/>
      <c r="W166" s="507">
        <f t="shared" si="58"/>
        <v>12</v>
      </c>
      <c r="X166" s="189"/>
      <c r="Y166" s="189"/>
      <c r="Z166" s="189"/>
      <c r="AA166" s="189"/>
      <c r="AB166" s="49"/>
      <c r="AC166" s="508">
        <f t="shared" si="59"/>
        <v>12</v>
      </c>
      <c r="AD166" s="119"/>
      <c r="AE166" s="119">
        <v>12</v>
      </c>
      <c r="AF166" s="119"/>
      <c r="AG166" s="120"/>
      <c r="AH166" s="120" t="str">
        <f t="shared" si="70"/>
        <v/>
      </c>
      <c r="AI166" s="120" t="str">
        <f t="shared" si="71"/>
        <v/>
      </c>
      <c r="AJ166" s="120"/>
      <c r="AK166" s="120" t="str">
        <f t="shared" si="68"/>
        <v/>
      </c>
      <c r="AL166" s="120" t="str">
        <f>IF(NOT($AA166=""),$AL$8,"")</f>
        <v/>
      </c>
      <c r="AM166" s="120" t="str">
        <f>IF(NOT($AL166=""),$C166*$AM$8,"")</f>
        <v/>
      </c>
      <c r="AN166" s="120"/>
      <c r="AO166" s="506">
        <f t="shared" si="60"/>
        <v>12</v>
      </c>
      <c r="AP166" s="509">
        <f t="shared" si="56"/>
        <v>24</v>
      </c>
      <c r="AQ166" s="481" t="s">
        <v>254</v>
      </c>
      <c r="AR166" s="464" t="s">
        <v>557</v>
      </c>
      <c r="AS166" s="64">
        <v>3</v>
      </c>
      <c r="AT166" s="221">
        <v>21</v>
      </c>
      <c r="AU166" s="221">
        <v>3</v>
      </c>
    </row>
    <row r="167" spans="1:57" ht="57.75" customHeight="1" x14ac:dyDescent="0.4">
      <c r="A167" s="49" t="s">
        <v>429</v>
      </c>
      <c r="B167" s="49" t="s">
        <v>122</v>
      </c>
      <c r="C167" s="49"/>
      <c r="D167" s="49">
        <v>14</v>
      </c>
      <c r="E167" s="288" t="s">
        <v>520</v>
      </c>
      <c r="F167" s="189"/>
      <c r="G167" s="189"/>
      <c r="H167" s="189"/>
      <c r="I167" s="189"/>
      <c r="J167" s="189"/>
      <c r="K167" s="508">
        <f t="shared" si="57"/>
        <v>0</v>
      </c>
      <c r="L167" s="50"/>
      <c r="M167" s="50"/>
      <c r="N167" s="50"/>
      <c r="O167" s="51"/>
      <c r="P167" s="49" t="str">
        <f t="shared" si="69"/>
        <v/>
      </c>
      <c r="Q167" s="120" t="str">
        <f t="shared" si="66"/>
        <v/>
      </c>
      <c r="R167" s="120"/>
      <c r="S167" s="120" t="str">
        <f t="shared" si="67"/>
        <v/>
      </c>
      <c r="T167" s="120" t="str">
        <f>IF(NOT($I167=""),$T$8,"")</f>
        <v/>
      </c>
      <c r="U167" s="120" t="str">
        <f>IF(NOT($I167=""),$C167*$U$8,"")</f>
        <v/>
      </c>
      <c r="V167" s="50"/>
      <c r="W167" s="507">
        <f t="shared" si="58"/>
        <v>0</v>
      </c>
      <c r="X167" s="189"/>
      <c r="Y167" s="189"/>
      <c r="Z167" s="189"/>
      <c r="AA167" s="189"/>
      <c r="AB167" s="49"/>
      <c r="AC167" s="508">
        <f t="shared" si="59"/>
        <v>0</v>
      </c>
      <c r="AD167" s="119"/>
      <c r="AE167" s="119"/>
      <c r="AF167" s="119"/>
      <c r="AG167" s="120"/>
      <c r="AH167" s="120" t="str">
        <f t="shared" si="70"/>
        <v/>
      </c>
      <c r="AI167" s="120" t="str">
        <f t="shared" si="71"/>
        <v/>
      </c>
      <c r="AJ167" s="120"/>
      <c r="AK167" s="120" t="str">
        <f t="shared" si="68"/>
        <v/>
      </c>
      <c r="AL167" s="120" t="str">
        <f>IF(NOT($AA167=""),$AL$8,"")</f>
        <v/>
      </c>
      <c r="AM167" s="120" t="str">
        <f>IF(NOT($AL167=""),$C167*$AM$8,"")</f>
        <v/>
      </c>
      <c r="AN167" s="120">
        <v>252</v>
      </c>
      <c r="AO167" s="506">
        <f t="shared" si="60"/>
        <v>252</v>
      </c>
      <c r="AP167" s="509">
        <f t="shared" si="56"/>
        <v>252</v>
      </c>
      <c r="AQ167" s="481" t="s">
        <v>471</v>
      </c>
      <c r="AR167" s="464" t="s">
        <v>557</v>
      </c>
      <c r="AS167" s="64">
        <v>3</v>
      </c>
      <c r="AT167" s="222">
        <v>252</v>
      </c>
      <c r="AU167" s="222">
        <v>0</v>
      </c>
    </row>
    <row r="168" spans="1:57" ht="65.25" customHeight="1" x14ac:dyDescent="0.4">
      <c r="A168" s="49" t="s">
        <v>411</v>
      </c>
      <c r="B168" s="49" t="s">
        <v>122</v>
      </c>
      <c r="C168" s="49">
        <v>29</v>
      </c>
      <c r="D168" s="49">
        <v>15</v>
      </c>
      <c r="E168" s="188" t="s">
        <v>43</v>
      </c>
      <c r="F168" s="189"/>
      <c r="G168" s="189"/>
      <c r="H168" s="189"/>
      <c r="I168" s="189"/>
      <c r="J168" s="281">
        <v>6.5</v>
      </c>
      <c r="K168" s="508">
        <f t="shared" si="57"/>
        <v>100</v>
      </c>
      <c r="L168" s="50">
        <v>76</v>
      </c>
      <c r="M168" s="50">
        <v>18</v>
      </c>
      <c r="N168" s="50">
        <v>6</v>
      </c>
      <c r="O168" s="51"/>
      <c r="P168" s="49" t="str">
        <f t="shared" si="69"/>
        <v/>
      </c>
      <c r="Q168" s="120" t="str">
        <f t="shared" si="66"/>
        <v/>
      </c>
      <c r="R168" s="120">
        <v>4</v>
      </c>
      <c r="S168" s="120" t="str">
        <f t="shared" si="67"/>
        <v/>
      </c>
      <c r="T168" s="120">
        <v>6</v>
      </c>
      <c r="U168" s="120">
        <v>7.25</v>
      </c>
      <c r="V168" s="50"/>
      <c r="W168" s="507">
        <f t="shared" si="58"/>
        <v>117.25</v>
      </c>
      <c r="X168" s="189"/>
      <c r="Y168" s="189"/>
      <c r="Z168" s="189"/>
      <c r="AA168" s="189" t="s">
        <v>31</v>
      </c>
      <c r="AB168" s="49"/>
      <c r="AC168" s="508">
        <f t="shared" si="59"/>
        <v>0</v>
      </c>
      <c r="AD168" s="119"/>
      <c r="AE168" s="119"/>
      <c r="AF168" s="119"/>
      <c r="AG168" s="120"/>
      <c r="AH168" s="120" t="str">
        <f t="shared" si="70"/>
        <v/>
      </c>
      <c r="AI168" s="120" t="str">
        <f t="shared" si="71"/>
        <v/>
      </c>
      <c r="AJ168" s="120"/>
      <c r="AK168" s="120" t="str">
        <f t="shared" si="68"/>
        <v/>
      </c>
      <c r="AL168" s="120"/>
      <c r="AM168" s="120" t="str">
        <f>IF(NOT($AL168=""),$C168*$AM$8,"")</f>
        <v/>
      </c>
      <c r="AN168" s="120"/>
      <c r="AO168" s="506">
        <f t="shared" si="60"/>
        <v>0</v>
      </c>
      <c r="AP168" s="509">
        <f t="shared" si="56"/>
        <v>117.25</v>
      </c>
      <c r="AQ168" s="517" t="s">
        <v>565</v>
      </c>
      <c r="AR168" s="466" t="s">
        <v>559</v>
      </c>
      <c r="AS168" s="64">
        <v>2</v>
      </c>
      <c r="AT168" s="221">
        <v>101.25</v>
      </c>
      <c r="AU168" s="221">
        <v>16</v>
      </c>
    </row>
    <row r="169" spans="1:57" ht="50.25" customHeight="1" x14ac:dyDescent="0.4">
      <c r="A169" s="49" t="s">
        <v>430</v>
      </c>
      <c r="B169" s="49" t="s">
        <v>122</v>
      </c>
      <c r="C169" s="503">
        <v>25</v>
      </c>
      <c r="D169" s="119"/>
      <c r="E169" s="262" t="s">
        <v>223</v>
      </c>
      <c r="F169" s="44"/>
      <c r="G169" s="44"/>
      <c r="H169" s="44"/>
      <c r="I169" s="44"/>
      <c r="J169" s="50"/>
      <c r="K169" s="508">
        <f t="shared" si="57"/>
        <v>0</v>
      </c>
      <c r="L169" s="50"/>
      <c r="M169" s="50"/>
      <c r="N169" s="50"/>
      <c r="O169" s="51"/>
      <c r="P169" s="49" t="str">
        <f t="shared" si="69"/>
        <v/>
      </c>
      <c r="Q169" s="120" t="str">
        <f t="shared" si="66"/>
        <v/>
      </c>
      <c r="R169" s="120"/>
      <c r="S169" s="120" t="str">
        <f t="shared" si="67"/>
        <v/>
      </c>
      <c r="T169" s="120" t="str">
        <f>IF(NOT($I169=""),$T$8,"")</f>
        <v/>
      </c>
      <c r="U169" s="120" t="str">
        <f>IF(NOT($I169=""),$C169*$U$8,"")</f>
        <v/>
      </c>
      <c r="V169" s="121"/>
      <c r="W169" s="507">
        <f t="shared" si="58"/>
        <v>0</v>
      </c>
      <c r="X169" s="44"/>
      <c r="Y169" s="44"/>
      <c r="Z169" s="44"/>
      <c r="AA169" s="44"/>
      <c r="AB169" s="119"/>
      <c r="AC169" s="508">
        <f t="shared" si="59"/>
        <v>0</v>
      </c>
      <c r="AD169" s="119"/>
      <c r="AE169" s="119"/>
      <c r="AF169" s="119"/>
      <c r="AG169" s="120"/>
      <c r="AH169" s="120" t="str">
        <f t="shared" si="70"/>
        <v/>
      </c>
      <c r="AI169" s="120" t="str">
        <f t="shared" si="71"/>
        <v/>
      </c>
      <c r="AJ169" s="120" t="str">
        <f>IF(NOT($Y169=""),$C169*$AJ$8,"")</f>
        <v/>
      </c>
      <c r="AK169" s="120" t="str">
        <f t="shared" si="68"/>
        <v/>
      </c>
      <c r="AL169" s="120"/>
      <c r="AM169" s="120"/>
      <c r="AN169" s="123">
        <v>25</v>
      </c>
      <c r="AO169" s="506">
        <f t="shared" si="60"/>
        <v>25</v>
      </c>
      <c r="AP169" s="509">
        <f t="shared" si="56"/>
        <v>25</v>
      </c>
      <c r="AQ169" s="481" t="s">
        <v>401</v>
      </c>
      <c r="AR169" s="467" t="s">
        <v>560</v>
      </c>
      <c r="AS169" s="60">
        <v>4</v>
      </c>
      <c r="AT169" s="221">
        <v>22</v>
      </c>
      <c r="AU169" s="221">
        <v>3</v>
      </c>
    </row>
    <row r="170" spans="1:57" s="30" customFormat="1" ht="45" customHeight="1" x14ac:dyDescent="0.4">
      <c r="A170" s="49" t="s">
        <v>411</v>
      </c>
      <c r="B170" s="49" t="s">
        <v>122</v>
      </c>
      <c r="C170" s="49"/>
      <c r="D170" s="49">
        <v>14</v>
      </c>
      <c r="E170" s="475" t="s">
        <v>147</v>
      </c>
      <c r="F170" s="44"/>
      <c r="G170" s="44"/>
      <c r="H170" s="44"/>
      <c r="I170" s="44"/>
      <c r="J170" s="281"/>
      <c r="K170" s="508">
        <f t="shared" si="57"/>
        <v>6</v>
      </c>
      <c r="L170" s="50"/>
      <c r="M170" s="50">
        <v>6</v>
      </c>
      <c r="N170" s="50"/>
      <c r="O170" s="51"/>
      <c r="P170" s="49" t="str">
        <f t="shared" si="69"/>
        <v/>
      </c>
      <c r="Q170" s="120" t="str">
        <f t="shared" si="66"/>
        <v/>
      </c>
      <c r="R170" s="120"/>
      <c r="S170" s="120" t="str">
        <f t="shared" si="67"/>
        <v/>
      </c>
      <c r="T170" s="120" t="str">
        <f>IF(NOT($I170=""),$T$8,"")</f>
        <v/>
      </c>
      <c r="U170" s="120" t="str">
        <f>IF(NOT($I170=""),$C170*$U$8,"")</f>
        <v/>
      </c>
      <c r="V170" s="121"/>
      <c r="W170" s="507">
        <f t="shared" si="58"/>
        <v>6</v>
      </c>
      <c r="X170" s="120" t="str">
        <f>IF(NOT($I170=""),$C170*$U$8,"")</f>
        <v/>
      </c>
      <c r="Y170" s="121"/>
      <c r="Z170" s="150">
        <f>SUM(O170:Y170)</f>
        <v>6</v>
      </c>
      <c r="AA170" s="44"/>
      <c r="AB170" s="49"/>
      <c r="AC170" s="508">
        <f t="shared" si="59"/>
        <v>6</v>
      </c>
      <c r="AD170" s="119"/>
      <c r="AE170" s="119">
        <v>6</v>
      </c>
      <c r="AF170" s="119"/>
      <c r="AG170" s="120"/>
      <c r="AH170" s="120" t="str">
        <f t="shared" si="70"/>
        <v/>
      </c>
      <c r="AI170" s="120" t="str">
        <f t="shared" si="71"/>
        <v/>
      </c>
      <c r="AJ170" s="120"/>
      <c r="AK170" s="120"/>
      <c r="AL170" s="120" t="str">
        <f>IF(NOT($AA170=""),$AL$8,"")</f>
        <v/>
      </c>
      <c r="AM170" s="120" t="str">
        <f>IF(NOT($AL170=""),$C170*$AM$8,"")</f>
        <v/>
      </c>
      <c r="AN170" s="123"/>
      <c r="AO170" s="506">
        <f t="shared" si="60"/>
        <v>6</v>
      </c>
      <c r="AP170" s="509">
        <f t="shared" si="56"/>
        <v>12</v>
      </c>
      <c r="AQ170" s="481" t="s">
        <v>255</v>
      </c>
      <c r="AR170" s="466" t="s">
        <v>559</v>
      </c>
      <c r="AS170" s="64">
        <v>2</v>
      </c>
      <c r="AT170" s="222">
        <v>11</v>
      </c>
      <c r="AU170" s="221">
        <v>1</v>
      </c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</row>
    <row r="171" spans="1:57" s="32" customFormat="1" ht="45" customHeight="1" x14ac:dyDescent="0.4">
      <c r="A171" s="49" t="s">
        <v>411</v>
      </c>
      <c r="B171" s="49" t="s">
        <v>122</v>
      </c>
      <c r="C171" s="49">
        <v>29</v>
      </c>
      <c r="D171" s="49">
        <v>15</v>
      </c>
      <c r="E171" s="475" t="s">
        <v>120</v>
      </c>
      <c r="F171" s="189"/>
      <c r="G171" s="189"/>
      <c r="H171" s="189"/>
      <c r="I171" s="189"/>
      <c r="J171" s="275">
        <v>2.5</v>
      </c>
      <c r="K171" s="508">
        <f t="shared" si="57"/>
        <v>38</v>
      </c>
      <c r="L171" s="50">
        <v>30</v>
      </c>
      <c r="M171" s="50">
        <v>6</v>
      </c>
      <c r="N171" s="50">
        <v>2</v>
      </c>
      <c r="O171" s="51"/>
      <c r="P171" s="49" t="str">
        <f t="shared" si="69"/>
        <v/>
      </c>
      <c r="Q171" s="120" t="str">
        <f t="shared" si="66"/>
        <v/>
      </c>
      <c r="R171" s="120">
        <v>2</v>
      </c>
      <c r="S171" s="120" t="str">
        <f t="shared" si="67"/>
        <v/>
      </c>
      <c r="T171" s="120">
        <v>3</v>
      </c>
      <c r="U171" s="120" t="str">
        <f>IF(NOT($I171=""),$C171*$U$8,"")</f>
        <v/>
      </c>
      <c r="V171" s="121"/>
      <c r="W171" s="507">
        <f t="shared" si="58"/>
        <v>43</v>
      </c>
      <c r="X171" s="120" t="str">
        <f>IF(NOT($I171=""),$C171*$U$8,"")</f>
        <v/>
      </c>
      <c r="Y171" s="121"/>
      <c r="Z171" s="150">
        <f>SUM(O171:Y171)</f>
        <v>48</v>
      </c>
      <c r="AA171" s="189"/>
      <c r="AB171" s="49">
        <v>2.5</v>
      </c>
      <c r="AC171" s="508">
        <f t="shared" si="59"/>
        <v>42</v>
      </c>
      <c r="AD171" s="119">
        <v>30</v>
      </c>
      <c r="AE171" s="119">
        <v>6</v>
      </c>
      <c r="AF171" s="119">
        <v>6</v>
      </c>
      <c r="AG171" s="120"/>
      <c r="AH171" s="120" t="str">
        <f t="shared" si="70"/>
        <v/>
      </c>
      <c r="AI171" s="120" t="str">
        <f t="shared" si="71"/>
        <v/>
      </c>
      <c r="AJ171" s="120"/>
      <c r="AK171" s="120"/>
      <c r="AL171" s="120" t="str">
        <f>IF(NOT($AA171=""),$AL$8,"")</f>
        <v/>
      </c>
      <c r="AM171" s="120" t="str">
        <f>IF(NOT($AL171=""),$C171*$AM$8,"")</f>
        <v/>
      </c>
      <c r="AN171" s="123"/>
      <c r="AO171" s="506">
        <f t="shared" si="60"/>
        <v>42</v>
      </c>
      <c r="AP171" s="509">
        <f t="shared" si="56"/>
        <v>85</v>
      </c>
      <c r="AQ171" s="481" t="s">
        <v>256</v>
      </c>
      <c r="AR171" s="466" t="s">
        <v>559</v>
      </c>
      <c r="AS171" s="64">
        <v>2</v>
      </c>
      <c r="AT171" s="222">
        <v>74</v>
      </c>
      <c r="AU171" s="222">
        <v>11</v>
      </c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</row>
    <row r="172" spans="1:57" ht="52.5" customHeight="1" x14ac:dyDescent="0.4">
      <c r="A172" s="49" t="s">
        <v>430</v>
      </c>
      <c r="B172" s="49" t="s">
        <v>122</v>
      </c>
      <c r="C172" s="49"/>
      <c r="D172" s="49">
        <v>12</v>
      </c>
      <c r="E172" s="253" t="s">
        <v>153</v>
      </c>
      <c r="F172" s="189"/>
      <c r="G172" s="189"/>
      <c r="H172" s="189"/>
      <c r="I172" s="189"/>
      <c r="J172" s="189"/>
      <c r="K172" s="508">
        <f t="shared" si="57"/>
        <v>36</v>
      </c>
      <c r="L172" s="50"/>
      <c r="M172" s="50">
        <v>16</v>
      </c>
      <c r="N172" s="50"/>
      <c r="O172" s="51">
        <v>20</v>
      </c>
      <c r="P172" s="209">
        <v>9</v>
      </c>
      <c r="Q172" s="120" t="str">
        <f t="shared" si="66"/>
        <v/>
      </c>
      <c r="R172" s="120"/>
      <c r="S172" s="120" t="str">
        <f t="shared" si="67"/>
        <v/>
      </c>
      <c r="T172" s="120" t="str">
        <f>IF(NOT($I172=""),$T$8,"")</f>
        <v/>
      </c>
      <c r="U172" s="120" t="str">
        <f>IF(NOT($I172=""),$C172*$U$8,"")</f>
        <v/>
      </c>
      <c r="V172" s="121"/>
      <c r="W172" s="507">
        <f t="shared" si="58"/>
        <v>45</v>
      </c>
      <c r="X172" s="189"/>
      <c r="Y172" s="189"/>
      <c r="Z172" s="189"/>
      <c r="AA172" s="189"/>
      <c r="AB172" s="49"/>
      <c r="AC172" s="508">
        <f t="shared" si="59"/>
        <v>0</v>
      </c>
      <c r="AD172" s="119"/>
      <c r="AE172" s="119"/>
      <c r="AF172" s="119"/>
      <c r="AG172" s="120"/>
      <c r="AH172" s="120"/>
      <c r="AI172" s="120" t="str">
        <f t="shared" si="71"/>
        <v/>
      </c>
      <c r="AJ172" s="120"/>
      <c r="AK172" s="120" t="str">
        <f>IF(NOT($Z172=""),$C172*$AK$8,"")</f>
        <v/>
      </c>
      <c r="AL172" s="120" t="str">
        <f>IF(NOT($AA172=""),$AL$8,"")</f>
        <v/>
      </c>
      <c r="AM172" s="120" t="str">
        <f>IF(NOT($AL172=""),$C172*$AM$8,"")</f>
        <v/>
      </c>
      <c r="AN172" s="123"/>
      <c r="AO172" s="506">
        <f t="shared" si="60"/>
        <v>0</v>
      </c>
      <c r="AP172" s="509">
        <f t="shared" si="56"/>
        <v>45</v>
      </c>
      <c r="AQ172" s="481" t="s">
        <v>255</v>
      </c>
      <c r="AR172" s="464" t="s">
        <v>557</v>
      </c>
      <c r="AS172" s="64">
        <v>4</v>
      </c>
      <c r="AT172" s="221">
        <v>42</v>
      </c>
      <c r="AU172" s="221">
        <v>3</v>
      </c>
    </row>
    <row r="173" spans="1:57" ht="45" customHeight="1" x14ac:dyDescent="0.4">
      <c r="A173" s="49" t="s">
        <v>430</v>
      </c>
      <c r="B173" s="49" t="s">
        <v>122</v>
      </c>
      <c r="C173" s="49">
        <v>25</v>
      </c>
      <c r="D173" s="119"/>
      <c r="E173" s="253" t="s">
        <v>108</v>
      </c>
      <c r="F173" s="44"/>
      <c r="G173" s="44"/>
      <c r="H173" s="44"/>
      <c r="I173" s="44"/>
      <c r="J173" s="50"/>
      <c r="K173" s="508">
        <f t="shared" si="57"/>
        <v>0</v>
      </c>
      <c r="L173" s="50"/>
      <c r="M173" s="50"/>
      <c r="N173" s="50"/>
      <c r="O173" s="51"/>
      <c r="P173" s="49" t="str">
        <f>IF(NOT($O173=""),$D173*$P$8,"")</f>
        <v/>
      </c>
      <c r="Q173" s="120" t="str">
        <f t="shared" si="66"/>
        <v/>
      </c>
      <c r="R173" s="120"/>
      <c r="S173" s="120" t="str">
        <f t="shared" si="67"/>
        <v/>
      </c>
      <c r="T173" s="120" t="str">
        <f>IF(NOT($I173=""),$T$8,"")</f>
        <v/>
      </c>
      <c r="U173" s="120" t="str">
        <f>IF(NOT($I173=""),$C173*$U$8,"")</f>
        <v/>
      </c>
      <c r="V173" s="121"/>
      <c r="W173" s="507">
        <f t="shared" si="58"/>
        <v>0</v>
      </c>
      <c r="X173" s="44"/>
      <c r="Y173" s="44"/>
      <c r="Z173" s="44"/>
      <c r="AA173" s="44"/>
      <c r="AB173" s="119"/>
      <c r="AC173" s="508">
        <f t="shared" si="59"/>
        <v>0</v>
      </c>
      <c r="AD173" s="119"/>
      <c r="AE173" s="119"/>
      <c r="AF173" s="119"/>
      <c r="AG173" s="120"/>
      <c r="AH173" s="120" t="str">
        <f>IF(NOT($AG173=""),$D173*$AH$8,"")</f>
        <v/>
      </c>
      <c r="AI173" s="120" t="str">
        <f t="shared" si="71"/>
        <v/>
      </c>
      <c r="AJ173" s="120" t="str">
        <f>IF(NOT($Y173=""),$C173*$AJ$8,"")</f>
        <v/>
      </c>
      <c r="AK173" s="120" t="str">
        <f>IF(NOT($Z173=""),$C173*$AK$8,"")</f>
        <v/>
      </c>
      <c r="AL173" s="120"/>
      <c r="AM173" s="120"/>
      <c r="AN173" s="123">
        <v>25</v>
      </c>
      <c r="AO173" s="506">
        <f t="shared" si="60"/>
        <v>25</v>
      </c>
      <c r="AP173" s="509">
        <f t="shared" si="56"/>
        <v>25</v>
      </c>
      <c r="AQ173" s="481" t="s">
        <v>254</v>
      </c>
      <c r="AR173" s="464" t="s">
        <v>557</v>
      </c>
      <c r="AS173" s="64">
        <v>4</v>
      </c>
      <c r="AT173" s="221">
        <v>22</v>
      </c>
      <c r="AU173" s="221">
        <v>3</v>
      </c>
    </row>
    <row r="174" spans="1:57" ht="45" customHeight="1" x14ac:dyDescent="0.4">
      <c r="A174" s="49" t="s">
        <v>430</v>
      </c>
      <c r="B174" s="49" t="s">
        <v>122</v>
      </c>
      <c r="C174" s="49">
        <v>25</v>
      </c>
      <c r="D174" s="119"/>
      <c r="E174" s="257" t="s">
        <v>112</v>
      </c>
      <c r="F174" s="44"/>
      <c r="G174" s="44"/>
      <c r="H174" s="44"/>
      <c r="I174" s="44"/>
      <c r="J174" s="50"/>
      <c r="K174" s="508">
        <f t="shared" si="57"/>
        <v>0</v>
      </c>
      <c r="L174" s="50"/>
      <c r="M174" s="50"/>
      <c r="N174" s="50"/>
      <c r="O174" s="51"/>
      <c r="P174" s="49" t="str">
        <f>IF(NOT($O174=""),$D174*$P$8,"")</f>
        <v/>
      </c>
      <c r="Q174" s="120"/>
      <c r="R174" s="120"/>
      <c r="S174" s="120"/>
      <c r="T174" s="120"/>
      <c r="U174" s="120"/>
      <c r="V174" s="121"/>
      <c r="W174" s="507">
        <f t="shared" si="58"/>
        <v>0</v>
      </c>
      <c r="X174" s="44"/>
      <c r="Y174" s="44"/>
      <c r="Z174" s="44"/>
      <c r="AA174" s="44"/>
      <c r="AB174" s="119"/>
      <c r="AC174" s="508">
        <f t="shared" si="59"/>
        <v>0</v>
      </c>
      <c r="AD174" s="119"/>
      <c r="AE174" s="119"/>
      <c r="AF174" s="119"/>
      <c r="AG174" s="120"/>
      <c r="AH174" s="120" t="str">
        <f>IF(NOT($AG174=""),$D174*$AH$8,"")</f>
        <v/>
      </c>
      <c r="AI174" s="120"/>
      <c r="AJ174" s="120"/>
      <c r="AK174" s="120"/>
      <c r="AL174" s="120"/>
      <c r="AM174" s="120"/>
      <c r="AN174" s="123">
        <v>18.75</v>
      </c>
      <c r="AO174" s="506">
        <f t="shared" si="60"/>
        <v>18.75</v>
      </c>
      <c r="AP174" s="509">
        <f t="shared" si="56"/>
        <v>18.75</v>
      </c>
      <c r="AQ174" s="517" t="s">
        <v>565</v>
      </c>
      <c r="AR174" s="464" t="s">
        <v>557</v>
      </c>
      <c r="AS174" s="64">
        <v>4</v>
      </c>
      <c r="AT174" s="221">
        <v>16.5</v>
      </c>
      <c r="AU174" s="221">
        <v>2.25</v>
      </c>
    </row>
    <row r="175" spans="1:57" ht="80.099999999999994" customHeight="1" x14ac:dyDescent="0.4">
      <c r="A175" s="49" t="s">
        <v>430</v>
      </c>
      <c r="B175" s="214" t="s">
        <v>122</v>
      </c>
      <c r="C175" s="503">
        <v>25</v>
      </c>
      <c r="D175" s="214"/>
      <c r="E175" s="253" t="s">
        <v>113</v>
      </c>
      <c r="F175" s="44"/>
      <c r="G175" s="44"/>
      <c r="H175" s="44"/>
      <c r="I175" s="44"/>
      <c r="J175" s="189"/>
      <c r="K175" s="508">
        <f t="shared" si="57"/>
        <v>0</v>
      </c>
      <c r="L175" s="50"/>
      <c r="M175" s="50"/>
      <c r="N175" s="50"/>
      <c r="O175" s="51"/>
      <c r="P175" s="49" t="s">
        <v>148</v>
      </c>
      <c r="Q175" s="120"/>
      <c r="R175" s="120"/>
      <c r="S175" s="120"/>
      <c r="T175" s="120"/>
      <c r="U175" s="120"/>
      <c r="V175" s="121"/>
      <c r="W175" s="507">
        <f t="shared" si="58"/>
        <v>0</v>
      </c>
      <c r="X175" s="44"/>
      <c r="Y175" s="44"/>
      <c r="Z175" s="44"/>
      <c r="AA175" s="44"/>
      <c r="AB175" s="49"/>
      <c r="AC175" s="508">
        <f t="shared" si="59"/>
        <v>0</v>
      </c>
      <c r="AD175" s="119"/>
      <c r="AE175" s="119"/>
      <c r="AF175" s="119"/>
      <c r="AG175" s="120"/>
      <c r="AH175" s="120" t="s">
        <v>148</v>
      </c>
      <c r="AI175" s="120"/>
      <c r="AJ175" s="120"/>
      <c r="AK175" s="120"/>
      <c r="AL175" s="120"/>
      <c r="AM175" s="120"/>
      <c r="AN175" s="123">
        <v>60</v>
      </c>
      <c r="AO175" s="506">
        <f t="shared" si="60"/>
        <v>60</v>
      </c>
      <c r="AP175" s="509">
        <f t="shared" si="56"/>
        <v>60</v>
      </c>
      <c r="AQ175" s="481" t="s">
        <v>255</v>
      </c>
      <c r="AR175" s="464" t="s">
        <v>557</v>
      </c>
      <c r="AS175" s="64">
        <v>4</v>
      </c>
      <c r="AT175" s="221">
        <v>53</v>
      </c>
      <c r="AU175" s="221">
        <v>7</v>
      </c>
    </row>
    <row r="176" spans="1:57" ht="54.75" customHeight="1" x14ac:dyDescent="0.4">
      <c r="A176" s="49" t="s">
        <v>430</v>
      </c>
      <c r="B176" s="49" t="s">
        <v>122</v>
      </c>
      <c r="C176" s="503">
        <v>25</v>
      </c>
      <c r="D176" s="119"/>
      <c r="E176" s="253" t="s">
        <v>115</v>
      </c>
      <c r="F176" s="44"/>
      <c r="G176" s="44"/>
      <c r="H176" s="44"/>
      <c r="I176" s="44"/>
      <c r="J176" s="50"/>
      <c r="K176" s="508">
        <f t="shared" si="57"/>
        <v>0</v>
      </c>
      <c r="L176" s="50"/>
      <c r="M176" s="50"/>
      <c r="N176" s="50"/>
      <c r="O176" s="51"/>
      <c r="P176" s="49" t="s">
        <v>148</v>
      </c>
      <c r="Q176" s="120"/>
      <c r="R176" s="120"/>
      <c r="S176" s="120"/>
      <c r="T176" s="120"/>
      <c r="U176" s="120"/>
      <c r="V176" s="50"/>
      <c r="W176" s="507">
        <f t="shared" si="58"/>
        <v>0</v>
      </c>
      <c r="X176" s="44"/>
      <c r="Y176" s="44"/>
      <c r="Z176" s="44"/>
      <c r="AA176" s="44"/>
      <c r="AB176" s="119"/>
      <c r="AC176" s="508">
        <f t="shared" si="59"/>
        <v>0</v>
      </c>
      <c r="AD176" s="119"/>
      <c r="AE176" s="119"/>
      <c r="AF176" s="119"/>
      <c r="AG176" s="120"/>
      <c r="AH176" s="120" t="s">
        <v>148</v>
      </c>
      <c r="AI176" s="120"/>
      <c r="AJ176" s="120"/>
      <c r="AK176" s="120"/>
      <c r="AL176" s="120"/>
      <c r="AM176" s="120"/>
      <c r="AN176" s="123">
        <v>18.75</v>
      </c>
      <c r="AO176" s="506">
        <f t="shared" si="60"/>
        <v>18.75</v>
      </c>
      <c r="AP176" s="509">
        <f t="shared" si="56"/>
        <v>18.75</v>
      </c>
      <c r="AQ176" s="481" t="s">
        <v>299</v>
      </c>
      <c r="AR176" s="464" t="s">
        <v>557</v>
      </c>
      <c r="AS176" s="64">
        <v>4</v>
      </c>
      <c r="AT176" s="221">
        <v>16.5</v>
      </c>
      <c r="AU176" s="221">
        <v>2.25</v>
      </c>
    </row>
    <row r="177" spans="1:57" ht="80.099999999999994" customHeight="1" x14ac:dyDescent="0.45">
      <c r="A177" s="49" t="s">
        <v>430</v>
      </c>
      <c r="B177" s="214" t="s">
        <v>122</v>
      </c>
      <c r="C177" s="503">
        <v>25</v>
      </c>
      <c r="D177" s="214">
        <v>13</v>
      </c>
      <c r="E177" s="253" t="s">
        <v>84</v>
      </c>
      <c r="F177" s="44"/>
      <c r="G177" s="44"/>
      <c r="H177" s="44"/>
      <c r="I177" s="44"/>
      <c r="J177" s="307">
        <v>7.5</v>
      </c>
      <c r="K177" s="508">
        <f t="shared" si="57"/>
        <v>72</v>
      </c>
      <c r="L177" s="208">
        <v>36</v>
      </c>
      <c r="M177" s="208">
        <v>16</v>
      </c>
      <c r="N177" s="208"/>
      <c r="O177" s="308">
        <v>20</v>
      </c>
      <c r="P177" s="209">
        <v>9.75</v>
      </c>
      <c r="Q177" s="209" t="s">
        <v>148</v>
      </c>
      <c r="R177" s="209"/>
      <c r="S177" s="209" t="s">
        <v>148</v>
      </c>
      <c r="T177" s="209">
        <v>4</v>
      </c>
      <c r="U177" s="209">
        <v>6.25</v>
      </c>
      <c r="V177" s="208"/>
      <c r="W177" s="507">
        <f t="shared" si="58"/>
        <v>92</v>
      </c>
      <c r="X177" s="44"/>
      <c r="Y177" s="44"/>
      <c r="Z177" s="44"/>
      <c r="AA177" s="44"/>
      <c r="AB177" s="214"/>
      <c r="AC177" s="508">
        <f t="shared" si="59"/>
        <v>0</v>
      </c>
      <c r="AD177" s="305"/>
      <c r="AE177" s="305"/>
      <c r="AF177" s="305"/>
      <c r="AG177" s="209"/>
      <c r="AH177" s="209"/>
      <c r="AI177" s="209" t="s">
        <v>148</v>
      </c>
      <c r="AJ177" s="209"/>
      <c r="AK177" s="209" t="s">
        <v>148</v>
      </c>
      <c r="AL177" s="209"/>
      <c r="AM177" s="209"/>
      <c r="AN177" s="209"/>
      <c r="AO177" s="506">
        <f t="shared" si="60"/>
        <v>0</v>
      </c>
      <c r="AP177" s="509">
        <f t="shared" si="56"/>
        <v>92</v>
      </c>
      <c r="AQ177" s="481" t="s">
        <v>254</v>
      </c>
      <c r="AR177" s="464" t="s">
        <v>557</v>
      </c>
      <c r="AS177" s="64">
        <v>4</v>
      </c>
      <c r="AT177" s="222">
        <v>79</v>
      </c>
      <c r="AU177" s="221">
        <v>13</v>
      </c>
    </row>
    <row r="178" spans="1:57" ht="45" customHeight="1" x14ac:dyDescent="0.4">
      <c r="A178" s="49" t="s">
        <v>430</v>
      </c>
      <c r="B178" s="49" t="s">
        <v>122</v>
      </c>
      <c r="C178" s="503">
        <v>25</v>
      </c>
      <c r="D178" s="119"/>
      <c r="E178" s="253" t="s">
        <v>107</v>
      </c>
      <c r="F178" s="44"/>
      <c r="G178" s="44"/>
      <c r="H178" s="44"/>
      <c r="I178" s="44"/>
      <c r="J178" s="50"/>
      <c r="K178" s="508">
        <f t="shared" si="57"/>
        <v>0</v>
      </c>
      <c r="L178" s="50"/>
      <c r="M178" s="50"/>
      <c r="N178" s="50"/>
      <c r="O178" s="51"/>
      <c r="P178" s="49" t="s">
        <v>148</v>
      </c>
      <c r="Q178" s="120" t="s">
        <v>148</v>
      </c>
      <c r="R178" s="120"/>
      <c r="S178" s="120" t="s">
        <v>148</v>
      </c>
      <c r="T178" s="120" t="s">
        <v>148</v>
      </c>
      <c r="U178" s="120" t="s">
        <v>148</v>
      </c>
      <c r="V178" s="50"/>
      <c r="W178" s="507">
        <f t="shared" si="58"/>
        <v>0</v>
      </c>
      <c r="X178" s="44"/>
      <c r="Y178" s="44"/>
      <c r="Z178" s="44"/>
      <c r="AA178" s="44"/>
      <c r="AB178" s="119"/>
      <c r="AC178" s="508">
        <f t="shared" si="59"/>
        <v>0</v>
      </c>
      <c r="AD178" s="119"/>
      <c r="AE178" s="119"/>
      <c r="AF178" s="119"/>
      <c r="AG178" s="120"/>
      <c r="AH178" s="120" t="s">
        <v>148</v>
      </c>
      <c r="AI178" s="120" t="s">
        <v>148</v>
      </c>
      <c r="AJ178" s="120" t="s">
        <v>148</v>
      </c>
      <c r="AK178" s="120" t="s">
        <v>148</v>
      </c>
      <c r="AL178" s="120"/>
      <c r="AM178" s="120"/>
      <c r="AN178" s="123">
        <v>25</v>
      </c>
      <c r="AO178" s="506">
        <f t="shared" si="60"/>
        <v>25</v>
      </c>
      <c r="AP178" s="509">
        <f t="shared" si="56"/>
        <v>25</v>
      </c>
      <c r="AQ178" s="481" t="s">
        <v>255</v>
      </c>
      <c r="AR178" s="464" t="s">
        <v>557</v>
      </c>
      <c r="AS178" s="64">
        <v>4</v>
      </c>
      <c r="AT178" s="221">
        <v>22</v>
      </c>
      <c r="AU178" s="221">
        <v>3</v>
      </c>
    </row>
    <row r="179" spans="1:57" ht="45" customHeight="1" x14ac:dyDescent="0.4">
      <c r="A179" s="49" t="s">
        <v>430</v>
      </c>
      <c r="B179" s="49" t="s">
        <v>122</v>
      </c>
      <c r="C179" s="503">
        <v>25</v>
      </c>
      <c r="D179" s="119"/>
      <c r="E179" s="253" t="s">
        <v>172</v>
      </c>
      <c r="F179" s="44"/>
      <c r="G179" s="44"/>
      <c r="H179" s="44"/>
      <c r="I179" s="44"/>
      <c r="J179" s="50"/>
      <c r="K179" s="508">
        <f t="shared" si="57"/>
        <v>0</v>
      </c>
      <c r="L179" s="50"/>
      <c r="M179" s="50"/>
      <c r="N179" s="50"/>
      <c r="O179" s="51"/>
      <c r="P179" s="49"/>
      <c r="Q179" s="120"/>
      <c r="R179" s="120"/>
      <c r="S179" s="120"/>
      <c r="T179" s="120"/>
      <c r="U179" s="120"/>
      <c r="V179" s="50"/>
      <c r="W179" s="507">
        <f t="shared" si="58"/>
        <v>0</v>
      </c>
      <c r="X179" s="44"/>
      <c r="Y179" s="44"/>
      <c r="Z179" s="44"/>
      <c r="AA179" s="44"/>
      <c r="AB179" s="119"/>
      <c r="AC179" s="508">
        <f t="shared" si="59"/>
        <v>0</v>
      </c>
      <c r="AD179" s="119"/>
      <c r="AE179" s="119"/>
      <c r="AF179" s="119"/>
      <c r="AG179" s="120"/>
      <c r="AH179" s="120"/>
      <c r="AI179" s="120"/>
      <c r="AJ179" s="120"/>
      <c r="AK179" s="120"/>
      <c r="AL179" s="120"/>
      <c r="AM179" s="120"/>
      <c r="AN179" s="123">
        <v>18.75</v>
      </c>
      <c r="AO179" s="506">
        <f t="shared" si="60"/>
        <v>18.75</v>
      </c>
      <c r="AP179" s="509">
        <f t="shared" si="56"/>
        <v>18.75</v>
      </c>
      <c r="AQ179" s="481" t="s">
        <v>254</v>
      </c>
      <c r="AR179" s="464" t="s">
        <v>557</v>
      </c>
      <c r="AS179" s="64">
        <v>4</v>
      </c>
      <c r="AT179" s="221">
        <v>16.5</v>
      </c>
      <c r="AU179" s="221">
        <v>2.25</v>
      </c>
    </row>
    <row r="180" spans="1:57" ht="45" customHeight="1" x14ac:dyDescent="0.4">
      <c r="A180" s="395" t="s">
        <v>432</v>
      </c>
      <c r="B180" s="49" t="s">
        <v>122</v>
      </c>
      <c r="C180" s="49"/>
      <c r="D180" s="49">
        <v>10</v>
      </c>
      <c r="E180" s="391" t="s">
        <v>89</v>
      </c>
      <c r="F180" s="189"/>
      <c r="G180" s="189"/>
      <c r="H180" s="189"/>
      <c r="I180" s="189"/>
      <c r="J180" s="189"/>
      <c r="K180" s="508">
        <f t="shared" si="57"/>
        <v>26</v>
      </c>
      <c r="L180" s="50"/>
      <c r="M180" s="50"/>
      <c r="N180" s="50">
        <v>26</v>
      </c>
      <c r="O180" s="51"/>
      <c r="P180" s="49" t="s">
        <v>148</v>
      </c>
      <c r="Q180" s="120" t="s">
        <v>148</v>
      </c>
      <c r="R180" s="120"/>
      <c r="S180" s="120" t="s">
        <v>148</v>
      </c>
      <c r="T180" s="120" t="s">
        <v>148</v>
      </c>
      <c r="U180" s="120" t="s">
        <v>148</v>
      </c>
      <c r="V180" s="50"/>
      <c r="W180" s="507">
        <f t="shared" si="58"/>
        <v>26</v>
      </c>
      <c r="X180" s="189"/>
      <c r="Y180" s="189"/>
      <c r="Z180" s="189"/>
      <c r="AA180" s="189"/>
      <c r="AB180" s="49"/>
      <c r="AC180" s="508">
        <f t="shared" si="59"/>
        <v>27</v>
      </c>
      <c r="AD180" s="119"/>
      <c r="AE180" s="119"/>
      <c r="AF180" s="119">
        <v>27</v>
      </c>
      <c r="AG180" s="120"/>
      <c r="AH180" s="120" t="s">
        <v>148</v>
      </c>
      <c r="AI180" s="120" t="s">
        <v>148</v>
      </c>
      <c r="AJ180" s="120"/>
      <c r="AK180" s="120" t="s">
        <v>148</v>
      </c>
      <c r="AL180" s="120" t="s">
        <v>148</v>
      </c>
      <c r="AM180" s="120" t="s">
        <v>148</v>
      </c>
      <c r="AN180" s="120"/>
      <c r="AO180" s="506">
        <f t="shared" si="60"/>
        <v>27</v>
      </c>
      <c r="AP180" s="509">
        <f t="shared" si="56"/>
        <v>53</v>
      </c>
      <c r="AQ180" s="481" t="s">
        <v>564</v>
      </c>
      <c r="AR180" s="468" t="s">
        <v>561</v>
      </c>
      <c r="AS180" s="60">
        <v>2</v>
      </c>
      <c r="AT180" s="221">
        <v>47</v>
      </c>
      <c r="AU180" s="221">
        <v>6</v>
      </c>
      <c r="AW180" s="354"/>
    </row>
    <row r="181" spans="1:57" ht="45" customHeight="1" x14ac:dyDescent="0.4">
      <c r="A181" s="49" t="s">
        <v>430</v>
      </c>
      <c r="B181" s="49" t="s">
        <v>122</v>
      </c>
      <c r="C181" s="503">
        <v>25</v>
      </c>
      <c r="D181" s="119"/>
      <c r="E181" s="253" t="s">
        <v>171</v>
      </c>
      <c r="F181" s="50"/>
      <c r="G181" s="50"/>
      <c r="H181" s="50"/>
      <c r="I181" s="50"/>
      <c r="J181" s="50"/>
      <c r="K181" s="508">
        <f t="shared" si="57"/>
        <v>0</v>
      </c>
      <c r="L181" s="50"/>
      <c r="M181" s="50"/>
      <c r="N181" s="50"/>
      <c r="O181" s="51"/>
      <c r="P181" s="49"/>
      <c r="Q181" s="120"/>
      <c r="R181" s="120"/>
      <c r="S181" s="120"/>
      <c r="T181" s="120"/>
      <c r="U181" s="120"/>
      <c r="V181" s="50"/>
      <c r="W181" s="507">
        <f t="shared" si="58"/>
        <v>0</v>
      </c>
      <c r="X181" s="50"/>
      <c r="Y181" s="50"/>
      <c r="Z181" s="50"/>
      <c r="AA181" s="50"/>
      <c r="AB181" s="119"/>
      <c r="AC181" s="508">
        <f t="shared" si="59"/>
        <v>0</v>
      </c>
      <c r="AD181" s="119"/>
      <c r="AE181" s="119"/>
      <c r="AF181" s="119"/>
      <c r="AG181" s="120"/>
      <c r="AH181" s="120"/>
      <c r="AI181" s="120"/>
      <c r="AJ181" s="120"/>
      <c r="AK181" s="120"/>
      <c r="AL181" s="120"/>
      <c r="AM181" s="120"/>
      <c r="AN181" s="123">
        <v>18.75</v>
      </c>
      <c r="AO181" s="506">
        <f t="shared" si="60"/>
        <v>18.75</v>
      </c>
      <c r="AP181" s="509">
        <f t="shared" si="56"/>
        <v>18.75</v>
      </c>
      <c r="AQ181" s="481" t="s">
        <v>255</v>
      </c>
      <c r="AR181" s="464" t="s">
        <v>557</v>
      </c>
      <c r="AS181" s="64">
        <v>4</v>
      </c>
      <c r="AT181" s="221">
        <v>16.5</v>
      </c>
      <c r="AU181" s="221">
        <v>2.25</v>
      </c>
    </row>
    <row r="182" spans="1:57" ht="45" customHeight="1" x14ac:dyDescent="0.4">
      <c r="A182" s="535" t="s">
        <v>432</v>
      </c>
      <c r="B182" s="49" t="s">
        <v>122</v>
      </c>
      <c r="C182" s="49"/>
      <c r="D182" s="49">
        <v>19</v>
      </c>
      <c r="E182" s="399" t="s">
        <v>361</v>
      </c>
      <c r="J182" s="124">
        <v>1</v>
      </c>
      <c r="K182" s="508">
        <f t="shared" si="57"/>
        <v>13</v>
      </c>
      <c r="N182" s="117">
        <v>13</v>
      </c>
      <c r="W182" s="507">
        <f t="shared" si="58"/>
        <v>13</v>
      </c>
      <c r="AB182" s="124">
        <v>1</v>
      </c>
      <c r="AC182" s="508">
        <f t="shared" si="59"/>
        <v>14</v>
      </c>
      <c r="AF182" s="117">
        <v>14</v>
      </c>
      <c r="AO182" s="506">
        <f t="shared" si="60"/>
        <v>14</v>
      </c>
      <c r="AP182" s="509">
        <f t="shared" si="56"/>
        <v>27</v>
      </c>
      <c r="AQ182" s="523" t="s">
        <v>630</v>
      </c>
      <c r="AR182" s="468" t="s">
        <v>561</v>
      </c>
      <c r="AS182" s="60">
        <v>2</v>
      </c>
      <c r="AT182" s="221">
        <v>21</v>
      </c>
      <c r="AU182" s="221">
        <v>6</v>
      </c>
      <c r="AW182" s="525">
        <v>21</v>
      </c>
      <c r="AX182" s="525">
        <v>6</v>
      </c>
    </row>
    <row r="183" spans="1:57" ht="45" customHeight="1" x14ac:dyDescent="0.4">
      <c r="A183" s="395" t="s">
        <v>432</v>
      </c>
      <c r="B183" s="49" t="s">
        <v>122</v>
      </c>
      <c r="C183" s="49"/>
      <c r="D183" s="49">
        <v>10</v>
      </c>
      <c r="E183" s="399" t="s">
        <v>360</v>
      </c>
      <c r="K183" s="508">
        <f t="shared" si="57"/>
        <v>13</v>
      </c>
      <c r="N183" s="117">
        <v>13</v>
      </c>
      <c r="W183" s="507">
        <f t="shared" si="58"/>
        <v>13</v>
      </c>
      <c r="AC183" s="508">
        <f t="shared" si="59"/>
        <v>14</v>
      </c>
      <c r="AF183" s="117">
        <v>14</v>
      </c>
      <c r="AO183" s="506">
        <f t="shared" si="60"/>
        <v>14</v>
      </c>
      <c r="AP183" s="509">
        <f t="shared" si="56"/>
        <v>27</v>
      </c>
      <c r="AQ183" s="481" t="s">
        <v>564</v>
      </c>
      <c r="AR183" s="468" t="s">
        <v>561</v>
      </c>
      <c r="AS183" s="60">
        <v>2</v>
      </c>
      <c r="AT183" s="221">
        <v>24</v>
      </c>
      <c r="AU183" s="221">
        <v>3</v>
      </c>
    </row>
    <row r="184" spans="1:57" s="26" customFormat="1" ht="45" customHeight="1" x14ac:dyDescent="0.4">
      <c r="A184" s="534" t="s">
        <v>433</v>
      </c>
      <c r="B184" s="49" t="s">
        <v>125</v>
      </c>
      <c r="C184" s="49"/>
      <c r="D184" s="49">
        <v>18</v>
      </c>
      <c r="E184" s="391" t="s">
        <v>88</v>
      </c>
      <c r="F184" s="189"/>
      <c r="G184" s="189"/>
      <c r="H184" s="189"/>
      <c r="I184" s="189"/>
      <c r="J184" s="189">
        <v>2</v>
      </c>
      <c r="K184" s="508">
        <f t="shared" si="57"/>
        <v>26</v>
      </c>
      <c r="L184" s="50"/>
      <c r="M184" s="50"/>
      <c r="N184" s="50">
        <v>26</v>
      </c>
      <c r="O184" s="51"/>
      <c r="P184" s="49" t="s">
        <v>148</v>
      </c>
      <c r="Q184" s="120" t="s">
        <v>148</v>
      </c>
      <c r="R184" s="120"/>
      <c r="S184" s="120" t="s">
        <v>148</v>
      </c>
      <c r="T184" s="120" t="s">
        <v>148</v>
      </c>
      <c r="U184" s="120" t="s">
        <v>148</v>
      </c>
      <c r="V184" s="50"/>
      <c r="W184" s="507">
        <f t="shared" si="58"/>
        <v>26</v>
      </c>
      <c r="X184" s="189"/>
      <c r="Y184" s="189"/>
      <c r="Z184" s="189"/>
      <c r="AA184" s="189"/>
      <c r="AB184" s="49">
        <v>2</v>
      </c>
      <c r="AC184" s="508">
        <f t="shared" si="59"/>
        <v>27</v>
      </c>
      <c r="AD184" s="119"/>
      <c r="AE184" s="119"/>
      <c r="AF184" s="119">
        <v>27</v>
      </c>
      <c r="AG184" s="120"/>
      <c r="AH184" s="120" t="s">
        <v>148</v>
      </c>
      <c r="AI184" s="120" t="s">
        <v>148</v>
      </c>
      <c r="AJ184" s="120"/>
      <c r="AK184" s="120" t="s">
        <v>148</v>
      </c>
      <c r="AL184" s="120" t="s">
        <v>148</v>
      </c>
      <c r="AM184" s="120" t="s">
        <v>148</v>
      </c>
      <c r="AN184" s="120"/>
      <c r="AO184" s="506">
        <f t="shared" si="60"/>
        <v>27</v>
      </c>
      <c r="AP184" s="509">
        <f t="shared" si="56"/>
        <v>53</v>
      </c>
      <c r="AQ184" s="523" t="s">
        <v>630</v>
      </c>
      <c r="AR184" s="468" t="s">
        <v>561</v>
      </c>
      <c r="AS184" s="63">
        <v>3</v>
      </c>
      <c r="AT184" s="222">
        <v>0</v>
      </c>
      <c r="AU184" s="222">
        <v>53</v>
      </c>
      <c r="AV184" s="25"/>
      <c r="AW184" s="525">
        <v>0</v>
      </c>
      <c r="AX184" s="525">
        <v>45</v>
      </c>
      <c r="AY184" s="25"/>
      <c r="AZ184" s="25"/>
      <c r="BA184" s="25"/>
      <c r="BB184" s="25"/>
      <c r="BC184" s="25"/>
      <c r="BD184" s="25"/>
      <c r="BE184" s="25"/>
    </row>
    <row r="185" spans="1:57" s="26" customFormat="1" ht="45" customHeight="1" x14ac:dyDescent="0.4">
      <c r="A185" s="385" t="s">
        <v>433</v>
      </c>
      <c r="B185" s="49" t="s">
        <v>125</v>
      </c>
      <c r="C185" s="49"/>
      <c r="D185" s="49">
        <v>11</v>
      </c>
      <c r="E185" s="188" t="s">
        <v>89</v>
      </c>
      <c r="F185" s="189"/>
      <c r="G185" s="189"/>
      <c r="H185" s="189"/>
      <c r="I185" s="189"/>
      <c r="J185" s="189"/>
      <c r="K185" s="508">
        <f t="shared" si="57"/>
        <v>26</v>
      </c>
      <c r="L185" s="50"/>
      <c r="M185" s="50"/>
      <c r="N185" s="50">
        <v>26</v>
      </c>
      <c r="O185" s="51"/>
      <c r="P185" s="49" t="s">
        <v>148</v>
      </c>
      <c r="Q185" s="120" t="s">
        <v>148</v>
      </c>
      <c r="R185" s="120"/>
      <c r="S185" s="120" t="s">
        <v>148</v>
      </c>
      <c r="T185" s="120" t="s">
        <v>148</v>
      </c>
      <c r="U185" s="120" t="s">
        <v>148</v>
      </c>
      <c r="V185" s="50"/>
      <c r="W185" s="507">
        <f t="shared" si="58"/>
        <v>26</v>
      </c>
      <c r="X185" s="189"/>
      <c r="Y185" s="189"/>
      <c r="Z185" s="189"/>
      <c r="AA185" s="189"/>
      <c r="AB185" s="49"/>
      <c r="AC185" s="508">
        <f t="shared" si="59"/>
        <v>27</v>
      </c>
      <c r="AD185" s="119"/>
      <c r="AE185" s="119"/>
      <c r="AF185" s="119">
        <v>27</v>
      </c>
      <c r="AG185" s="120"/>
      <c r="AH185" s="120" t="s">
        <v>148</v>
      </c>
      <c r="AI185" s="120" t="s">
        <v>148</v>
      </c>
      <c r="AJ185" s="120"/>
      <c r="AK185" s="120" t="s">
        <v>148</v>
      </c>
      <c r="AL185" s="120" t="s">
        <v>148</v>
      </c>
      <c r="AM185" s="120" t="s">
        <v>148</v>
      </c>
      <c r="AN185" s="120"/>
      <c r="AO185" s="506">
        <f t="shared" si="60"/>
        <v>27</v>
      </c>
      <c r="AP185" s="509">
        <f t="shared" si="56"/>
        <v>53</v>
      </c>
      <c r="AQ185" s="481" t="s">
        <v>564</v>
      </c>
      <c r="AR185" s="468" t="s">
        <v>561</v>
      </c>
      <c r="AS185" s="63">
        <v>3</v>
      </c>
      <c r="AT185" s="222">
        <v>0</v>
      </c>
      <c r="AU185" s="235">
        <v>53</v>
      </c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</row>
    <row r="186" spans="1:57" s="26" customFormat="1" ht="45" customHeight="1" x14ac:dyDescent="0.4">
      <c r="A186" s="534" t="s">
        <v>433</v>
      </c>
      <c r="B186" s="49" t="s">
        <v>125</v>
      </c>
      <c r="C186" s="49"/>
      <c r="D186" s="49">
        <v>18</v>
      </c>
      <c r="E186" s="399" t="s">
        <v>361</v>
      </c>
      <c r="F186" s="31"/>
      <c r="G186" s="31"/>
      <c r="H186" s="31"/>
      <c r="I186" s="31"/>
      <c r="J186" s="124">
        <v>1</v>
      </c>
      <c r="K186" s="508">
        <f t="shared" si="57"/>
        <v>13</v>
      </c>
      <c r="L186" s="117"/>
      <c r="M186" s="117"/>
      <c r="N186" s="117">
        <v>13</v>
      </c>
      <c r="O186" s="125"/>
      <c r="P186" s="125"/>
      <c r="Q186" s="125"/>
      <c r="R186" s="125"/>
      <c r="S186" s="125"/>
      <c r="T186" s="125"/>
      <c r="U186" s="125"/>
      <c r="V186" s="117"/>
      <c r="W186" s="507">
        <f t="shared" si="58"/>
        <v>13</v>
      </c>
      <c r="X186" s="127"/>
      <c r="Y186" s="127"/>
      <c r="Z186" s="127"/>
      <c r="AA186" s="127"/>
      <c r="AB186" s="124">
        <v>1</v>
      </c>
      <c r="AC186" s="508">
        <f t="shared" si="59"/>
        <v>14</v>
      </c>
      <c r="AD186" s="117"/>
      <c r="AE186" s="117"/>
      <c r="AF186" s="117">
        <v>14</v>
      </c>
      <c r="AG186" s="125"/>
      <c r="AH186" s="125"/>
      <c r="AI186" s="125"/>
      <c r="AJ186" s="125"/>
      <c r="AK186" s="125"/>
      <c r="AL186" s="125"/>
      <c r="AM186" s="125"/>
      <c r="AN186" s="125"/>
      <c r="AO186" s="506">
        <f t="shared" si="60"/>
        <v>14</v>
      </c>
      <c r="AP186" s="509">
        <f t="shared" si="56"/>
        <v>27</v>
      </c>
      <c r="AQ186" s="523" t="s">
        <v>630</v>
      </c>
      <c r="AR186" s="468" t="s">
        <v>561</v>
      </c>
      <c r="AS186" s="63">
        <v>3</v>
      </c>
      <c r="AT186" s="222">
        <v>0</v>
      </c>
      <c r="AU186" s="235">
        <v>27</v>
      </c>
      <c r="AV186" s="25"/>
      <c r="AW186" s="525">
        <v>0</v>
      </c>
      <c r="AX186" s="525">
        <v>22</v>
      </c>
      <c r="AY186" s="25"/>
      <c r="AZ186" s="25"/>
      <c r="BA186" s="25"/>
      <c r="BB186" s="25"/>
      <c r="BC186" s="25"/>
      <c r="BD186" s="25"/>
      <c r="BE186" s="25"/>
    </row>
    <row r="187" spans="1:57" ht="57.75" customHeight="1" x14ac:dyDescent="0.4">
      <c r="A187" s="49" t="s">
        <v>411</v>
      </c>
      <c r="B187" s="49" t="s">
        <v>122</v>
      </c>
      <c r="C187" s="49"/>
      <c r="D187" s="49">
        <v>14</v>
      </c>
      <c r="E187" s="188" t="s">
        <v>139</v>
      </c>
      <c r="F187" s="50"/>
      <c r="G187" s="50"/>
      <c r="H187" s="50"/>
      <c r="I187" s="50"/>
      <c r="J187" s="51"/>
      <c r="K187" s="508">
        <f t="shared" si="57"/>
        <v>18</v>
      </c>
      <c r="L187" s="50"/>
      <c r="M187" s="50">
        <v>18</v>
      </c>
      <c r="N187" s="50"/>
      <c r="O187" s="51"/>
      <c r="P187" s="49" t="str">
        <f>IF(NOT($O187=""),$D187*$P$8,"")</f>
        <v/>
      </c>
      <c r="Q187" s="120" t="str">
        <f>IF(NOT($F187=""),$C187*$Q$8,"")</f>
        <v/>
      </c>
      <c r="R187" s="120"/>
      <c r="S187" s="120" t="str">
        <f>IF(NOT($H187=""),$C187*$S$8,"")</f>
        <v/>
      </c>
      <c r="T187" s="120" t="str">
        <f>IF(NOT($AA187=""),$AL$8,"")</f>
        <v/>
      </c>
      <c r="U187" s="120"/>
      <c r="V187" s="121"/>
      <c r="W187" s="507">
        <f t="shared" si="58"/>
        <v>18</v>
      </c>
      <c r="X187" s="50"/>
      <c r="Y187" s="50"/>
      <c r="Z187" s="50"/>
      <c r="AA187" s="50"/>
      <c r="AB187" s="49"/>
      <c r="AC187" s="508">
        <f t="shared" si="59"/>
        <v>0</v>
      </c>
      <c r="AD187" s="119"/>
      <c r="AE187" s="119"/>
      <c r="AF187" s="119"/>
      <c r="AG187" s="120"/>
      <c r="AH187" s="120" t="str">
        <f>IF(NOT($AG187=""),$D187*$AH$8,"")</f>
        <v/>
      </c>
      <c r="AI187" s="120" t="str">
        <f>IF(NOT($X187=""),$C187*$AI$8,"")</f>
        <v/>
      </c>
      <c r="AJ187" s="120"/>
      <c r="AK187" s="120" t="str">
        <f>IF(NOT($Z187=""),$C187*$AK$8,"")</f>
        <v/>
      </c>
      <c r="AL187" s="120"/>
      <c r="AM187" s="120" t="str">
        <f>IF(NOT($AL187=""),$C187*$AM$8,"")</f>
        <v/>
      </c>
      <c r="AN187" s="123"/>
      <c r="AO187" s="506">
        <f t="shared" si="60"/>
        <v>0</v>
      </c>
      <c r="AP187" s="509">
        <f t="shared" si="56"/>
        <v>18</v>
      </c>
      <c r="AQ187" s="481" t="s">
        <v>289</v>
      </c>
      <c r="AR187" s="466" t="s">
        <v>559</v>
      </c>
      <c r="AS187" s="64">
        <v>2</v>
      </c>
      <c r="AT187" s="221">
        <v>16</v>
      </c>
      <c r="AU187" s="221">
        <v>2</v>
      </c>
    </row>
    <row r="188" spans="1:57" s="207" customFormat="1" ht="45" customHeight="1" x14ac:dyDescent="0.4">
      <c r="A188" s="49" t="s">
        <v>411</v>
      </c>
      <c r="B188" s="192" t="s">
        <v>122</v>
      </c>
      <c r="C188" s="49">
        <v>29</v>
      </c>
      <c r="D188" s="192">
        <v>15</v>
      </c>
      <c r="E188" s="254" t="s">
        <v>42</v>
      </c>
      <c r="F188" s="49"/>
      <c r="G188" s="49"/>
      <c r="H188" s="49"/>
      <c r="I188" s="49"/>
      <c r="J188" s="274">
        <v>5</v>
      </c>
      <c r="K188" s="508">
        <f t="shared" si="57"/>
        <v>80</v>
      </c>
      <c r="L188" s="193">
        <v>62</v>
      </c>
      <c r="M188" s="193">
        <v>18</v>
      </c>
      <c r="N188" s="193"/>
      <c r="O188" s="194"/>
      <c r="P188" s="192"/>
      <c r="Q188" s="194" t="str">
        <f>IF(NOT($F188=""),$C188*$Q$8,"")</f>
        <v/>
      </c>
      <c r="R188" s="194">
        <v>2</v>
      </c>
      <c r="S188" s="194" t="str">
        <f>IF(NOT($H188=""),$C188*$S$8,"")</f>
        <v/>
      </c>
      <c r="T188" s="120">
        <v>3</v>
      </c>
      <c r="U188" s="194" t="str">
        <f>IF(NOT($I188=""),$C188*$U$8,"")</f>
        <v/>
      </c>
      <c r="V188" s="193"/>
      <c r="W188" s="507">
        <f t="shared" si="58"/>
        <v>85</v>
      </c>
      <c r="X188" s="49"/>
      <c r="Y188" s="49"/>
      <c r="Z188" s="49"/>
      <c r="AA188" s="49" t="s">
        <v>31</v>
      </c>
      <c r="AB188" s="192">
        <v>3</v>
      </c>
      <c r="AC188" s="508">
        <f t="shared" si="59"/>
        <v>50</v>
      </c>
      <c r="AD188" s="193">
        <v>18</v>
      </c>
      <c r="AE188" s="193">
        <v>12</v>
      </c>
      <c r="AF188" s="193"/>
      <c r="AG188" s="194">
        <v>20</v>
      </c>
      <c r="AH188" s="194">
        <f>IF(NOT($AG188=""),$D188*$AH$8,"")</f>
        <v>11.25</v>
      </c>
      <c r="AI188" s="194" t="str">
        <f>IF(NOT($X188=""),$C188*$AI$8,"")</f>
        <v/>
      </c>
      <c r="AJ188" s="194">
        <v>2</v>
      </c>
      <c r="AK188" s="194" t="str">
        <f>IF(NOT($Z188=""),$C188*$AK$8,"")</f>
        <v/>
      </c>
      <c r="AL188" s="120">
        <v>5</v>
      </c>
      <c r="AM188" s="194">
        <v>7.25</v>
      </c>
      <c r="AN188" s="194"/>
      <c r="AO188" s="506">
        <f t="shared" si="60"/>
        <v>75.5</v>
      </c>
      <c r="AP188" s="509">
        <f t="shared" si="56"/>
        <v>160.5</v>
      </c>
      <c r="AQ188" s="517" t="s">
        <v>168</v>
      </c>
      <c r="AR188" s="466" t="s">
        <v>559</v>
      </c>
      <c r="AS188" s="205">
        <v>2</v>
      </c>
      <c r="AT188" s="238">
        <v>139.5</v>
      </c>
      <c r="AU188" s="238">
        <v>21</v>
      </c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</row>
    <row r="189" spans="1:57" ht="45" customHeight="1" x14ac:dyDescent="0.4">
      <c r="A189" s="49" t="s">
        <v>433</v>
      </c>
      <c r="B189" s="49" t="s">
        <v>125</v>
      </c>
      <c r="C189" s="49"/>
      <c r="D189" s="49">
        <v>11</v>
      </c>
      <c r="E189" s="399" t="s">
        <v>360</v>
      </c>
      <c r="K189" s="508">
        <f t="shared" si="57"/>
        <v>13</v>
      </c>
      <c r="N189" s="117">
        <v>13</v>
      </c>
      <c r="W189" s="507">
        <f t="shared" si="58"/>
        <v>13</v>
      </c>
      <c r="AC189" s="508">
        <f t="shared" si="59"/>
        <v>14</v>
      </c>
      <c r="AF189" s="117">
        <v>14</v>
      </c>
      <c r="AO189" s="506">
        <f t="shared" si="60"/>
        <v>14</v>
      </c>
      <c r="AP189" s="509">
        <f t="shared" si="56"/>
        <v>27</v>
      </c>
      <c r="AQ189" s="481" t="s">
        <v>564</v>
      </c>
      <c r="AR189" s="468" t="s">
        <v>561</v>
      </c>
      <c r="AS189" s="63">
        <v>3</v>
      </c>
      <c r="AT189" s="222">
        <v>0</v>
      </c>
      <c r="AU189" s="222">
        <v>27</v>
      </c>
    </row>
    <row r="190" spans="1:57" ht="45" customHeight="1" x14ac:dyDescent="0.4">
      <c r="A190" s="49" t="s">
        <v>429</v>
      </c>
      <c r="B190" s="49" t="s">
        <v>122</v>
      </c>
      <c r="C190" s="49">
        <v>28</v>
      </c>
      <c r="D190" s="503">
        <v>14</v>
      </c>
      <c r="E190" s="188" t="s">
        <v>51</v>
      </c>
      <c r="F190" s="189"/>
      <c r="G190" s="189"/>
      <c r="H190" s="189"/>
      <c r="I190" s="189" t="s">
        <v>31</v>
      </c>
      <c r="J190" s="189">
        <v>5.5</v>
      </c>
      <c r="K190" s="508">
        <f t="shared" si="57"/>
        <v>60</v>
      </c>
      <c r="L190" s="50">
        <v>50</v>
      </c>
      <c r="M190" s="50">
        <v>10</v>
      </c>
      <c r="N190" s="50"/>
      <c r="O190" s="51"/>
      <c r="P190" s="49" t="str">
        <f>IF(NOT($O190=""),$D190*$P$8,"")</f>
        <v/>
      </c>
      <c r="Q190" s="120" t="str">
        <f>IF(NOT($F190=""),$C190*$Q$8,"")</f>
        <v/>
      </c>
      <c r="R190" s="120">
        <v>4.5</v>
      </c>
      <c r="S190" s="120" t="str">
        <f>IF(NOT($H190=""),$C190*$S$8,"")</f>
        <v/>
      </c>
      <c r="T190" s="120">
        <v>4.25</v>
      </c>
      <c r="U190" s="120">
        <v>7</v>
      </c>
      <c r="V190" s="50"/>
      <c r="W190" s="507">
        <f t="shared" si="58"/>
        <v>75.75</v>
      </c>
      <c r="X190" s="189"/>
      <c r="Y190" s="189"/>
      <c r="Z190" s="189"/>
      <c r="AA190" s="189"/>
      <c r="AB190" s="49"/>
      <c r="AC190" s="508">
        <f t="shared" si="59"/>
        <v>0</v>
      </c>
      <c r="AD190" s="119"/>
      <c r="AE190" s="119">
        <v>0</v>
      </c>
      <c r="AF190" s="119"/>
      <c r="AG190" s="120"/>
      <c r="AH190" s="120" t="str">
        <f>IF(NOT($AG190=""),$D190*$AH$8,"")</f>
        <v/>
      </c>
      <c r="AI190" s="120" t="str">
        <f>IF(NOT($X190=""),$C190*$AI$8,"")</f>
        <v/>
      </c>
      <c r="AJ190" s="120"/>
      <c r="AK190" s="120" t="str">
        <f>IF(NOT($Z190=""),$C190*$AK$8,"")</f>
        <v/>
      </c>
      <c r="AL190" s="120"/>
      <c r="AM190" s="120"/>
      <c r="AN190" s="120"/>
      <c r="AO190" s="506">
        <f t="shared" si="60"/>
        <v>0</v>
      </c>
      <c r="AP190" s="509">
        <f t="shared" si="56"/>
        <v>75.75</v>
      </c>
      <c r="AQ190" s="481" t="s">
        <v>256</v>
      </c>
      <c r="AR190" s="466" t="s">
        <v>559</v>
      </c>
      <c r="AS190" s="64">
        <v>3</v>
      </c>
      <c r="AT190" s="221">
        <v>62.75</v>
      </c>
      <c r="AU190" s="221">
        <v>13</v>
      </c>
    </row>
    <row r="191" spans="1:57" ht="45" customHeight="1" x14ac:dyDescent="0.4">
      <c r="A191" s="385" t="s">
        <v>434</v>
      </c>
      <c r="B191" s="49" t="s">
        <v>125</v>
      </c>
      <c r="C191" s="49"/>
      <c r="D191" s="49">
        <v>12</v>
      </c>
      <c r="E191" s="188" t="s">
        <v>89</v>
      </c>
      <c r="F191" s="392"/>
      <c r="G191" s="392"/>
      <c r="H191" s="392"/>
      <c r="I191" s="392"/>
      <c r="J191" s="189"/>
      <c r="K191" s="508">
        <f t="shared" si="57"/>
        <v>26</v>
      </c>
      <c r="L191" s="50"/>
      <c r="M191" s="50"/>
      <c r="N191" s="50">
        <v>26</v>
      </c>
      <c r="O191" s="51"/>
      <c r="P191" s="49" t="s">
        <v>148</v>
      </c>
      <c r="Q191" s="120" t="s">
        <v>148</v>
      </c>
      <c r="R191" s="120"/>
      <c r="S191" s="120" t="s">
        <v>148</v>
      </c>
      <c r="T191" s="120" t="s">
        <v>148</v>
      </c>
      <c r="U191" s="120" t="s">
        <v>148</v>
      </c>
      <c r="V191" s="50"/>
      <c r="W191" s="507">
        <f t="shared" si="58"/>
        <v>26</v>
      </c>
      <c r="X191" s="392"/>
      <c r="Y191" s="392"/>
      <c r="Z191" s="392"/>
      <c r="AA191" s="392"/>
      <c r="AB191" s="49"/>
      <c r="AC191" s="508">
        <f t="shared" si="59"/>
        <v>27</v>
      </c>
      <c r="AD191" s="119"/>
      <c r="AE191" s="119"/>
      <c r="AF191" s="119">
        <v>27</v>
      </c>
      <c r="AG191" s="120"/>
      <c r="AH191" s="120" t="s">
        <v>148</v>
      </c>
      <c r="AI191" s="120" t="s">
        <v>148</v>
      </c>
      <c r="AJ191" s="120"/>
      <c r="AK191" s="120" t="s">
        <v>148</v>
      </c>
      <c r="AL191" s="120" t="s">
        <v>148</v>
      </c>
      <c r="AM191" s="120" t="s">
        <v>148</v>
      </c>
      <c r="AN191" s="120"/>
      <c r="AO191" s="506">
        <f t="shared" si="60"/>
        <v>27</v>
      </c>
      <c r="AP191" s="509">
        <f t="shared" si="56"/>
        <v>53</v>
      </c>
      <c r="AQ191" s="481" t="s">
        <v>564</v>
      </c>
      <c r="AR191" s="468" t="s">
        <v>561</v>
      </c>
      <c r="AT191" s="222">
        <v>0</v>
      </c>
      <c r="AU191" s="235">
        <v>53</v>
      </c>
    </row>
    <row r="192" spans="1:57" ht="45" customHeight="1" x14ac:dyDescent="0.4">
      <c r="A192" s="49" t="s">
        <v>412</v>
      </c>
      <c r="B192" s="49" t="s">
        <v>122</v>
      </c>
      <c r="C192" s="49">
        <v>28</v>
      </c>
      <c r="D192" s="49"/>
      <c r="E192" s="188" t="s">
        <v>39</v>
      </c>
      <c r="F192" s="189"/>
      <c r="G192" s="189"/>
      <c r="H192" s="189"/>
      <c r="I192" s="189"/>
      <c r="J192" s="189">
        <v>6</v>
      </c>
      <c r="K192" s="508">
        <f t="shared" si="57"/>
        <v>96</v>
      </c>
      <c r="L192" s="50">
        <v>56</v>
      </c>
      <c r="M192" s="50"/>
      <c r="N192" s="50">
        <v>40</v>
      </c>
      <c r="O192" s="51"/>
      <c r="P192" s="49" t="str">
        <f>IF(NOT($O192=""),$D192*$P$8,"")</f>
        <v/>
      </c>
      <c r="Q192" s="120" t="str">
        <f>IF(NOT($F192=""),$C192*$Q$8,"")</f>
        <v/>
      </c>
      <c r="R192" s="120">
        <v>5</v>
      </c>
      <c r="S192" s="120" t="str">
        <f>IF(NOT($H192=""),$C192*$S$8,"")</f>
        <v/>
      </c>
      <c r="T192" s="120">
        <v>6</v>
      </c>
      <c r="U192" s="120">
        <v>7</v>
      </c>
      <c r="V192" s="50"/>
      <c r="W192" s="507">
        <f t="shared" si="58"/>
        <v>114</v>
      </c>
      <c r="X192" s="189"/>
      <c r="Y192" s="189"/>
      <c r="Z192" s="189"/>
      <c r="AA192" s="189"/>
      <c r="AB192" s="49"/>
      <c r="AC192" s="508">
        <f t="shared" si="59"/>
        <v>0</v>
      </c>
      <c r="AD192" s="119"/>
      <c r="AE192" s="119"/>
      <c r="AF192" s="119"/>
      <c r="AG192" s="120"/>
      <c r="AH192" s="120" t="str">
        <f>IF(NOT($AG192=""),$D192*$AH$8,"")</f>
        <v/>
      </c>
      <c r="AI192" s="120" t="str">
        <f>IF(NOT($X192=""),$C192*$AI$8,"")</f>
        <v/>
      </c>
      <c r="AJ192" s="120"/>
      <c r="AK192" s="120" t="str">
        <f>IF(NOT($Z192=""),$C192*$AK$8,"")</f>
        <v/>
      </c>
      <c r="AL192" s="120"/>
      <c r="AM192" s="120"/>
      <c r="AN192" s="120"/>
      <c r="AO192" s="506">
        <f t="shared" si="60"/>
        <v>0</v>
      </c>
      <c r="AP192" s="509">
        <f t="shared" si="56"/>
        <v>114</v>
      </c>
      <c r="AQ192" s="481" t="s">
        <v>346</v>
      </c>
      <c r="AR192" s="470" t="s">
        <v>563</v>
      </c>
      <c r="AS192" s="64">
        <v>2</v>
      </c>
      <c r="AT192" s="221">
        <v>95</v>
      </c>
      <c r="AU192" s="221">
        <v>19</v>
      </c>
    </row>
    <row r="193" spans="1:77" s="23" customFormat="1" ht="60" customHeight="1" x14ac:dyDescent="0.4">
      <c r="A193" s="49" t="s">
        <v>411</v>
      </c>
      <c r="B193" s="49" t="s">
        <v>122</v>
      </c>
      <c r="C193" s="49">
        <v>29</v>
      </c>
      <c r="D193" s="49"/>
      <c r="E193" s="254" t="s">
        <v>479</v>
      </c>
      <c r="F193" s="44"/>
      <c r="G193" s="44"/>
      <c r="H193" s="44"/>
      <c r="I193" s="44"/>
      <c r="J193" s="275">
        <v>0.5</v>
      </c>
      <c r="K193" s="508">
        <f t="shared" si="57"/>
        <v>6</v>
      </c>
      <c r="L193" s="50">
        <v>6</v>
      </c>
      <c r="M193" s="50"/>
      <c r="N193" s="50"/>
      <c r="O193" s="51"/>
      <c r="P193" s="49" t="str">
        <f>IF(NOT($O193=""),$D193*$P$8,"")</f>
        <v/>
      </c>
      <c r="Q193" s="120" t="str">
        <f>IF(NOT($F193=""),$C193*$Q$8,"")</f>
        <v/>
      </c>
      <c r="R193" s="120"/>
      <c r="S193" s="120" t="str">
        <f>IF(NOT($H193=""),$C193*$S$8,"")</f>
        <v/>
      </c>
      <c r="T193" s="120" t="str">
        <f>IF(NOT($I193=""),$T$8,"")</f>
        <v/>
      </c>
      <c r="U193" s="120" t="str">
        <f>IF(NOT($I193=""),$C193*$U$8,"")</f>
        <v/>
      </c>
      <c r="V193" s="50"/>
      <c r="W193" s="507">
        <f t="shared" si="58"/>
        <v>6</v>
      </c>
      <c r="X193" s="44"/>
      <c r="Y193" s="44"/>
      <c r="Z193" s="44"/>
      <c r="AA193" s="44"/>
      <c r="AB193" s="49"/>
      <c r="AC193" s="508">
        <f t="shared" si="59"/>
        <v>0</v>
      </c>
      <c r="AD193" s="119"/>
      <c r="AE193" s="119"/>
      <c r="AF193" s="119"/>
      <c r="AG193" s="120"/>
      <c r="AH193" s="120" t="str">
        <f>IF(NOT($AG193=""),$D193*$AH$8,"")</f>
        <v/>
      </c>
      <c r="AI193" s="120" t="str">
        <f>IF(NOT($X193=""),$C193*$AI$8,"")</f>
        <v/>
      </c>
      <c r="AJ193" s="120" t="str">
        <f>IF(NOT($Y193=""),$C193*$AJ$8,"")</f>
        <v/>
      </c>
      <c r="AK193" s="120" t="str">
        <f>IF(NOT($Z193=""),$C193*$AK$8,"")</f>
        <v/>
      </c>
      <c r="AL193" s="120" t="str">
        <f>IF(NOT($AA193=""),$AL$8,"")</f>
        <v/>
      </c>
      <c r="AM193" s="120" t="str">
        <f>IF(NOT($AL193=""),$C193*$AM$8,"")</f>
        <v/>
      </c>
      <c r="AN193" s="120"/>
      <c r="AO193" s="506">
        <f t="shared" si="60"/>
        <v>0</v>
      </c>
      <c r="AP193" s="509">
        <f t="shared" si="56"/>
        <v>6</v>
      </c>
      <c r="AQ193" s="481" t="s">
        <v>408</v>
      </c>
      <c r="AR193" s="467" t="s">
        <v>560</v>
      </c>
      <c r="AS193" s="64">
        <v>2</v>
      </c>
      <c r="AT193" s="221">
        <v>5</v>
      </c>
      <c r="AU193" s="221">
        <v>1</v>
      </c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</row>
    <row r="194" spans="1:77" s="23" customFormat="1" ht="45" customHeight="1" x14ac:dyDescent="0.4">
      <c r="A194" s="534" t="s">
        <v>434</v>
      </c>
      <c r="B194" s="49" t="s">
        <v>125</v>
      </c>
      <c r="C194" s="49"/>
      <c r="D194" s="49">
        <v>19</v>
      </c>
      <c r="E194" s="391" t="s">
        <v>88</v>
      </c>
      <c r="F194" s="189"/>
      <c r="G194" s="189"/>
      <c r="H194" s="189"/>
      <c r="I194" s="189"/>
      <c r="J194" s="189">
        <v>2</v>
      </c>
      <c r="K194" s="508">
        <f t="shared" si="57"/>
        <v>26</v>
      </c>
      <c r="L194" s="50"/>
      <c r="M194" s="50"/>
      <c r="N194" s="50">
        <v>26</v>
      </c>
      <c r="O194" s="51"/>
      <c r="P194" s="49" t="s">
        <v>148</v>
      </c>
      <c r="Q194" s="120" t="s">
        <v>148</v>
      </c>
      <c r="R194" s="120"/>
      <c r="S194" s="120" t="s">
        <v>148</v>
      </c>
      <c r="T194" s="120" t="s">
        <v>148</v>
      </c>
      <c r="U194" s="120" t="s">
        <v>148</v>
      </c>
      <c r="V194" s="50"/>
      <c r="W194" s="507">
        <f t="shared" si="58"/>
        <v>26</v>
      </c>
      <c r="X194" s="189"/>
      <c r="Y194" s="189"/>
      <c r="Z194" s="189"/>
      <c r="AA194" s="189"/>
      <c r="AB194" s="49">
        <v>2</v>
      </c>
      <c r="AC194" s="508">
        <f t="shared" si="59"/>
        <v>27</v>
      </c>
      <c r="AD194" s="119"/>
      <c r="AE194" s="119"/>
      <c r="AF194" s="119">
        <v>27</v>
      </c>
      <c r="AG194" s="120"/>
      <c r="AH194" s="120" t="s">
        <v>148</v>
      </c>
      <c r="AI194" s="120" t="s">
        <v>148</v>
      </c>
      <c r="AJ194" s="120"/>
      <c r="AK194" s="120" t="s">
        <v>148</v>
      </c>
      <c r="AL194" s="120" t="s">
        <v>148</v>
      </c>
      <c r="AM194" s="120" t="s">
        <v>148</v>
      </c>
      <c r="AN194" s="120"/>
      <c r="AO194" s="506">
        <f t="shared" si="60"/>
        <v>27</v>
      </c>
      <c r="AP194" s="509">
        <f t="shared" si="56"/>
        <v>53</v>
      </c>
      <c r="AQ194" s="523" t="s">
        <v>630</v>
      </c>
      <c r="AR194" s="468" t="s">
        <v>561</v>
      </c>
      <c r="AS194" s="60">
        <v>2</v>
      </c>
      <c r="AT194" s="221">
        <v>0</v>
      </c>
      <c r="AU194" s="221">
        <v>53</v>
      </c>
      <c r="AV194" s="12"/>
      <c r="AW194" s="525">
        <v>0</v>
      </c>
      <c r="AX194" s="525">
        <v>43</v>
      </c>
      <c r="AY194" s="12"/>
      <c r="AZ194" s="12"/>
      <c r="BA194" s="12"/>
      <c r="BB194" s="12"/>
      <c r="BC194" s="12"/>
      <c r="BD194" s="12"/>
      <c r="BE194" s="12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</row>
    <row r="195" spans="1:77" s="23" customFormat="1" ht="45" customHeight="1" x14ac:dyDescent="0.4">
      <c r="A195" s="49" t="s">
        <v>412</v>
      </c>
      <c r="B195" s="49" t="s">
        <v>122</v>
      </c>
      <c r="C195" s="503">
        <v>28</v>
      </c>
      <c r="D195" s="49">
        <v>14</v>
      </c>
      <c r="E195" s="253" t="s">
        <v>46</v>
      </c>
      <c r="F195" s="44"/>
      <c r="G195" s="44"/>
      <c r="H195" s="44"/>
      <c r="I195" s="44"/>
      <c r="J195" s="50"/>
      <c r="K195" s="508">
        <f t="shared" si="57"/>
        <v>0</v>
      </c>
      <c r="L195" s="50"/>
      <c r="M195" s="50"/>
      <c r="N195" s="50"/>
      <c r="O195" s="51"/>
      <c r="P195" s="49" t="str">
        <f t="shared" ref="P195:P200" si="72">IF(NOT($O195=""),$D195*$P$8,"")</f>
        <v/>
      </c>
      <c r="Q195" s="120" t="str">
        <f t="shared" ref="Q195:Q200" si="73">IF(NOT($F195=""),$C195*$Q$8,"")</f>
        <v/>
      </c>
      <c r="R195" s="120"/>
      <c r="S195" s="120" t="str">
        <f t="shared" ref="S195:S200" si="74">IF(NOT($H195=""),$C195*$S$8,"")</f>
        <v/>
      </c>
      <c r="T195" s="120" t="str">
        <f>IF(NOT($I195=""),$T$8,"")</f>
        <v/>
      </c>
      <c r="U195" s="120" t="str">
        <f>IF(NOT($I195=""),$C195*$U$8,"")</f>
        <v/>
      </c>
      <c r="V195" s="50"/>
      <c r="W195" s="507">
        <f t="shared" si="58"/>
        <v>0</v>
      </c>
      <c r="X195" s="44"/>
      <c r="Y195" s="44"/>
      <c r="Z195" s="44"/>
      <c r="AA195" s="44"/>
      <c r="AB195" s="119">
        <v>4</v>
      </c>
      <c r="AC195" s="508">
        <f t="shared" si="59"/>
        <v>50</v>
      </c>
      <c r="AD195" s="119">
        <v>40</v>
      </c>
      <c r="AE195" s="119"/>
      <c r="AF195" s="119">
        <v>10</v>
      </c>
      <c r="AG195" s="120"/>
      <c r="AH195" s="120" t="str">
        <f t="shared" ref="AH195:AH200" si="75">IF(NOT($AG195=""),$D195*$AH$8,"")</f>
        <v/>
      </c>
      <c r="AI195" s="120" t="str">
        <f t="shared" ref="AI195:AI200" si="76">IF(NOT($X195=""),$C195*$AI$8,"")</f>
        <v/>
      </c>
      <c r="AJ195" s="120">
        <v>2.5</v>
      </c>
      <c r="AK195" s="120" t="str">
        <f t="shared" ref="AK195:AK200" si="77">IF(NOT($Z195=""),$C195*$AK$8,"")</f>
        <v/>
      </c>
      <c r="AL195" s="120">
        <v>2</v>
      </c>
      <c r="AM195" s="120"/>
      <c r="AN195" s="120"/>
      <c r="AO195" s="506">
        <f t="shared" si="60"/>
        <v>54.5</v>
      </c>
      <c r="AP195" s="509">
        <f t="shared" si="56"/>
        <v>54.5</v>
      </c>
      <c r="AQ195" s="481" t="s">
        <v>248</v>
      </c>
      <c r="AR195" s="460" t="s">
        <v>555</v>
      </c>
      <c r="AS195" s="64">
        <v>2</v>
      </c>
      <c r="AT195" s="221">
        <v>45.5</v>
      </c>
      <c r="AU195" s="221">
        <v>9</v>
      </c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</row>
    <row r="196" spans="1:77" ht="45" customHeight="1" x14ac:dyDescent="0.4">
      <c r="A196" s="49" t="s">
        <v>498</v>
      </c>
      <c r="B196" s="49" t="s">
        <v>122</v>
      </c>
      <c r="C196" s="49">
        <v>30</v>
      </c>
      <c r="D196" s="49">
        <v>10</v>
      </c>
      <c r="E196" s="261" t="s">
        <v>123</v>
      </c>
      <c r="F196" s="189"/>
      <c r="G196" s="189"/>
      <c r="H196" s="189"/>
      <c r="I196" s="189"/>
      <c r="J196" s="189">
        <v>2</v>
      </c>
      <c r="K196" s="508">
        <f t="shared" si="57"/>
        <v>40</v>
      </c>
      <c r="L196" s="50"/>
      <c r="M196" s="50"/>
      <c r="N196" s="50">
        <v>40</v>
      </c>
      <c r="O196" s="51"/>
      <c r="P196" s="49" t="str">
        <f t="shared" si="72"/>
        <v/>
      </c>
      <c r="Q196" s="51" t="str">
        <f t="shared" si="73"/>
        <v/>
      </c>
      <c r="R196" s="51" t="str">
        <f>IF(NOT($G196=""),$C196*$R$8,"")</f>
        <v/>
      </c>
      <c r="S196" s="51" t="str">
        <f t="shared" si="74"/>
        <v/>
      </c>
      <c r="T196" s="51">
        <v>1</v>
      </c>
      <c r="U196" s="51"/>
      <c r="V196" s="50"/>
      <c r="W196" s="507">
        <f t="shared" si="58"/>
        <v>41</v>
      </c>
      <c r="X196" s="189"/>
      <c r="Y196" s="189"/>
      <c r="Z196" s="189"/>
      <c r="AA196" s="189"/>
      <c r="AB196" s="49">
        <v>3</v>
      </c>
      <c r="AC196" s="508">
        <f t="shared" si="59"/>
        <v>56</v>
      </c>
      <c r="AD196" s="119"/>
      <c r="AE196" s="119"/>
      <c r="AF196" s="119">
        <v>56</v>
      </c>
      <c r="AG196" s="120"/>
      <c r="AH196" s="120" t="str">
        <f t="shared" si="75"/>
        <v/>
      </c>
      <c r="AI196" s="120" t="str">
        <f t="shared" si="76"/>
        <v/>
      </c>
      <c r="AJ196" s="120" t="str">
        <f>IF(NOT($Y196=""),$C196*$AJ$8,"")</f>
        <v/>
      </c>
      <c r="AK196" s="120" t="str">
        <f t="shared" si="77"/>
        <v/>
      </c>
      <c r="AL196" s="120">
        <v>1</v>
      </c>
      <c r="AM196" s="120"/>
      <c r="AN196" s="120"/>
      <c r="AO196" s="506">
        <f t="shared" si="60"/>
        <v>57</v>
      </c>
      <c r="AP196" s="509">
        <f t="shared" si="56"/>
        <v>98</v>
      </c>
      <c r="AQ196" s="481" t="s">
        <v>270</v>
      </c>
      <c r="AR196" s="467" t="s">
        <v>560</v>
      </c>
      <c r="AS196" s="64">
        <v>1</v>
      </c>
      <c r="AT196" s="233">
        <v>82</v>
      </c>
      <c r="AU196" s="233">
        <v>16</v>
      </c>
    </row>
    <row r="197" spans="1:77" ht="45" customHeight="1" x14ac:dyDescent="0.4">
      <c r="A197" s="49" t="s">
        <v>498</v>
      </c>
      <c r="B197" s="49" t="s">
        <v>122</v>
      </c>
      <c r="C197" s="49"/>
      <c r="D197" s="49">
        <v>10</v>
      </c>
      <c r="E197" s="254" t="s">
        <v>37</v>
      </c>
      <c r="F197" s="189"/>
      <c r="G197" s="189"/>
      <c r="H197" s="189"/>
      <c r="I197" s="189"/>
      <c r="J197" s="189"/>
      <c r="K197" s="508">
        <f t="shared" si="57"/>
        <v>40</v>
      </c>
      <c r="L197" s="50"/>
      <c r="M197" s="50"/>
      <c r="N197" s="50">
        <v>40</v>
      </c>
      <c r="O197" s="51"/>
      <c r="P197" s="49" t="str">
        <f t="shared" si="72"/>
        <v/>
      </c>
      <c r="Q197" s="51" t="str">
        <f t="shared" si="73"/>
        <v/>
      </c>
      <c r="R197" s="51" t="str">
        <f>IF(NOT($G197=""),$C197*$R$8,"")</f>
        <v/>
      </c>
      <c r="S197" s="51" t="str">
        <f t="shared" si="74"/>
        <v/>
      </c>
      <c r="T197" s="51">
        <v>1</v>
      </c>
      <c r="U197" s="51"/>
      <c r="V197" s="50"/>
      <c r="W197" s="507">
        <f t="shared" si="58"/>
        <v>41</v>
      </c>
      <c r="X197" s="189"/>
      <c r="Y197" s="189"/>
      <c r="Z197" s="189"/>
      <c r="AA197" s="189"/>
      <c r="AB197" s="49"/>
      <c r="AC197" s="508">
        <f t="shared" si="59"/>
        <v>56</v>
      </c>
      <c r="AD197" s="119"/>
      <c r="AE197" s="119"/>
      <c r="AF197" s="119">
        <v>56</v>
      </c>
      <c r="AG197" s="120"/>
      <c r="AH197" s="120" t="str">
        <f t="shared" si="75"/>
        <v/>
      </c>
      <c r="AI197" s="120" t="str">
        <f t="shared" si="76"/>
        <v/>
      </c>
      <c r="AJ197" s="120" t="str">
        <f>IF(NOT($Y197=""),$C197*$AJ$8,"")</f>
        <v/>
      </c>
      <c r="AK197" s="120" t="str">
        <f t="shared" si="77"/>
        <v/>
      </c>
      <c r="AL197" s="120">
        <v>1</v>
      </c>
      <c r="AM197" s="120"/>
      <c r="AN197" s="120"/>
      <c r="AO197" s="506">
        <f t="shared" si="60"/>
        <v>57</v>
      </c>
      <c r="AP197" s="509">
        <f t="shared" si="56"/>
        <v>98</v>
      </c>
      <c r="AQ197" s="481" t="s">
        <v>272</v>
      </c>
      <c r="AR197" s="467" t="s">
        <v>560</v>
      </c>
      <c r="AS197" s="64">
        <v>1</v>
      </c>
      <c r="AT197" s="233">
        <v>82</v>
      </c>
      <c r="AU197" s="233">
        <v>16</v>
      </c>
    </row>
    <row r="198" spans="1:77" ht="45" customHeight="1" x14ac:dyDescent="0.4">
      <c r="A198" s="49" t="s">
        <v>498</v>
      </c>
      <c r="B198" s="49" t="s">
        <v>122</v>
      </c>
      <c r="C198" s="49">
        <v>30</v>
      </c>
      <c r="D198" s="49"/>
      <c r="E198" s="254" t="s">
        <v>92</v>
      </c>
      <c r="F198" s="189"/>
      <c r="G198" s="189"/>
      <c r="H198" s="189"/>
      <c r="I198" s="189"/>
      <c r="J198" s="189">
        <v>3.5</v>
      </c>
      <c r="K198" s="508">
        <f t="shared" si="57"/>
        <v>70</v>
      </c>
      <c r="L198" s="50">
        <v>70</v>
      </c>
      <c r="M198" s="50"/>
      <c r="N198" s="50"/>
      <c r="O198" s="51"/>
      <c r="P198" s="49" t="str">
        <f t="shared" si="72"/>
        <v/>
      </c>
      <c r="Q198" s="51" t="str">
        <f t="shared" si="73"/>
        <v/>
      </c>
      <c r="R198" s="51" t="str">
        <f>IF(NOT($G198=""),$C198*$R$8,"")</f>
        <v/>
      </c>
      <c r="S198" s="51" t="str">
        <f t="shared" si="74"/>
        <v/>
      </c>
      <c r="T198" s="51">
        <v>5</v>
      </c>
      <c r="U198" s="51"/>
      <c r="V198" s="50"/>
      <c r="W198" s="507">
        <f t="shared" si="58"/>
        <v>75</v>
      </c>
      <c r="X198" s="189"/>
      <c r="Y198" s="189"/>
      <c r="Z198" s="189"/>
      <c r="AA198" s="189"/>
      <c r="AB198" s="49"/>
      <c r="AC198" s="508">
        <f t="shared" si="59"/>
        <v>0</v>
      </c>
      <c r="AD198" s="119"/>
      <c r="AE198" s="119"/>
      <c r="AF198" s="119"/>
      <c r="AG198" s="120"/>
      <c r="AH198" s="120" t="str">
        <f t="shared" si="75"/>
        <v/>
      </c>
      <c r="AI198" s="120" t="str">
        <f t="shared" si="76"/>
        <v/>
      </c>
      <c r="AJ198" s="120" t="str">
        <f>IF(NOT($Y198=""),$C198*$AJ$8,"")</f>
        <v/>
      </c>
      <c r="AK198" s="120" t="str">
        <f t="shared" si="77"/>
        <v/>
      </c>
      <c r="AL198" s="120"/>
      <c r="AM198" s="120"/>
      <c r="AN198" s="120"/>
      <c r="AO198" s="506">
        <f t="shared" si="60"/>
        <v>0</v>
      </c>
      <c r="AP198" s="509">
        <f t="shared" si="56"/>
        <v>75</v>
      </c>
      <c r="AQ198" s="481" t="s">
        <v>653</v>
      </c>
      <c r="AR198" s="467" t="s">
        <v>560</v>
      </c>
      <c r="AS198" s="64">
        <v>1</v>
      </c>
      <c r="AT198" s="221">
        <v>65</v>
      </c>
      <c r="AU198" s="221">
        <v>10</v>
      </c>
      <c r="AW198" s="540" t="s">
        <v>652</v>
      </c>
    </row>
    <row r="199" spans="1:77" ht="45" customHeight="1" x14ac:dyDescent="0.4">
      <c r="A199" s="49" t="s">
        <v>498</v>
      </c>
      <c r="B199" s="49" t="s">
        <v>122</v>
      </c>
      <c r="C199" s="49">
        <v>30</v>
      </c>
      <c r="D199" s="49"/>
      <c r="E199" s="254" t="s">
        <v>93</v>
      </c>
      <c r="F199" s="189"/>
      <c r="G199" s="189"/>
      <c r="H199" s="189"/>
      <c r="I199" s="189"/>
      <c r="J199" s="189"/>
      <c r="K199" s="508">
        <f t="shared" si="57"/>
        <v>0</v>
      </c>
      <c r="L199" s="50"/>
      <c r="M199" s="50"/>
      <c r="N199" s="50"/>
      <c r="O199" s="489"/>
      <c r="P199" s="49" t="str">
        <f t="shared" si="72"/>
        <v/>
      </c>
      <c r="Q199" s="489" t="str">
        <f t="shared" si="73"/>
        <v/>
      </c>
      <c r="R199" s="51" t="str">
        <f>IF(NOT($G199=""),$C199*$R$8,"")</f>
        <v/>
      </c>
      <c r="S199" s="51" t="str">
        <f t="shared" si="74"/>
        <v/>
      </c>
      <c r="T199" s="51"/>
      <c r="U199" s="51" t="str">
        <f>IF(NOT($I199=""),$C199*$U$8,"")</f>
        <v/>
      </c>
      <c r="V199" s="50"/>
      <c r="W199" s="507">
        <f t="shared" si="58"/>
        <v>0</v>
      </c>
      <c r="X199" s="189"/>
      <c r="Y199" s="189"/>
      <c r="Z199" s="189"/>
      <c r="AA199" s="189"/>
      <c r="AB199" s="189">
        <v>2.5</v>
      </c>
      <c r="AC199" s="508">
        <f t="shared" si="59"/>
        <v>52</v>
      </c>
      <c r="AD199" s="50">
        <v>52</v>
      </c>
      <c r="AE199" s="119"/>
      <c r="AF199" s="119"/>
      <c r="AG199" s="120"/>
      <c r="AH199" s="120" t="str">
        <f t="shared" si="75"/>
        <v/>
      </c>
      <c r="AI199" s="120" t="str">
        <f t="shared" si="76"/>
        <v/>
      </c>
      <c r="AJ199" s="120" t="str">
        <f>IF(NOT($Y199=""),$C199*$AJ$8,"")</f>
        <v/>
      </c>
      <c r="AK199" s="120" t="str">
        <f t="shared" si="77"/>
        <v/>
      </c>
      <c r="AL199" s="120">
        <v>2</v>
      </c>
      <c r="AM199" s="120"/>
      <c r="AN199" s="120"/>
      <c r="AO199" s="506">
        <f t="shared" si="60"/>
        <v>54</v>
      </c>
      <c r="AP199" s="509">
        <f t="shared" si="56"/>
        <v>54</v>
      </c>
      <c r="AQ199" s="542" t="s">
        <v>169</v>
      </c>
      <c r="AR199" s="467" t="s">
        <v>560</v>
      </c>
      <c r="AS199" s="64">
        <v>1</v>
      </c>
      <c r="AT199" s="233">
        <v>45</v>
      </c>
      <c r="AU199" s="233">
        <v>9</v>
      </c>
    </row>
    <row r="200" spans="1:77" ht="45" customHeight="1" x14ac:dyDescent="0.4">
      <c r="A200" s="49" t="s">
        <v>498</v>
      </c>
      <c r="B200" s="49" t="s">
        <v>122</v>
      </c>
      <c r="C200" s="49">
        <v>30</v>
      </c>
      <c r="D200" s="49"/>
      <c r="E200" s="254" t="s">
        <v>94</v>
      </c>
      <c r="F200" s="189"/>
      <c r="G200" s="189"/>
      <c r="H200" s="189"/>
      <c r="I200" s="189"/>
      <c r="J200" s="189">
        <v>1.5</v>
      </c>
      <c r="K200" s="508">
        <f t="shared" si="57"/>
        <v>32</v>
      </c>
      <c r="L200" s="50">
        <v>32</v>
      </c>
      <c r="M200" s="50"/>
      <c r="N200" s="50"/>
      <c r="O200" s="51"/>
      <c r="P200" s="49" t="str">
        <f t="shared" si="72"/>
        <v/>
      </c>
      <c r="Q200" s="51" t="str">
        <f t="shared" si="73"/>
        <v/>
      </c>
      <c r="R200" s="51" t="str">
        <f>IF(NOT($G200=""),$C200*$R$8,"")</f>
        <v/>
      </c>
      <c r="S200" s="51" t="str">
        <f t="shared" si="74"/>
        <v/>
      </c>
      <c r="T200" s="51">
        <v>2</v>
      </c>
      <c r="U200" s="51" t="str">
        <f>IF(NOT($I200=""),$C200*$U$8,"")</f>
        <v/>
      </c>
      <c r="V200" s="50"/>
      <c r="W200" s="507">
        <f t="shared" si="58"/>
        <v>34</v>
      </c>
      <c r="X200" s="189"/>
      <c r="Y200" s="189"/>
      <c r="Z200" s="189"/>
      <c r="AA200" s="189"/>
      <c r="AB200" s="49">
        <v>1</v>
      </c>
      <c r="AC200" s="508">
        <f t="shared" si="59"/>
        <v>20</v>
      </c>
      <c r="AD200" s="119">
        <v>20</v>
      </c>
      <c r="AE200" s="119"/>
      <c r="AF200" s="119"/>
      <c r="AG200" s="120"/>
      <c r="AH200" s="120" t="str">
        <f t="shared" si="75"/>
        <v/>
      </c>
      <c r="AI200" s="120" t="str">
        <f t="shared" si="76"/>
        <v/>
      </c>
      <c r="AJ200" s="120" t="str">
        <f>IF(NOT($Y200=""),$C200*$AJ$8,"")</f>
        <v/>
      </c>
      <c r="AK200" s="120" t="str">
        <f t="shared" si="77"/>
        <v/>
      </c>
      <c r="AL200" s="120">
        <v>2</v>
      </c>
      <c r="AM200" s="120"/>
      <c r="AN200" s="120"/>
      <c r="AO200" s="506">
        <f t="shared" si="60"/>
        <v>22</v>
      </c>
      <c r="AP200" s="509">
        <f t="shared" si="56"/>
        <v>56</v>
      </c>
      <c r="AQ200" s="481" t="s">
        <v>408</v>
      </c>
      <c r="AR200" s="467" t="s">
        <v>560</v>
      </c>
      <c r="AS200" s="64">
        <v>1</v>
      </c>
      <c r="AT200" s="233">
        <v>47</v>
      </c>
      <c r="AU200" s="233">
        <v>9</v>
      </c>
    </row>
    <row r="201" spans="1:77" ht="45" customHeight="1" x14ac:dyDescent="0.4">
      <c r="A201" s="49" t="s">
        <v>412</v>
      </c>
      <c r="B201" s="49" t="s">
        <v>122</v>
      </c>
      <c r="C201" s="503">
        <v>28</v>
      </c>
      <c r="D201" s="83"/>
      <c r="E201" s="273" t="s">
        <v>24</v>
      </c>
      <c r="J201" s="124">
        <v>2.5</v>
      </c>
      <c r="K201" s="508">
        <f t="shared" si="57"/>
        <v>40</v>
      </c>
      <c r="L201" s="117">
        <v>38</v>
      </c>
      <c r="N201" s="117">
        <v>2</v>
      </c>
      <c r="R201" s="125">
        <v>2.5</v>
      </c>
      <c r="T201" s="125">
        <v>1</v>
      </c>
      <c r="W201" s="507">
        <f t="shared" si="58"/>
        <v>43.5</v>
      </c>
      <c r="AC201" s="508">
        <f t="shared" si="59"/>
        <v>0</v>
      </c>
      <c r="AO201" s="506">
        <f t="shared" si="60"/>
        <v>0</v>
      </c>
      <c r="AP201" s="509">
        <f t="shared" si="56"/>
        <v>43.5</v>
      </c>
      <c r="AQ201" s="481" t="s">
        <v>301</v>
      </c>
      <c r="AR201" s="470" t="s">
        <v>563</v>
      </c>
      <c r="AS201" s="64">
        <v>1</v>
      </c>
      <c r="AT201" s="221">
        <v>36.5</v>
      </c>
      <c r="AU201" s="221">
        <v>7</v>
      </c>
    </row>
    <row r="202" spans="1:77" ht="45" customHeight="1" x14ac:dyDescent="0.4">
      <c r="A202" s="49" t="s">
        <v>498</v>
      </c>
      <c r="B202" s="49" t="s">
        <v>122</v>
      </c>
      <c r="C202" s="49">
        <v>30</v>
      </c>
      <c r="D202" s="49">
        <v>15</v>
      </c>
      <c r="E202" s="188" t="s">
        <v>95</v>
      </c>
      <c r="F202" s="189"/>
      <c r="G202" s="189"/>
      <c r="H202" s="189"/>
      <c r="I202" s="189"/>
      <c r="J202" s="189">
        <v>3</v>
      </c>
      <c r="K202" s="508">
        <f t="shared" si="57"/>
        <v>58</v>
      </c>
      <c r="L202" s="50"/>
      <c r="M202" s="50">
        <v>58</v>
      </c>
      <c r="N202" s="50"/>
      <c r="O202" s="51"/>
      <c r="P202" s="49" t="str">
        <f>IF(NOT($O202=""),$D202*$P$8,"")</f>
        <v/>
      </c>
      <c r="Q202" s="51" t="str">
        <f>IF(NOT($F202=""),$C202*$Q$8,"")</f>
        <v/>
      </c>
      <c r="R202" s="51"/>
      <c r="S202" s="51" t="str">
        <f>IF(NOT($H202=""),$C202*$S$8,"")</f>
        <v/>
      </c>
      <c r="T202" s="51">
        <v>2</v>
      </c>
      <c r="U202" s="51" t="str">
        <f>IF(NOT($I202=""),$C202*$U$8,"")</f>
        <v/>
      </c>
      <c r="V202" s="50"/>
      <c r="W202" s="507">
        <f t="shared" si="58"/>
        <v>60</v>
      </c>
      <c r="X202" s="189"/>
      <c r="Y202" s="189"/>
      <c r="Z202" s="189"/>
      <c r="AA202" s="189"/>
      <c r="AB202" s="49"/>
      <c r="AC202" s="508">
        <f t="shared" si="59"/>
        <v>0</v>
      </c>
      <c r="AD202" s="119"/>
      <c r="AE202" s="119"/>
      <c r="AF202" s="119"/>
      <c r="AG202" s="120"/>
      <c r="AH202" s="120" t="str">
        <f>IF(NOT($AG202=""),$D202*$AH$8,"")</f>
        <v/>
      </c>
      <c r="AI202" s="120" t="str">
        <f>IF(NOT($X202=""),$C202*$AI$8,"")</f>
        <v/>
      </c>
      <c r="AJ202" s="120"/>
      <c r="AK202" s="120" t="str">
        <f>IF(NOT($Z202=""),$C202*$AK$8,"")</f>
        <v/>
      </c>
      <c r="AL202" s="120"/>
      <c r="AM202" s="120"/>
      <c r="AN202" s="120"/>
      <c r="AO202" s="506">
        <f t="shared" si="60"/>
        <v>0</v>
      </c>
      <c r="AP202" s="509">
        <f t="shared" si="56"/>
        <v>60</v>
      </c>
      <c r="AQ202" s="481" t="s">
        <v>278</v>
      </c>
      <c r="AR202" s="465" t="s">
        <v>558</v>
      </c>
      <c r="AS202" s="64">
        <v>1</v>
      </c>
      <c r="AT202" s="221">
        <v>52</v>
      </c>
      <c r="AU202" s="233">
        <v>8</v>
      </c>
    </row>
    <row r="203" spans="1:77" ht="45" customHeight="1" x14ac:dyDescent="0.4">
      <c r="A203" s="49" t="s">
        <v>498</v>
      </c>
      <c r="B203" s="49" t="s">
        <v>122</v>
      </c>
      <c r="C203" s="49"/>
      <c r="D203" s="49">
        <v>15</v>
      </c>
      <c r="E203" s="188" t="s">
        <v>96</v>
      </c>
      <c r="F203" s="189"/>
      <c r="G203" s="189"/>
      <c r="H203" s="189"/>
      <c r="I203" s="189"/>
      <c r="J203" s="189"/>
      <c r="K203" s="508">
        <f t="shared" si="57"/>
        <v>58</v>
      </c>
      <c r="L203" s="50"/>
      <c r="M203" s="50">
        <v>58</v>
      </c>
      <c r="N203" s="50"/>
      <c r="O203" s="51"/>
      <c r="P203" s="49" t="str">
        <f>IF(NOT($O203=""),$D203*$P$8,"")</f>
        <v/>
      </c>
      <c r="Q203" s="51"/>
      <c r="R203" s="51"/>
      <c r="S203" s="51"/>
      <c r="T203" s="51">
        <v>2</v>
      </c>
      <c r="U203" s="51"/>
      <c r="V203" s="50"/>
      <c r="W203" s="507">
        <f t="shared" si="58"/>
        <v>60</v>
      </c>
      <c r="X203" s="189"/>
      <c r="Y203" s="189"/>
      <c r="Z203" s="189"/>
      <c r="AA203" s="189"/>
      <c r="AB203" s="49"/>
      <c r="AC203" s="508">
        <f t="shared" si="59"/>
        <v>0</v>
      </c>
      <c r="AD203" s="119"/>
      <c r="AE203" s="119"/>
      <c r="AF203" s="119"/>
      <c r="AG203" s="120"/>
      <c r="AH203" s="120" t="str">
        <f>IF(NOT($AG203=""),$D203*$AH$8,"")</f>
        <v/>
      </c>
      <c r="AI203" s="120"/>
      <c r="AJ203" s="120"/>
      <c r="AK203" s="120"/>
      <c r="AL203" s="120"/>
      <c r="AM203" s="120"/>
      <c r="AN203" s="120"/>
      <c r="AO203" s="506">
        <f t="shared" si="60"/>
        <v>0</v>
      </c>
      <c r="AP203" s="509">
        <f t="shared" si="56"/>
        <v>60</v>
      </c>
      <c r="AQ203" s="481" t="s">
        <v>280</v>
      </c>
      <c r="AR203" s="465" t="s">
        <v>558</v>
      </c>
      <c r="AS203" s="64">
        <v>1</v>
      </c>
      <c r="AT203" s="221">
        <v>52</v>
      </c>
      <c r="AU203" s="233">
        <v>8</v>
      </c>
    </row>
    <row r="204" spans="1:77" ht="45" customHeight="1" x14ac:dyDescent="0.4">
      <c r="A204" s="49" t="s">
        <v>415</v>
      </c>
      <c r="B204" s="49" t="s">
        <v>122</v>
      </c>
      <c r="C204" s="49">
        <v>29</v>
      </c>
      <c r="D204" s="49"/>
      <c r="E204" s="188" t="s">
        <v>39</v>
      </c>
      <c r="F204" s="189"/>
      <c r="G204" s="189"/>
      <c r="H204" s="189"/>
      <c r="I204" s="189"/>
      <c r="J204" s="189">
        <v>6</v>
      </c>
      <c r="K204" s="508">
        <f t="shared" si="57"/>
        <v>90</v>
      </c>
      <c r="L204" s="50">
        <v>50</v>
      </c>
      <c r="M204" s="50"/>
      <c r="N204" s="50">
        <v>40</v>
      </c>
      <c r="O204" s="51"/>
      <c r="P204" s="49" t="s">
        <v>148</v>
      </c>
      <c r="Q204" s="120" t="s">
        <v>148</v>
      </c>
      <c r="R204" s="120">
        <v>2.5</v>
      </c>
      <c r="S204" s="120" t="s">
        <v>148</v>
      </c>
      <c r="T204" s="120">
        <v>3</v>
      </c>
      <c r="U204" s="120"/>
      <c r="V204" s="50"/>
      <c r="W204" s="507">
        <f t="shared" si="58"/>
        <v>95.5</v>
      </c>
      <c r="X204" s="189"/>
      <c r="Y204" s="189"/>
      <c r="Z204" s="189"/>
      <c r="AA204" s="189"/>
      <c r="AB204" s="49">
        <v>5.5</v>
      </c>
      <c r="AC204" s="508">
        <f t="shared" si="59"/>
        <v>100</v>
      </c>
      <c r="AD204" s="119">
        <v>46</v>
      </c>
      <c r="AE204" s="119"/>
      <c r="AF204" s="119">
        <v>54</v>
      </c>
      <c r="AG204" s="120"/>
      <c r="AH204" s="120" t="s">
        <v>148</v>
      </c>
      <c r="AI204" s="120" t="s">
        <v>148</v>
      </c>
      <c r="AJ204" s="120">
        <v>2.5</v>
      </c>
      <c r="AK204" s="120" t="s">
        <v>148</v>
      </c>
      <c r="AL204" s="120">
        <v>5.25</v>
      </c>
      <c r="AM204" s="120">
        <v>7.25</v>
      </c>
      <c r="AN204" s="120"/>
      <c r="AO204" s="506">
        <f t="shared" si="60"/>
        <v>115</v>
      </c>
      <c r="AP204" s="509">
        <f t="shared" ref="AP204:AP267" si="78">SUM(W204)+AO204</f>
        <v>210.5</v>
      </c>
      <c r="AQ204" s="481" t="s">
        <v>266</v>
      </c>
      <c r="AR204" s="470" t="s">
        <v>563</v>
      </c>
      <c r="AS204" s="64">
        <v>1</v>
      </c>
      <c r="AT204" s="221">
        <v>175.5</v>
      </c>
      <c r="AU204" s="221">
        <v>35</v>
      </c>
    </row>
    <row r="205" spans="1:77" ht="45" customHeight="1" x14ac:dyDescent="0.4">
      <c r="A205" s="49" t="s">
        <v>415</v>
      </c>
      <c r="B205" s="49" t="s">
        <v>122</v>
      </c>
      <c r="C205" s="503">
        <v>29</v>
      </c>
      <c r="D205" s="49">
        <v>15</v>
      </c>
      <c r="E205" s="253" t="s">
        <v>71</v>
      </c>
      <c r="F205" s="189"/>
      <c r="G205" s="189"/>
      <c r="H205" s="189"/>
      <c r="I205" s="189"/>
      <c r="J205" s="189"/>
      <c r="K205" s="508">
        <f t="shared" ref="K205:K268" si="79">SUM(L205:O205)</f>
        <v>0</v>
      </c>
      <c r="L205" s="50"/>
      <c r="M205" s="50"/>
      <c r="N205" s="50"/>
      <c r="O205" s="51"/>
      <c r="P205" s="49"/>
      <c r="Q205" s="120"/>
      <c r="R205" s="120"/>
      <c r="S205" s="120"/>
      <c r="T205" s="120"/>
      <c r="U205" s="120" t="s">
        <v>148</v>
      </c>
      <c r="V205" s="50"/>
      <c r="W205" s="507">
        <f t="shared" ref="W205:W268" si="80">SUM(L205:V205)</f>
        <v>0</v>
      </c>
      <c r="X205" s="189"/>
      <c r="Y205" s="189"/>
      <c r="Z205" s="189"/>
      <c r="AA205" s="189"/>
      <c r="AB205" s="49">
        <v>3.5</v>
      </c>
      <c r="AC205" s="508">
        <f t="shared" ref="AC205:AC268" si="81">SUM(AD205:AG205)</f>
        <v>62</v>
      </c>
      <c r="AD205" s="119">
        <v>36</v>
      </c>
      <c r="AE205" s="119"/>
      <c r="AF205" s="119">
        <v>26</v>
      </c>
      <c r="AG205" s="120"/>
      <c r="AH205" s="120" t="s">
        <v>148</v>
      </c>
      <c r="AI205" s="120" t="s">
        <v>148</v>
      </c>
      <c r="AJ205" s="120">
        <v>2.25</v>
      </c>
      <c r="AK205" s="120" t="s">
        <v>148</v>
      </c>
      <c r="AL205" s="120">
        <v>3.25</v>
      </c>
      <c r="AM205" s="120" t="s">
        <v>148</v>
      </c>
      <c r="AN205" s="120"/>
      <c r="AO205" s="506">
        <f t="shared" ref="AO205:AO268" si="82">SUM(AD205:AN205)</f>
        <v>67.5</v>
      </c>
      <c r="AP205" s="509">
        <f t="shared" si="78"/>
        <v>67.5</v>
      </c>
      <c r="AQ205" s="481" t="s">
        <v>265</v>
      </c>
      <c r="AR205" s="470" t="s">
        <v>563</v>
      </c>
      <c r="AS205" s="64">
        <v>1</v>
      </c>
      <c r="AT205" s="221">
        <v>56.5</v>
      </c>
      <c r="AU205" s="221">
        <v>11</v>
      </c>
    </row>
    <row r="206" spans="1:77" ht="45" customHeight="1" x14ac:dyDescent="0.4">
      <c r="A206" s="49" t="s">
        <v>415</v>
      </c>
      <c r="B206" s="49" t="s">
        <v>122</v>
      </c>
      <c r="C206" s="503">
        <v>29</v>
      </c>
      <c r="D206" s="83"/>
      <c r="E206" s="253" t="s">
        <v>121</v>
      </c>
      <c r="J206" s="124">
        <v>1.5</v>
      </c>
      <c r="K206" s="508">
        <f t="shared" si="79"/>
        <v>22</v>
      </c>
      <c r="L206" s="117">
        <v>18</v>
      </c>
      <c r="N206" s="117">
        <v>4</v>
      </c>
      <c r="R206" s="125">
        <v>2.5</v>
      </c>
      <c r="T206" s="120">
        <v>2.5</v>
      </c>
      <c r="W206" s="507">
        <f t="shared" si="80"/>
        <v>27</v>
      </c>
      <c r="AC206" s="508">
        <f t="shared" si="81"/>
        <v>0</v>
      </c>
      <c r="AO206" s="506">
        <f t="shared" si="82"/>
        <v>0</v>
      </c>
      <c r="AP206" s="509">
        <f t="shared" si="78"/>
        <v>27</v>
      </c>
      <c r="AQ206" s="515" t="s">
        <v>263</v>
      </c>
      <c r="AR206" s="470" t="s">
        <v>563</v>
      </c>
      <c r="AS206" s="64">
        <v>1</v>
      </c>
      <c r="AT206" s="221">
        <v>23</v>
      </c>
      <c r="AU206" s="221">
        <v>4</v>
      </c>
    </row>
    <row r="207" spans="1:77" ht="45" customHeight="1" x14ac:dyDescent="0.4">
      <c r="A207" s="49" t="s">
        <v>416</v>
      </c>
      <c r="B207" s="49" t="s">
        <v>125</v>
      </c>
      <c r="C207" s="49">
        <v>30</v>
      </c>
      <c r="D207" s="49"/>
      <c r="E207" s="188" t="s">
        <v>39</v>
      </c>
      <c r="F207" s="189"/>
      <c r="G207" s="189"/>
      <c r="H207" s="189"/>
      <c r="I207" s="189"/>
      <c r="J207" s="189">
        <v>6</v>
      </c>
      <c r="K207" s="508">
        <f t="shared" si="79"/>
        <v>90</v>
      </c>
      <c r="L207" s="50">
        <v>50</v>
      </c>
      <c r="M207" s="50"/>
      <c r="N207" s="50">
        <v>40</v>
      </c>
      <c r="O207" s="51"/>
      <c r="P207" s="49" t="s">
        <v>148</v>
      </c>
      <c r="Q207" s="120" t="s">
        <v>148</v>
      </c>
      <c r="R207" s="120">
        <v>2.5</v>
      </c>
      <c r="S207" s="120" t="s">
        <v>148</v>
      </c>
      <c r="T207" s="120">
        <v>3</v>
      </c>
      <c r="U207" s="120"/>
      <c r="V207" s="50"/>
      <c r="W207" s="507">
        <f t="shared" si="80"/>
        <v>95.5</v>
      </c>
      <c r="X207" s="189"/>
      <c r="Y207" s="189"/>
      <c r="Z207" s="189"/>
      <c r="AA207" s="189"/>
      <c r="AB207" s="49">
        <v>5.5</v>
      </c>
      <c r="AC207" s="508">
        <f t="shared" si="81"/>
        <v>100</v>
      </c>
      <c r="AD207" s="119">
        <v>46</v>
      </c>
      <c r="AE207" s="119"/>
      <c r="AF207" s="119">
        <v>54</v>
      </c>
      <c r="AG207" s="120"/>
      <c r="AH207" s="120" t="s">
        <v>148</v>
      </c>
      <c r="AI207" s="120" t="s">
        <v>148</v>
      </c>
      <c r="AJ207" s="120">
        <v>2.5</v>
      </c>
      <c r="AK207" s="120" t="s">
        <v>148</v>
      </c>
      <c r="AL207" s="120">
        <v>5.25</v>
      </c>
      <c r="AM207" s="120">
        <v>7.5</v>
      </c>
      <c r="AN207" s="120"/>
      <c r="AO207" s="506">
        <f t="shared" si="82"/>
        <v>115.25</v>
      </c>
      <c r="AP207" s="509">
        <f t="shared" si="78"/>
        <v>210.75</v>
      </c>
      <c r="AQ207" s="481" t="s">
        <v>266</v>
      </c>
      <c r="AR207" s="470" t="s">
        <v>563</v>
      </c>
      <c r="AS207" s="64">
        <v>1</v>
      </c>
      <c r="AT207" s="222">
        <v>0</v>
      </c>
      <c r="AU207" s="221">
        <v>210.75</v>
      </c>
    </row>
    <row r="208" spans="1:77" ht="45" customHeight="1" x14ac:dyDescent="0.4">
      <c r="A208" s="49" t="s">
        <v>416</v>
      </c>
      <c r="B208" s="49" t="s">
        <v>125</v>
      </c>
      <c r="C208" s="49">
        <v>30</v>
      </c>
      <c r="D208" s="49">
        <v>15</v>
      </c>
      <c r="E208" s="253" t="s">
        <v>71</v>
      </c>
      <c r="F208" s="189"/>
      <c r="G208" s="189"/>
      <c r="H208" s="189"/>
      <c r="I208" s="189"/>
      <c r="J208" s="189"/>
      <c r="K208" s="508">
        <f t="shared" si="79"/>
        <v>0</v>
      </c>
      <c r="L208" s="50"/>
      <c r="M208" s="50"/>
      <c r="N208" s="50"/>
      <c r="O208" s="51"/>
      <c r="P208" s="49"/>
      <c r="Q208" s="120"/>
      <c r="R208" s="120"/>
      <c r="S208" s="120"/>
      <c r="T208" s="120"/>
      <c r="U208" s="120"/>
      <c r="V208" s="50"/>
      <c r="W208" s="507">
        <f t="shared" si="80"/>
        <v>0</v>
      </c>
      <c r="X208" s="189"/>
      <c r="Y208" s="189"/>
      <c r="Z208" s="189"/>
      <c r="AA208" s="189"/>
      <c r="AB208" s="49">
        <v>3.5</v>
      </c>
      <c r="AC208" s="508">
        <f t="shared" si="81"/>
        <v>62</v>
      </c>
      <c r="AD208" s="119">
        <v>36</v>
      </c>
      <c r="AE208" s="119"/>
      <c r="AF208" s="119">
        <v>26</v>
      </c>
      <c r="AG208" s="120"/>
      <c r="AH208" s="120" t="s">
        <v>148</v>
      </c>
      <c r="AI208" s="120" t="s">
        <v>148</v>
      </c>
      <c r="AJ208" s="120">
        <v>2.25</v>
      </c>
      <c r="AK208" s="120" t="s">
        <v>148</v>
      </c>
      <c r="AL208" s="120">
        <v>3.25</v>
      </c>
      <c r="AM208" s="120" t="s">
        <v>148</v>
      </c>
      <c r="AN208" s="120"/>
      <c r="AO208" s="506">
        <f t="shared" si="82"/>
        <v>67.5</v>
      </c>
      <c r="AP208" s="509">
        <f t="shared" si="78"/>
        <v>67.5</v>
      </c>
      <c r="AQ208" s="481" t="s">
        <v>265</v>
      </c>
      <c r="AR208" s="470" t="s">
        <v>563</v>
      </c>
      <c r="AS208" s="64">
        <v>1</v>
      </c>
      <c r="AT208" s="222">
        <v>0</v>
      </c>
      <c r="AU208" s="221">
        <v>67.5</v>
      </c>
    </row>
    <row r="209" spans="1:77" s="23" customFormat="1" ht="45" customHeight="1" x14ac:dyDescent="0.4">
      <c r="A209" s="49" t="s">
        <v>416</v>
      </c>
      <c r="B209" s="49" t="s">
        <v>125</v>
      </c>
      <c r="C209" s="49">
        <v>30</v>
      </c>
      <c r="D209" s="83"/>
      <c r="E209" s="253" t="s">
        <v>121</v>
      </c>
      <c r="F209" s="31"/>
      <c r="G209" s="31"/>
      <c r="H209" s="31"/>
      <c r="I209" s="31"/>
      <c r="J209" s="124">
        <v>1.5</v>
      </c>
      <c r="K209" s="508">
        <f t="shared" si="79"/>
        <v>22</v>
      </c>
      <c r="L209" s="117">
        <v>18</v>
      </c>
      <c r="M209" s="117"/>
      <c r="N209" s="117">
        <v>4</v>
      </c>
      <c r="O209" s="125"/>
      <c r="P209" s="125"/>
      <c r="Q209" s="125"/>
      <c r="R209" s="125">
        <v>2.5</v>
      </c>
      <c r="S209" s="125"/>
      <c r="T209" s="120">
        <v>2.5</v>
      </c>
      <c r="U209" s="125"/>
      <c r="V209" s="117"/>
      <c r="W209" s="507">
        <f t="shared" si="80"/>
        <v>27</v>
      </c>
      <c r="X209" s="127"/>
      <c r="Y209" s="127"/>
      <c r="Z209" s="127"/>
      <c r="AA209" s="127"/>
      <c r="AB209" s="124"/>
      <c r="AC209" s="508">
        <f t="shared" si="81"/>
        <v>0</v>
      </c>
      <c r="AD209" s="117"/>
      <c r="AE209" s="117"/>
      <c r="AF209" s="117"/>
      <c r="AG209" s="125"/>
      <c r="AH209" s="125"/>
      <c r="AI209" s="125"/>
      <c r="AJ209" s="125"/>
      <c r="AK209" s="125"/>
      <c r="AL209" s="125"/>
      <c r="AM209" s="125"/>
      <c r="AN209" s="125"/>
      <c r="AO209" s="506">
        <f t="shared" si="82"/>
        <v>0</v>
      </c>
      <c r="AP209" s="509">
        <f t="shared" si="78"/>
        <v>27</v>
      </c>
      <c r="AQ209" s="515" t="s">
        <v>263</v>
      </c>
      <c r="AR209" s="470" t="s">
        <v>563</v>
      </c>
      <c r="AS209" s="64">
        <v>1</v>
      </c>
      <c r="AT209" s="236">
        <v>0</v>
      </c>
      <c r="AU209" s="233">
        <v>27</v>
      </c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</row>
    <row r="210" spans="1:77" ht="45" customHeight="1" x14ac:dyDescent="0.4">
      <c r="A210" s="534" t="s">
        <v>434</v>
      </c>
      <c r="B210" s="49" t="s">
        <v>125</v>
      </c>
      <c r="C210" s="49"/>
      <c r="D210" s="385">
        <v>19</v>
      </c>
      <c r="E210" s="399" t="s">
        <v>361</v>
      </c>
      <c r="J210" s="124">
        <v>1</v>
      </c>
      <c r="K210" s="508">
        <f t="shared" si="79"/>
        <v>13</v>
      </c>
      <c r="N210" s="117">
        <v>13</v>
      </c>
      <c r="W210" s="507">
        <f t="shared" si="80"/>
        <v>13</v>
      </c>
      <c r="AB210" s="124">
        <v>1</v>
      </c>
      <c r="AC210" s="508">
        <f t="shared" si="81"/>
        <v>14</v>
      </c>
      <c r="AF210" s="117">
        <v>14</v>
      </c>
      <c r="AO210" s="506">
        <f t="shared" si="82"/>
        <v>14</v>
      </c>
      <c r="AP210" s="509">
        <f t="shared" si="78"/>
        <v>27</v>
      </c>
      <c r="AQ210" s="523" t="s">
        <v>630</v>
      </c>
      <c r="AR210" s="468" t="s">
        <v>561</v>
      </c>
      <c r="AT210" s="222">
        <v>0</v>
      </c>
      <c r="AU210" s="221">
        <v>27</v>
      </c>
      <c r="AW210" s="525">
        <v>0</v>
      </c>
      <c r="AX210" s="525">
        <v>21</v>
      </c>
    </row>
    <row r="211" spans="1:77" ht="45" customHeight="1" x14ac:dyDescent="0.4">
      <c r="A211" s="49" t="s">
        <v>429</v>
      </c>
      <c r="B211" s="49" t="s">
        <v>122</v>
      </c>
      <c r="C211" s="49">
        <v>28</v>
      </c>
      <c r="D211" s="503">
        <v>14</v>
      </c>
      <c r="E211" s="188" t="s">
        <v>181</v>
      </c>
      <c r="F211" s="189"/>
      <c r="G211" s="189"/>
      <c r="H211" s="189"/>
      <c r="I211" s="189"/>
      <c r="J211" s="189">
        <v>5</v>
      </c>
      <c r="K211" s="508">
        <f t="shared" si="79"/>
        <v>54</v>
      </c>
      <c r="L211" s="50">
        <v>40</v>
      </c>
      <c r="M211" s="50">
        <v>14</v>
      </c>
      <c r="N211" s="50"/>
      <c r="O211" s="51"/>
      <c r="P211" s="49"/>
      <c r="Q211" s="120"/>
      <c r="R211" s="120">
        <v>4.5</v>
      </c>
      <c r="S211" s="120"/>
      <c r="T211" s="120">
        <v>2.25</v>
      </c>
      <c r="U211" s="120"/>
      <c r="V211" s="50"/>
      <c r="W211" s="507">
        <f t="shared" si="80"/>
        <v>60.75</v>
      </c>
      <c r="X211" s="189"/>
      <c r="Y211" s="189"/>
      <c r="Z211" s="189"/>
      <c r="AA211" s="189"/>
      <c r="AB211" s="49">
        <v>2</v>
      </c>
      <c r="AC211" s="508">
        <f t="shared" si="81"/>
        <v>26</v>
      </c>
      <c r="AD211" s="119">
        <v>20</v>
      </c>
      <c r="AE211" s="119">
        <v>6</v>
      </c>
      <c r="AF211" s="119"/>
      <c r="AG211" s="120"/>
      <c r="AH211" s="120"/>
      <c r="AI211" s="120"/>
      <c r="AJ211" s="120"/>
      <c r="AK211" s="120"/>
      <c r="AL211" s="120">
        <v>4</v>
      </c>
      <c r="AM211" s="120">
        <v>7</v>
      </c>
      <c r="AN211" s="120"/>
      <c r="AO211" s="506">
        <f t="shared" si="82"/>
        <v>37</v>
      </c>
      <c r="AP211" s="509">
        <f t="shared" si="78"/>
        <v>97.75</v>
      </c>
      <c r="AQ211" s="517" t="s">
        <v>565</v>
      </c>
      <c r="AR211" s="464" t="s">
        <v>557</v>
      </c>
      <c r="AS211" s="64">
        <v>3</v>
      </c>
      <c r="AT211" s="221">
        <v>79.75</v>
      </c>
      <c r="AU211" s="221">
        <v>18</v>
      </c>
    </row>
    <row r="212" spans="1:77" ht="57.75" customHeight="1" x14ac:dyDescent="0.4">
      <c r="A212" s="49" t="s">
        <v>429</v>
      </c>
      <c r="B212" s="49" t="s">
        <v>122</v>
      </c>
      <c r="C212" s="49"/>
      <c r="D212" s="49">
        <v>14</v>
      </c>
      <c r="E212" s="188" t="s">
        <v>182</v>
      </c>
      <c r="F212" s="189"/>
      <c r="G212" s="189"/>
      <c r="H212" s="189"/>
      <c r="I212" s="189"/>
      <c r="J212" s="189"/>
      <c r="K212" s="508">
        <f t="shared" si="79"/>
        <v>14</v>
      </c>
      <c r="L212" s="50"/>
      <c r="M212" s="50">
        <v>14</v>
      </c>
      <c r="N212" s="50"/>
      <c r="O212" s="51"/>
      <c r="P212" s="49"/>
      <c r="Q212" s="120"/>
      <c r="R212" s="120"/>
      <c r="S212" s="120"/>
      <c r="T212" s="120"/>
      <c r="U212" s="120"/>
      <c r="V212" s="50"/>
      <c r="W212" s="507">
        <f t="shared" si="80"/>
        <v>14</v>
      </c>
      <c r="X212" s="189"/>
      <c r="Y212" s="189"/>
      <c r="Z212" s="189"/>
      <c r="AA212" s="189"/>
      <c r="AB212" s="49"/>
      <c r="AC212" s="508">
        <f t="shared" si="81"/>
        <v>6</v>
      </c>
      <c r="AD212" s="119"/>
      <c r="AE212" s="119">
        <v>6</v>
      </c>
      <c r="AF212" s="119"/>
      <c r="AG212" s="120"/>
      <c r="AH212" s="120"/>
      <c r="AI212" s="120"/>
      <c r="AJ212" s="120"/>
      <c r="AK212" s="120"/>
      <c r="AL212" s="120"/>
      <c r="AM212" s="120"/>
      <c r="AN212" s="120"/>
      <c r="AO212" s="506">
        <f t="shared" si="82"/>
        <v>6</v>
      </c>
      <c r="AP212" s="509">
        <f t="shared" si="78"/>
        <v>20</v>
      </c>
      <c r="AQ212" s="481" t="s">
        <v>254</v>
      </c>
      <c r="AR212" s="464" t="s">
        <v>557</v>
      </c>
      <c r="AS212" s="64">
        <v>3</v>
      </c>
      <c r="AT212" s="221">
        <v>18</v>
      </c>
      <c r="AU212" s="221">
        <v>2</v>
      </c>
    </row>
    <row r="213" spans="1:77" ht="57.75" customHeight="1" x14ac:dyDescent="0.45">
      <c r="A213" s="49" t="s">
        <v>429</v>
      </c>
      <c r="B213" s="310" t="s">
        <v>122</v>
      </c>
      <c r="C213" s="214">
        <v>28</v>
      </c>
      <c r="D213" s="214">
        <v>14</v>
      </c>
      <c r="E213" s="252" t="s">
        <v>58</v>
      </c>
      <c r="F213" s="189"/>
      <c r="G213" s="189"/>
      <c r="H213" s="189"/>
      <c r="I213" s="189"/>
      <c r="J213" s="307">
        <v>2</v>
      </c>
      <c r="K213" s="508">
        <f t="shared" si="79"/>
        <v>24</v>
      </c>
      <c r="L213" s="208">
        <v>14</v>
      </c>
      <c r="M213" s="208">
        <v>10</v>
      </c>
      <c r="N213" s="208"/>
      <c r="O213" s="308"/>
      <c r="P213" s="214"/>
      <c r="Q213" s="209"/>
      <c r="R213" s="209"/>
      <c r="S213" s="209"/>
      <c r="T213" s="209">
        <v>2.25</v>
      </c>
      <c r="U213" s="209"/>
      <c r="V213" s="208"/>
      <c r="W213" s="507">
        <f t="shared" si="80"/>
        <v>26.25</v>
      </c>
      <c r="X213" s="189"/>
      <c r="Y213" s="189"/>
      <c r="Z213" s="189"/>
      <c r="AA213" s="189"/>
      <c r="AB213" s="214">
        <v>6.5</v>
      </c>
      <c r="AC213" s="508">
        <f t="shared" si="81"/>
        <v>76</v>
      </c>
      <c r="AD213" s="305">
        <v>38</v>
      </c>
      <c r="AE213" s="305">
        <v>38</v>
      </c>
      <c r="AF213" s="305"/>
      <c r="AG213" s="209"/>
      <c r="AH213" s="209"/>
      <c r="AI213" s="209"/>
      <c r="AJ213" s="209">
        <v>4.5</v>
      </c>
      <c r="AK213" s="209"/>
      <c r="AL213" s="209">
        <v>2</v>
      </c>
      <c r="AM213" s="209"/>
      <c r="AN213" s="209"/>
      <c r="AO213" s="506">
        <f t="shared" si="82"/>
        <v>82.5</v>
      </c>
      <c r="AP213" s="509">
        <f t="shared" si="78"/>
        <v>108.75</v>
      </c>
      <c r="AQ213" s="481" t="s">
        <v>598</v>
      </c>
      <c r="AR213" s="435" t="s">
        <v>556</v>
      </c>
      <c r="AS213" s="60">
        <v>3</v>
      </c>
      <c r="AT213" s="221">
        <v>88.75</v>
      </c>
      <c r="AU213" s="221">
        <v>20</v>
      </c>
    </row>
    <row r="214" spans="1:77" ht="52.5" customHeight="1" x14ac:dyDescent="0.4">
      <c r="A214" s="49" t="s">
        <v>429</v>
      </c>
      <c r="B214" s="49" t="s">
        <v>122</v>
      </c>
      <c r="C214" s="214"/>
      <c r="D214" s="214">
        <v>14</v>
      </c>
      <c r="E214" s="252" t="s">
        <v>503</v>
      </c>
      <c r="F214" s="189"/>
      <c r="G214" s="189"/>
      <c r="H214" s="189"/>
      <c r="I214" s="189"/>
      <c r="J214" s="189"/>
      <c r="K214" s="508">
        <f t="shared" si="79"/>
        <v>10</v>
      </c>
      <c r="L214" s="50"/>
      <c r="M214" s="50">
        <v>10</v>
      </c>
      <c r="N214" s="50"/>
      <c r="O214" s="51"/>
      <c r="P214" s="49"/>
      <c r="Q214" s="120"/>
      <c r="R214" s="120"/>
      <c r="S214" s="120"/>
      <c r="T214" s="120"/>
      <c r="U214" s="120"/>
      <c r="V214" s="50"/>
      <c r="W214" s="507">
        <f t="shared" si="80"/>
        <v>10</v>
      </c>
      <c r="X214" s="189"/>
      <c r="Y214" s="189"/>
      <c r="Z214" s="189"/>
      <c r="AA214" s="189"/>
      <c r="AB214" s="49"/>
      <c r="AC214" s="508">
        <f t="shared" si="81"/>
        <v>38</v>
      </c>
      <c r="AD214" s="119"/>
      <c r="AE214" s="119">
        <v>38</v>
      </c>
      <c r="AF214" s="119"/>
      <c r="AG214" s="120"/>
      <c r="AH214" s="120"/>
      <c r="AI214" s="120"/>
      <c r="AJ214" s="120"/>
      <c r="AK214" s="120"/>
      <c r="AL214" s="120"/>
      <c r="AM214" s="120"/>
      <c r="AN214" s="120"/>
      <c r="AO214" s="506">
        <f t="shared" si="82"/>
        <v>38</v>
      </c>
      <c r="AP214" s="509">
        <f t="shared" si="78"/>
        <v>48</v>
      </c>
      <c r="AQ214" s="481" t="s">
        <v>253</v>
      </c>
      <c r="AR214" s="435" t="s">
        <v>556</v>
      </c>
      <c r="AS214" s="60">
        <v>3</v>
      </c>
      <c r="AT214" s="221">
        <v>42</v>
      </c>
      <c r="AU214" s="221">
        <v>6</v>
      </c>
    </row>
    <row r="215" spans="1:77" ht="45" customHeight="1" x14ac:dyDescent="0.4">
      <c r="A215" s="49" t="s">
        <v>434</v>
      </c>
      <c r="B215" s="49" t="s">
        <v>125</v>
      </c>
      <c r="C215" s="49"/>
      <c r="D215" s="49">
        <v>12</v>
      </c>
      <c r="E215" s="399" t="s">
        <v>360</v>
      </c>
      <c r="K215" s="508">
        <f t="shared" si="79"/>
        <v>13</v>
      </c>
      <c r="N215" s="117">
        <v>13</v>
      </c>
      <c r="W215" s="507">
        <f t="shared" si="80"/>
        <v>13</v>
      </c>
      <c r="AC215" s="508">
        <f t="shared" si="81"/>
        <v>14</v>
      </c>
      <c r="AF215" s="117">
        <v>14</v>
      </c>
      <c r="AO215" s="506">
        <f t="shared" si="82"/>
        <v>14</v>
      </c>
      <c r="AP215" s="509">
        <f t="shared" si="78"/>
        <v>27</v>
      </c>
      <c r="AQ215" s="481" t="s">
        <v>564</v>
      </c>
      <c r="AR215" s="468" t="s">
        <v>561</v>
      </c>
      <c r="AS215" s="60">
        <v>3</v>
      </c>
      <c r="AT215" s="221">
        <v>0</v>
      </c>
      <c r="AU215" s="221">
        <v>27</v>
      </c>
    </row>
    <row r="216" spans="1:77" ht="45" customHeight="1" x14ac:dyDescent="0.4">
      <c r="A216" s="119" t="s">
        <v>410</v>
      </c>
      <c r="B216" s="49" t="s">
        <v>122</v>
      </c>
      <c r="C216" s="504">
        <v>29</v>
      </c>
      <c r="D216" s="119"/>
      <c r="E216" s="254" t="s">
        <v>53</v>
      </c>
      <c r="F216" s="44"/>
      <c r="G216" s="44"/>
      <c r="H216" s="44"/>
      <c r="I216" s="44"/>
      <c r="J216" s="50"/>
      <c r="K216" s="508">
        <f t="shared" si="79"/>
        <v>0</v>
      </c>
      <c r="L216" s="50"/>
      <c r="M216" s="50"/>
      <c r="N216" s="50"/>
      <c r="O216" s="51"/>
      <c r="P216" s="49" t="str">
        <f>IF(NOT($O216=""),$D216*$P$8,"")</f>
        <v/>
      </c>
      <c r="Q216" s="120" t="str">
        <f>IF(NOT($F216=""),$C216*$Q$8,"")</f>
        <v/>
      </c>
      <c r="R216" s="120"/>
      <c r="S216" s="120" t="str">
        <f>IF(NOT($H216=""),$C216*$S$8,"")</f>
        <v/>
      </c>
      <c r="T216" s="120"/>
      <c r="U216" s="120" t="str">
        <f>IF(NOT($I216=""),$C216*$U$8,"")</f>
        <v/>
      </c>
      <c r="V216" s="50"/>
      <c r="W216" s="507">
        <f t="shared" si="80"/>
        <v>0</v>
      </c>
      <c r="X216" s="44"/>
      <c r="Y216" s="44"/>
      <c r="Z216" s="44"/>
      <c r="AA216" s="44"/>
      <c r="AB216" s="277">
        <v>2.5</v>
      </c>
      <c r="AC216" s="508">
        <f t="shared" si="81"/>
        <v>40</v>
      </c>
      <c r="AD216" s="119">
        <v>32</v>
      </c>
      <c r="AE216" s="119"/>
      <c r="AF216" s="119">
        <v>8</v>
      </c>
      <c r="AG216" s="120"/>
      <c r="AH216" s="120" t="str">
        <f>IF(NOT($AG216=""),$D216*$AH$8,"")</f>
        <v/>
      </c>
      <c r="AI216" s="120" t="str">
        <f>IF(NOT($X216=""),$C216*$AI$8,"")</f>
        <v/>
      </c>
      <c r="AJ216" s="120">
        <v>2</v>
      </c>
      <c r="AK216" s="120" t="str">
        <f>IF(NOT($Z216=""),$C216*$AK$8,"")</f>
        <v/>
      </c>
      <c r="AL216" s="120">
        <v>2</v>
      </c>
      <c r="AM216" s="120">
        <v>0</v>
      </c>
      <c r="AN216" s="120"/>
      <c r="AO216" s="506">
        <f t="shared" si="82"/>
        <v>44</v>
      </c>
      <c r="AP216" s="509">
        <f t="shared" si="78"/>
        <v>44</v>
      </c>
      <c r="AQ216" s="481" t="s">
        <v>401</v>
      </c>
      <c r="AR216" s="467" t="s">
        <v>560</v>
      </c>
      <c r="AS216" s="64">
        <v>2</v>
      </c>
      <c r="AT216" s="222">
        <v>39</v>
      </c>
      <c r="AU216" s="222">
        <v>5</v>
      </c>
    </row>
    <row r="217" spans="1:77" ht="45" customHeight="1" x14ac:dyDescent="0.45">
      <c r="A217" s="49" t="s">
        <v>419</v>
      </c>
      <c r="B217" s="214" t="s">
        <v>122</v>
      </c>
      <c r="C217" s="214">
        <v>27</v>
      </c>
      <c r="D217" s="214">
        <v>14</v>
      </c>
      <c r="E217" s="188" t="s">
        <v>51</v>
      </c>
      <c r="F217" s="189"/>
      <c r="G217" s="189"/>
      <c r="H217" s="189"/>
      <c r="I217" s="189"/>
      <c r="J217" s="307"/>
      <c r="K217" s="508">
        <f t="shared" si="79"/>
        <v>0</v>
      </c>
      <c r="L217" s="208"/>
      <c r="M217" s="208"/>
      <c r="N217" s="208"/>
      <c r="O217" s="308"/>
      <c r="P217" s="214" t="str">
        <f>IF(NOT($O217=""),$D217*$P$8,"")</f>
        <v/>
      </c>
      <c r="Q217" s="209" t="str">
        <f>IF(NOT($F217=""),$C217*$Q$8,"")</f>
        <v/>
      </c>
      <c r="R217" s="209"/>
      <c r="S217" s="209"/>
      <c r="T217" s="209"/>
      <c r="U217" s="209"/>
      <c r="V217" s="208"/>
      <c r="W217" s="507">
        <f t="shared" si="80"/>
        <v>0</v>
      </c>
      <c r="X217" s="189"/>
      <c r="Y217" s="189"/>
      <c r="Z217" s="189"/>
      <c r="AA217" s="189" t="s">
        <v>31</v>
      </c>
      <c r="AB217" s="214">
        <v>4</v>
      </c>
      <c r="AC217" s="508">
        <f t="shared" si="81"/>
        <v>60</v>
      </c>
      <c r="AD217" s="305">
        <v>46</v>
      </c>
      <c r="AE217" s="305">
        <v>14</v>
      </c>
      <c r="AF217" s="305"/>
      <c r="AG217" s="209"/>
      <c r="AH217" s="209" t="str">
        <f>IF(NOT($AG217=""),$D217*$AH$8,"")</f>
        <v/>
      </c>
      <c r="AI217" s="209" t="str">
        <f>IF(NOT($X217=""),$C217*$AI$8,"")</f>
        <v/>
      </c>
      <c r="AJ217" s="209">
        <v>3.25</v>
      </c>
      <c r="AK217" s="209" t="str">
        <f>IF(NOT($Z217=""),$C217*$AK$8,"")</f>
        <v/>
      </c>
      <c r="AL217" s="209">
        <v>5</v>
      </c>
      <c r="AM217" s="209">
        <v>6.75</v>
      </c>
      <c r="AN217" s="209"/>
      <c r="AO217" s="506">
        <f t="shared" si="82"/>
        <v>75</v>
      </c>
      <c r="AP217" s="509">
        <f t="shared" si="78"/>
        <v>75</v>
      </c>
      <c r="AQ217" s="481" t="s">
        <v>256</v>
      </c>
      <c r="AR217" s="466" t="s">
        <v>559</v>
      </c>
      <c r="AS217" s="64">
        <v>3</v>
      </c>
      <c r="AT217" s="222">
        <v>61</v>
      </c>
      <c r="AU217" s="222">
        <v>14</v>
      </c>
    </row>
    <row r="218" spans="1:77" ht="60" customHeight="1" x14ac:dyDescent="0.4">
      <c r="A218" s="49" t="s">
        <v>419</v>
      </c>
      <c r="B218" s="49" t="s">
        <v>122</v>
      </c>
      <c r="C218" s="49">
        <v>27</v>
      </c>
      <c r="D218" s="49">
        <v>13</v>
      </c>
      <c r="E218" s="252" t="s">
        <v>146</v>
      </c>
      <c r="F218" s="189"/>
      <c r="G218" s="189"/>
      <c r="H218" s="189"/>
      <c r="I218" s="189"/>
      <c r="J218" s="189"/>
      <c r="K218" s="508">
        <f t="shared" si="79"/>
        <v>10</v>
      </c>
      <c r="L218" s="50"/>
      <c r="M218" s="50">
        <v>10</v>
      </c>
      <c r="N218" s="50"/>
      <c r="O218" s="51"/>
      <c r="P218" s="49" t="str">
        <f>IF(NOT($O218=""),$D218*$P$8,"")</f>
        <v/>
      </c>
      <c r="Q218" s="120" t="str">
        <f>IF(NOT($F218=""),$C218*$Q$8,"")</f>
        <v/>
      </c>
      <c r="R218" s="120"/>
      <c r="S218" s="120" t="str">
        <f>IF(NOT($H218=""),$C218*$S$8,"")</f>
        <v/>
      </c>
      <c r="T218" s="120"/>
      <c r="U218" s="120"/>
      <c r="V218" s="50"/>
      <c r="W218" s="507">
        <f t="shared" si="80"/>
        <v>10</v>
      </c>
      <c r="X218" s="189"/>
      <c r="Y218" s="189"/>
      <c r="Z218" s="189"/>
      <c r="AA218" s="189"/>
      <c r="AB218" s="49"/>
      <c r="AC218" s="508">
        <f t="shared" si="81"/>
        <v>0</v>
      </c>
      <c r="AD218" s="119"/>
      <c r="AE218" s="119"/>
      <c r="AF218" s="119"/>
      <c r="AG218" s="120"/>
      <c r="AH218" s="120" t="str">
        <f>IF(NOT($AG218=""),$D218*$AH$8,"")</f>
        <v/>
      </c>
      <c r="AI218" s="120" t="str">
        <f>IF(NOT($X218=""),$C218*$AI$8,"")</f>
        <v/>
      </c>
      <c r="AJ218" s="120"/>
      <c r="AK218" s="120" t="str">
        <f>IF(NOT($Z218=""),$C218*$AK$8,"")</f>
        <v/>
      </c>
      <c r="AL218" s="120" t="str">
        <f>IF(NOT($AA218=""),$AL$8,"")</f>
        <v/>
      </c>
      <c r="AM218" s="120" t="str">
        <f>IF(NOT($AL218=""),$C218*$AM$8,"")</f>
        <v/>
      </c>
      <c r="AN218" s="120"/>
      <c r="AO218" s="506">
        <f t="shared" si="82"/>
        <v>0</v>
      </c>
      <c r="AP218" s="509">
        <f t="shared" si="78"/>
        <v>10</v>
      </c>
      <c r="AQ218" s="481" t="s">
        <v>598</v>
      </c>
      <c r="AR218" s="466" t="s">
        <v>559</v>
      </c>
      <c r="AS218" s="64">
        <v>3</v>
      </c>
      <c r="AT218" s="222">
        <v>9</v>
      </c>
      <c r="AU218" s="222">
        <v>1</v>
      </c>
    </row>
    <row r="219" spans="1:77" ht="50.25" customHeight="1" x14ac:dyDescent="0.4">
      <c r="A219" s="49" t="s">
        <v>419</v>
      </c>
      <c r="B219" s="49" t="s">
        <v>122</v>
      </c>
      <c r="C219" s="49"/>
      <c r="D219" s="49">
        <v>14</v>
      </c>
      <c r="E219" s="252" t="s">
        <v>48</v>
      </c>
      <c r="F219" s="189"/>
      <c r="G219" s="189"/>
      <c r="H219" s="189"/>
      <c r="I219" s="189"/>
      <c r="J219" s="189">
        <v>3.5</v>
      </c>
      <c r="K219" s="508">
        <f t="shared" si="79"/>
        <v>30</v>
      </c>
      <c r="L219" s="50">
        <v>20</v>
      </c>
      <c r="M219" s="50">
        <v>10</v>
      </c>
      <c r="N219" s="50"/>
      <c r="O219" s="51"/>
      <c r="P219" s="49" t="str">
        <f>IF(NOT($O219=""),$D219*$P$8,"")</f>
        <v/>
      </c>
      <c r="Q219" s="120" t="str">
        <f>IF(NOT($F219=""),$C219*$Q$8,"")</f>
        <v/>
      </c>
      <c r="R219" s="120">
        <v>3.25</v>
      </c>
      <c r="S219" s="120" t="str">
        <f>IF(NOT($H219=""),$C219*$S$8,"")</f>
        <v/>
      </c>
      <c r="T219" s="120">
        <v>4</v>
      </c>
      <c r="U219" s="120">
        <v>6.75</v>
      </c>
      <c r="V219" s="50"/>
      <c r="W219" s="507">
        <f t="shared" si="80"/>
        <v>44</v>
      </c>
      <c r="X219" s="189"/>
      <c r="Y219" s="189"/>
      <c r="Z219" s="189"/>
      <c r="AA219" s="189"/>
      <c r="AB219" s="49"/>
      <c r="AC219" s="508">
        <f t="shared" si="81"/>
        <v>0</v>
      </c>
      <c r="AD219" s="119"/>
      <c r="AE219" s="119"/>
      <c r="AF219" s="119"/>
      <c r="AG219" s="120"/>
      <c r="AH219" s="120" t="str">
        <f>IF(NOT($AG219=""),$D219*$AH$8,"")</f>
        <v/>
      </c>
      <c r="AI219" s="120" t="str">
        <f>IF(NOT($X219=""),$C219*$AI$8,"")</f>
        <v/>
      </c>
      <c r="AJ219" s="120"/>
      <c r="AK219" s="120" t="str">
        <f>IF(NOT($Z219=""),$C219*$AK$8,"")</f>
        <v/>
      </c>
      <c r="AL219" s="120" t="str">
        <f>IF(NOT($AA219=""),$AL$8,"")</f>
        <v/>
      </c>
      <c r="AM219" s="120" t="str">
        <f>IF(NOT($AL219=""),$C219*$AM$8,"")</f>
        <v/>
      </c>
      <c r="AN219" s="120"/>
      <c r="AO219" s="506">
        <f t="shared" si="82"/>
        <v>0</v>
      </c>
      <c r="AP219" s="509">
        <f t="shared" si="78"/>
        <v>44</v>
      </c>
      <c r="AQ219" s="481" t="s">
        <v>258</v>
      </c>
      <c r="AR219" s="466" t="s">
        <v>559</v>
      </c>
      <c r="AS219" s="64">
        <v>3</v>
      </c>
      <c r="AT219" s="222">
        <v>35</v>
      </c>
      <c r="AU219" s="222">
        <v>9</v>
      </c>
    </row>
    <row r="220" spans="1:77" ht="57.75" customHeight="1" x14ac:dyDescent="0.4">
      <c r="A220" s="119" t="s">
        <v>410</v>
      </c>
      <c r="B220" s="49" t="s">
        <v>122</v>
      </c>
      <c r="C220" s="504">
        <v>29</v>
      </c>
      <c r="D220" s="119"/>
      <c r="E220" s="263" t="s">
        <v>26</v>
      </c>
      <c r="F220" s="50"/>
      <c r="G220" s="50"/>
      <c r="H220" s="50"/>
      <c r="I220" s="50"/>
      <c r="J220" s="50"/>
      <c r="K220" s="508">
        <f t="shared" si="79"/>
        <v>0</v>
      </c>
      <c r="L220" s="50"/>
      <c r="M220" s="50"/>
      <c r="N220" s="50"/>
      <c r="O220" s="51"/>
      <c r="P220" s="49" t="str">
        <f>IF(NOT($O220=""),$D220*$P$8,"")</f>
        <v/>
      </c>
      <c r="Q220" s="120" t="str">
        <f>IF(NOT($F220=""),$C220*$Q$8,"")</f>
        <v/>
      </c>
      <c r="R220" s="120"/>
      <c r="S220" s="120" t="str">
        <f>IF(NOT($H220=""),$C220*$S$8,"")</f>
        <v/>
      </c>
      <c r="T220" s="120"/>
      <c r="U220" s="120" t="str">
        <f>IF(NOT($I220=""),$C220*$U$8,"")</f>
        <v/>
      </c>
      <c r="V220" s="50"/>
      <c r="W220" s="507">
        <f t="shared" si="80"/>
        <v>0</v>
      </c>
      <c r="X220" s="50"/>
      <c r="Y220" s="50"/>
      <c r="Z220" s="50"/>
      <c r="AA220" s="50"/>
      <c r="AB220" s="277">
        <v>1.5</v>
      </c>
      <c r="AC220" s="508">
        <f t="shared" si="81"/>
        <v>20</v>
      </c>
      <c r="AD220" s="119">
        <v>2</v>
      </c>
      <c r="AE220" s="119"/>
      <c r="AF220" s="119">
        <v>18</v>
      </c>
      <c r="AG220" s="120"/>
      <c r="AH220" s="120" t="str">
        <f>IF(NOT($AG220=""),$D220*$AH$8,"")</f>
        <v/>
      </c>
      <c r="AI220" s="120" t="str">
        <f>IF(NOT($X220=""),$C220*$AI$8,"")</f>
        <v/>
      </c>
      <c r="AJ220" s="120">
        <v>2</v>
      </c>
      <c r="AK220" s="120" t="str">
        <f>IF(NOT($Z220=""),$C220*$AK$8,"")</f>
        <v/>
      </c>
      <c r="AL220" s="120">
        <v>2</v>
      </c>
      <c r="AM220" s="120">
        <v>0</v>
      </c>
      <c r="AN220" s="120"/>
      <c r="AO220" s="506">
        <f t="shared" si="82"/>
        <v>24</v>
      </c>
      <c r="AP220" s="509">
        <f t="shared" si="78"/>
        <v>24</v>
      </c>
      <c r="AQ220" s="481" t="s">
        <v>357</v>
      </c>
      <c r="AR220" s="467" t="s">
        <v>560</v>
      </c>
      <c r="AS220" s="64">
        <v>2</v>
      </c>
      <c r="AT220" s="222">
        <v>20</v>
      </c>
      <c r="AU220" s="222">
        <v>4</v>
      </c>
    </row>
    <row r="221" spans="1:77" ht="45" customHeight="1" x14ac:dyDescent="0.4">
      <c r="A221" s="49" t="s">
        <v>435</v>
      </c>
      <c r="B221" s="49" t="s">
        <v>125</v>
      </c>
      <c r="C221" s="49"/>
      <c r="D221" s="49">
        <v>13</v>
      </c>
      <c r="E221" s="398" t="s">
        <v>89</v>
      </c>
      <c r="J221" s="189"/>
      <c r="K221" s="508">
        <f t="shared" si="79"/>
        <v>26</v>
      </c>
      <c r="L221" s="50"/>
      <c r="M221" s="50"/>
      <c r="N221" s="50">
        <v>26</v>
      </c>
      <c r="O221" s="51"/>
      <c r="P221" s="49" t="s">
        <v>148</v>
      </c>
      <c r="Q221" s="390" t="s">
        <v>148</v>
      </c>
      <c r="R221" s="390"/>
      <c r="S221" s="390" t="s">
        <v>148</v>
      </c>
      <c r="T221" s="390" t="s">
        <v>148</v>
      </c>
      <c r="U221" s="390" t="s">
        <v>148</v>
      </c>
      <c r="V221" s="50"/>
      <c r="W221" s="507">
        <f t="shared" si="80"/>
        <v>26</v>
      </c>
      <c r="AB221" s="49"/>
      <c r="AC221" s="508">
        <f t="shared" si="81"/>
        <v>27</v>
      </c>
      <c r="AD221" s="119"/>
      <c r="AE221" s="119"/>
      <c r="AF221" s="119">
        <v>27</v>
      </c>
      <c r="AG221" s="120"/>
      <c r="AH221" s="120" t="s">
        <v>148</v>
      </c>
      <c r="AI221" s="120" t="s">
        <v>148</v>
      </c>
      <c r="AJ221" s="120"/>
      <c r="AK221" s="120" t="s">
        <v>148</v>
      </c>
      <c r="AL221" s="120" t="s">
        <v>148</v>
      </c>
      <c r="AM221" s="120" t="s">
        <v>148</v>
      </c>
      <c r="AN221" s="120"/>
      <c r="AO221" s="506">
        <f t="shared" si="82"/>
        <v>27</v>
      </c>
      <c r="AP221" s="509">
        <f t="shared" si="78"/>
        <v>53</v>
      </c>
      <c r="AQ221" s="481" t="s">
        <v>564</v>
      </c>
      <c r="AR221" s="468" t="s">
        <v>561</v>
      </c>
      <c r="AS221" s="60">
        <v>1</v>
      </c>
      <c r="AT221" s="233">
        <v>0</v>
      </c>
      <c r="AU221" s="233">
        <v>53</v>
      </c>
    </row>
    <row r="222" spans="1:77" ht="45" customHeight="1" x14ac:dyDescent="0.4">
      <c r="A222" s="49" t="s">
        <v>490</v>
      </c>
      <c r="B222" s="49" t="s">
        <v>122</v>
      </c>
      <c r="C222" s="49">
        <v>30</v>
      </c>
      <c r="D222" s="49">
        <v>10</v>
      </c>
      <c r="E222" s="261" t="s">
        <v>123</v>
      </c>
      <c r="F222" s="189"/>
      <c r="G222" s="189"/>
      <c r="H222" s="189"/>
      <c r="I222" s="189"/>
      <c r="J222" s="189">
        <v>2</v>
      </c>
      <c r="K222" s="508">
        <f t="shared" si="79"/>
        <v>40</v>
      </c>
      <c r="L222" s="50"/>
      <c r="M222" s="50"/>
      <c r="N222" s="50">
        <v>40</v>
      </c>
      <c r="O222" s="51"/>
      <c r="P222" s="49" t="str">
        <f>IF(NOT($O222=""),$D222*$P$8,"")</f>
        <v/>
      </c>
      <c r="Q222" s="51" t="str">
        <f>IF(NOT($F222=""),$C222*$Q$8,"")</f>
        <v/>
      </c>
      <c r="R222" s="51" t="str">
        <f>IF(NOT($G222=""),$C222*$R$8,"")</f>
        <v/>
      </c>
      <c r="S222" s="51" t="str">
        <f>IF(NOT($H222=""),$C222*$S$8,"")</f>
        <v/>
      </c>
      <c r="T222" s="51">
        <v>1</v>
      </c>
      <c r="U222" s="51" t="str">
        <f>IF(NOT($I222=""),$C222*$U$8,"")</f>
        <v/>
      </c>
      <c r="V222" s="50"/>
      <c r="W222" s="507">
        <f t="shared" si="80"/>
        <v>41</v>
      </c>
      <c r="X222" s="189"/>
      <c r="Y222" s="189"/>
      <c r="Z222" s="189"/>
      <c r="AA222" s="189"/>
      <c r="AB222" s="49">
        <v>3</v>
      </c>
      <c r="AC222" s="508">
        <f t="shared" si="81"/>
        <v>56</v>
      </c>
      <c r="AD222" s="119"/>
      <c r="AE222" s="119"/>
      <c r="AF222" s="119">
        <v>56</v>
      </c>
      <c r="AG222" s="120"/>
      <c r="AH222" s="120" t="str">
        <f>IF(NOT($AG222=""),$D222*$AH$8,"")</f>
        <v/>
      </c>
      <c r="AI222" s="120" t="str">
        <f>IF(NOT($X222=""),$C222*$AI$8,"")</f>
        <v/>
      </c>
      <c r="AJ222" s="120" t="str">
        <f>IF(NOT($Y222=""),$C222*$AJ$8,"")</f>
        <v/>
      </c>
      <c r="AK222" s="120" t="str">
        <f>IF(NOT($Z222=""),$C222*$AK$8,"")</f>
        <v/>
      </c>
      <c r="AL222" s="120">
        <v>1</v>
      </c>
      <c r="AM222" s="120"/>
      <c r="AN222" s="120"/>
      <c r="AO222" s="506">
        <f t="shared" si="82"/>
        <v>57</v>
      </c>
      <c r="AP222" s="509">
        <f t="shared" si="78"/>
        <v>98</v>
      </c>
      <c r="AQ222" s="481" t="s">
        <v>473</v>
      </c>
      <c r="AR222" s="467" t="s">
        <v>560</v>
      </c>
      <c r="AS222" s="64">
        <v>1</v>
      </c>
      <c r="AT222" s="233">
        <v>82</v>
      </c>
      <c r="AU222" s="233">
        <v>16</v>
      </c>
    </row>
    <row r="223" spans="1:77" ht="45" customHeight="1" x14ac:dyDescent="0.4">
      <c r="A223" s="49" t="s">
        <v>490</v>
      </c>
      <c r="B223" s="49" t="s">
        <v>122</v>
      </c>
      <c r="C223" s="49"/>
      <c r="D223" s="49">
        <v>10</v>
      </c>
      <c r="E223" s="254" t="s">
        <v>37</v>
      </c>
      <c r="F223" s="189"/>
      <c r="G223" s="189"/>
      <c r="H223" s="189"/>
      <c r="I223" s="189"/>
      <c r="J223" s="189"/>
      <c r="K223" s="508">
        <f t="shared" si="79"/>
        <v>40</v>
      </c>
      <c r="L223" s="50"/>
      <c r="M223" s="50"/>
      <c r="N223" s="50">
        <v>40</v>
      </c>
      <c r="O223" s="51"/>
      <c r="P223" s="49" t="str">
        <f>IF(NOT($O223=""),$D223*$P$8,"")</f>
        <v/>
      </c>
      <c r="Q223" s="51" t="str">
        <f>IF(NOT($F223=""),$C223*$Q$8,"")</f>
        <v/>
      </c>
      <c r="R223" s="51" t="str">
        <f>IF(NOT($G223=""),$C223*$R$8,"")</f>
        <v/>
      </c>
      <c r="S223" s="51" t="str">
        <f>IF(NOT($H223=""),$C223*$S$8,"")</f>
        <v/>
      </c>
      <c r="T223" s="51">
        <v>1</v>
      </c>
      <c r="U223" s="51" t="str">
        <f>IF(NOT($I223=""),$C223*$U$8,"")</f>
        <v/>
      </c>
      <c r="V223" s="50"/>
      <c r="W223" s="507">
        <f t="shared" si="80"/>
        <v>41</v>
      </c>
      <c r="X223" s="150">
        <f>SUM(M223:W223)</f>
        <v>82</v>
      </c>
      <c r="Y223" s="150">
        <f>SUM(N223:X223)</f>
        <v>164</v>
      </c>
      <c r="Z223" s="150">
        <f>SUM(O223:Y223)</f>
        <v>288</v>
      </c>
      <c r="AA223" s="150">
        <f>SUM(P223:Z223)</f>
        <v>576</v>
      </c>
      <c r="AB223" s="49"/>
      <c r="AC223" s="508">
        <f t="shared" si="81"/>
        <v>56</v>
      </c>
      <c r="AD223" s="119"/>
      <c r="AE223" s="119"/>
      <c r="AF223" s="119">
        <v>56</v>
      </c>
      <c r="AG223" s="120"/>
      <c r="AH223" s="120" t="str">
        <f>IF(NOT($AG223=""),$D223*$AH$8,"")</f>
        <v/>
      </c>
      <c r="AI223" s="120"/>
      <c r="AJ223" s="120"/>
      <c r="AK223" s="120"/>
      <c r="AL223" s="120">
        <v>1</v>
      </c>
      <c r="AM223" s="120"/>
      <c r="AN223" s="120"/>
      <c r="AO223" s="506">
        <f t="shared" si="82"/>
        <v>57</v>
      </c>
      <c r="AP223" s="509">
        <f t="shared" si="78"/>
        <v>98</v>
      </c>
      <c r="AQ223" s="481" t="s">
        <v>273</v>
      </c>
      <c r="AR223" s="467" t="s">
        <v>560</v>
      </c>
      <c r="AS223" s="64">
        <v>1</v>
      </c>
      <c r="AT223" s="233">
        <v>82</v>
      </c>
      <c r="AU223" s="233">
        <v>16</v>
      </c>
    </row>
    <row r="224" spans="1:77" s="207" customFormat="1" ht="45" customHeight="1" x14ac:dyDescent="0.4">
      <c r="A224" s="49" t="s">
        <v>490</v>
      </c>
      <c r="B224" s="192" t="s">
        <v>122</v>
      </c>
      <c r="C224" s="192">
        <v>30</v>
      </c>
      <c r="D224" s="192"/>
      <c r="E224" s="254" t="s">
        <v>92</v>
      </c>
      <c r="F224" s="189"/>
      <c r="G224" s="189"/>
      <c r="H224" s="189"/>
      <c r="I224" s="189"/>
      <c r="J224" s="211">
        <v>3.5</v>
      </c>
      <c r="K224" s="508">
        <f t="shared" si="79"/>
        <v>70</v>
      </c>
      <c r="L224" s="212">
        <v>70</v>
      </c>
      <c r="M224" s="212"/>
      <c r="N224" s="212"/>
      <c r="O224" s="213"/>
      <c r="P224" s="192" t="str">
        <f>IF(NOT($O224=""),$D224*$P$8,"")</f>
        <v/>
      </c>
      <c r="Q224" s="213" t="str">
        <f>IF(NOT($F224=""),$C224*$Q$8,"")</f>
        <v/>
      </c>
      <c r="R224" s="213" t="str">
        <f>IF(NOT($G224=""),$C224*$R$8,"")</f>
        <v/>
      </c>
      <c r="S224" s="213" t="str">
        <f>IF(NOT($H224=""),$C224*$S$8,"")</f>
        <v/>
      </c>
      <c r="T224" s="213">
        <v>5</v>
      </c>
      <c r="U224" s="213"/>
      <c r="V224" s="212"/>
      <c r="W224" s="507">
        <f t="shared" si="80"/>
        <v>75</v>
      </c>
      <c r="X224" s="189"/>
      <c r="Y224" s="189"/>
      <c r="Z224" s="189"/>
      <c r="AA224" s="189"/>
      <c r="AB224" s="192"/>
      <c r="AC224" s="508">
        <f t="shared" si="81"/>
        <v>0</v>
      </c>
      <c r="AD224" s="193"/>
      <c r="AE224" s="193"/>
      <c r="AF224" s="193"/>
      <c r="AG224" s="194"/>
      <c r="AH224" s="194" t="str">
        <f>IF(NOT($AG224=""),$D224*$AH$8,"")</f>
        <v/>
      </c>
      <c r="AI224" s="194" t="str">
        <f>IF(NOT($X224=""),$C224*$AI$8,"")</f>
        <v/>
      </c>
      <c r="AJ224" s="194" t="str">
        <f>IF(NOT($Y224=""),$C224*$AJ$8,"")</f>
        <v/>
      </c>
      <c r="AK224" s="194" t="str">
        <f>IF(NOT($Z224=""),$C224*$AK$8,"")</f>
        <v/>
      </c>
      <c r="AL224" s="194"/>
      <c r="AM224" s="194"/>
      <c r="AN224" s="194"/>
      <c r="AO224" s="506">
        <f t="shared" si="82"/>
        <v>0</v>
      </c>
      <c r="AP224" s="509">
        <f t="shared" si="78"/>
        <v>75</v>
      </c>
      <c r="AQ224" s="517" t="s">
        <v>274</v>
      </c>
      <c r="AR224" s="467" t="s">
        <v>560</v>
      </c>
      <c r="AS224" s="205">
        <v>1</v>
      </c>
      <c r="AT224" s="221">
        <v>65</v>
      </c>
      <c r="AU224" s="221">
        <v>10</v>
      </c>
      <c r="AV224" s="206"/>
      <c r="AW224" s="206"/>
      <c r="AX224" s="206"/>
      <c r="AY224" s="206"/>
      <c r="AZ224" s="206"/>
      <c r="BA224" s="206"/>
      <c r="BB224" s="206"/>
      <c r="BC224" s="206"/>
      <c r="BD224" s="206"/>
      <c r="BE224" s="206"/>
    </row>
    <row r="225" spans="1:57" ht="45" customHeight="1" x14ac:dyDescent="0.4">
      <c r="A225" s="49" t="s">
        <v>490</v>
      </c>
      <c r="B225" s="49" t="s">
        <v>122</v>
      </c>
      <c r="C225" s="49">
        <v>30</v>
      </c>
      <c r="D225" s="49"/>
      <c r="E225" s="254" t="s">
        <v>93</v>
      </c>
      <c r="F225" s="189"/>
      <c r="G225" s="189"/>
      <c r="H225" s="189"/>
      <c r="I225" s="189"/>
      <c r="J225" s="189"/>
      <c r="K225" s="508">
        <f t="shared" si="79"/>
        <v>0</v>
      </c>
      <c r="L225" s="50"/>
      <c r="M225" s="50"/>
      <c r="N225" s="50"/>
      <c r="O225" s="51"/>
      <c r="P225" s="49" t="str">
        <f>IF(NOT($O225=""),$D225*$P$8,"")</f>
        <v/>
      </c>
      <c r="Q225" s="51" t="str">
        <f>IF(NOT($F225=""),$C225*$Q$8,"")</f>
        <v/>
      </c>
      <c r="R225" s="51" t="str">
        <f>IF(NOT($G225=""),$C225*$R$8,"")</f>
        <v/>
      </c>
      <c r="S225" s="51" t="str">
        <f>IF(NOT($H225=""),$C225*$S$8,"")</f>
        <v/>
      </c>
      <c r="T225" s="51" t="str">
        <f>IF(NOT($I225=""),$T$8,"")</f>
        <v/>
      </c>
      <c r="U225" s="51" t="str">
        <f>IF(NOT($I225=""),$C225*$U$8,"")</f>
        <v/>
      </c>
      <c r="V225" s="50"/>
      <c r="W225" s="507">
        <f t="shared" si="80"/>
        <v>0</v>
      </c>
      <c r="X225" s="189"/>
      <c r="Y225" s="189"/>
      <c r="Z225" s="189"/>
      <c r="AA225" s="189"/>
      <c r="AB225" s="189">
        <v>2.5</v>
      </c>
      <c r="AC225" s="508">
        <f t="shared" si="81"/>
        <v>52</v>
      </c>
      <c r="AD225" s="50">
        <v>52</v>
      </c>
      <c r="AE225" s="119"/>
      <c r="AF225" s="119"/>
      <c r="AG225" s="120"/>
      <c r="AH225" s="120" t="str">
        <f>IF(NOT($AG225=""),$D225*$AH$8,"")</f>
        <v/>
      </c>
      <c r="AI225" s="120" t="str">
        <f>IF(NOT($X225=""),$C225*$AI$8,"")</f>
        <v/>
      </c>
      <c r="AJ225" s="120" t="str">
        <f>IF(NOT($Y225=""),$C225*$AJ$8,"")</f>
        <v/>
      </c>
      <c r="AK225" s="120" t="str">
        <f>IF(NOT($Z225=""),$C225*$AK$8,"")</f>
        <v/>
      </c>
      <c r="AL225" s="120">
        <v>2</v>
      </c>
      <c r="AM225" s="120"/>
      <c r="AN225" s="120"/>
      <c r="AO225" s="506">
        <f t="shared" si="82"/>
        <v>54</v>
      </c>
      <c r="AP225" s="509">
        <f t="shared" si="78"/>
        <v>54</v>
      </c>
      <c r="AQ225" s="481" t="s">
        <v>274</v>
      </c>
      <c r="AR225" s="467" t="s">
        <v>560</v>
      </c>
      <c r="AS225" s="64">
        <v>1</v>
      </c>
      <c r="AT225" s="233">
        <v>45</v>
      </c>
      <c r="AU225" s="233">
        <v>9</v>
      </c>
    </row>
    <row r="226" spans="1:57" ht="45" customHeight="1" x14ac:dyDescent="0.4">
      <c r="A226" s="49" t="s">
        <v>490</v>
      </c>
      <c r="B226" s="49" t="s">
        <v>122</v>
      </c>
      <c r="C226" s="49">
        <v>30</v>
      </c>
      <c r="D226" s="49"/>
      <c r="E226" s="254" t="s">
        <v>94</v>
      </c>
      <c r="F226" s="189"/>
      <c r="G226" s="189"/>
      <c r="H226" s="189"/>
      <c r="I226" s="189"/>
      <c r="J226" s="189">
        <v>1.5</v>
      </c>
      <c r="K226" s="508">
        <f t="shared" si="79"/>
        <v>32</v>
      </c>
      <c r="L226" s="50">
        <v>32</v>
      </c>
      <c r="M226" s="50"/>
      <c r="N226" s="50"/>
      <c r="O226" s="51"/>
      <c r="P226" s="49" t="str">
        <f>IF(NOT($O226=""),$D226*$P$8,"")</f>
        <v/>
      </c>
      <c r="Q226" s="51" t="str">
        <f>IF(NOT($F226=""),$C226*$Q$8,"")</f>
        <v/>
      </c>
      <c r="R226" s="51" t="str">
        <f>IF(NOT($G226=""),$C226*$R$8,"")</f>
        <v/>
      </c>
      <c r="S226" s="51" t="str">
        <f>IF(NOT($H226=""),$C226*$S$8,"")</f>
        <v/>
      </c>
      <c r="T226" s="51">
        <v>2</v>
      </c>
      <c r="U226" s="51" t="str">
        <f>IF(NOT($I226=""),$C226*$U$8,"")</f>
        <v/>
      </c>
      <c r="V226" s="50"/>
      <c r="W226" s="507">
        <f t="shared" si="80"/>
        <v>34</v>
      </c>
      <c r="X226" s="189"/>
      <c r="Y226" s="189"/>
      <c r="Z226" s="189"/>
      <c r="AA226" s="189"/>
      <c r="AB226" s="49">
        <v>1</v>
      </c>
      <c r="AC226" s="508">
        <f t="shared" si="81"/>
        <v>20</v>
      </c>
      <c r="AD226" s="119">
        <v>20</v>
      </c>
      <c r="AE226" s="119"/>
      <c r="AF226" s="119"/>
      <c r="AG226" s="120"/>
      <c r="AH226" s="120" t="str">
        <f>IF(NOT($AG226=""),$D226*$AH$8,"")</f>
        <v/>
      </c>
      <c r="AI226" s="120" t="str">
        <f>IF(NOT($X226=""),$C226*$AI$8,"")</f>
        <v/>
      </c>
      <c r="AJ226" s="120" t="str">
        <f>IF(NOT($Y226=""),$C226*$AJ$8,"")</f>
        <v/>
      </c>
      <c r="AK226" s="120" t="str">
        <f>IF(NOT($Z226=""),$C226*$AK$8,"")</f>
        <v/>
      </c>
      <c r="AL226" s="120">
        <v>2</v>
      </c>
      <c r="AM226" s="120"/>
      <c r="AN226" s="120"/>
      <c r="AO226" s="506">
        <f t="shared" si="82"/>
        <v>22</v>
      </c>
      <c r="AP226" s="509">
        <f t="shared" si="78"/>
        <v>56</v>
      </c>
      <c r="AQ226" s="481" t="s">
        <v>274</v>
      </c>
      <c r="AR226" s="467" t="s">
        <v>560</v>
      </c>
      <c r="AS226" s="64">
        <v>1</v>
      </c>
      <c r="AT226" s="233">
        <v>47</v>
      </c>
      <c r="AU226" s="233">
        <v>9</v>
      </c>
    </row>
    <row r="227" spans="1:57" s="269" customFormat="1" ht="45" customHeight="1" x14ac:dyDescent="0.4">
      <c r="A227" s="49" t="s">
        <v>417</v>
      </c>
      <c r="B227" s="49" t="s">
        <v>125</v>
      </c>
      <c r="C227" s="49">
        <v>31</v>
      </c>
      <c r="D227" s="49"/>
      <c r="E227" s="188" t="s">
        <v>39</v>
      </c>
      <c r="F227" s="189"/>
      <c r="G227" s="189"/>
      <c r="H227" s="189"/>
      <c r="I227" s="189"/>
      <c r="J227" s="189">
        <v>6</v>
      </c>
      <c r="K227" s="508">
        <f t="shared" si="79"/>
        <v>90</v>
      </c>
      <c r="L227" s="50">
        <v>50</v>
      </c>
      <c r="M227" s="50"/>
      <c r="N227" s="50">
        <v>40</v>
      </c>
      <c r="O227" s="51"/>
      <c r="P227" s="49" t="s">
        <v>148</v>
      </c>
      <c r="Q227" s="120" t="s">
        <v>148</v>
      </c>
      <c r="R227" s="120">
        <v>2.5</v>
      </c>
      <c r="S227" s="120" t="s">
        <v>148</v>
      </c>
      <c r="T227" s="120">
        <v>3</v>
      </c>
      <c r="U227" s="120"/>
      <c r="V227" s="50"/>
      <c r="W227" s="507">
        <f t="shared" si="80"/>
        <v>95.5</v>
      </c>
      <c r="X227" s="189"/>
      <c r="Y227" s="189"/>
      <c r="Z227" s="189"/>
      <c r="AA227" s="189"/>
      <c r="AB227" s="49">
        <v>5.5</v>
      </c>
      <c r="AC227" s="508">
        <f t="shared" si="81"/>
        <v>100</v>
      </c>
      <c r="AD227" s="119">
        <v>46</v>
      </c>
      <c r="AE227" s="119"/>
      <c r="AF227" s="119">
        <v>54</v>
      </c>
      <c r="AG227" s="120"/>
      <c r="AH227" s="120" t="s">
        <v>148</v>
      </c>
      <c r="AI227" s="120" t="s">
        <v>148</v>
      </c>
      <c r="AJ227" s="120">
        <v>2.5</v>
      </c>
      <c r="AK227" s="120" t="s">
        <v>148</v>
      </c>
      <c r="AL227" s="120">
        <v>5.25</v>
      </c>
      <c r="AM227" s="120">
        <v>7.75</v>
      </c>
      <c r="AN227" s="120"/>
      <c r="AO227" s="506">
        <f t="shared" si="82"/>
        <v>115.5</v>
      </c>
      <c r="AP227" s="509">
        <f t="shared" si="78"/>
        <v>211</v>
      </c>
      <c r="AQ227" s="481" t="s">
        <v>266</v>
      </c>
      <c r="AR227" s="470" t="s">
        <v>563</v>
      </c>
      <c r="AS227" s="270">
        <v>2</v>
      </c>
      <c r="AT227" s="221">
        <v>0</v>
      </c>
      <c r="AU227" s="221">
        <v>211</v>
      </c>
      <c r="AV227" s="268"/>
      <c r="AW227" s="268"/>
      <c r="AX227" s="268"/>
      <c r="AY227" s="268"/>
      <c r="AZ227" s="268"/>
      <c r="BA227" s="268"/>
      <c r="BB227" s="268"/>
      <c r="BC227" s="268"/>
      <c r="BD227" s="268"/>
      <c r="BE227" s="268"/>
    </row>
    <row r="228" spans="1:57" s="269" customFormat="1" ht="45" customHeight="1" x14ac:dyDescent="0.4">
      <c r="A228" s="49" t="s">
        <v>490</v>
      </c>
      <c r="B228" s="192" t="s">
        <v>122</v>
      </c>
      <c r="C228" s="192">
        <v>30</v>
      </c>
      <c r="D228" s="192">
        <v>15</v>
      </c>
      <c r="E228" s="254" t="s">
        <v>95</v>
      </c>
      <c r="F228" s="189"/>
      <c r="G228" s="189"/>
      <c r="H228" s="189"/>
      <c r="I228" s="189"/>
      <c r="J228" s="211">
        <v>3</v>
      </c>
      <c r="K228" s="508">
        <f t="shared" si="79"/>
        <v>58</v>
      </c>
      <c r="L228" s="212"/>
      <c r="M228" s="212">
        <v>58</v>
      </c>
      <c r="N228" s="212"/>
      <c r="O228" s="213"/>
      <c r="P228" s="192" t="str">
        <f>IF(NOT($O228=""),$D228*$P$8,"")</f>
        <v/>
      </c>
      <c r="Q228" s="213" t="str">
        <f>IF(NOT($F228=""),$C228*$Q$8,"")</f>
        <v/>
      </c>
      <c r="R228" s="213"/>
      <c r="S228" s="213" t="str">
        <f>IF(NOT($H228=""),$C228*$S$8,"")</f>
        <v/>
      </c>
      <c r="T228" s="213">
        <v>2</v>
      </c>
      <c r="U228" s="213" t="str">
        <f>IF(NOT($I228=""),$C228*$U$8,"")</f>
        <v/>
      </c>
      <c r="V228" s="212"/>
      <c r="W228" s="507">
        <f t="shared" si="80"/>
        <v>60</v>
      </c>
      <c r="X228" s="189"/>
      <c r="Y228" s="189"/>
      <c r="Z228" s="189"/>
      <c r="AA228" s="189"/>
      <c r="AB228" s="192"/>
      <c r="AC228" s="508">
        <f t="shared" si="81"/>
        <v>0</v>
      </c>
      <c r="AD228" s="193"/>
      <c r="AE228" s="193"/>
      <c r="AF228" s="193"/>
      <c r="AG228" s="194"/>
      <c r="AH228" s="194" t="str">
        <f>IF(NOT($AG228=""),$D228*$AH$8,"")</f>
        <v/>
      </c>
      <c r="AI228" s="194" t="str">
        <f>IF(NOT($X228=""),$C228*$AI$8,"")</f>
        <v/>
      </c>
      <c r="AJ228" s="194"/>
      <c r="AK228" s="194" t="str">
        <f>IF(NOT($Z228=""),$C228*$AK$8,"")</f>
        <v/>
      </c>
      <c r="AL228" s="194"/>
      <c r="AM228" s="194"/>
      <c r="AN228" s="194"/>
      <c r="AO228" s="506">
        <f t="shared" si="82"/>
        <v>0</v>
      </c>
      <c r="AP228" s="509">
        <f t="shared" si="78"/>
        <v>60</v>
      </c>
      <c r="AQ228" s="481" t="s">
        <v>278</v>
      </c>
      <c r="AR228" s="465" t="s">
        <v>558</v>
      </c>
      <c r="AS228" s="270">
        <v>1</v>
      </c>
      <c r="AT228" s="221">
        <v>52</v>
      </c>
      <c r="AU228" s="233">
        <v>8</v>
      </c>
      <c r="AV228" s="268"/>
      <c r="AW228" s="268"/>
      <c r="AX228" s="268"/>
      <c r="AY228" s="268"/>
      <c r="AZ228" s="268"/>
      <c r="BA228" s="268"/>
      <c r="BB228" s="268"/>
      <c r="BC228" s="268"/>
      <c r="BD228" s="268"/>
      <c r="BE228" s="268"/>
    </row>
    <row r="229" spans="1:57" s="269" customFormat="1" ht="45" customHeight="1" x14ac:dyDescent="0.4">
      <c r="A229" s="49" t="s">
        <v>490</v>
      </c>
      <c r="B229" s="192" t="s">
        <v>122</v>
      </c>
      <c r="C229" s="192"/>
      <c r="D229" s="192">
        <v>15</v>
      </c>
      <c r="E229" s="254" t="s">
        <v>96</v>
      </c>
      <c r="F229" s="189"/>
      <c r="G229" s="189"/>
      <c r="H229" s="189"/>
      <c r="I229" s="189"/>
      <c r="J229" s="211"/>
      <c r="K229" s="508">
        <f t="shared" si="79"/>
        <v>58</v>
      </c>
      <c r="L229" s="212"/>
      <c r="M229" s="212">
        <v>58</v>
      </c>
      <c r="N229" s="212"/>
      <c r="O229" s="213"/>
      <c r="P229" s="192" t="str">
        <f>IF(NOT($O229=""),$D229*$P$8,"")</f>
        <v/>
      </c>
      <c r="Q229" s="213"/>
      <c r="R229" s="213"/>
      <c r="S229" s="213"/>
      <c r="T229" s="213">
        <v>2</v>
      </c>
      <c r="U229" s="213"/>
      <c r="V229" s="212"/>
      <c r="W229" s="507">
        <f t="shared" si="80"/>
        <v>60</v>
      </c>
      <c r="X229" s="189"/>
      <c r="Y229" s="189"/>
      <c r="Z229" s="189"/>
      <c r="AA229" s="189"/>
      <c r="AB229" s="192"/>
      <c r="AC229" s="508">
        <f t="shared" si="81"/>
        <v>0</v>
      </c>
      <c r="AD229" s="193"/>
      <c r="AE229" s="193"/>
      <c r="AF229" s="193"/>
      <c r="AG229" s="194"/>
      <c r="AH229" s="194" t="str">
        <f>IF(NOT($AG229=""),$D229*$AH$8,"")</f>
        <v/>
      </c>
      <c r="AI229" s="194"/>
      <c r="AJ229" s="194"/>
      <c r="AK229" s="194"/>
      <c r="AL229" s="194"/>
      <c r="AM229" s="194"/>
      <c r="AN229" s="194"/>
      <c r="AO229" s="506">
        <f t="shared" si="82"/>
        <v>0</v>
      </c>
      <c r="AP229" s="509">
        <f t="shared" si="78"/>
        <v>60</v>
      </c>
      <c r="AQ229" s="517" t="s">
        <v>300</v>
      </c>
      <c r="AR229" s="465" t="s">
        <v>558</v>
      </c>
      <c r="AS229" s="270">
        <v>1</v>
      </c>
      <c r="AT229" s="221">
        <v>52</v>
      </c>
      <c r="AU229" s="233">
        <v>8</v>
      </c>
      <c r="AV229" s="268"/>
      <c r="AW229" s="268"/>
      <c r="AX229" s="268"/>
      <c r="AY229" s="268"/>
      <c r="AZ229" s="268"/>
      <c r="BA229" s="268"/>
      <c r="BB229" s="268"/>
      <c r="BC229" s="268"/>
      <c r="BD229" s="268"/>
      <c r="BE229" s="268"/>
    </row>
    <row r="230" spans="1:57" s="269" customFormat="1" ht="45" customHeight="1" x14ac:dyDescent="0.4">
      <c r="A230" s="49" t="s">
        <v>417</v>
      </c>
      <c r="B230" s="49" t="s">
        <v>125</v>
      </c>
      <c r="C230" s="49">
        <v>31</v>
      </c>
      <c r="D230" s="49">
        <v>16</v>
      </c>
      <c r="E230" s="253" t="s">
        <v>71</v>
      </c>
      <c r="F230" s="189"/>
      <c r="G230" s="189"/>
      <c r="H230" s="189"/>
      <c r="I230" s="189"/>
      <c r="J230" s="189"/>
      <c r="K230" s="508">
        <f t="shared" si="79"/>
        <v>0</v>
      </c>
      <c r="L230" s="50"/>
      <c r="M230" s="50"/>
      <c r="N230" s="50"/>
      <c r="O230" s="51"/>
      <c r="P230" s="49"/>
      <c r="Q230" s="120"/>
      <c r="R230" s="120"/>
      <c r="S230" s="120"/>
      <c r="T230" s="120"/>
      <c r="U230" s="120"/>
      <c r="V230" s="50"/>
      <c r="W230" s="507">
        <f t="shared" si="80"/>
        <v>0</v>
      </c>
      <c r="X230" s="189"/>
      <c r="Y230" s="189"/>
      <c r="Z230" s="189"/>
      <c r="AA230" s="189"/>
      <c r="AB230" s="49">
        <v>3.5</v>
      </c>
      <c r="AC230" s="508">
        <f t="shared" si="81"/>
        <v>62</v>
      </c>
      <c r="AD230" s="119">
        <v>36</v>
      </c>
      <c r="AE230" s="119"/>
      <c r="AF230" s="119">
        <v>26</v>
      </c>
      <c r="AG230" s="120"/>
      <c r="AH230" s="120" t="s">
        <v>148</v>
      </c>
      <c r="AI230" s="120" t="s">
        <v>148</v>
      </c>
      <c r="AJ230" s="120">
        <v>2.25</v>
      </c>
      <c r="AK230" s="120" t="s">
        <v>148</v>
      </c>
      <c r="AL230" s="120">
        <v>3.25</v>
      </c>
      <c r="AM230" s="120" t="s">
        <v>148</v>
      </c>
      <c r="AN230" s="120"/>
      <c r="AO230" s="506">
        <f t="shared" si="82"/>
        <v>67.5</v>
      </c>
      <c r="AP230" s="509">
        <f t="shared" si="78"/>
        <v>67.5</v>
      </c>
      <c r="AQ230" s="481" t="s">
        <v>265</v>
      </c>
      <c r="AR230" s="470" t="s">
        <v>563</v>
      </c>
      <c r="AS230" s="270">
        <v>2</v>
      </c>
      <c r="AT230" s="221">
        <v>0</v>
      </c>
      <c r="AU230" s="221">
        <v>67.5</v>
      </c>
      <c r="AV230" s="268"/>
      <c r="AW230" s="268"/>
      <c r="AX230" s="268"/>
      <c r="AY230" s="268"/>
      <c r="AZ230" s="268"/>
      <c r="BA230" s="268"/>
      <c r="BB230" s="268"/>
      <c r="BC230" s="268"/>
      <c r="BD230" s="268"/>
      <c r="BE230" s="268"/>
    </row>
    <row r="231" spans="1:57" s="269" customFormat="1" ht="45" customHeight="1" x14ac:dyDescent="0.4">
      <c r="A231" s="49" t="s">
        <v>417</v>
      </c>
      <c r="B231" s="49" t="s">
        <v>125</v>
      </c>
      <c r="C231" s="49">
        <v>30</v>
      </c>
      <c r="D231" s="83"/>
      <c r="E231" s="253" t="s">
        <v>121</v>
      </c>
      <c r="F231" s="31"/>
      <c r="G231" s="31"/>
      <c r="H231" s="31"/>
      <c r="I231" s="31"/>
      <c r="J231" s="124">
        <v>1.5</v>
      </c>
      <c r="K231" s="508">
        <f t="shared" si="79"/>
        <v>22</v>
      </c>
      <c r="L231" s="117">
        <v>18</v>
      </c>
      <c r="M231" s="117"/>
      <c r="N231" s="117">
        <v>4</v>
      </c>
      <c r="O231" s="125"/>
      <c r="P231" s="125"/>
      <c r="Q231" s="125"/>
      <c r="R231" s="125">
        <v>2.5</v>
      </c>
      <c r="S231" s="125"/>
      <c r="T231" s="120">
        <v>2.5</v>
      </c>
      <c r="U231" s="125"/>
      <c r="V231" s="117"/>
      <c r="W231" s="507">
        <f t="shared" si="80"/>
        <v>27</v>
      </c>
      <c r="X231" s="127"/>
      <c r="Y231" s="127"/>
      <c r="Z231" s="127"/>
      <c r="AA231" s="127"/>
      <c r="AB231" s="124"/>
      <c r="AC231" s="508">
        <f t="shared" si="81"/>
        <v>0</v>
      </c>
      <c r="AD231" s="117"/>
      <c r="AE231" s="117"/>
      <c r="AF231" s="117"/>
      <c r="AG231" s="125"/>
      <c r="AH231" s="125"/>
      <c r="AI231" s="125"/>
      <c r="AJ231" s="125"/>
      <c r="AK231" s="125"/>
      <c r="AL231" s="125"/>
      <c r="AM231" s="125"/>
      <c r="AN231" s="125"/>
      <c r="AO231" s="506">
        <f t="shared" si="82"/>
        <v>0</v>
      </c>
      <c r="AP231" s="509">
        <f t="shared" si="78"/>
        <v>27</v>
      </c>
      <c r="AQ231" s="517" t="s">
        <v>263</v>
      </c>
      <c r="AR231" s="470" t="s">
        <v>563</v>
      </c>
      <c r="AS231" s="64">
        <v>2</v>
      </c>
      <c r="AT231" s="233">
        <v>0</v>
      </c>
      <c r="AU231" s="233">
        <v>27</v>
      </c>
      <c r="AV231" s="268"/>
      <c r="AW231" s="268"/>
      <c r="AX231" s="268"/>
      <c r="AY231" s="268"/>
      <c r="AZ231" s="268"/>
      <c r="BA231" s="268"/>
      <c r="BB231" s="268"/>
      <c r="BC231" s="268"/>
      <c r="BD231" s="268"/>
      <c r="BE231" s="268"/>
    </row>
    <row r="232" spans="1:57" ht="45" customHeight="1" x14ac:dyDescent="0.4">
      <c r="A232" s="49" t="s">
        <v>418</v>
      </c>
      <c r="B232" s="49" t="s">
        <v>125</v>
      </c>
      <c r="C232" s="49">
        <v>30</v>
      </c>
      <c r="D232" s="49"/>
      <c r="E232" s="188" t="s">
        <v>39</v>
      </c>
      <c r="J232" s="189">
        <v>6</v>
      </c>
      <c r="K232" s="508">
        <f t="shared" si="79"/>
        <v>90</v>
      </c>
      <c r="L232" s="50">
        <v>50</v>
      </c>
      <c r="N232" s="50">
        <v>40</v>
      </c>
      <c r="R232" s="120">
        <v>2.5</v>
      </c>
      <c r="T232" s="120">
        <v>3</v>
      </c>
      <c r="W232" s="507">
        <f t="shared" si="80"/>
        <v>95.5</v>
      </c>
      <c r="AB232" s="49">
        <v>5.5</v>
      </c>
      <c r="AC232" s="508">
        <f t="shared" si="81"/>
        <v>100</v>
      </c>
      <c r="AD232" s="119">
        <v>46</v>
      </c>
      <c r="AF232" s="119">
        <v>54</v>
      </c>
      <c r="AJ232" s="120">
        <v>2.5</v>
      </c>
      <c r="AL232" s="120">
        <v>5.25</v>
      </c>
      <c r="AM232" s="120">
        <v>7.5</v>
      </c>
      <c r="AO232" s="506">
        <f t="shared" si="82"/>
        <v>115.25</v>
      </c>
      <c r="AP232" s="509">
        <f t="shared" si="78"/>
        <v>210.75</v>
      </c>
      <c r="AQ232" s="481" t="s">
        <v>266</v>
      </c>
      <c r="AR232" s="470" t="s">
        <v>563</v>
      </c>
      <c r="AS232" s="490">
        <v>2</v>
      </c>
      <c r="AT232" s="221">
        <v>0</v>
      </c>
      <c r="AU232" s="221">
        <v>210.75</v>
      </c>
    </row>
    <row r="233" spans="1:57" s="269" customFormat="1" ht="45" customHeight="1" x14ac:dyDescent="0.4">
      <c r="A233" s="49" t="s">
        <v>418</v>
      </c>
      <c r="B233" s="49" t="s">
        <v>125</v>
      </c>
      <c r="C233" s="49">
        <v>30</v>
      </c>
      <c r="D233" s="49">
        <v>15</v>
      </c>
      <c r="E233" s="253" t="s">
        <v>71</v>
      </c>
      <c r="F233" s="31"/>
      <c r="G233" s="31"/>
      <c r="H233" s="31"/>
      <c r="I233" s="31"/>
      <c r="J233" s="124"/>
      <c r="K233" s="508">
        <f t="shared" si="79"/>
        <v>0</v>
      </c>
      <c r="L233" s="117"/>
      <c r="M233" s="117"/>
      <c r="N233" s="50"/>
      <c r="O233" s="125"/>
      <c r="P233" s="125"/>
      <c r="Q233" s="125"/>
      <c r="R233" s="125"/>
      <c r="S233" s="125"/>
      <c r="T233" s="120"/>
      <c r="U233" s="125"/>
      <c r="V233" s="117"/>
      <c r="W233" s="507">
        <f t="shared" si="80"/>
        <v>0</v>
      </c>
      <c r="X233" s="127"/>
      <c r="Y233" s="127"/>
      <c r="Z233" s="127"/>
      <c r="AA233" s="127"/>
      <c r="AB233" s="49">
        <v>3.5</v>
      </c>
      <c r="AC233" s="508">
        <f t="shared" si="81"/>
        <v>62</v>
      </c>
      <c r="AD233" s="119">
        <v>36</v>
      </c>
      <c r="AE233" s="117"/>
      <c r="AF233" s="119">
        <v>26</v>
      </c>
      <c r="AG233" s="125"/>
      <c r="AH233" s="125"/>
      <c r="AI233" s="125"/>
      <c r="AJ233" s="120">
        <v>2.25</v>
      </c>
      <c r="AK233" s="125"/>
      <c r="AL233" s="120">
        <v>3.25</v>
      </c>
      <c r="AM233" s="125"/>
      <c r="AN233" s="125"/>
      <c r="AO233" s="506">
        <f t="shared" si="82"/>
        <v>67.5</v>
      </c>
      <c r="AP233" s="509">
        <f t="shared" si="78"/>
        <v>67.5</v>
      </c>
      <c r="AQ233" s="481" t="s">
        <v>265</v>
      </c>
      <c r="AR233" s="470" t="s">
        <v>563</v>
      </c>
      <c r="AS233" s="490">
        <v>2</v>
      </c>
      <c r="AT233" s="222">
        <v>0</v>
      </c>
      <c r="AU233" s="221">
        <v>67.5</v>
      </c>
      <c r="AV233" s="268"/>
      <c r="AW233" s="268"/>
      <c r="AX233" s="268"/>
      <c r="AY233" s="268"/>
      <c r="AZ233" s="268"/>
      <c r="BA233" s="268"/>
      <c r="BB233" s="268"/>
      <c r="BC233" s="268"/>
      <c r="BD233" s="268"/>
      <c r="BE233" s="268"/>
    </row>
    <row r="234" spans="1:57" s="269" customFormat="1" ht="45" customHeight="1" x14ac:dyDescent="0.4">
      <c r="A234" s="49" t="s">
        <v>418</v>
      </c>
      <c r="B234" s="49" t="s">
        <v>125</v>
      </c>
      <c r="C234" s="49">
        <v>30</v>
      </c>
      <c r="D234" s="83"/>
      <c r="E234" s="253" t="s">
        <v>121</v>
      </c>
      <c r="F234" s="31"/>
      <c r="G234" s="31"/>
      <c r="H234" s="31"/>
      <c r="I234" s="31"/>
      <c r="J234" s="124">
        <v>1.5</v>
      </c>
      <c r="K234" s="508">
        <f t="shared" si="79"/>
        <v>22</v>
      </c>
      <c r="L234" s="117">
        <v>18</v>
      </c>
      <c r="M234" s="117"/>
      <c r="N234" s="117">
        <v>4</v>
      </c>
      <c r="O234" s="125"/>
      <c r="P234" s="125"/>
      <c r="Q234" s="125"/>
      <c r="R234" s="125">
        <v>2.5</v>
      </c>
      <c r="S234" s="125"/>
      <c r="T234" s="120">
        <v>2.5</v>
      </c>
      <c r="U234" s="125"/>
      <c r="V234" s="117"/>
      <c r="W234" s="507">
        <f t="shared" si="80"/>
        <v>27</v>
      </c>
      <c r="X234" s="127"/>
      <c r="Y234" s="127"/>
      <c r="Z234" s="127"/>
      <c r="AA234" s="127"/>
      <c r="AB234" s="124"/>
      <c r="AC234" s="508">
        <f t="shared" si="81"/>
        <v>0</v>
      </c>
      <c r="AD234" s="117"/>
      <c r="AE234" s="117"/>
      <c r="AF234" s="117"/>
      <c r="AG234" s="125"/>
      <c r="AH234" s="125"/>
      <c r="AI234" s="125"/>
      <c r="AJ234" s="125"/>
      <c r="AK234" s="125"/>
      <c r="AL234" s="125"/>
      <c r="AM234" s="125"/>
      <c r="AN234" s="125"/>
      <c r="AO234" s="506">
        <f t="shared" si="82"/>
        <v>0</v>
      </c>
      <c r="AP234" s="509">
        <f t="shared" si="78"/>
        <v>27</v>
      </c>
      <c r="AQ234" s="517" t="s">
        <v>263</v>
      </c>
      <c r="AR234" s="470" t="s">
        <v>563</v>
      </c>
      <c r="AS234" s="490">
        <v>2</v>
      </c>
      <c r="AT234" s="222">
        <v>0</v>
      </c>
      <c r="AU234" s="221">
        <v>27</v>
      </c>
      <c r="AV234" s="268"/>
      <c r="AW234" s="268"/>
      <c r="AX234" s="268"/>
      <c r="AY234" s="268"/>
      <c r="AZ234" s="268"/>
      <c r="BA234" s="268"/>
      <c r="BB234" s="268"/>
      <c r="BC234" s="268"/>
      <c r="BD234" s="268"/>
      <c r="BE234" s="268"/>
    </row>
    <row r="235" spans="1:57" ht="45" customHeight="1" x14ac:dyDescent="0.4">
      <c r="A235" s="49" t="s">
        <v>413</v>
      </c>
      <c r="B235" s="49" t="s">
        <v>122</v>
      </c>
      <c r="C235" s="49">
        <v>30</v>
      </c>
      <c r="D235" s="49"/>
      <c r="E235" s="253" t="s">
        <v>121</v>
      </c>
      <c r="F235" s="189"/>
      <c r="G235" s="189"/>
      <c r="H235" s="189"/>
      <c r="I235" s="189"/>
      <c r="J235" s="189">
        <v>1</v>
      </c>
      <c r="K235" s="508">
        <f t="shared" si="79"/>
        <v>22</v>
      </c>
      <c r="L235" s="50">
        <v>18</v>
      </c>
      <c r="M235" s="50"/>
      <c r="N235" s="50">
        <v>4</v>
      </c>
      <c r="O235" s="51"/>
      <c r="P235" s="49" t="s">
        <v>148</v>
      </c>
      <c r="Q235" s="120" t="s">
        <v>148</v>
      </c>
      <c r="R235" s="120">
        <v>2</v>
      </c>
      <c r="S235" s="120" t="s">
        <v>148</v>
      </c>
      <c r="T235" s="120">
        <v>2</v>
      </c>
      <c r="U235" s="120" t="s">
        <v>148</v>
      </c>
      <c r="V235" s="50"/>
      <c r="W235" s="507">
        <f t="shared" si="80"/>
        <v>26</v>
      </c>
      <c r="X235" s="189"/>
      <c r="Y235" s="189"/>
      <c r="Z235" s="189"/>
      <c r="AA235" s="189"/>
      <c r="AB235" s="49"/>
      <c r="AC235" s="508">
        <f t="shared" si="81"/>
        <v>0</v>
      </c>
      <c r="AD235" s="119"/>
      <c r="AE235" s="119"/>
      <c r="AF235" s="119"/>
      <c r="AG235" s="120"/>
      <c r="AH235" s="120" t="s">
        <v>148</v>
      </c>
      <c r="AI235" s="120" t="s">
        <v>148</v>
      </c>
      <c r="AJ235" s="120" t="s">
        <v>148</v>
      </c>
      <c r="AK235" s="120" t="s">
        <v>148</v>
      </c>
      <c r="AL235" s="120" t="s">
        <v>148</v>
      </c>
      <c r="AM235" s="120" t="s">
        <v>148</v>
      </c>
      <c r="AN235" s="120"/>
      <c r="AO235" s="506">
        <f t="shared" si="82"/>
        <v>0</v>
      </c>
      <c r="AP235" s="509">
        <f t="shared" si="78"/>
        <v>26</v>
      </c>
      <c r="AQ235" s="461" t="s">
        <v>407</v>
      </c>
      <c r="AR235" s="470" t="s">
        <v>563</v>
      </c>
      <c r="AS235" s="490">
        <v>2</v>
      </c>
      <c r="AT235" s="236">
        <v>22</v>
      </c>
      <c r="AU235" s="233">
        <v>4</v>
      </c>
    </row>
    <row r="236" spans="1:57" ht="45" customHeight="1" x14ac:dyDescent="0.4">
      <c r="A236" s="534" t="s">
        <v>435</v>
      </c>
      <c r="B236" s="49" t="s">
        <v>125</v>
      </c>
      <c r="C236" s="49"/>
      <c r="D236" s="49">
        <v>16</v>
      </c>
      <c r="E236" s="391" t="s">
        <v>88</v>
      </c>
      <c r="J236" s="189">
        <v>2</v>
      </c>
      <c r="K236" s="508">
        <f t="shared" si="79"/>
        <v>26</v>
      </c>
      <c r="L236" s="50"/>
      <c r="M236" s="50"/>
      <c r="N236" s="50">
        <v>26</v>
      </c>
      <c r="O236" s="51"/>
      <c r="P236" s="49" t="s">
        <v>148</v>
      </c>
      <c r="Q236" s="120" t="s">
        <v>148</v>
      </c>
      <c r="R236" s="120"/>
      <c r="S236" s="120" t="s">
        <v>148</v>
      </c>
      <c r="T236" s="120" t="s">
        <v>148</v>
      </c>
      <c r="U236" s="120" t="s">
        <v>148</v>
      </c>
      <c r="V236" s="50"/>
      <c r="W236" s="507">
        <f t="shared" si="80"/>
        <v>26</v>
      </c>
      <c r="AB236" s="49">
        <v>2</v>
      </c>
      <c r="AC236" s="508">
        <f t="shared" si="81"/>
        <v>27</v>
      </c>
      <c r="AD236" s="119"/>
      <c r="AE236" s="119"/>
      <c r="AF236" s="119">
        <v>27</v>
      </c>
      <c r="AG236" s="120"/>
      <c r="AH236" s="120" t="s">
        <v>148</v>
      </c>
      <c r="AI236" s="120" t="s">
        <v>148</v>
      </c>
      <c r="AJ236" s="120"/>
      <c r="AK236" s="120" t="s">
        <v>148</v>
      </c>
      <c r="AL236" s="120" t="s">
        <v>148</v>
      </c>
      <c r="AM236" s="120" t="s">
        <v>148</v>
      </c>
      <c r="AN236" s="120"/>
      <c r="AO236" s="506">
        <f t="shared" si="82"/>
        <v>27</v>
      </c>
      <c r="AP236" s="509">
        <f t="shared" si="78"/>
        <v>53</v>
      </c>
      <c r="AQ236" s="523" t="s">
        <v>630</v>
      </c>
      <c r="AR236" s="468" t="s">
        <v>561</v>
      </c>
      <c r="AS236" s="60">
        <v>3</v>
      </c>
      <c r="AT236" s="222">
        <v>0</v>
      </c>
      <c r="AU236" s="222">
        <v>53</v>
      </c>
      <c r="AW236" s="525">
        <v>0</v>
      </c>
      <c r="AX236" s="525">
        <v>43</v>
      </c>
    </row>
    <row r="237" spans="1:57" ht="45" customHeight="1" x14ac:dyDescent="0.4">
      <c r="A237" s="534" t="s">
        <v>435</v>
      </c>
      <c r="B237" s="49" t="s">
        <v>125</v>
      </c>
      <c r="C237" s="49"/>
      <c r="D237" s="49">
        <v>16</v>
      </c>
      <c r="E237" s="399" t="s">
        <v>361</v>
      </c>
      <c r="J237" s="124">
        <v>1</v>
      </c>
      <c r="K237" s="508">
        <f t="shared" si="79"/>
        <v>13</v>
      </c>
      <c r="N237" s="117">
        <v>13</v>
      </c>
      <c r="W237" s="507">
        <f t="shared" si="80"/>
        <v>13</v>
      </c>
      <c r="AB237" s="124">
        <v>1</v>
      </c>
      <c r="AC237" s="508">
        <f t="shared" si="81"/>
        <v>14</v>
      </c>
      <c r="AF237" s="117">
        <v>14</v>
      </c>
      <c r="AO237" s="506">
        <f t="shared" si="82"/>
        <v>14</v>
      </c>
      <c r="AP237" s="509">
        <f t="shared" si="78"/>
        <v>27</v>
      </c>
      <c r="AQ237" s="523" t="s">
        <v>630</v>
      </c>
      <c r="AR237" s="468" t="s">
        <v>561</v>
      </c>
      <c r="AT237" s="222">
        <v>0</v>
      </c>
      <c r="AU237" s="221">
        <v>27</v>
      </c>
      <c r="AW237" s="525">
        <v>0</v>
      </c>
      <c r="AX237" s="525">
        <v>22</v>
      </c>
    </row>
    <row r="238" spans="1:57" ht="45" customHeight="1" x14ac:dyDescent="0.4">
      <c r="A238" s="49" t="s">
        <v>435</v>
      </c>
      <c r="B238" s="49" t="s">
        <v>125</v>
      </c>
      <c r="C238" s="49"/>
      <c r="D238" s="49">
        <v>13</v>
      </c>
      <c r="E238" s="253" t="s">
        <v>360</v>
      </c>
      <c r="K238" s="508">
        <f t="shared" si="79"/>
        <v>13</v>
      </c>
      <c r="N238" s="117">
        <v>13</v>
      </c>
      <c r="W238" s="507">
        <f t="shared" si="80"/>
        <v>13</v>
      </c>
      <c r="AC238" s="508">
        <f t="shared" si="81"/>
        <v>14</v>
      </c>
      <c r="AF238" s="117">
        <v>14</v>
      </c>
      <c r="AO238" s="506">
        <f t="shared" si="82"/>
        <v>14</v>
      </c>
      <c r="AP238" s="509">
        <f t="shared" si="78"/>
        <v>27</v>
      </c>
      <c r="AQ238" s="481" t="s">
        <v>564</v>
      </c>
      <c r="AR238" s="468" t="s">
        <v>561</v>
      </c>
      <c r="AS238" s="60">
        <v>1</v>
      </c>
      <c r="AT238" s="233">
        <v>0</v>
      </c>
      <c r="AU238" s="233">
        <v>27</v>
      </c>
    </row>
    <row r="239" spans="1:57" ht="45" customHeight="1" x14ac:dyDescent="0.4">
      <c r="A239" s="49" t="s">
        <v>491</v>
      </c>
      <c r="B239" s="49" t="s">
        <v>122</v>
      </c>
      <c r="C239" s="49">
        <v>30</v>
      </c>
      <c r="D239" s="49">
        <v>10</v>
      </c>
      <c r="E239" s="261" t="s">
        <v>123</v>
      </c>
      <c r="F239" s="189"/>
      <c r="G239" s="189"/>
      <c r="H239" s="189"/>
      <c r="I239" s="189"/>
      <c r="J239" s="189">
        <v>2</v>
      </c>
      <c r="K239" s="508">
        <f t="shared" si="79"/>
        <v>40</v>
      </c>
      <c r="L239" s="50"/>
      <c r="M239" s="50"/>
      <c r="N239" s="50">
        <v>40</v>
      </c>
      <c r="O239" s="51"/>
      <c r="P239" s="49" t="str">
        <f>IF(NOT($O239=""),$D239*$P$8,"")</f>
        <v/>
      </c>
      <c r="Q239" s="51" t="str">
        <f>IF(NOT($F239=""),$C239*$Q$8,"")</f>
        <v/>
      </c>
      <c r="R239" s="51" t="str">
        <f>IF(NOT($G239=""),$C239*$R$8,"")</f>
        <v/>
      </c>
      <c r="S239" s="51" t="str">
        <f>IF(NOT($H239=""),$C239*$S$8,"")</f>
        <v/>
      </c>
      <c r="T239" s="51">
        <v>1</v>
      </c>
      <c r="U239" s="51" t="str">
        <f>IF(NOT($I239=""),$C239*$U$8,"")</f>
        <v/>
      </c>
      <c r="V239" s="50"/>
      <c r="W239" s="507">
        <f t="shared" si="80"/>
        <v>41</v>
      </c>
      <c r="X239" s="189"/>
      <c r="Y239" s="189"/>
      <c r="Z239" s="189"/>
      <c r="AA239" s="189"/>
      <c r="AB239" s="49">
        <v>3</v>
      </c>
      <c r="AC239" s="508">
        <f t="shared" si="81"/>
        <v>56</v>
      </c>
      <c r="AD239" s="119"/>
      <c r="AE239" s="119"/>
      <c r="AF239" s="119">
        <v>56</v>
      </c>
      <c r="AG239" s="120"/>
      <c r="AH239" s="120" t="str">
        <f>IF(NOT($AG239=""),$D239*$AH$8,"")</f>
        <v/>
      </c>
      <c r="AI239" s="120" t="str">
        <f>IF(NOT($X239=""),$C239*$AI$8,"")</f>
        <v/>
      </c>
      <c r="AJ239" s="120" t="str">
        <f>IF(NOT($Y239=""),$C239*$AJ$8,"")</f>
        <v/>
      </c>
      <c r="AK239" s="120" t="str">
        <f>IF(NOT($Z239=""),$C239*$AK$8,"")</f>
        <v/>
      </c>
      <c r="AL239" s="120">
        <v>1</v>
      </c>
      <c r="AM239" s="120"/>
      <c r="AN239" s="120"/>
      <c r="AO239" s="506">
        <f t="shared" si="82"/>
        <v>57</v>
      </c>
      <c r="AP239" s="509">
        <f t="shared" si="78"/>
        <v>98</v>
      </c>
      <c r="AQ239" s="481" t="s">
        <v>270</v>
      </c>
      <c r="AR239" s="467" t="s">
        <v>560</v>
      </c>
      <c r="AS239" s="64">
        <v>1</v>
      </c>
      <c r="AT239" s="233">
        <v>82</v>
      </c>
      <c r="AU239" s="233">
        <v>16</v>
      </c>
    </row>
    <row r="240" spans="1:57" ht="45" customHeight="1" x14ac:dyDescent="0.4">
      <c r="A240" s="49" t="s">
        <v>491</v>
      </c>
      <c r="B240" s="49" t="s">
        <v>122</v>
      </c>
      <c r="C240" s="49"/>
      <c r="D240" s="49">
        <v>10</v>
      </c>
      <c r="E240" s="254" t="s">
        <v>37</v>
      </c>
      <c r="F240" s="189"/>
      <c r="G240" s="189"/>
      <c r="H240" s="189"/>
      <c r="I240" s="189"/>
      <c r="J240" s="189"/>
      <c r="K240" s="508">
        <f t="shared" si="79"/>
        <v>40</v>
      </c>
      <c r="L240" s="50"/>
      <c r="M240" s="50"/>
      <c r="N240" s="50">
        <v>40</v>
      </c>
      <c r="O240" s="51"/>
      <c r="P240" s="49" t="str">
        <f>IF(NOT($O240=""),$D240*$P$8,"")</f>
        <v/>
      </c>
      <c r="Q240" s="51" t="str">
        <f>IF(NOT($F240=""),$C240*$Q$8,"")</f>
        <v/>
      </c>
      <c r="R240" s="51" t="str">
        <f>IF(NOT($G240=""),$C240*$R$8,"")</f>
        <v/>
      </c>
      <c r="S240" s="51" t="str">
        <f>IF(NOT($H240=""),$C240*$S$8,"")</f>
        <v/>
      </c>
      <c r="T240" s="51">
        <v>1</v>
      </c>
      <c r="U240" s="51" t="str">
        <f>IF(NOT($I240=""),$C240*$U$8,"")</f>
        <v/>
      </c>
      <c r="V240" s="50"/>
      <c r="W240" s="507">
        <f t="shared" si="80"/>
        <v>41</v>
      </c>
      <c r="X240" s="189"/>
      <c r="Y240" s="189"/>
      <c r="Z240" s="189"/>
      <c r="AA240" s="189"/>
      <c r="AB240" s="49"/>
      <c r="AC240" s="508">
        <f t="shared" si="81"/>
        <v>56</v>
      </c>
      <c r="AD240" s="119"/>
      <c r="AE240" s="119"/>
      <c r="AF240" s="119">
        <v>56</v>
      </c>
      <c r="AG240" s="120"/>
      <c r="AH240" s="120" t="str">
        <f>IF(NOT($AG240=""),$D240*$AH$8,"")</f>
        <v/>
      </c>
      <c r="AI240" s="120" t="str">
        <f>IF(NOT($X240=""),$C240*$AI$8,"")</f>
        <v/>
      </c>
      <c r="AJ240" s="120" t="str">
        <f>IF(NOT($Y240=""),$C240*$AJ$8,"")</f>
        <v/>
      </c>
      <c r="AK240" s="120" t="str">
        <f>IF(NOT($Z240=""),$C240*$AK$8,"")</f>
        <v/>
      </c>
      <c r="AL240" s="120">
        <v>1</v>
      </c>
      <c r="AM240" s="120"/>
      <c r="AN240" s="120"/>
      <c r="AO240" s="506">
        <f t="shared" si="82"/>
        <v>57</v>
      </c>
      <c r="AP240" s="509">
        <f t="shared" si="78"/>
        <v>98</v>
      </c>
      <c r="AQ240" s="481" t="s">
        <v>272</v>
      </c>
      <c r="AR240" s="467" t="s">
        <v>560</v>
      </c>
      <c r="AS240" s="64">
        <v>1</v>
      </c>
      <c r="AT240" s="233">
        <v>82</v>
      </c>
      <c r="AU240" s="233">
        <v>16</v>
      </c>
    </row>
    <row r="241" spans="1:77" ht="45" customHeight="1" x14ac:dyDescent="0.4">
      <c r="A241" s="49" t="s">
        <v>491</v>
      </c>
      <c r="B241" s="49" t="s">
        <v>122</v>
      </c>
      <c r="C241" s="49">
        <v>30</v>
      </c>
      <c r="D241" s="49"/>
      <c r="E241" s="254" t="s">
        <v>92</v>
      </c>
      <c r="F241" s="189"/>
      <c r="G241" s="189"/>
      <c r="H241" s="189"/>
      <c r="I241" s="189"/>
      <c r="J241" s="189">
        <v>3.5</v>
      </c>
      <c r="K241" s="508">
        <f t="shared" si="79"/>
        <v>70</v>
      </c>
      <c r="L241" s="50">
        <v>70</v>
      </c>
      <c r="M241" s="50"/>
      <c r="N241" s="50"/>
      <c r="O241" s="51"/>
      <c r="P241" s="49" t="str">
        <f>IF(NOT($O241=""),$D241*$P$8,"")</f>
        <v/>
      </c>
      <c r="Q241" s="51" t="str">
        <f>IF(NOT($F241=""),$C241*$Q$8,"")</f>
        <v/>
      </c>
      <c r="R241" s="51" t="str">
        <f>IF(NOT($G241=""),$C241*$R$8,"")</f>
        <v/>
      </c>
      <c r="S241" s="51" t="str">
        <f>IF(NOT($H241=""),$C241*$S$8,"")</f>
        <v/>
      </c>
      <c r="T241" s="51">
        <v>5</v>
      </c>
      <c r="U241" s="51"/>
      <c r="V241" s="50"/>
      <c r="W241" s="507">
        <f t="shared" si="80"/>
        <v>75</v>
      </c>
      <c r="X241" s="189"/>
      <c r="Y241" s="189"/>
      <c r="Z241" s="189"/>
      <c r="AA241" s="189"/>
      <c r="AB241" s="49"/>
      <c r="AC241" s="508">
        <f t="shared" si="81"/>
        <v>0</v>
      </c>
      <c r="AD241" s="119"/>
      <c r="AE241" s="119"/>
      <c r="AF241" s="119"/>
      <c r="AG241" s="120"/>
      <c r="AH241" s="120" t="str">
        <f>IF(NOT($AG241=""),$D241*$AH$8,"")</f>
        <v/>
      </c>
      <c r="AI241" s="120" t="str">
        <f>IF(NOT($X241=""),$C241*$AI$8,"")</f>
        <v/>
      </c>
      <c r="AJ241" s="120" t="str">
        <f>IF(NOT($Y241=""),$C241*$AJ$8,"")</f>
        <v/>
      </c>
      <c r="AK241" s="120" t="str">
        <f>IF(NOT($Z241=""),$C241*$AK$8,"")</f>
        <v/>
      </c>
      <c r="AL241" s="120"/>
      <c r="AM241" s="120"/>
      <c r="AN241" s="120"/>
      <c r="AO241" s="506">
        <f t="shared" si="82"/>
        <v>0</v>
      </c>
      <c r="AP241" s="509">
        <f t="shared" si="78"/>
        <v>75</v>
      </c>
      <c r="AQ241" s="481" t="s">
        <v>274</v>
      </c>
      <c r="AR241" s="467" t="s">
        <v>560</v>
      </c>
      <c r="AS241" s="64">
        <v>1</v>
      </c>
      <c r="AT241" s="221">
        <v>65</v>
      </c>
      <c r="AU241" s="221">
        <v>10</v>
      </c>
    </row>
    <row r="242" spans="1:77" ht="45" customHeight="1" x14ac:dyDescent="0.4">
      <c r="A242" s="49" t="s">
        <v>491</v>
      </c>
      <c r="B242" s="49" t="s">
        <v>122</v>
      </c>
      <c r="C242" s="49">
        <v>30</v>
      </c>
      <c r="D242" s="49"/>
      <c r="E242" s="254" t="s">
        <v>93</v>
      </c>
      <c r="F242" s="189"/>
      <c r="G242" s="189"/>
      <c r="H242" s="189"/>
      <c r="I242" s="189"/>
      <c r="J242" s="189"/>
      <c r="K242" s="508">
        <f t="shared" si="79"/>
        <v>0</v>
      </c>
      <c r="L242" s="50"/>
      <c r="M242" s="50"/>
      <c r="N242" s="50"/>
      <c r="O242" s="51"/>
      <c r="P242" s="49" t="str">
        <f>IF(NOT($O242=""),$D242*$P$8,"")</f>
        <v/>
      </c>
      <c r="Q242" s="51" t="str">
        <f>IF(NOT($F242=""),$C242*$Q$8,"")</f>
        <v/>
      </c>
      <c r="R242" s="51" t="str">
        <f>IF(NOT($G242=""),$C242*$R$8,"")</f>
        <v/>
      </c>
      <c r="S242" s="51" t="str">
        <f>IF(NOT($H242=""),$C242*$S$8,"")</f>
        <v/>
      </c>
      <c r="T242" s="51" t="str">
        <f>IF(NOT($I242=""),$T$8,"")</f>
        <v/>
      </c>
      <c r="U242" s="51" t="str">
        <f>IF(NOT($I242=""),$C242*$U$8,"")</f>
        <v/>
      </c>
      <c r="V242" s="50"/>
      <c r="W242" s="507">
        <f t="shared" si="80"/>
        <v>0</v>
      </c>
      <c r="X242" s="189"/>
      <c r="Y242" s="189"/>
      <c r="Z242" s="189"/>
      <c r="AA242" s="189"/>
      <c r="AB242" s="189">
        <v>2.5</v>
      </c>
      <c r="AC242" s="508">
        <f t="shared" si="81"/>
        <v>52</v>
      </c>
      <c r="AD242" s="50">
        <v>52</v>
      </c>
      <c r="AE242" s="119"/>
      <c r="AF242" s="119"/>
      <c r="AG242" s="120"/>
      <c r="AH242" s="120" t="str">
        <f>IF(NOT($AG242=""),$D242*$AH$8,"")</f>
        <v/>
      </c>
      <c r="AI242" s="120" t="str">
        <f>IF(NOT($X242=""),$C242*$AI$8,"")</f>
        <v/>
      </c>
      <c r="AJ242" s="120" t="str">
        <f>IF(NOT($Y242=""),$C242*$AJ$8,"")</f>
        <v/>
      </c>
      <c r="AK242" s="120" t="str">
        <f>IF(NOT($Z242=""),$C242*$AK$8,"")</f>
        <v/>
      </c>
      <c r="AL242" s="120">
        <v>2</v>
      </c>
      <c r="AM242" s="120"/>
      <c r="AN242" s="120"/>
      <c r="AO242" s="506">
        <f t="shared" si="82"/>
        <v>54</v>
      </c>
      <c r="AP242" s="509">
        <f t="shared" si="78"/>
        <v>54</v>
      </c>
      <c r="AQ242" s="481" t="s">
        <v>274</v>
      </c>
      <c r="AR242" s="467" t="s">
        <v>560</v>
      </c>
      <c r="AS242" s="64">
        <v>1</v>
      </c>
      <c r="AT242" s="233">
        <v>45</v>
      </c>
      <c r="AU242" s="233">
        <v>9</v>
      </c>
    </row>
    <row r="243" spans="1:77" ht="45" customHeight="1" x14ac:dyDescent="0.4">
      <c r="A243" s="49" t="s">
        <v>491</v>
      </c>
      <c r="B243" s="49" t="s">
        <v>122</v>
      </c>
      <c r="C243" s="49">
        <v>30</v>
      </c>
      <c r="D243" s="49"/>
      <c r="E243" s="254" t="s">
        <v>94</v>
      </c>
      <c r="F243" s="189"/>
      <c r="G243" s="189"/>
      <c r="H243" s="189"/>
      <c r="I243" s="189"/>
      <c r="J243" s="189">
        <v>1.5</v>
      </c>
      <c r="K243" s="508">
        <f t="shared" si="79"/>
        <v>32</v>
      </c>
      <c r="L243" s="50">
        <v>32</v>
      </c>
      <c r="M243" s="50"/>
      <c r="N243" s="50"/>
      <c r="O243" s="51"/>
      <c r="P243" s="49" t="str">
        <f>IF(NOT($O243=""),$D243*$P$8,"")</f>
        <v/>
      </c>
      <c r="Q243" s="51" t="str">
        <f>IF(NOT($F243=""),$C243*$Q$8,"")</f>
        <v/>
      </c>
      <c r="R243" s="51" t="str">
        <f>IF(NOT($G243=""),$C243*$R$8,"")</f>
        <v/>
      </c>
      <c r="S243" s="51" t="str">
        <f>IF(NOT($H243=""),$C243*$S$8,"")</f>
        <v/>
      </c>
      <c r="T243" s="51">
        <v>2</v>
      </c>
      <c r="U243" s="51" t="str">
        <f>IF(NOT($I243=""),$C243*$U$8,"")</f>
        <v/>
      </c>
      <c r="V243" s="50"/>
      <c r="W243" s="507">
        <f t="shared" si="80"/>
        <v>34</v>
      </c>
      <c r="X243" s="189"/>
      <c r="Y243" s="189"/>
      <c r="Z243" s="189"/>
      <c r="AA243" s="189"/>
      <c r="AB243" s="49">
        <v>1</v>
      </c>
      <c r="AC243" s="508">
        <f t="shared" si="81"/>
        <v>20</v>
      </c>
      <c r="AD243" s="119">
        <v>20</v>
      </c>
      <c r="AE243" s="119"/>
      <c r="AF243" s="119"/>
      <c r="AG243" s="120"/>
      <c r="AH243" s="120" t="str">
        <f>IF(NOT($AG243=""),$D243*$AH$8,"")</f>
        <v/>
      </c>
      <c r="AI243" s="120" t="str">
        <f>IF(NOT($X243=""),$C243*$AI$8,"")</f>
        <v/>
      </c>
      <c r="AJ243" s="120" t="str">
        <f>IF(NOT($Y243=""),$C243*$AJ$8,"")</f>
        <v/>
      </c>
      <c r="AK243" s="120" t="str">
        <f>IF(NOT($Z243=""),$C243*$AK$8,"")</f>
        <v/>
      </c>
      <c r="AL243" s="120">
        <v>2</v>
      </c>
      <c r="AM243" s="120"/>
      <c r="AN243" s="120"/>
      <c r="AO243" s="506">
        <f t="shared" si="82"/>
        <v>22</v>
      </c>
      <c r="AP243" s="509">
        <f t="shared" si="78"/>
        <v>56</v>
      </c>
      <c r="AQ243" s="481" t="s">
        <v>274</v>
      </c>
      <c r="AR243" s="467" t="s">
        <v>560</v>
      </c>
      <c r="AS243" s="64">
        <v>1</v>
      </c>
      <c r="AT243" s="233">
        <v>47</v>
      </c>
      <c r="AU243" s="233">
        <v>9</v>
      </c>
    </row>
    <row r="244" spans="1:77" ht="45" customHeight="1" x14ac:dyDescent="0.4">
      <c r="A244" s="49" t="s">
        <v>413</v>
      </c>
      <c r="B244" s="49" t="s">
        <v>122</v>
      </c>
      <c r="C244" s="49">
        <v>30</v>
      </c>
      <c r="D244" s="49"/>
      <c r="E244" s="188" t="s">
        <v>39</v>
      </c>
      <c r="F244" s="189"/>
      <c r="G244" s="189"/>
      <c r="H244" s="189"/>
      <c r="I244" s="189"/>
      <c r="J244" s="189">
        <v>2.5</v>
      </c>
      <c r="K244" s="508">
        <f t="shared" si="79"/>
        <v>42</v>
      </c>
      <c r="L244" s="50">
        <v>22</v>
      </c>
      <c r="M244" s="50"/>
      <c r="N244" s="50">
        <v>20</v>
      </c>
      <c r="O244" s="51"/>
      <c r="P244" s="49" t="s">
        <v>148</v>
      </c>
      <c r="Q244" s="120" t="s">
        <v>148</v>
      </c>
      <c r="R244" s="120">
        <v>4.5</v>
      </c>
      <c r="S244" s="120" t="s">
        <v>148</v>
      </c>
      <c r="T244" s="120">
        <v>3</v>
      </c>
      <c r="U244" s="120" t="s">
        <v>148</v>
      </c>
      <c r="V244" s="50"/>
      <c r="W244" s="507">
        <f t="shared" si="80"/>
        <v>49.5</v>
      </c>
      <c r="X244" s="189"/>
      <c r="Y244" s="189"/>
      <c r="Z244" s="189"/>
      <c r="AA244" s="189"/>
      <c r="AB244" s="49">
        <v>3</v>
      </c>
      <c r="AC244" s="508">
        <f t="shared" si="81"/>
        <v>48</v>
      </c>
      <c r="AD244" s="119">
        <v>28</v>
      </c>
      <c r="AE244" s="119"/>
      <c r="AF244" s="119">
        <v>20</v>
      </c>
      <c r="AG244" s="120"/>
      <c r="AH244" s="120" t="s">
        <v>148</v>
      </c>
      <c r="AI244" s="120" t="s">
        <v>148</v>
      </c>
      <c r="AJ244" s="120">
        <v>4.5</v>
      </c>
      <c r="AK244" s="120" t="s">
        <v>148</v>
      </c>
      <c r="AL244" s="120">
        <v>2.5</v>
      </c>
      <c r="AM244" s="120" t="s">
        <v>148</v>
      </c>
      <c r="AN244" s="120"/>
      <c r="AO244" s="506">
        <f t="shared" si="82"/>
        <v>55</v>
      </c>
      <c r="AP244" s="509">
        <f t="shared" si="78"/>
        <v>104.5</v>
      </c>
      <c r="AQ244" s="481" t="s">
        <v>478</v>
      </c>
      <c r="AR244" s="470" t="s">
        <v>563</v>
      </c>
      <c r="AS244" s="490">
        <v>2</v>
      </c>
      <c r="AT244" s="221">
        <v>87.5</v>
      </c>
      <c r="AU244" s="221">
        <v>17</v>
      </c>
    </row>
    <row r="245" spans="1:77" ht="45" customHeight="1" x14ac:dyDescent="0.4">
      <c r="A245" s="49" t="s">
        <v>491</v>
      </c>
      <c r="B245" s="49" t="s">
        <v>122</v>
      </c>
      <c r="C245" s="49">
        <v>30</v>
      </c>
      <c r="D245" s="49">
        <v>15</v>
      </c>
      <c r="E245" s="253" t="s">
        <v>95</v>
      </c>
      <c r="F245" s="189"/>
      <c r="G245" s="189"/>
      <c r="H245" s="189"/>
      <c r="I245" s="189"/>
      <c r="J245" s="189">
        <v>3</v>
      </c>
      <c r="K245" s="508">
        <f t="shared" si="79"/>
        <v>58</v>
      </c>
      <c r="L245" s="50"/>
      <c r="M245" s="50">
        <v>58</v>
      </c>
      <c r="N245" s="50"/>
      <c r="O245" s="51"/>
      <c r="P245" s="49" t="str">
        <f>IF(NOT($O245=""),$D245*$P$8,"")</f>
        <v/>
      </c>
      <c r="Q245" s="51" t="str">
        <f>IF(NOT($F245=""),$C245*$Q$8,"")</f>
        <v/>
      </c>
      <c r="R245" s="51"/>
      <c r="S245" s="51" t="str">
        <f>IF(NOT($H245=""),$C245*$S$8,"")</f>
        <v/>
      </c>
      <c r="T245" s="51">
        <v>2</v>
      </c>
      <c r="U245" s="51" t="str">
        <f>IF(NOT($I245=""),$C245*$U$8,"")</f>
        <v/>
      </c>
      <c r="V245" s="50"/>
      <c r="W245" s="507">
        <f t="shared" si="80"/>
        <v>60</v>
      </c>
      <c r="X245" s="189"/>
      <c r="Y245" s="189"/>
      <c r="Z245" s="189"/>
      <c r="AA245" s="189"/>
      <c r="AB245" s="49"/>
      <c r="AC245" s="508">
        <f t="shared" si="81"/>
        <v>0</v>
      </c>
      <c r="AD245" s="119"/>
      <c r="AE245" s="119"/>
      <c r="AF245" s="119"/>
      <c r="AG245" s="120"/>
      <c r="AH245" s="120" t="str">
        <f>IF(NOT($AG245=""),$D245*$AH$8,"")</f>
        <v/>
      </c>
      <c r="AI245" s="120" t="str">
        <f>IF(NOT($X245=""),$C245*$AI$8,"")</f>
        <v/>
      </c>
      <c r="AJ245" s="120"/>
      <c r="AK245" s="120" t="str">
        <f>IF(NOT($Z245=""),$C245*$AK$8,"")</f>
        <v/>
      </c>
      <c r="AL245" s="120"/>
      <c r="AM245" s="120"/>
      <c r="AN245" s="120"/>
      <c r="AO245" s="506">
        <f t="shared" si="82"/>
        <v>0</v>
      </c>
      <c r="AP245" s="509">
        <f t="shared" si="78"/>
        <v>60</v>
      </c>
      <c r="AQ245" s="481" t="s">
        <v>278</v>
      </c>
      <c r="AR245" s="465" t="s">
        <v>558</v>
      </c>
      <c r="AS245" s="64">
        <v>1</v>
      </c>
      <c r="AT245" s="221">
        <v>52</v>
      </c>
      <c r="AU245" s="233">
        <v>8</v>
      </c>
    </row>
    <row r="246" spans="1:77" ht="45" customHeight="1" x14ac:dyDescent="0.4">
      <c r="A246" s="49" t="s">
        <v>414</v>
      </c>
      <c r="B246" s="49" t="s">
        <v>122</v>
      </c>
      <c r="C246" s="49">
        <v>29</v>
      </c>
      <c r="D246" s="49"/>
      <c r="E246" s="254" t="s">
        <v>64</v>
      </c>
      <c r="F246" s="189"/>
      <c r="G246" s="189"/>
      <c r="H246" s="189"/>
      <c r="I246" s="189"/>
      <c r="J246" s="189"/>
      <c r="K246" s="508">
        <f t="shared" si="79"/>
        <v>0</v>
      </c>
      <c r="L246" s="50"/>
      <c r="M246" s="50"/>
      <c r="N246" s="50"/>
      <c r="O246" s="51"/>
      <c r="P246" s="49" t="str">
        <f>IF(NOT($O246=""),$D246*$P$8,"")</f>
        <v/>
      </c>
      <c r="Q246" s="120" t="str">
        <f>IF(NOT($F246=""),$C246*$Q$8,"")</f>
        <v/>
      </c>
      <c r="R246" s="120"/>
      <c r="S246" s="120" t="str">
        <f>IF(NOT($H246=""),$C246*$S$8,"")</f>
        <v/>
      </c>
      <c r="T246" s="120" t="str">
        <f>IF(NOT($I246=""),$T$8,"")</f>
        <v/>
      </c>
      <c r="U246" s="120" t="str">
        <f>IF(NOT($I246=""),$C246*$U$8,"")</f>
        <v/>
      </c>
      <c r="V246" s="50"/>
      <c r="W246" s="507">
        <f t="shared" si="80"/>
        <v>0</v>
      </c>
      <c r="X246" s="189"/>
      <c r="Y246" s="189"/>
      <c r="Z246" s="189"/>
      <c r="AA246" s="189"/>
      <c r="AB246" s="49">
        <v>2.5</v>
      </c>
      <c r="AC246" s="508">
        <f t="shared" si="81"/>
        <v>40</v>
      </c>
      <c r="AD246" s="119">
        <v>24</v>
      </c>
      <c r="AE246" s="119"/>
      <c r="AF246" s="119">
        <v>16</v>
      </c>
      <c r="AG246" s="120"/>
      <c r="AH246" s="120" t="str">
        <f>IF(NOT($AG246=""),$D246*$AH$8,"")</f>
        <v/>
      </c>
      <c r="AI246" s="120" t="str">
        <f>IF(NOT($X246=""),$C246*$AI$8,"")</f>
        <v/>
      </c>
      <c r="AJ246" s="125">
        <v>2</v>
      </c>
      <c r="AK246" s="120" t="str">
        <f>IF(NOT($Z246=""),$C246*$AK$8,"")</f>
        <v/>
      </c>
      <c r="AL246" s="120">
        <v>2</v>
      </c>
      <c r="AM246" s="120"/>
      <c r="AN246" s="120"/>
      <c r="AO246" s="506">
        <f t="shared" si="82"/>
        <v>44</v>
      </c>
      <c r="AP246" s="509">
        <f t="shared" si="78"/>
        <v>44</v>
      </c>
      <c r="AQ246" s="481" t="s">
        <v>408</v>
      </c>
      <c r="AR246" s="467" t="s">
        <v>560</v>
      </c>
      <c r="AS246" s="64">
        <v>2</v>
      </c>
      <c r="AT246" s="221">
        <v>38</v>
      </c>
      <c r="AU246" s="221">
        <v>6</v>
      </c>
    </row>
    <row r="247" spans="1:77" ht="45" customHeight="1" x14ac:dyDescent="0.4">
      <c r="A247" s="49" t="s">
        <v>413</v>
      </c>
      <c r="B247" s="49" t="s">
        <v>122</v>
      </c>
      <c r="C247" s="49">
        <v>30</v>
      </c>
      <c r="D247" s="49"/>
      <c r="E247" s="265" t="s">
        <v>324</v>
      </c>
      <c r="K247" s="508">
        <f t="shared" si="79"/>
        <v>0</v>
      </c>
      <c r="V247" s="117">
        <v>50</v>
      </c>
      <c r="W247" s="507">
        <f t="shared" si="80"/>
        <v>50</v>
      </c>
      <c r="AC247" s="508">
        <f t="shared" si="81"/>
        <v>0</v>
      </c>
      <c r="AN247" s="125">
        <v>40</v>
      </c>
      <c r="AO247" s="506">
        <f t="shared" si="82"/>
        <v>40</v>
      </c>
      <c r="AP247" s="509">
        <f t="shared" si="78"/>
        <v>90</v>
      </c>
      <c r="AQ247" s="481" t="s">
        <v>478</v>
      </c>
      <c r="AR247" s="470" t="s">
        <v>563</v>
      </c>
      <c r="AS247" s="490">
        <v>2</v>
      </c>
      <c r="AT247" s="221">
        <v>75</v>
      </c>
      <c r="AU247" s="221">
        <v>15</v>
      </c>
    </row>
    <row r="248" spans="1:77" ht="45" customHeight="1" x14ac:dyDescent="0.4">
      <c r="A248" s="49" t="s">
        <v>414</v>
      </c>
      <c r="B248" s="49" t="s">
        <v>122</v>
      </c>
      <c r="C248" s="503">
        <v>29</v>
      </c>
      <c r="D248" s="49"/>
      <c r="E248" s="188" t="s">
        <v>39</v>
      </c>
      <c r="F248" s="189"/>
      <c r="G248" s="189"/>
      <c r="H248" s="189"/>
      <c r="I248" s="189"/>
      <c r="J248" s="189">
        <v>3</v>
      </c>
      <c r="K248" s="508">
        <f t="shared" si="79"/>
        <v>54</v>
      </c>
      <c r="L248" s="50">
        <v>34</v>
      </c>
      <c r="M248" s="50"/>
      <c r="N248" s="50">
        <v>20</v>
      </c>
      <c r="O248" s="51"/>
      <c r="P248" s="49" t="str">
        <f t="shared" ref="P248:P253" si="83">IF(NOT($O248=""),$D248*$P$8,"")</f>
        <v/>
      </c>
      <c r="Q248" s="120" t="str">
        <f t="shared" ref="Q248:Q253" si="84">IF(NOT($F248=""),$C248*$Q$8,"")</f>
        <v/>
      </c>
      <c r="R248" s="120">
        <v>2.25</v>
      </c>
      <c r="S248" s="120" t="str">
        <f t="shared" ref="S248:S253" si="85">IF(NOT($H248=""),$C248*$S$8,"")</f>
        <v/>
      </c>
      <c r="T248" s="120">
        <v>3</v>
      </c>
      <c r="U248" s="120"/>
      <c r="V248" s="50"/>
      <c r="W248" s="507">
        <f t="shared" si="80"/>
        <v>59.25</v>
      </c>
      <c r="X248" s="189"/>
      <c r="Y248" s="189"/>
      <c r="Z248" s="189"/>
      <c r="AA248" s="189"/>
      <c r="AB248" s="49">
        <v>2</v>
      </c>
      <c r="AC248" s="508">
        <f t="shared" si="81"/>
        <v>36</v>
      </c>
      <c r="AD248" s="119">
        <v>16</v>
      </c>
      <c r="AE248" s="119"/>
      <c r="AF248" s="119">
        <v>20</v>
      </c>
      <c r="AG248" s="120"/>
      <c r="AH248" s="120" t="str">
        <f t="shared" ref="AH248:AH253" si="86">IF(NOT($AG248=""),$D248*$AH$8,"")</f>
        <v/>
      </c>
      <c r="AI248" s="120" t="str">
        <f t="shared" ref="AI248:AI253" si="87">IF(NOT($X248=""),$C248*$AI$8,"")</f>
        <v/>
      </c>
      <c r="AJ248" s="120">
        <v>2</v>
      </c>
      <c r="AK248" s="120" t="str">
        <f t="shared" ref="AK248:AK253" si="88">IF(NOT($Z248=""),$C248*$AK$8,"")</f>
        <v/>
      </c>
      <c r="AL248" s="120">
        <v>2.25</v>
      </c>
      <c r="AM248" s="120"/>
      <c r="AN248" s="120"/>
      <c r="AO248" s="506">
        <f t="shared" si="82"/>
        <v>40.25</v>
      </c>
      <c r="AP248" s="509">
        <f t="shared" si="78"/>
        <v>99.5</v>
      </c>
      <c r="AQ248" s="481" t="s">
        <v>478</v>
      </c>
      <c r="AR248" s="470" t="s">
        <v>563</v>
      </c>
      <c r="AS248" s="64">
        <v>1</v>
      </c>
      <c r="AT248" s="233">
        <v>86.5</v>
      </c>
      <c r="AU248" s="233">
        <v>13</v>
      </c>
    </row>
    <row r="249" spans="1:77" ht="45" customHeight="1" x14ac:dyDescent="0.4">
      <c r="A249" s="49" t="s">
        <v>414</v>
      </c>
      <c r="B249" s="49" t="s">
        <v>122</v>
      </c>
      <c r="C249" s="503">
        <v>29</v>
      </c>
      <c r="D249" s="49"/>
      <c r="E249" s="253" t="s">
        <v>121</v>
      </c>
      <c r="F249" s="189"/>
      <c r="G249" s="189"/>
      <c r="H249" s="189"/>
      <c r="I249" s="189"/>
      <c r="J249" s="189"/>
      <c r="K249" s="508">
        <f t="shared" si="79"/>
        <v>0</v>
      </c>
      <c r="L249" s="50"/>
      <c r="M249" s="50"/>
      <c r="N249" s="50"/>
      <c r="O249" s="51"/>
      <c r="P249" s="49" t="str">
        <f t="shared" si="83"/>
        <v/>
      </c>
      <c r="Q249" s="120" t="str">
        <f t="shared" si="84"/>
        <v/>
      </c>
      <c r="R249" s="120"/>
      <c r="S249" s="120" t="str">
        <f t="shared" si="85"/>
        <v/>
      </c>
      <c r="T249" s="120"/>
      <c r="U249" s="120" t="str">
        <f>IF(NOT($I249=""),$C249*$U$8,"")</f>
        <v/>
      </c>
      <c r="V249" s="50"/>
      <c r="W249" s="507">
        <f t="shared" si="80"/>
        <v>0</v>
      </c>
      <c r="X249" s="189"/>
      <c r="Y249" s="189"/>
      <c r="Z249" s="189"/>
      <c r="AA249" s="189"/>
      <c r="AB249" s="49">
        <v>1.5</v>
      </c>
      <c r="AC249" s="508">
        <f t="shared" si="81"/>
        <v>22</v>
      </c>
      <c r="AD249" s="119">
        <v>18</v>
      </c>
      <c r="AE249" s="119"/>
      <c r="AF249" s="119">
        <v>4</v>
      </c>
      <c r="AG249" s="120"/>
      <c r="AH249" s="120" t="str">
        <f t="shared" si="86"/>
        <v/>
      </c>
      <c r="AI249" s="120" t="str">
        <f t="shared" si="87"/>
        <v/>
      </c>
      <c r="AJ249" s="125">
        <v>2</v>
      </c>
      <c r="AK249" s="120" t="str">
        <f t="shared" si="88"/>
        <v/>
      </c>
      <c r="AL249" s="120">
        <v>2</v>
      </c>
      <c r="AM249" s="120"/>
      <c r="AN249" s="120"/>
      <c r="AO249" s="506">
        <f t="shared" si="82"/>
        <v>26</v>
      </c>
      <c r="AP249" s="509">
        <f t="shared" si="78"/>
        <v>26</v>
      </c>
      <c r="AQ249" s="515" t="s">
        <v>263</v>
      </c>
      <c r="AR249" s="470" t="s">
        <v>563</v>
      </c>
      <c r="AS249" s="64">
        <v>1</v>
      </c>
      <c r="AT249" s="221">
        <v>23</v>
      </c>
      <c r="AU249" s="221">
        <v>3</v>
      </c>
    </row>
    <row r="250" spans="1:77" ht="45" customHeight="1" x14ac:dyDescent="0.4">
      <c r="A250" s="49" t="s">
        <v>414</v>
      </c>
      <c r="B250" s="49" t="s">
        <v>122</v>
      </c>
      <c r="C250" s="503">
        <v>29</v>
      </c>
      <c r="D250" s="49">
        <v>15</v>
      </c>
      <c r="E250" s="188" t="s">
        <v>160</v>
      </c>
      <c r="F250" s="189"/>
      <c r="G250" s="189"/>
      <c r="H250" s="189"/>
      <c r="I250" s="189"/>
      <c r="J250" s="189">
        <v>3</v>
      </c>
      <c r="K250" s="508">
        <f t="shared" si="79"/>
        <v>48</v>
      </c>
      <c r="L250" s="50">
        <v>32</v>
      </c>
      <c r="M250" s="50">
        <v>8</v>
      </c>
      <c r="N250" s="50">
        <v>8</v>
      </c>
      <c r="O250" s="51"/>
      <c r="P250" s="49" t="str">
        <f t="shared" si="83"/>
        <v/>
      </c>
      <c r="Q250" s="120" t="str">
        <f t="shared" si="84"/>
        <v/>
      </c>
      <c r="R250" s="120">
        <v>2.25</v>
      </c>
      <c r="S250" s="120" t="str">
        <f t="shared" si="85"/>
        <v/>
      </c>
      <c r="T250" s="120">
        <v>2.75</v>
      </c>
      <c r="U250" s="120" t="str">
        <f>IF(NOT($I250=""),$C250*$U$8,"")</f>
        <v/>
      </c>
      <c r="V250" s="50"/>
      <c r="W250" s="507">
        <f t="shared" si="80"/>
        <v>53</v>
      </c>
      <c r="X250" s="189"/>
      <c r="Y250" s="189"/>
      <c r="Z250" s="189"/>
      <c r="AA250" s="189"/>
      <c r="AB250" s="49"/>
      <c r="AC250" s="508">
        <f t="shared" si="81"/>
        <v>0</v>
      </c>
      <c r="AD250" s="119"/>
      <c r="AE250" s="119"/>
      <c r="AF250" s="119"/>
      <c r="AG250" s="120"/>
      <c r="AH250" s="120" t="str">
        <f t="shared" si="86"/>
        <v/>
      </c>
      <c r="AI250" s="120" t="str">
        <f t="shared" si="87"/>
        <v/>
      </c>
      <c r="AJ250" s="120"/>
      <c r="AK250" s="120" t="str">
        <f t="shared" si="88"/>
        <v/>
      </c>
      <c r="AL250" s="120"/>
      <c r="AM250" s="120" t="str">
        <f>IF(NOT($AL250=""),$C250*$AM$8,"")</f>
        <v/>
      </c>
      <c r="AN250" s="120"/>
      <c r="AO250" s="506">
        <f t="shared" si="82"/>
        <v>0</v>
      </c>
      <c r="AP250" s="509">
        <f t="shared" si="78"/>
        <v>53</v>
      </c>
      <c r="AQ250" s="481" t="s">
        <v>267</v>
      </c>
      <c r="AR250" s="470" t="s">
        <v>563</v>
      </c>
      <c r="AS250" s="64">
        <v>1</v>
      </c>
      <c r="AT250" s="222">
        <v>46</v>
      </c>
      <c r="AU250" s="221">
        <v>7</v>
      </c>
    </row>
    <row r="251" spans="1:77" ht="45" customHeight="1" x14ac:dyDescent="0.4">
      <c r="A251" s="49" t="s">
        <v>414</v>
      </c>
      <c r="B251" s="49" t="s">
        <v>122</v>
      </c>
      <c r="C251" s="49"/>
      <c r="D251" s="49">
        <v>14</v>
      </c>
      <c r="E251" s="188" t="s">
        <v>161</v>
      </c>
      <c r="F251" s="189"/>
      <c r="G251" s="189"/>
      <c r="H251" s="189"/>
      <c r="I251" s="189"/>
      <c r="J251" s="189"/>
      <c r="K251" s="508">
        <f t="shared" si="79"/>
        <v>16</v>
      </c>
      <c r="L251" s="50"/>
      <c r="M251" s="50">
        <v>8</v>
      </c>
      <c r="N251" s="50">
        <v>8</v>
      </c>
      <c r="O251" s="51"/>
      <c r="P251" s="49" t="str">
        <f t="shared" si="83"/>
        <v/>
      </c>
      <c r="Q251" s="120" t="str">
        <f t="shared" si="84"/>
        <v/>
      </c>
      <c r="R251" s="120" t="str">
        <f>IF(NOT($G251=""),$C251*$R$8,"")</f>
        <v/>
      </c>
      <c r="S251" s="120" t="str">
        <f t="shared" si="85"/>
        <v/>
      </c>
      <c r="T251" s="120" t="str">
        <f>IF(NOT($I251=""),$T$8,"")</f>
        <v/>
      </c>
      <c r="U251" s="120" t="str">
        <f>IF(NOT($I251=""),$C251*$U$8,"")</f>
        <v/>
      </c>
      <c r="V251" s="50"/>
      <c r="W251" s="507">
        <f t="shared" si="80"/>
        <v>16</v>
      </c>
      <c r="X251" s="189"/>
      <c r="Y251" s="189"/>
      <c r="Z251" s="189"/>
      <c r="AA251" s="189"/>
      <c r="AB251" s="49"/>
      <c r="AC251" s="508">
        <f t="shared" si="81"/>
        <v>0</v>
      </c>
      <c r="AD251" s="119"/>
      <c r="AE251" s="119"/>
      <c r="AF251" s="119"/>
      <c r="AG251" s="120"/>
      <c r="AH251" s="120" t="str">
        <f t="shared" si="86"/>
        <v/>
      </c>
      <c r="AI251" s="120" t="str">
        <f t="shared" si="87"/>
        <v/>
      </c>
      <c r="AJ251" s="120"/>
      <c r="AK251" s="120" t="str">
        <f t="shared" si="88"/>
        <v/>
      </c>
      <c r="AL251" s="120"/>
      <c r="AM251" s="120" t="str">
        <f>IF(NOT($AL251=""),$C251*$AM$8,"")</f>
        <v/>
      </c>
      <c r="AN251" s="120"/>
      <c r="AO251" s="506">
        <f t="shared" si="82"/>
        <v>0</v>
      </c>
      <c r="AP251" s="509">
        <f t="shared" si="78"/>
        <v>16</v>
      </c>
      <c r="AQ251" s="481" t="s">
        <v>262</v>
      </c>
      <c r="AR251" s="470" t="s">
        <v>563</v>
      </c>
      <c r="AS251" s="64">
        <v>1</v>
      </c>
      <c r="AT251" s="222">
        <v>14</v>
      </c>
      <c r="AU251" s="221">
        <v>2</v>
      </c>
    </row>
    <row r="252" spans="1:77" ht="45" customHeight="1" x14ac:dyDescent="0.4">
      <c r="A252" s="49" t="s">
        <v>490</v>
      </c>
      <c r="B252" s="49" t="s">
        <v>122</v>
      </c>
      <c r="C252" s="49"/>
      <c r="D252" s="49">
        <v>15</v>
      </c>
      <c r="E252" s="188" t="s">
        <v>134</v>
      </c>
      <c r="F252" s="189"/>
      <c r="G252" s="189"/>
      <c r="H252" s="189"/>
      <c r="I252" s="189"/>
      <c r="J252" s="189"/>
      <c r="K252" s="508">
        <f t="shared" si="79"/>
        <v>4</v>
      </c>
      <c r="L252" s="50"/>
      <c r="M252" s="50">
        <v>4</v>
      </c>
      <c r="N252" s="50"/>
      <c r="O252" s="51"/>
      <c r="P252" s="49" t="str">
        <f t="shared" si="83"/>
        <v/>
      </c>
      <c r="Q252" s="51" t="str">
        <f t="shared" si="84"/>
        <v/>
      </c>
      <c r="R252" s="51"/>
      <c r="S252" s="51" t="str">
        <f t="shared" si="85"/>
        <v/>
      </c>
      <c r="T252" s="51" t="str">
        <f>IF(NOT($I252=""),$T$8,"")</f>
        <v/>
      </c>
      <c r="U252" s="51" t="str">
        <f>IF(NOT($I252=""),$C252*$U$8,"")</f>
        <v/>
      </c>
      <c r="V252" s="50"/>
      <c r="W252" s="507">
        <f t="shared" si="80"/>
        <v>4</v>
      </c>
      <c r="X252" s="189"/>
      <c r="Y252" s="189"/>
      <c r="Z252" s="189"/>
      <c r="AA252" s="189"/>
      <c r="AB252" s="49"/>
      <c r="AC252" s="508">
        <f t="shared" si="81"/>
        <v>4</v>
      </c>
      <c r="AD252" s="119"/>
      <c r="AE252" s="119">
        <v>4</v>
      </c>
      <c r="AF252" s="119"/>
      <c r="AG252" s="120"/>
      <c r="AH252" s="120" t="str">
        <f t="shared" si="86"/>
        <v/>
      </c>
      <c r="AI252" s="120" t="str">
        <f t="shared" si="87"/>
        <v/>
      </c>
      <c r="AJ252" s="120"/>
      <c r="AK252" s="120" t="str">
        <f t="shared" si="88"/>
        <v/>
      </c>
      <c r="AL252" s="120" t="str">
        <f>IF(NOT($AA252=""),$AL$8,"")</f>
        <v/>
      </c>
      <c r="AM252" s="120" t="str">
        <f>IF(NOT($AL252=""),$C252*$AM$8,"")</f>
        <v/>
      </c>
      <c r="AN252" s="120"/>
      <c r="AO252" s="506">
        <f t="shared" si="82"/>
        <v>4</v>
      </c>
      <c r="AP252" s="509">
        <f t="shared" si="78"/>
        <v>8</v>
      </c>
      <c r="AQ252" s="481" t="s">
        <v>267</v>
      </c>
      <c r="AR252" s="470" t="s">
        <v>563</v>
      </c>
      <c r="AS252" s="64">
        <v>1</v>
      </c>
      <c r="AT252" s="236">
        <v>7</v>
      </c>
      <c r="AU252" s="233">
        <v>1</v>
      </c>
    </row>
    <row r="253" spans="1:77" s="23" customFormat="1" ht="45" customHeight="1" x14ac:dyDescent="0.4">
      <c r="A253" s="49" t="s">
        <v>498</v>
      </c>
      <c r="B253" s="49" t="s">
        <v>122</v>
      </c>
      <c r="C253" s="49">
        <v>30</v>
      </c>
      <c r="D253" s="49"/>
      <c r="E253" s="254" t="s">
        <v>90</v>
      </c>
      <c r="F253" s="189"/>
      <c r="G253" s="189"/>
      <c r="H253" s="189"/>
      <c r="I253" s="189"/>
      <c r="J253" s="189">
        <v>2</v>
      </c>
      <c r="K253" s="508">
        <f t="shared" si="79"/>
        <v>40</v>
      </c>
      <c r="L253" s="50">
        <v>40</v>
      </c>
      <c r="M253" s="50"/>
      <c r="N253" s="50"/>
      <c r="O253" s="51"/>
      <c r="P253" s="49" t="str">
        <f t="shared" si="83"/>
        <v/>
      </c>
      <c r="Q253" s="51" t="str">
        <f t="shared" si="84"/>
        <v/>
      </c>
      <c r="R253" s="51">
        <v>5</v>
      </c>
      <c r="S253" s="51" t="str">
        <f t="shared" si="85"/>
        <v/>
      </c>
      <c r="T253" s="51">
        <v>3</v>
      </c>
      <c r="U253" s="51" t="str">
        <f>IF(NOT($I253=""),$C253*$U$8,"")</f>
        <v/>
      </c>
      <c r="V253" s="50"/>
      <c r="W253" s="507">
        <f t="shared" si="80"/>
        <v>48</v>
      </c>
      <c r="X253" s="189"/>
      <c r="Y253" s="189"/>
      <c r="Z253" s="189"/>
      <c r="AA253" s="189"/>
      <c r="AB253" s="49">
        <v>1.5</v>
      </c>
      <c r="AC253" s="508">
        <f t="shared" si="81"/>
        <v>30</v>
      </c>
      <c r="AD253" s="119">
        <v>30</v>
      </c>
      <c r="AE253" s="119"/>
      <c r="AF253" s="119"/>
      <c r="AG253" s="120"/>
      <c r="AH253" s="120" t="str">
        <f t="shared" si="86"/>
        <v/>
      </c>
      <c r="AI253" s="120" t="str">
        <f t="shared" si="87"/>
        <v/>
      </c>
      <c r="AJ253" s="120">
        <v>5</v>
      </c>
      <c r="AK253" s="120" t="str">
        <f t="shared" si="88"/>
        <v/>
      </c>
      <c r="AL253" s="120">
        <v>5</v>
      </c>
      <c r="AM253" s="120">
        <v>4</v>
      </c>
      <c r="AN253" s="120"/>
      <c r="AO253" s="506">
        <f t="shared" si="82"/>
        <v>44</v>
      </c>
      <c r="AP253" s="509">
        <f t="shared" si="78"/>
        <v>92</v>
      </c>
      <c r="AQ253" s="533" t="s">
        <v>624</v>
      </c>
      <c r="AR253" s="467" t="s">
        <v>560</v>
      </c>
      <c r="AS253" s="64">
        <v>1</v>
      </c>
      <c r="AT253" s="221">
        <v>77</v>
      </c>
      <c r="AU253" s="221">
        <v>15</v>
      </c>
      <c r="AV253" s="12"/>
      <c r="AW253" s="178" t="s">
        <v>625</v>
      </c>
      <c r="AX253" s="178" t="s">
        <v>627</v>
      </c>
      <c r="AY253" s="178"/>
      <c r="AZ253" s="178"/>
      <c r="BA253" s="178"/>
      <c r="BB253" s="178"/>
      <c r="BC253" s="178"/>
      <c r="BD253" s="12"/>
      <c r="BE253" s="12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</row>
    <row r="254" spans="1:77" ht="45" customHeight="1" x14ac:dyDescent="0.4">
      <c r="A254" s="49" t="s">
        <v>498</v>
      </c>
      <c r="B254" s="49" t="s">
        <v>122</v>
      </c>
      <c r="C254" s="49">
        <v>30</v>
      </c>
      <c r="D254" s="49"/>
      <c r="E254" s="261" t="s">
        <v>35</v>
      </c>
      <c r="F254" s="189"/>
      <c r="G254" s="189"/>
      <c r="H254" s="189"/>
      <c r="I254" s="189"/>
      <c r="J254" s="189">
        <v>2</v>
      </c>
      <c r="K254" s="508">
        <f t="shared" si="79"/>
        <v>38</v>
      </c>
      <c r="L254" s="50">
        <v>38</v>
      </c>
      <c r="M254" s="50"/>
      <c r="N254" s="50"/>
      <c r="O254" s="51"/>
      <c r="P254" s="49"/>
      <c r="Q254" s="51"/>
      <c r="R254" s="51"/>
      <c r="S254" s="51"/>
      <c r="T254" s="51">
        <v>2</v>
      </c>
      <c r="U254" s="51"/>
      <c r="V254" s="50"/>
      <c r="W254" s="507">
        <f t="shared" si="80"/>
        <v>40</v>
      </c>
      <c r="X254" s="189"/>
      <c r="Y254" s="189"/>
      <c r="Z254" s="189"/>
      <c r="AA254" s="189"/>
      <c r="AB254" s="49">
        <v>2</v>
      </c>
      <c r="AC254" s="508">
        <f t="shared" si="81"/>
        <v>40</v>
      </c>
      <c r="AD254" s="119">
        <v>40</v>
      </c>
      <c r="AE254" s="119"/>
      <c r="AF254" s="119"/>
      <c r="AG254" s="120"/>
      <c r="AH254" s="120"/>
      <c r="AI254" s="120"/>
      <c r="AJ254" s="120"/>
      <c r="AK254" s="120"/>
      <c r="AL254" s="120">
        <v>2</v>
      </c>
      <c r="AM254" s="120"/>
      <c r="AN254" s="120"/>
      <c r="AO254" s="506">
        <f t="shared" si="82"/>
        <v>42</v>
      </c>
      <c r="AP254" s="509">
        <f t="shared" si="78"/>
        <v>82</v>
      </c>
      <c r="AQ254" s="533" t="s">
        <v>624</v>
      </c>
      <c r="AR254" s="467" t="s">
        <v>560</v>
      </c>
      <c r="AS254" s="64">
        <v>1</v>
      </c>
      <c r="AT254" s="236">
        <v>69</v>
      </c>
      <c r="AU254" s="233">
        <v>13</v>
      </c>
      <c r="AW254" s="178" t="s">
        <v>626</v>
      </c>
      <c r="AX254" s="178" t="s">
        <v>628</v>
      </c>
      <c r="AY254" s="178"/>
      <c r="AZ254" s="178"/>
      <c r="BA254" s="178"/>
      <c r="BB254" s="178"/>
      <c r="BC254" s="178"/>
    </row>
    <row r="255" spans="1:77" s="23" customFormat="1" ht="45" customHeight="1" x14ac:dyDescent="0.45">
      <c r="A255" s="49" t="s">
        <v>498</v>
      </c>
      <c r="B255" s="214" t="s">
        <v>122</v>
      </c>
      <c r="C255" s="214">
        <v>30</v>
      </c>
      <c r="D255" s="214"/>
      <c r="E255" s="261" t="s">
        <v>91</v>
      </c>
      <c r="F255" s="40"/>
      <c r="G255" s="40"/>
      <c r="H255" s="40"/>
      <c r="I255" s="40"/>
      <c r="J255" s="307">
        <v>2</v>
      </c>
      <c r="K255" s="508">
        <f t="shared" si="79"/>
        <v>40</v>
      </c>
      <c r="L255" s="208">
        <v>40</v>
      </c>
      <c r="M255" s="208"/>
      <c r="N255" s="208"/>
      <c r="O255" s="308"/>
      <c r="P255" s="214" t="str">
        <f>IF(NOT($O255=""),$D255*$P$8,"")</f>
        <v/>
      </c>
      <c r="Q255" s="308" t="str">
        <f>IF(NOT($F255=""),$C255*$Q$8,"")</f>
        <v/>
      </c>
      <c r="R255" s="308">
        <v>5</v>
      </c>
      <c r="S255" s="308" t="str">
        <f>IF(NOT($H255=""),$C255*$S$8,"")</f>
        <v/>
      </c>
      <c r="T255" s="308">
        <v>3</v>
      </c>
      <c r="U255" s="308" t="str">
        <f>IF(NOT($I255=""),$C255*$U$8,"")</f>
        <v/>
      </c>
      <c r="V255" s="208"/>
      <c r="W255" s="507">
        <f t="shared" si="80"/>
        <v>48</v>
      </c>
      <c r="X255" s="40"/>
      <c r="Y255" s="40"/>
      <c r="Z255" s="40"/>
      <c r="AA255" s="40" t="s">
        <v>31</v>
      </c>
      <c r="AB255" s="214">
        <v>1.5</v>
      </c>
      <c r="AC255" s="508">
        <f t="shared" si="81"/>
        <v>30</v>
      </c>
      <c r="AD255" s="305">
        <v>30</v>
      </c>
      <c r="AE255" s="305"/>
      <c r="AF255" s="305"/>
      <c r="AG255" s="209"/>
      <c r="AH255" s="209" t="str">
        <f>IF(NOT($AG255=""),$D255*$AH$8,"")</f>
        <v/>
      </c>
      <c r="AI255" s="209"/>
      <c r="AJ255" s="209">
        <v>5</v>
      </c>
      <c r="AK255" s="209" t="str">
        <f>IF(NOT($Z255=""),$C255*$AK$8,"")</f>
        <v/>
      </c>
      <c r="AL255" s="209">
        <v>6</v>
      </c>
      <c r="AM255" s="209">
        <v>4</v>
      </c>
      <c r="AN255" s="209"/>
      <c r="AO255" s="506">
        <f t="shared" si="82"/>
        <v>45</v>
      </c>
      <c r="AP255" s="509">
        <f t="shared" si="78"/>
        <v>93</v>
      </c>
      <c r="AQ255" s="481" t="s">
        <v>474</v>
      </c>
      <c r="AR255" s="467" t="s">
        <v>560</v>
      </c>
      <c r="AS255" s="64">
        <v>1</v>
      </c>
      <c r="AT255" s="221">
        <v>78</v>
      </c>
      <c r="AU255" s="221">
        <v>15</v>
      </c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</row>
    <row r="256" spans="1:77" ht="45" customHeight="1" x14ac:dyDescent="0.45">
      <c r="A256" s="49" t="s">
        <v>498</v>
      </c>
      <c r="B256" s="214" t="s">
        <v>122</v>
      </c>
      <c r="C256" s="214">
        <v>30</v>
      </c>
      <c r="D256" s="214"/>
      <c r="E256" s="263" t="s">
        <v>36</v>
      </c>
      <c r="F256" s="50"/>
      <c r="G256" s="50"/>
      <c r="H256" s="50"/>
      <c r="I256" s="50"/>
      <c r="J256" s="307">
        <v>2</v>
      </c>
      <c r="K256" s="508">
        <f t="shared" si="79"/>
        <v>38</v>
      </c>
      <c r="L256" s="208">
        <v>38</v>
      </c>
      <c r="M256" s="208"/>
      <c r="N256" s="208"/>
      <c r="O256" s="308"/>
      <c r="P256" s="214" t="str">
        <f>IF(NOT($O256=""),$D256*$P$8,"")</f>
        <v/>
      </c>
      <c r="Q256" s="308" t="str">
        <f>IF(NOT($F256=""),$C256*$Q$8,"")</f>
        <v/>
      </c>
      <c r="R256" s="308"/>
      <c r="S256" s="308" t="str">
        <f>IF(NOT($H256=""),$C256*$S$8,"")</f>
        <v/>
      </c>
      <c r="T256" s="308">
        <v>2</v>
      </c>
      <c r="U256" s="308" t="str">
        <f>IF(NOT($I256=""),$C256*$U$8,"")</f>
        <v/>
      </c>
      <c r="V256" s="208"/>
      <c r="W256" s="507">
        <f t="shared" si="80"/>
        <v>40</v>
      </c>
      <c r="X256" s="50"/>
      <c r="Y256" s="50"/>
      <c r="Z256" s="50"/>
      <c r="AA256" s="50"/>
      <c r="AB256" s="214">
        <v>2</v>
      </c>
      <c r="AC256" s="508">
        <f t="shared" si="81"/>
        <v>40</v>
      </c>
      <c r="AD256" s="305">
        <v>40</v>
      </c>
      <c r="AE256" s="305"/>
      <c r="AF256" s="305"/>
      <c r="AG256" s="209"/>
      <c r="AH256" s="209" t="str">
        <f>IF(NOT($AG256=""),$D256*$AH$8,"")</f>
        <v/>
      </c>
      <c r="AI256" s="209" t="str">
        <f>IF(NOT($X256=""),$C256*$AI$8,"")</f>
        <v/>
      </c>
      <c r="AJ256" s="209"/>
      <c r="AK256" s="209" t="str">
        <f>IF(NOT($Z256=""),$C256*$AK$8,"")</f>
        <v/>
      </c>
      <c r="AL256" s="209">
        <v>2</v>
      </c>
      <c r="AM256" s="209"/>
      <c r="AN256" s="209"/>
      <c r="AO256" s="506">
        <f t="shared" si="82"/>
        <v>42</v>
      </c>
      <c r="AP256" s="509">
        <f t="shared" si="78"/>
        <v>82</v>
      </c>
      <c r="AQ256" s="481" t="s">
        <v>474</v>
      </c>
      <c r="AR256" s="467" t="s">
        <v>560</v>
      </c>
      <c r="AS256" s="64">
        <v>1</v>
      </c>
      <c r="AT256" s="236">
        <v>69</v>
      </c>
      <c r="AU256" s="233">
        <v>13</v>
      </c>
    </row>
    <row r="257" spans="1:86" ht="45" customHeight="1" x14ac:dyDescent="0.4">
      <c r="A257" s="385" t="s">
        <v>427</v>
      </c>
      <c r="B257" s="49" t="s">
        <v>122</v>
      </c>
      <c r="C257" s="49"/>
      <c r="D257" s="384" t="s">
        <v>510</v>
      </c>
      <c r="E257" s="398" t="s">
        <v>89</v>
      </c>
      <c r="F257" s="189"/>
      <c r="G257" s="189"/>
      <c r="H257" s="189"/>
      <c r="I257" s="189"/>
      <c r="J257" s="189"/>
      <c r="K257" s="508">
        <f t="shared" si="79"/>
        <v>22</v>
      </c>
      <c r="L257" s="50"/>
      <c r="M257" s="50"/>
      <c r="N257" s="50">
        <v>22</v>
      </c>
      <c r="O257" s="51"/>
      <c r="P257" s="49" t="s">
        <v>148</v>
      </c>
      <c r="Q257" s="120" t="s">
        <v>148</v>
      </c>
      <c r="R257" s="120"/>
      <c r="S257" s="120" t="s">
        <v>148</v>
      </c>
      <c r="T257" s="120" t="s">
        <v>148</v>
      </c>
      <c r="U257" s="120" t="s">
        <v>148</v>
      </c>
      <c r="V257" s="50"/>
      <c r="W257" s="507">
        <f t="shared" si="80"/>
        <v>22</v>
      </c>
      <c r="X257" s="189"/>
      <c r="Y257" s="189"/>
      <c r="Z257" s="189"/>
      <c r="AA257" s="189"/>
      <c r="AB257" s="49"/>
      <c r="AC257" s="508">
        <f t="shared" si="81"/>
        <v>31</v>
      </c>
      <c r="AD257" s="119"/>
      <c r="AE257" s="119"/>
      <c r="AF257" s="119">
        <v>31</v>
      </c>
      <c r="AG257" s="120"/>
      <c r="AH257" s="120" t="s">
        <v>148</v>
      </c>
      <c r="AI257" s="120" t="s">
        <v>148</v>
      </c>
      <c r="AJ257" s="120"/>
      <c r="AK257" s="120" t="s">
        <v>148</v>
      </c>
      <c r="AL257" s="120" t="s">
        <v>148</v>
      </c>
      <c r="AM257" s="120" t="s">
        <v>148</v>
      </c>
      <c r="AN257" s="120"/>
      <c r="AO257" s="506">
        <f t="shared" si="82"/>
        <v>31</v>
      </c>
      <c r="AP257" s="509">
        <f t="shared" si="78"/>
        <v>53</v>
      </c>
      <c r="AQ257" s="481" t="s">
        <v>564</v>
      </c>
      <c r="AR257" s="468" t="s">
        <v>561</v>
      </c>
      <c r="AS257" s="60">
        <v>3</v>
      </c>
      <c r="AT257" s="222">
        <v>45</v>
      </c>
      <c r="AU257" s="221">
        <v>8</v>
      </c>
    </row>
    <row r="258" spans="1:86" ht="45" customHeight="1" x14ac:dyDescent="0.4">
      <c r="A258" s="534" t="s">
        <v>427</v>
      </c>
      <c r="B258" s="49" t="s">
        <v>122</v>
      </c>
      <c r="C258" s="49"/>
      <c r="D258" s="384" t="s">
        <v>509</v>
      </c>
      <c r="E258" s="398" t="s">
        <v>88</v>
      </c>
      <c r="F258" s="189"/>
      <c r="G258" s="189"/>
      <c r="H258" s="189"/>
      <c r="I258" s="189"/>
      <c r="J258" s="189">
        <v>2</v>
      </c>
      <c r="K258" s="508">
        <f t="shared" si="79"/>
        <v>22</v>
      </c>
      <c r="L258" s="50"/>
      <c r="M258" s="50"/>
      <c r="N258" s="50">
        <v>22</v>
      </c>
      <c r="O258" s="51"/>
      <c r="P258" s="49" t="s">
        <v>148</v>
      </c>
      <c r="Q258" s="120" t="s">
        <v>148</v>
      </c>
      <c r="R258" s="120"/>
      <c r="S258" s="120" t="s">
        <v>148</v>
      </c>
      <c r="T258" s="120" t="s">
        <v>148</v>
      </c>
      <c r="U258" s="120" t="s">
        <v>148</v>
      </c>
      <c r="V258" s="50"/>
      <c r="W258" s="507">
        <f t="shared" si="80"/>
        <v>22</v>
      </c>
      <c r="X258" s="189"/>
      <c r="Y258" s="189"/>
      <c r="Z258" s="189"/>
      <c r="AA258" s="189"/>
      <c r="AB258" s="49">
        <v>2</v>
      </c>
      <c r="AC258" s="508">
        <f t="shared" si="81"/>
        <v>31</v>
      </c>
      <c r="AD258" s="119"/>
      <c r="AE258" s="119"/>
      <c r="AF258" s="119">
        <v>31</v>
      </c>
      <c r="AG258" s="120"/>
      <c r="AH258" s="120" t="s">
        <v>148</v>
      </c>
      <c r="AI258" s="120" t="s">
        <v>148</v>
      </c>
      <c r="AJ258" s="120"/>
      <c r="AK258" s="120" t="s">
        <v>148</v>
      </c>
      <c r="AL258" s="120" t="s">
        <v>148</v>
      </c>
      <c r="AM258" s="120" t="s">
        <v>148</v>
      </c>
      <c r="AN258" s="120"/>
      <c r="AO258" s="506">
        <f t="shared" si="82"/>
        <v>31</v>
      </c>
      <c r="AP258" s="509">
        <f t="shared" si="78"/>
        <v>53</v>
      </c>
      <c r="AQ258" s="523" t="s">
        <v>630</v>
      </c>
      <c r="AR258" s="468" t="s">
        <v>561</v>
      </c>
      <c r="AS258" s="60">
        <v>3</v>
      </c>
      <c r="AT258" s="222">
        <v>45</v>
      </c>
      <c r="AU258" s="221">
        <v>8</v>
      </c>
      <c r="AW258" s="525">
        <v>37</v>
      </c>
      <c r="AX258" s="525">
        <v>8</v>
      </c>
    </row>
    <row r="259" spans="1:86" s="269" customFormat="1" ht="45" customHeight="1" x14ac:dyDescent="0.4">
      <c r="A259" s="192" t="s">
        <v>492</v>
      </c>
      <c r="B259" s="192" t="s">
        <v>122</v>
      </c>
      <c r="C259" s="192">
        <v>30</v>
      </c>
      <c r="D259" s="192"/>
      <c r="E259" s="254" t="s">
        <v>90</v>
      </c>
      <c r="F259" s="189"/>
      <c r="G259" s="189"/>
      <c r="H259" s="189"/>
      <c r="I259" s="189"/>
      <c r="J259" s="211">
        <v>2</v>
      </c>
      <c r="K259" s="508">
        <f t="shared" si="79"/>
        <v>40</v>
      </c>
      <c r="L259" s="212">
        <v>40</v>
      </c>
      <c r="M259" s="212"/>
      <c r="N259" s="212"/>
      <c r="O259" s="213"/>
      <c r="P259" s="192" t="str">
        <f>IF(NOT($O259=""),$D259*$P$8,"")</f>
        <v/>
      </c>
      <c r="Q259" s="213" t="str">
        <f>IF(NOT($F259=""),$C259*$Q$8,"")</f>
        <v/>
      </c>
      <c r="R259" s="213">
        <v>5</v>
      </c>
      <c r="S259" s="213" t="str">
        <f>IF(NOT($H259=""),$C259*$S$8,"")</f>
        <v/>
      </c>
      <c r="T259" s="213">
        <v>3</v>
      </c>
      <c r="U259" s="213" t="str">
        <f>IF(NOT($I259=""),$C259*$U$8,"")</f>
        <v/>
      </c>
      <c r="V259" s="212"/>
      <c r="W259" s="507">
        <f t="shared" si="80"/>
        <v>48</v>
      </c>
      <c r="X259" s="189"/>
      <c r="Y259" s="189"/>
      <c r="Z259" s="189"/>
      <c r="AA259" s="189"/>
      <c r="AB259" s="192">
        <v>1.5</v>
      </c>
      <c r="AC259" s="508">
        <f t="shared" si="81"/>
        <v>30</v>
      </c>
      <c r="AD259" s="193">
        <v>30</v>
      </c>
      <c r="AE259" s="193"/>
      <c r="AF259" s="193"/>
      <c r="AG259" s="194"/>
      <c r="AH259" s="194" t="str">
        <f>IF(NOT($AG259=""),$D259*$AH$8,"")</f>
        <v/>
      </c>
      <c r="AI259" s="194" t="str">
        <f>IF(NOT($X259=""),$C259*$AI$8,"")</f>
        <v/>
      </c>
      <c r="AJ259" s="194">
        <v>5</v>
      </c>
      <c r="AK259" s="194" t="str">
        <f>IF(NOT($Z259=""),$C259*$AK$8,"")</f>
        <v/>
      </c>
      <c r="AL259" s="194">
        <v>5</v>
      </c>
      <c r="AM259" s="194">
        <v>4</v>
      </c>
      <c r="AN259" s="194"/>
      <c r="AO259" s="506">
        <f t="shared" si="82"/>
        <v>44</v>
      </c>
      <c r="AP259" s="509">
        <f t="shared" si="78"/>
        <v>92</v>
      </c>
      <c r="AQ259" s="517" t="s">
        <v>357</v>
      </c>
      <c r="AR259" s="467" t="s">
        <v>560</v>
      </c>
      <c r="AS259" s="270">
        <v>1</v>
      </c>
      <c r="AT259" s="221">
        <v>77</v>
      </c>
      <c r="AU259" s="221">
        <v>15</v>
      </c>
      <c r="AV259" s="268"/>
      <c r="AW259" s="268"/>
      <c r="AX259" s="268"/>
      <c r="AY259" s="268"/>
      <c r="AZ259" s="268"/>
      <c r="BA259" s="268"/>
      <c r="BB259" s="268"/>
      <c r="BC259" s="268"/>
      <c r="BD259" s="268"/>
      <c r="BE259" s="268"/>
    </row>
    <row r="260" spans="1:86" s="269" customFormat="1" ht="45" customHeight="1" x14ac:dyDescent="0.4">
      <c r="A260" s="192" t="s">
        <v>492</v>
      </c>
      <c r="B260" s="192" t="s">
        <v>122</v>
      </c>
      <c r="C260" s="192">
        <v>30</v>
      </c>
      <c r="D260" s="192"/>
      <c r="E260" s="261" t="s">
        <v>35</v>
      </c>
      <c r="F260" s="40"/>
      <c r="G260" s="40"/>
      <c r="H260" s="40"/>
      <c r="I260" s="40"/>
      <c r="J260" s="211">
        <v>2</v>
      </c>
      <c r="K260" s="508">
        <f t="shared" si="79"/>
        <v>38</v>
      </c>
      <c r="L260" s="212">
        <v>38</v>
      </c>
      <c r="M260" s="212"/>
      <c r="N260" s="212"/>
      <c r="O260" s="213"/>
      <c r="P260" s="192" t="str">
        <f>IF(NOT($O260=""),$D260*$P$8,"")</f>
        <v/>
      </c>
      <c r="Q260" s="213" t="str">
        <f>IF(NOT($F260=""),$C260*$Q$8,"")</f>
        <v/>
      </c>
      <c r="R260" s="213"/>
      <c r="S260" s="213" t="str">
        <f>IF(NOT($H260=""),$C260*$S$8,"")</f>
        <v/>
      </c>
      <c r="T260" s="213">
        <v>2</v>
      </c>
      <c r="U260" s="213" t="str">
        <f>IF(NOT($I260=""),$C260*$U$8,"")</f>
        <v/>
      </c>
      <c r="V260" s="212"/>
      <c r="W260" s="507">
        <f t="shared" si="80"/>
        <v>40</v>
      </c>
      <c r="X260" s="40"/>
      <c r="Y260" s="40"/>
      <c r="Z260" s="40"/>
      <c r="AA260" s="40"/>
      <c r="AB260" s="192">
        <v>2</v>
      </c>
      <c r="AC260" s="508">
        <f t="shared" si="81"/>
        <v>40</v>
      </c>
      <c r="AD260" s="193">
        <v>40</v>
      </c>
      <c r="AE260" s="193"/>
      <c r="AF260" s="193"/>
      <c r="AG260" s="194"/>
      <c r="AH260" s="194" t="str">
        <f>IF(NOT($AG260=""),$D260*$AH$8,"")</f>
        <v/>
      </c>
      <c r="AI260" s="194" t="str">
        <f>IF(NOT($X260=""),$C260*$AI$8,"")</f>
        <v/>
      </c>
      <c r="AJ260" s="194"/>
      <c r="AK260" s="194" t="str">
        <f>IF(NOT($Z260=""),$C260*$AK$8,"")</f>
        <v/>
      </c>
      <c r="AL260" s="194">
        <v>2</v>
      </c>
      <c r="AM260" s="194"/>
      <c r="AN260" s="194"/>
      <c r="AO260" s="506">
        <f t="shared" si="82"/>
        <v>42</v>
      </c>
      <c r="AP260" s="509">
        <f t="shared" si="78"/>
        <v>82</v>
      </c>
      <c r="AQ260" s="517" t="s">
        <v>357</v>
      </c>
      <c r="AR260" s="467" t="s">
        <v>560</v>
      </c>
      <c r="AS260" s="270">
        <v>1</v>
      </c>
      <c r="AT260" s="236">
        <v>69</v>
      </c>
      <c r="AU260" s="233">
        <v>13</v>
      </c>
      <c r="AV260" s="268"/>
      <c r="AW260" s="268"/>
      <c r="AX260" s="268"/>
      <c r="AY260" s="268"/>
      <c r="AZ260" s="268"/>
      <c r="BA260" s="268"/>
      <c r="BB260" s="268"/>
      <c r="BC260" s="268"/>
      <c r="BD260" s="268"/>
      <c r="BE260" s="268"/>
    </row>
    <row r="261" spans="1:86" s="269" customFormat="1" ht="45" customHeight="1" x14ac:dyDescent="0.45">
      <c r="A261" s="323" t="s">
        <v>495</v>
      </c>
      <c r="B261" s="214" t="s">
        <v>125</v>
      </c>
      <c r="C261" s="323">
        <v>30</v>
      </c>
      <c r="D261" s="323"/>
      <c r="E261" s="261" t="s">
        <v>91</v>
      </c>
      <c r="F261" s="40"/>
      <c r="G261" s="40"/>
      <c r="H261" s="40"/>
      <c r="I261" s="40"/>
      <c r="J261" s="324">
        <v>2</v>
      </c>
      <c r="K261" s="508">
        <f t="shared" si="79"/>
        <v>42</v>
      </c>
      <c r="L261" s="208">
        <v>42</v>
      </c>
      <c r="M261" s="325"/>
      <c r="N261" s="325"/>
      <c r="O261" s="326"/>
      <c r="P261" s="323" t="str">
        <f>IF(NOT($O261=""),$D261*$P$8,"")</f>
        <v/>
      </c>
      <c r="Q261" s="326" t="str">
        <f>IF(NOT($F261=""),$C261*$Q$8,"")</f>
        <v/>
      </c>
      <c r="R261" s="326">
        <v>5</v>
      </c>
      <c r="S261" s="326" t="str">
        <f>IF(NOT($H261=""),$C261*$S$8,"")</f>
        <v/>
      </c>
      <c r="T261" s="326">
        <v>5</v>
      </c>
      <c r="U261" s="326" t="str">
        <f>IF(NOT($I261=""),$C261*$U$8,"")</f>
        <v/>
      </c>
      <c r="V261" s="325"/>
      <c r="W261" s="507">
        <f t="shared" si="80"/>
        <v>52</v>
      </c>
      <c r="X261" s="40"/>
      <c r="Y261" s="40"/>
      <c r="Z261" s="40"/>
      <c r="AA261" s="40" t="s">
        <v>31</v>
      </c>
      <c r="AB261" s="323">
        <v>1.5</v>
      </c>
      <c r="AC261" s="508">
        <f t="shared" si="81"/>
        <v>28</v>
      </c>
      <c r="AD261" s="305">
        <v>28</v>
      </c>
      <c r="AE261" s="327"/>
      <c r="AF261" s="327"/>
      <c r="AG261" s="328"/>
      <c r="AH261" s="328" t="str">
        <f>IF(NOT($AG261=""),$D261*$AH$8,"")</f>
        <v/>
      </c>
      <c r="AI261" s="328"/>
      <c r="AJ261" s="328">
        <v>5</v>
      </c>
      <c r="AK261" s="328" t="str">
        <f>IF(NOT($Z261=""),$C261*$AK$8,"")</f>
        <v/>
      </c>
      <c r="AL261" s="328">
        <v>4</v>
      </c>
      <c r="AM261" s="328">
        <v>4</v>
      </c>
      <c r="AN261" s="328"/>
      <c r="AO261" s="506">
        <f t="shared" si="82"/>
        <v>41</v>
      </c>
      <c r="AP261" s="509">
        <f t="shared" si="78"/>
        <v>93</v>
      </c>
      <c r="AQ261" s="481" t="s">
        <v>474</v>
      </c>
      <c r="AR261" s="467" t="s">
        <v>560</v>
      </c>
      <c r="AS261" s="270">
        <v>1</v>
      </c>
      <c r="AT261" s="271">
        <v>0</v>
      </c>
      <c r="AU261" s="271">
        <v>93</v>
      </c>
      <c r="AV261" s="268"/>
      <c r="AW261" s="268"/>
      <c r="AX261" s="268"/>
      <c r="AY261" s="268"/>
      <c r="AZ261" s="268"/>
      <c r="BA261" s="268"/>
      <c r="BB261" s="268"/>
      <c r="BC261" s="268"/>
      <c r="BD261" s="268"/>
      <c r="BE261" s="268"/>
    </row>
    <row r="262" spans="1:86" s="269" customFormat="1" ht="45" customHeight="1" x14ac:dyDescent="0.45">
      <c r="A262" s="323" t="s">
        <v>495</v>
      </c>
      <c r="B262" s="214" t="s">
        <v>125</v>
      </c>
      <c r="C262" s="323">
        <v>30</v>
      </c>
      <c r="D262" s="323"/>
      <c r="E262" s="263" t="s">
        <v>36</v>
      </c>
      <c r="F262" s="50"/>
      <c r="G262" s="50"/>
      <c r="H262" s="50"/>
      <c r="I262" s="50"/>
      <c r="J262" s="324">
        <v>2</v>
      </c>
      <c r="K262" s="508">
        <f t="shared" si="79"/>
        <v>42</v>
      </c>
      <c r="L262" s="208">
        <v>42</v>
      </c>
      <c r="M262" s="325"/>
      <c r="N262" s="325"/>
      <c r="O262" s="326"/>
      <c r="P262" s="323" t="str">
        <f>IF(NOT($O262=""),$D262*$P$8,"")</f>
        <v/>
      </c>
      <c r="Q262" s="326" t="str">
        <f>IF(NOT($F262=""),$C262*$Q$8,"")</f>
        <v/>
      </c>
      <c r="R262" s="326"/>
      <c r="S262" s="326" t="str">
        <f>IF(NOT($H262=""),$C262*$S$8,"")</f>
        <v/>
      </c>
      <c r="T262" s="326">
        <v>2</v>
      </c>
      <c r="U262" s="326" t="str">
        <f>IF(NOT($I262=""),$C262*$U$8,"")</f>
        <v/>
      </c>
      <c r="V262" s="325"/>
      <c r="W262" s="507">
        <f t="shared" si="80"/>
        <v>44</v>
      </c>
      <c r="X262" s="50"/>
      <c r="Y262" s="50"/>
      <c r="Z262" s="50"/>
      <c r="AA262" s="50"/>
      <c r="AB262" s="323">
        <v>2</v>
      </c>
      <c r="AC262" s="508">
        <f t="shared" si="81"/>
        <v>36</v>
      </c>
      <c r="AD262" s="305">
        <v>36</v>
      </c>
      <c r="AE262" s="327"/>
      <c r="AF262" s="327"/>
      <c r="AG262" s="328"/>
      <c r="AH262" s="328" t="str">
        <f>IF(NOT($AG262=""),$D262*$AH$8,"")</f>
        <v/>
      </c>
      <c r="AI262" s="328" t="str">
        <f>IF(NOT($X262=""),$C262*$AI$8,"")</f>
        <v/>
      </c>
      <c r="AJ262" s="328"/>
      <c r="AK262" s="328" t="str">
        <f>IF(NOT($Z262=""),$C262*$AK$8,"")</f>
        <v/>
      </c>
      <c r="AL262" s="328">
        <v>2</v>
      </c>
      <c r="AM262" s="328"/>
      <c r="AN262" s="328"/>
      <c r="AO262" s="506">
        <f t="shared" si="82"/>
        <v>38</v>
      </c>
      <c r="AP262" s="509">
        <f t="shared" si="78"/>
        <v>82</v>
      </c>
      <c r="AQ262" s="481" t="s">
        <v>474</v>
      </c>
      <c r="AR262" s="467" t="s">
        <v>560</v>
      </c>
      <c r="AS262" s="270">
        <v>1</v>
      </c>
      <c r="AT262" s="267">
        <v>0</v>
      </c>
      <c r="AU262" s="267">
        <v>82</v>
      </c>
      <c r="AV262" s="268"/>
      <c r="AW262" s="268"/>
      <c r="AX262" s="268"/>
      <c r="AY262" s="268"/>
      <c r="AZ262" s="268"/>
      <c r="BA262" s="268"/>
      <c r="BB262" s="268"/>
      <c r="BC262" s="268"/>
      <c r="BD262" s="268"/>
      <c r="BE262" s="268"/>
    </row>
    <row r="263" spans="1:86" s="23" customFormat="1" ht="45" customHeight="1" x14ac:dyDescent="0.4">
      <c r="A263" s="534" t="s">
        <v>427</v>
      </c>
      <c r="B263" s="49" t="s">
        <v>122</v>
      </c>
      <c r="C263" s="83"/>
      <c r="D263" s="83">
        <v>20</v>
      </c>
      <c r="E263" s="398" t="s">
        <v>361</v>
      </c>
      <c r="F263" s="31"/>
      <c r="G263" s="31"/>
      <c r="H263" s="31"/>
      <c r="I263" s="31"/>
      <c r="J263" s="124">
        <v>1</v>
      </c>
      <c r="K263" s="508">
        <f t="shared" si="79"/>
        <v>11</v>
      </c>
      <c r="L263" s="117"/>
      <c r="M263" s="117"/>
      <c r="N263" s="117">
        <v>11</v>
      </c>
      <c r="O263" s="125"/>
      <c r="P263" s="125"/>
      <c r="Q263" s="125"/>
      <c r="R263" s="125"/>
      <c r="S263" s="125"/>
      <c r="T263" s="125"/>
      <c r="U263" s="125"/>
      <c r="V263" s="117"/>
      <c r="W263" s="507">
        <f t="shared" si="80"/>
        <v>11</v>
      </c>
      <c r="X263" s="127"/>
      <c r="Y263" s="127"/>
      <c r="Z263" s="127"/>
      <c r="AA263" s="127"/>
      <c r="AB263" s="124">
        <v>1</v>
      </c>
      <c r="AC263" s="508">
        <f t="shared" si="81"/>
        <v>16</v>
      </c>
      <c r="AD263" s="117"/>
      <c r="AE263" s="117"/>
      <c r="AF263" s="117">
        <v>16</v>
      </c>
      <c r="AG263" s="125"/>
      <c r="AH263" s="125"/>
      <c r="AI263" s="125"/>
      <c r="AJ263" s="125"/>
      <c r="AK263" s="125"/>
      <c r="AL263" s="125"/>
      <c r="AM263" s="125"/>
      <c r="AN263" s="125"/>
      <c r="AO263" s="506">
        <f t="shared" si="82"/>
        <v>16</v>
      </c>
      <c r="AP263" s="509">
        <f t="shared" si="78"/>
        <v>27</v>
      </c>
      <c r="AQ263" s="523" t="s">
        <v>630</v>
      </c>
      <c r="AR263" s="468" t="s">
        <v>561</v>
      </c>
      <c r="AS263" s="60">
        <v>3</v>
      </c>
      <c r="AT263" s="221">
        <v>25</v>
      </c>
      <c r="AU263" s="221">
        <v>2</v>
      </c>
      <c r="AV263" s="12"/>
      <c r="AW263" s="525">
        <v>20</v>
      </c>
      <c r="AX263" s="525">
        <v>2</v>
      </c>
      <c r="AY263" s="12"/>
      <c r="AZ263" s="12"/>
      <c r="BA263" s="12"/>
      <c r="BB263" s="12"/>
      <c r="BC263" s="12"/>
      <c r="BD263" s="12"/>
      <c r="BE263" s="12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</row>
    <row r="264" spans="1:86" ht="45" customHeight="1" x14ac:dyDescent="0.4">
      <c r="A264" s="49" t="s">
        <v>427</v>
      </c>
      <c r="B264" s="49" t="s">
        <v>122</v>
      </c>
      <c r="C264" s="83"/>
      <c r="D264" s="83">
        <v>10</v>
      </c>
      <c r="E264" s="398" t="s">
        <v>360</v>
      </c>
      <c r="K264" s="508">
        <f t="shared" si="79"/>
        <v>11</v>
      </c>
      <c r="N264" s="117">
        <v>11</v>
      </c>
      <c r="W264" s="507">
        <f t="shared" si="80"/>
        <v>11</v>
      </c>
      <c r="AC264" s="508">
        <f t="shared" si="81"/>
        <v>16</v>
      </c>
      <c r="AF264" s="117">
        <v>16</v>
      </c>
      <c r="AO264" s="506">
        <f t="shared" si="82"/>
        <v>16</v>
      </c>
      <c r="AP264" s="509">
        <f t="shared" si="78"/>
        <v>27</v>
      </c>
      <c r="AQ264" s="481" t="s">
        <v>564</v>
      </c>
      <c r="AR264" s="468" t="s">
        <v>561</v>
      </c>
      <c r="AS264" s="60">
        <v>3</v>
      </c>
      <c r="AT264" s="221">
        <v>23</v>
      </c>
      <c r="AU264" s="221">
        <v>4</v>
      </c>
    </row>
    <row r="265" spans="1:86" s="33" customFormat="1" ht="45" customHeight="1" x14ac:dyDescent="0.4">
      <c r="A265" s="49" t="s">
        <v>491</v>
      </c>
      <c r="B265" s="49" t="s">
        <v>122</v>
      </c>
      <c r="C265" s="49">
        <v>30</v>
      </c>
      <c r="D265" s="49"/>
      <c r="E265" s="254" t="s">
        <v>90</v>
      </c>
      <c r="F265" s="189"/>
      <c r="G265" s="189"/>
      <c r="H265" s="189"/>
      <c r="I265" s="189"/>
      <c r="J265" s="189">
        <v>2</v>
      </c>
      <c r="K265" s="508">
        <f t="shared" si="79"/>
        <v>40</v>
      </c>
      <c r="L265" s="50">
        <v>40</v>
      </c>
      <c r="M265" s="50"/>
      <c r="N265" s="50"/>
      <c r="O265" s="51"/>
      <c r="P265" s="49" t="str">
        <f t="shared" ref="P265:P270" si="89">IF(NOT($O265=""),$D265*$P$8,"")</f>
        <v/>
      </c>
      <c r="Q265" s="51" t="str">
        <f t="shared" ref="Q265:Q270" si="90">IF(NOT($F265=""),$C265*$Q$8,"")</f>
        <v/>
      </c>
      <c r="R265" s="51">
        <v>5</v>
      </c>
      <c r="S265" s="51" t="str">
        <f t="shared" ref="S265:S270" si="91">IF(NOT($H265=""),$C265*$S$8,"")</f>
        <v/>
      </c>
      <c r="T265" s="51">
        <v>3</v>
      </c>
      <c r="U265" s="51" t="str">
        <f t="shared" ref="U265:U270" si="92">IF(NOT($I265=""),$C265*$U$8,"")</f>
        <v/>
      </c>
      <c r="V265" s="50"/>
      <c r="W265" s="507">
        <f t="shared" si="80"/>
        <v>48</v>
      </c>
      <c r="X265" s="37"/>
      <c r="Y265" s="189"/>
      <c r="Z265" s="189"/>
      <c r="AA265" s="189"/>
      <c r="AB265" s="49">
        <v>1.5</v>
      </c>
      <c r="AC265" s="508">
        <f t="shared" si="81"/>
        <v>30</v>
      </c>
      <c r="AD265" s="119">
        <v>30</v>
      </c>
      <c r="AE265" s="119"/>
      <c r="AF265" s="119"/>
      <c r="AG265" s="120"/>
      <c r="AH265" s="120" t="str">
        <f t="shared" ref="AH265:AH270" si="93">IF(NOT($AG265=""),$D265*$AH$8,"")</f>
        <v/>
      </c>
      <c r="AI265" s="120" t="str">
        <f>IF(NOT($X265=""),$C265*$AI$8,"")</f>
        <v/>
      </c>
      <c r="AJ265" s="120">
        <v>5</v>
      </c>
      <c r="AK265" s="120" t="str">
        <f t="shared" ref="AK265:AK270" si="94">IF(NOT($Z265=""),$C265*$AK$8,"")</f>
        <v/>
      </c>
      <c r="AL265" s="120">
        <v>5</v>
      </c>
      <c r="AM265" s="120">
        <v>4</v>
      </c>
      <c r="AN265" s="120"/>
      <c r="AO265" s="506">
        <f t="shared" si="82"/>
        <v>44</v>
      </c>
      <c r="AP265" s="509">
        <f t="shared" si="78"/>
        <v>92</v>
      </c>
      <c r="AQ265" s="533" t="s">
        <v>624</v>
      </c>
      <c r="AR265" s="467" t="s">
        <v>560</v>
      </c>
      <c r="AS265" s="64">
        <v>1</v>
      </c>
      <c r="AT265" s="221">
        <v>77</v>
      </c>
      <c r="AU265" s="221">
        <v>15</v>
      </c>
      <c r="AV265" s="24"/>
      <c r="AW265" s="178" t="s">
        <v>625</v>
      </c>
      <c r="AX265" s="178" t="s">
        <v>627</v>
      </c>
      <c r="AY265" s="178"/>
      <c r="AZ265" s="178"/>
      <c r="BA265" s="178"/>
      <c r="BB265" s="178"/>
      <c r="BC265" s="178"/>
      <c r="BD265" s="24"/>
      <c r="BE265" s="24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</row>
    <row r="266" spans="1:86" s="33" customFormat="1" ht="45" customHeight="1" x14ac:dyDescent="0.4">
      <c r="A266" s="49" t="s">
        <v>491</v>
      </c>
      <c r="B266" s="49" t="s">
        <v>122</v>
      </c>
      <c r="C266" s="49">
        <v>30</v>
      </c>
      <c r="D266" s="49"/>
      <c r="E266" s="264" t="s">
        <v>35</v>
      </c>
      <c r="F266" s="40"/>
      <c r="G266" s="40"/>
      <c r="H266" s="40"/>
      <c r="I266" s="40"/>
      <c r="J266" s="189">
        <v>2</v>
      </c>
      <c r="K266" s="508">
        <f t="shared" si="79"/>
        <v>38</v>
      </c>
      <c r="L266" s="50">
        <v>38</v>
      </c>
      <c r="M266" s="50"/>
      <c r="N266" s="50"/>
      <c r="O266" s="51"/>
      <c r="P266" s="49" t="str">
        <f t="shared" si="89"/>
        <v/>
      </c>
      <c r="Q266" s="51" t="str">
        <f t="shared" si="90"/>
        <v/>
      </c>
      <c r="R266" s="51"/>
      <c r="S266" s="51" t="str">
        <f t="shared" si="91"/>
        <v/>
      </c>
      <c r="T266" s="51">
        <v>2</v>
      </c>
      <c r="U266" s="51" t="str">
        <f t="shared" si="92"/>
        <v/>
      </c>
      <c r="V266" s="50"/>
      <c r="W266" s="507">
        <f t="shared" si="80"/>
        <v>40</v>
      </c>
      <c r="X266" s="41"/>
      <c r="Y266" s="40"/>
      <c r="Z266" s="40"/>
      <c r="AA266" s="40"/>
      <c r="AB266" s="49">
        <v>2</v>
      </c>
      <c r="AC266" s="508">
        <f t="shared" si="81"/>
        <v>40</v>
      </c>
      <c r="AD266" s="119">
        <v>40</v>
      </c>
      <c r="AE266" s="119"/>
      <c r="AF266" s="119"/>
      <c r="AG266" s="120"/>
      <c r="AH266" s="120" t="str">
        <f t="shared" si="93"/>
        <v/>
      </c>
      <c r="AI266" s="120" t="str">
        <f>IF(NOT($X266=""),$C266*$AI$8,"")</f>
        <v/>
      </c>
      <c r="AJ266" s="120"/>
      <c r="AK266" s="120" t="str">
        <f t="shared" si="94"/>
        <v/>
      </c>
      <c r="AL266" s="120">
        <v>2</v>
      </c>
      <c r="AM266" s="120"/>
      <c r="AN266" s="120"/>
      <c r="AO266" s="506">
        <f t="shared" si="82"/>
        <v>42</v>
      </c>
      <c r="AP266" s="509">
        <f t="shared" si="78"/>
        <v>82</v>
      </c>
      <c r="AQ266" s="533" t="s">
        <v>624</v>
      </c>
      <c r="AR266" s="467" t="s">
        <v>560</v>
      </c>
      <c r="AS266" s="64">
        <v>1</v>
      </c>
      <c r="AT266" s="236">
        <v>69</v>
      </c>
      <c r="AU266" s="233">
        <v>13</v>
      </c>
      <c r="AV266" s="24"/>
      <c r="AW266" s="178" t="s">
        <v>626</v>
      </c>
      <c r="AX266" s="178" t="s">
        <v>628</v>
      </c>
      <c r="AY266" s="178"/>
      <c r="AZ266" s="178"/>
      <c r="BA266" s="178"/>
      <c r="BB266" s="178"/>
      <c r="BC266" s="178"/>
      <c r="BD266" s="24"/>
      <c r="BE266" s="24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</row>
    <row r="267" spans="1:86" ht="45" customHeight="1" x14ac:dyDescent="0.4">
      <c r="A267" s="49" t="s">
        <v>491</v>
      </c>
      <c r="B267" s="49" t="s">
        <v>122</v>
      </c>
      <c r="C267" s="49">
        <v>30</v>
      </c>
      <c r="D267" s="49"/>
      <c r="E267" s="261" t="s">
        <v>91</v>
      </c>
      <c r="F267" s="40"/>
      <c r="G267" s="40"/>
      <c r="H267" s="40"/>
      <c r="I267" s="40"/>
      <c r="J267" s="189">
        <v>2</v>
      </c>
      <c r="K267" s="508">
        <f t="shared" si="79"/>
        <v>40</v>
      </c>
      <c r="L267" s="50">
        <v>40</v>
      </c>
      <c r="M267" s="50"/>
      <c r="N267" s="50"/>
      <c r="O267" s="51"/>
      <c r="P267" s="49" t="str">
        <f t="shared" si="89"/>
        <v/>
      </c>
      <c r="Q267" s="51" t="str">
        <f t="shared" si="90"/>
        <v/>
      </c>
      <c r="R267" s="51">
        <v>5</v>
      </c>
      <c r="S267" s="51" t="str">
        <f t="shared" si="91"/>
        <v/>
      </c>
      <c r="T267" s="51">
        <v>3</v>
      </c>
      <c r="U267" s="51" t="str">
        <f t="shared" si="92"/>
        <v/>
      </c>
      <c r="V267" s="50"/>
      <c r="W267" s="507">
        <f t="shared" si="80"/>
        <v>48</v>
      </c>
      <c r="X267" s="41"/>
      <c r="Y267" s="40"/>
      <c r="Z267" s="40"/>
      <c r="AA267" s="40" t="s">
        <v>31</v>
      </c>
      <c r="AB267" s="49">
        <v>1.5</v>
      </c>
      <c r="AC267" s="508">
        <f t="shared" si="81"/>
        <v>30</v>
      </c>
      <c r="AD267" s="119">
        <v>30</v>
      </c>
      <c r="AE267" s="119"/>
      <c r="AF267" s="119"/>
      <c r="AG267" s="120"/>
      <c r="AH267" s="120" t="str">
        <f t="shared" si="93"/>
        <v/>
      </c>
      <c r="AI267" s="120"/>
      <c r="AJ267" s="120">
        <v>5</v>
      </c>
      <c r="AK267" s="120" t="str">
        <f t="shared" si="94"/>
        <v/>
      </c>
      <c r="AL267" s="120">
        <v>6</v>
      </c>
      <c r="AM267" s="120">
        <v>4</v>
      </c>
      <c r="AN267" s="120"/>
      <c r="AO267" s="506">
        <f t="shared" si="82"/>
        <v>45</v>
      </c>
      <c r="AP267" s="509">
        <f t="shared" si="78"/>
        <v>93</v>
      </c>
      <c r="AQ267" s="481" t="s">
        <v>365</v>
      </c>
      <c r="AR267" s="467" t="s">
        <v>560</v>
      </c>
      <c r="AS267" s="64">
        <v>1</v>
      </c>
      <c r="AT267" s="221">
        <v>78</v>
      </c>
      <c r="AU267" s="221">
        <v>15</v>
      </c>
    </row>
    <row r="268" spans="1:86" ht="45" customHeight="1" x14ac:dyDescent="0.4">
      <c r="A268" s="49" t="s">
        <v>491</v>
      </c>
      <c r="B268" s="49" t="s">
        <v>122</v>
      </c>
      <c r="C268" s="49">
        <v>30</v>
      </c>
      <c r="D268" s="49"/>
      <c r="E268" s="263" t="s">
        <v>36</v>
      </c>
      <c r="F268" s="50"/>
      <c r="G268" s="50"/>
      <c r="H268" s="50"/>
      <c r="I268" s="50"/>
      <c r="J268" s="189">
        <v>2</v>
      </c>
      <c r="K268" s="508">
        <f t="shared" si="79"/>
        <v>38</v>
      </c>
      <c r="L268" s="50">
        <v>38</v>
      </c>
      <c r="M268" s="50"/>
      <c r="N268" s="50"/>
      <c r="O268" s="51"/>
      <c r="P268" s="49" t="str">
        <f t="shared" si="89"/>
        <v/>
      </c>
      <c r="Q268" s="51" t="str">
        <f t="shared" si="90"/>
        <v/>
      </c>
      <c r="R268" s="51"/>
      <c r="S268" s="51" t="str">
        <f t="shared" si="91"/>
        <v/>
      </c>
      <c r="T268" s="51">
        <v>2</v>
      </c>
      <c r="U268" s="51" t="str">
        <f t="shared" si="92"/>
        <v/>
      </c>
      <c r="V268" s="50"/>
      <c r="W268" s="507">
        <f t="shared" si="80"/>
        <v>40</v>
      </c>
      <c r="X268" s="42"/>
      <c r="Y268" s="50"/>
      <c r="Z268" s="50"/>
      <c r="AA268" s="50"/>
      <c r="AB268" s="49">
        <v>2</v>
      </c>
      <c r="AC268" s="508">
        <f t="shared" si="81"/>
        <v>40</v>
      </c>
      <c r="AD268" s="119">
        <v>40</v>
      </c>
      <c r="AE268" s="119"/>
      <c r="AF268" s="119"/>
      <c r="AG268" s="120"/>
      <c r="AH268" s="120" t="str">
        <f t="shared" si="93"/>
        <v/>
      </c>
      <c r="AI268" s="120" t="str">
        <f>IF(NOT($X268=""),$C268*$AI$8,"")</f>
        <v/>
      </c>
      <c r="AJ268" s="120"/>
      <c r="AK268" s="120" t="str">
        <f t="shared" si="94"/>
        <v/>
      </c>
      <c r="AL268" s="120">
        <v>2</v>
      </c>
      <c r="AM268" s="120"/>
      <c r="AN268" s="120"/>
      <c r="AO268" s="506">
        <f t="shared" si="82"/>
        <v>42</v>
      </c>
      <c r="AP268" s="509">
        <f t="shared" ref="AP268:AP331" si="95">SUM(W268)+AO268</f>
        <v>82</v>
      </c>
      <c r="AQ268" s="481" t="s">
        <v>365</v>
      </c>
      <c r="AR268" s="467" t="s">
        <v>560</v>
      </c>
      <c r="AS268" s="64">
        <v>1</v>
      </c>
      <c r="AT268" s="236">
        <v>69</v>
      </c>
      <c r="AU268" s="233">
        <v>13</v>
      </c>
    </row>
    <row r="269" spans="1:86" ht="62.25" customHeight="1" x14ac:dyDescent="0.4">
      <c r="A269" s="49" t="s">
        <v>414</v>
      </c>
      <c r="B269" s="49" t="s">
        <v>122</v>
      </c>
      <c r="C269" s="49">
        <v>29</v>
      </c>
      <c r="D269" s="49"/>
      <c r="E269" s="254" t="s">
        <v>479</v>
      </c>
      <c r="F269" s="50"/>
      <c r="G269" s="50"/>
      <c r="H269" s="50"/>
      <c r="I269" s="50"/>
      <c r="J269" s="189"/>
      <c r="K269" s="508">
        <f t="shared" ref="K269:K332" si="96">SUM(L269:O269)</f>
        <v>0</v>
      </c>
      <c r="L269" s="50"/>
      <c r="M269" s="50"/>
      <c r="N269" s="50"/>
      <c r="O269" s="51"/>
      <c r="P269" s="49" t="str">
        <f t="shared" si="89"/>
        <v/>
      </c>
      <c r="Q269" s="120" t="str">
        <f t="shared" si="90"/>
        <v/>
      </c>
      <c r="R269" s="120"/>
      <c r="S269" s="120" t="str">
        <f t="shared" si="91"/>
        <v/>
      </c>
      <c r="T269" s="120" t="str">
        <f>IF(NOT($I269=""),$T$8,"")</f>
        <v/>
      </c>
      <c r="U269" s="120" t="str">
        <f t="shared" si="92"/>
        <v/>
      </c>
      <c r="V269" s="50"/>
      <c r="W269" s="507">
        <f t="shared" ref="W269:W332" si="97">SUM(L269:V269)</f>
        <v>0</v>
      </c>
      <c r="X269" s="42"/>
      <c r="Y269" s="50"/>
      <c r="Z269" s="50"/>
      <c r="AA269" s="50"/>
      <c r="AB269" s="49">
        <v>0.5</v>
      </c>
      <c r="AC269" s="508">
        <f t="shared" ref="AC269:AC332" si="98">SUM(AD269:AG269)</f>
        <v>6</v>
      </c>
      <c r="AD269" s="119">
        <v>6</v>
      </c>
      <c r="AE269" s="119"/>
      <c r="AF269" s="119"/>
      <c r="AG269" s="120"/>
      <c r="AH269" s="120" t="str">
        <f t="shared" si="93"/>
        <v/>
      </c>
      <c r="AI269" s="120" t="str">
        <f>IF(NOT($X269=""),$C269*$AI$8,"")</f>
        <v/>
      </c>
      <c r="AJ269" s="120" t="str">
        <f>IF(NOT($Y269=""),$C269*$AJ$8,"")</f>
        <v/>
      </c>
      <c r="AK269" s="120" t="str">
        <f t="shared" si="94"/>
        <v/>
      </c>
      <c r="AL269" s="120" t="str">
        <f>IF(NOT($AA269=""),$AL$8,"")</f>
        <v/>
      </c>
      <c r="AM269" s="120" t="str">
        <f>IF(NOT($AL269=""),$C269*$AM$8,"")</f>
        <v/>
      </c>
      <c r="AN269" s="120"/>
      <c r="AO269" s="506">
        <f t="shared" ref="AO269:AO332" si="99">SUM(AD269:AN269)</f>
        <v>6</v>
      </c>
      <c r="AP269" s="509">
        <f t="shared" si="95"/>
        <v>6</v>
      </c>
      <c r="AQ269" s="481" t="s">
        <v>408</v>
      </c>
      <c r="AR269" s="467" t="s">
        <v>560</v>
      </c>
      <c r="AS269" s="64">
        <v>2</v>
      </c>
      <c r="AT269" s="221">
        <v>6</v>
      </c>
      <c r="AU269" s="221">
        <v>0</v>
      </c>
    </row>
    <row r="270" spans="1:86" ht="45" customHeight="1" x14ac:dyDescent="0.4">
      <c r="A270" s="49" t="s">
        <v>429</v>
      </c>
      <c r="B270" s="49" t="s">
        <v>122</v>
      </c>
      <c r="C270" s="49"/>
      <c r="D270" s="49">
        <v>21</v>
      </c>
      <c r="E270" s="188" t="s">
        <v>88</v>
      </c>
      <c r="F270" s="189"/>
      <c r="G270" s="189"/>
      <c r="H270" s="189"/>
      <c r="I270" s="189"/>
      <c r="J270" s="189">
        <v>2</v>
      </c>
      <c r="K270" s="508">
        <f t="shared" si="96"/>
        <v>22</v>
      </c>
      <c r="L270" s="50"/>
      <c r="M270" s="50"/>
      <c r="N270" s="50">
        <v>22</v>
      </c>
      <c r="O270" s="51"/>
      <c r="P270" s="49" t="str">
        <f t="shared" si="89"/>
        <v/>
      </c>
      <c r="Q270" s="120" t="str">
        <f t="shared" si="90"/>
        <v/>
      </c>
      <c r="R270" s="120"/>
      <c r="S270" s="120" t="str">
        <f t="shared" si="91"/>
        <v/>
      </c>
      <c r="T270" s="120" t="str">
        <f>IF(NOT($I270=""),$T$8,"")</f>
        <v/>
      </c>
      <c r="U270" s="120" t="str">
        <f t="shared" si="92"/>
        <v/>
      </c>
      <c r="V270" s="50"/>
      <c r="W270" s="507">
        <f t="shared" si="97"/>
        <v>22</v>
      </c>
      <c r="X270" s="189"/>
      <c r="Y270" s="189"/>
      <c r="Z270" s="189"/>
      <c r="AA270" s="189"/>
      <c r="AB270" s="49">
        <v>2</v>
      </c>
      <c r="AC270" s="508">
        <f t="shared" si="98"/>
        <v>24</v>
      </c>
      <c r="AD270" s="119"/>
      <c r="AE270" s="119"/>
      <c r="AF270" s="119">
        <v>24</v>
      </c>
      <c r="AG270" s="120"/>
      <c r="AH270" s="120" t="str">
        <f t="shared" si="93"/>
        <v/>
      </c>
      <c r="AI270" s="120" t="str">
        <f>IF(NOT($X270=""),$C270*$AI$8,"")</f>
        <v/>
      </c>
      <c r="AJ270" s="120" t="str">
        <f>IF(NOT($Y270=""),$C270*$AJ$8,"")</f>
        <v/>
      </c>
      <c r="AK270" s="120" t="str">
        <f t="shared" si="94"/>
        <v/>
      </c>
      <c r="AL270" s="120" t="str">
        <f>IF(NOT($AA270=""),$AL$8,"")</f>
        <v/>
      </c>
      <c r="AM270" s="120" t="str">
        <f>IF(NOT($AL270=""),$C270*$AM$8,"")</f>
        <v/>
      </c>
      <c r="AN270" s="120"/>
      <c r="AO270" s="506">
        <f t="shared" si="99"/>
        <v>24</v>
      </c>
      <c r="AP270" s="509">
        <f t="shared" si="95"/>
        <v>46</v>
      </c>
      <c r="AQ270" s="481" t="s">
        <v>355</v>
      </c>
      <c r="AR270" s="468" t="s">
        <v>561</v>
      </c>
      <c r="AS270" s="60">
        <v>3</v>
      </c>
      <c r="AT270" s="221">
        <v>38</v>
      </c>
      <c r="AU270" s="221">
        <v>8</v>
      </c>
    </row>
    <row r="271" spans="1:86" ht="80.099999999999994" customHeight="1" x14ac:dyDescent="0.4">
      <c r="A271" s="49" t="s">
        <v>498</v>
      </c>
      <c r="B271" s="49" t="s">
        <v>122</v>
      </c>
      <c r="C271" s="49">
        <v>30</v>
      </c>
      <c r="D271" s="49"/>
      <c r="E271" s="265" t="s">
        <v>359</v>
      </c>
      <c r="F271" s="189"/>
      <c r="G271" s="189"/>
      <c r="H271" s="189"/>
      <c r="I271" s="189"/>
      <c r="J271" s="189"/>
      <c r="K271" s="508">
        <f t="shared" si="96"/>
        <v>0</v>
      </c>
      <c r="L271" s="50"/>
      <c r="M271" s="50"/>
      <c r="N271" s="50"/>
      <c r="O271" s="51"/>
      <c r="P271" s="49"/>
      <c r="Q271" s="120"/>
      <c r="R271" s="120"/>
      <c r="S271" s="120"/>
      <c r="T271" s="120"/>
      <c r="U271" s="120"/>
      <c r="V271" s="50"/>
      <c r="W271" s="507">
        <f t="shared" si="97"/>
        <v>0</v>
      </c>
      <c r="X271" s="189"/>
      <c r="Y271" s="189"/>
      <c r="Z271" s="189"/>
      <c r="AA271" s="189"/>
      <c r="AB271" s="49">
        <v>1</v>
      </c>
      <c r="AC271" s="508">
        <f t="shared" si="98"/>
        <v>20</v>
      </c>
      <c r="AD271" s="119">
        <v>20</v>
      </c>
      <c r="AE271" s="119"/>
      <c r="AF271" s="119"/>
      <c r="AG271" s="120"/>
      <c r="AH271" s="120"/>
      <c r="AI271" s="120"/>
      <c r="AJ271" s="120"/>
      <c r="AK271" s="120"/>
      <c r="AL271" s="120"/>
      <c r="AM271" s="120"/>
      <c r="AN271" s="120"/>
      <c r="AO271" s="506">
        <f t="shared" si="99"/>
        <v>20</v>
      </c>
      <c r="AP271" s="509">
        <f t="shared" si="95"/>
        <v>20</v>
      </c>
      <c r="AQ271" s="481" t="s">
        <v>325</v>
      </c>
      <c r="AR271" s="467" t="s">
        <v>560</v>
      </c>
      <c r="AS271" s="64">
        <v>1</v>
      </c>
      <c r="AT271" s="221">
        <v>17</v>
      </c>
      <c r="AU271" s="221">
        <v>3</v>
      </c>
    </row>
    <row r="272" spans="1:86" s="29" customFormat="1" ht="80.099999999999994" customHeight="1" x14ac:dyDescent="0.4">
      <c r="A272" s="49" t="s">
        <v>490</v>
      </c>
      <c r="B272" s="49" t="s">
        <v>122</v>
      </c>
      <c r="C272" s="49">
        <v>30</v>
      </c>
      <c r="D272" s="49"/>
      <c r="E272" s="265" t="s">
        <v>359</v>
      </c>
      <c r="F272" s="189"/>
      <c r="G272" s="189"/>
      <c r="H272" s="189"/>
      <c r="I272" s="189"/>
      <c r="J272" s="189"/>
      <c r="K272" s="508">
        <f t="shared" si="96"/>
        <v>0</v>
      </c>
      <c r="L272" s="50"/>
      <c r="M272" s="50"/>
      <c r="N272" s="50"/>
      <c r="O272" s="51"/>
      <c r="P272" s="49" t="str">
        <f t="shared" ref="P272:P287" si="100">IF(NOT($O272=""),$D272*$P$8,"")</f>
        <v/>
      </c>
      <c r="Q272" s="51" t="str">
        <f t="shared" ref="Q272:Q287" si="101">IF(NOT($F272=""),$C272*$Q$8,"")</f>
        <v/>
      </c>
      <c r="R272" s="51"/>
      <c r="S272" s="51" t="str">
        <f t="shared" ref="S272:S287" si="102">IF(NOT($H272=""),$C272*$S$8,"")</f>
        <v/>
      </c>
      <c r="T272" s="51" t="str">
        <f>IF(NOT($I272=""),$T$8,"")</f>
        <v/>
      </c>
      <c r="U272" s="51" t="str">
        <f t="shared" ref="U272:U287" si="103">IF(NOT($I272=""),$C272*$U$8,"")</f>
        <v/>
      </c>
      <c r="V272" s="50"/>
      <c r="W272" s="507">
        <f t="shared" si="97"/>
        <v>0</v>
      </c>
      <c r="X272" s="189"/>
      <c r="Y272" s="189"/>
      <c r="Z272" s="189"/>
      <c r="AA272" s="189"/>
      <c r="AB272" s="49">
        <v>1</v>
      </c>
      <c r="AC272" s="508">
        <f t="shared" si="98"/>
        <v>20</v>
      </c>
      <c r="AD272" s="119">
        <v>20</v>
      </c>
      <c r="AE272" s="119"/>
      <c r="AF272" s="119"/>
      <c r="AG272" s="120"/>
      <c r="AH272" s="120" t="str">
        <f t="shared" ref="AH272:AH287" si="104">IF(NOT($AG272=""),$D272*$AH$8,"")</f>
        <v/>
      </c>
      <c r="AI272" s="120" t="str">
        <f t="shared" ref="AI272:AI287" si="105">IF(NOT($X272=""),$C272*$AI$8,"")</f>
        <v/>
      </c>
      <c r="AJ272" s="120"/>
      <c r="AK272" s="120" t="str">
        <f t="shared" ref="AK272:AK287" si="106">IF(NOT($Z272=""),$C272*$AK$8,"")</f>
        <v/>
      </c>
      <c r="AL272" s="120" t="str">
        <f>IF(NOT($AA272=""),$AL$8,"")</f>
        <v/>
      </c>
      <c r="AM272" s="120" t="str">
        <f>IF(NOT($AL272=""),$C272*$AM$8,"")</f>
        <v/>
      </c>
      <c r="AN272" s="120"/>
      <c r="AO272" s="506">
        <f t="shared" si="99"/>
        <v>20</v>
      </c>
      <c r="AP272" s="509">
        <f t="shared" si="95"/>
        <v>20</v>
      </c>
      <c r="AQ272" s="481" t="s">
        <v>325</v>
      </c>
      <c r="AR272" s="467" t="s">
        <v>560</v>
      </c>
      <c r="AS272" s="64">
        <v>1</v>
      </c>
      <c r="AT272" s="221">
        <v>17</v>
      </c>
      <c r="AU272" s="221">
        <v>3</v>
      </c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</row>
    <row r="273" spans="1:57" ht="80.099999999999994" customHeight="1" x14ac:dyDescent="0.4">
      <c r="A273" s="49" t="s">
        <v>491</v>
      </c>
      <c r="B273" s="49" t="s">
        <v>122</v>
      </c>
      <c r="C273" s="49">
        <v>30</v>
      </c>
      <c r="D273" s="49"/>
      <c r="E273" s="265" t="s">
        <v>359</v>
      </c>
      <c r="F273" s="189"/>
      <c r="G273" s="189"/>
      <c r="H273" s="189"/>
      <c r="I273" s="189"/>
      <c r="J273" s="189"/>
      <c r="K273" s="508">
        <f t="shared" si="96"/>
        <v>0</v>
      </c>
      <c r="L273" s="50"/>
      <c r="M273" s="50"/>
      <c r="N273" s="50"/>
      <c r="O273" s="51"/>
      <c r="P273" s="49" t="str">
        <f t="shared" si="100"/>
        <v/>
      </c>
      <c r="Q273" s="51" t="str">
        <f t="shared" si="101"/>
        <v/>
      </c>
      <c r="R273" s="51"/>
      <c r="S273" s="51" t="str">
        <f t="shared" si="102"/>
        <v/>
      </c>
      <c r="T273" s="51" t="str">
        <f>IF(NOT($I273=""),$T$8,"")</f>
        <v/>
      </c>
      <c r="U273" s="51" t="str">
        <f t="shared" si="103"/>
        <v/>
      </c>
      <c r="V273" s="50"/>
      <c r="W273" s="507">
        <f t="shared" si="97"/>
        <v>0</v>
      </c>
      <c r="X273" s="189"/>
      <c r="Y273" s="189"/>
      <c r="Z273" s="189"/>
      <c r="AA273" s="189"/>
      <c r="AB273" s="49">
        <v>1</v>
      </c>
      <c r="AC273" s="508">
        <f t="shared" si="98"/>
        <v>20</v>
      </c>
      <c r="AD273" s="119">
        <v>20</v>
      </c>
      <c r="AE273" s="119"/>
      <c r="AF273" s="119"/>
      <c r="AG273" s="120"/>
      <c r="AH273" s="120" t="str">
        <f t="shared" si="104"/>
        <v/>
      </c>
      <c r="AI273" s="120" t="str">
        <f t="shared" si="105"/>
        <v/>
      </c>
      <c r="AJ273" s="120"/>
      <c r="AK273" s="120" t="str">
        <f t="shared" si="106"/>
        <v/>
      </c>
      <c r="AL273" s="120" t="str">
        <f>IF(NOT($AA273=""),$AL$8,"")</f>
        <v/>
      </c>
      <c r="AM273" s="120" t="str">
        <f>IF(NOT($AL273=""),$C273*$AM$8,"")</f>
        <v/>
      </c>
      <c r="AN273" s="120"/>
      <c r="AO273" s="506">
        <f t="shared" si="99"/>
        <v>20</v>
      </c>
      <c r="AP273" s="509">
        <f t="shared" si="95"/>
        <v>20</v>
      </c>
      <c r="AQ273" s="481" t="s">
        <v>325</v>
      </c>
      <c r="AR273" s="467" t="s">
        <v>560</v>
      </c>
      <c r="AS273" s="64">
        <v>1</v>
      </c>
      <c r="AT273" s="221">
        <v>17</v>
      </c>
      <c r="AU273" s="221">
        <v>3</v>
      </c>
    </row>
    <row r="274" spans="1:57" ht="62.25" customHeight="1" x14ac:dyDescent="0.4">
      <c r="A274" s="49" t="s">
        <v>412</v>
      </c>
      <c r="B274" s="49" t="s">
        <v>122</v>
      </c>
      <c r="C274" s="503">
        <v>28</v>
      </c>
      <c r="D274" s="49"/>
      <c r="E274" s="254" t="s">
        <v>479</v>
      </c>
      <c r="F274" s="50"/>
      <c r="G274" s="50"/>
      <c r="H274" s="50"/>
      <c r="I274" s="50"/>
      <c r="J274" s="50"/>
      <c r="K274" s="508">
        <f t="shared" si="96"/>
        <v>0</v>
      </c>
      <c r="L274" s="50"/>
      <c r="M274" s="50"/>
      <c r="N274" s="50"/>
      <c r="O274" s="51"/>
      <c r="P274" s="49" t="str">
        <f t="shared" si="100"/>
        <v/>
      </c>
      <c r="Q274" s="120" t="str">
        <f t="shared" si="101"/>
        <v/>
      </c>
      <c r="R274" s="120"/>
      <c r="S274" s="120" t="str">
        <f t="shared" si="102"/>
        <v/>
      </c>
      <c r="T274" s="120" t="str">
        <f>IF(NOT($I274=""),$T$8,"")</f>
        <v/>
      </c>
      <c r="U274" s="120" t="str">
        <f t="shared" si="103"/>
        <v/>
      </c>
      <c r="V274" s="50"/>
      <c r="W274" s="507">
        <f t="shared" si="97"/>
        <v>0</v>
      </c>
      <c r="X274" s="50"/>
      <c r="Y274" s="50"/>
      <c r="Z274" s="50"/>
      <c r="AA274" s="50"/>
      <c r="AB274" s="277">
        <v>0.5</v>
      </c>
      <c r="AC274" s="508">
        <f t="shared" si="98"/>
        <v>6</v>
      </c>
      <c r="AD274" s="119">
        <v>6</v>
      </c>
      <c r="AE274" s="119"/>
      <c r="AF274" s="119"/>
      <c r="AG274" s="120"/>
      <c r="AH274" s="120" t="str">
        <f t="shared" si="104"/>
        <v/>
      </c>
      <c r="AI274" s="120" t="str">
        <f t="shared" si="105"/>
        <v/>
      </c>
      <c r="AJ274" s="120"/>
      <c r="AK274" s="120" t="str">
        <f t="shared" si="106"/>
        <v/>
      </c>
      <c r="AL274" s="120" t="str">
        <f>IF(NOT($AA274=""),$AL$8,"")</f>
        <v/>
      </c>
      <c r="AM274" s="120" t="str">
        <f>IF(NOT($AL274=""),$C274*$AM$8,"")</f>
        <v/>
      </c>
      <c r="AN274" s="120"/>
      <c r="AO274" s="506">
        <f t="shared" si="99"/>
        <v>6</v>
      </c>
      <c r="AP274" s="509">
        <f t="shared" si="95"/>
        <v>6</v>
      </c>
      <c r="AQ274" s="481" t="s">
        <v>408</v>
      </c>
      <c r="AR274" s="467" t="s">
        <v>560</v>
      </c>
      <c r="AS274" s="64">
        <v>2</v>
      </c>
      <c r="AT274" s="221">
        <v>5</v>
      </c>
      <c r="AU274" s="221">
        <v>1</v>
      </c>
    </row>
    <row r="275" spans="1:57" ht="65.099999999999994" customHeight="1" x14ac:dyDescent="0.45">
      <c r="A275" s="49" t="s">
        <v>412</v>
      </c>
      <c r="B275" s="214" t="s">
        <v>122</v>
      </c>
      <c r="C275" s="214"/>
      <c r="D275" s="214">
        <v>14</v>
      </c>
      <c r="E275" s="253" t="s">
        <v>337</v>
      </c>
      <c r="F275" s="50"/>
      <c r="G275" s="50"/>
      <c r="H275" s="50"/>
      <c r="I275" s="50"/>
      <c r="J275" s="208"/>
      <c r="K275" s="508">
        <f t="shared" si="96"/>
        <v>40</v>
      </c>
      <c r="L275" s="208"/>
      <c r="M275" s="208">
        <v>40</v>
      </c>
      <c r="N275" s="208"/>
      <c r="O275" s="308"/>
      <c r="P275" s="214" t="str">
        <f t="shared" si="100"/>
        <v/>
      </c>
      <c r="Q275" s="209" t="str">
        <f t="shared" si="101"/>
        <v/>
      </c>
      <c r="R275" s="209"/>
      <c r="S275" s="209" t="str">
        <f t="shared" si="102"/>
        <v/>
      </c>
      <c r="T275" s="209" t="str">
        <f>IF(NOT($I275=""),$T$8,"")</f>
        <v/>
      </c>
      <c r="U275" s="209" t="str">
        <f t="shared" si="103"/>
        <v/>
      </c>
      <c r="V275" s="208"/>
      <c r="W275" s="507">
        <f t="shared" si="97"/>
        <v>40</v>
      </c>
      <c r="X275" s="50"/>
      <c r="Y275" s="50"/>
      <c r="Z275" s="50"/>
      <c r="AA275" s="50"/>
      <c r="AB275" s="305"/>
      <c r="AC275" s="508">
        <f t="shared" si="98"/>
        <v>40</v>
      </c>
      <c r="AD275" s="305"/>
      <c r="AE275" s="305">
        <v>20</v>
      </c>
      <c r="AF275" s="305"/>
      <c r="AG275" s="209">
        <v>20</v>
      </c>
      <c r="AH275" s="209">
        <f t="shared" si="104"/>
        <v>10.5</v>
      </c>
      <c r="AI275" s="209" t="str">
        <f t="shared" si="105"/>
        <v/>
      </c>
      <c r="AJ275" s="209"/>
      <c r="AK275" s="209" t="str">
        <f t="shared" si="106"/>
        <v/>
      </c>
      <c r="AL275" s="209"/>
      <c r="AM275" s="209" t="str">
        <f>IF(NOT($AL275=""),$C275*$AM$8,"")</f>
        <v/>
      </c>
      <c r="AN275" s="209"/>
      <c r="AO275" s="506">
        <f t="shared" si="99"/>
        <v>50.5</v>
      </c>
      <c r="AP275" s="509">
        <f t="shared" si="95"/>
        <v>90.5</v>
      </c>
      <c r="AQ275" s="481" t="s">
        <v>480</v>
      </c>
      <c r="AR275" s="465" t="s">
        <v>558</v>
      </c>
      <c r="AS275" s="64">
        <v>2</v>
      </c>
      <c r="AT275" s="221">
        <v>77.5</v>
      </c>
      <c r="AU275" s="221">
        <v>13</v>
      </c>
      <c r="AV275" s="178"/>
      <c r="AW275" s="178"/>
      <c r="AX275" s="178"/>
      <c r="AY275" s="178"/>
      <c r="AZ275" s="178"/>
      <c r="BA275" s="178"/>
      <c r="BB275" s="178"/>
      <c r="BC275" s="178"/>
      <c r="BD275" s="178"/>
    </row>
    <row r="276" spans="1:57" ht="54.95" customHeight="1" x14ac:dyDescent="0.4">
      <c r="A276" s="49" t="s">
        <v>412</v>
      </c>
      <c r="B276" s="49" t="s">
        <v>122</v>
      </c>
      <c r="C276" s="49"/>
      <c r="D276" s="214">
        <v>14</v>
      </c>
      <c r="E276" s="252" t="s">
        <v>70</v>
      </c>
      <c r="F276" s="50"/>
      <c r="G276" s="50"/>
      <c r="H276" s="50"/>
      <c r="I276" s="50"/>
      <c r="J276" s="189">
        <v>4</v>
      </c>
      <c r="K276" s="508">
        <f t="shared" si="96"/>
        <v>59</v>
      </c>
      <c r="L276" s="50">
        <v>19</v>
      </c>
      <c r="M276" s="50">
        <v>40</v>
      </c>
      <c r="N276" s="50"/>
      <c r="O276" s="51"/>
      <c r="P276" s="49" t="str">
        <f t="shared" si="100"/>
        <v/>
      </c>
      <c r="Q276" s="120" t="str">
        <f t="shared" si="101"/>
        <v/>
      </c>
      <c r="R276" s="120">
        <v>2.5</v>
      </c>
      <c r="S276" s="120" t="str">
        <f t="shared" si="102"/>
        <v/>
      </c>
      <c r="T276" s="120">
        <v>3.5</v>
      </c>
      <c r="U276" s="120" t="str">
        <f t="shared" si="103"/>
        <v/>
      </c>
      <c r="V276" s="50"/>
      <c r="W276" s="507">
        <f t="shared" si="97"/>
        <v>65</v>
      </c>
      <c r="X276" s="50"/>
      <c r="Y276" s="50"/>
      <c r="Z276" s="50"/>
      <c r="AA276" s="50"/>
      <c r="AB276" s="119">
        <v>5</v>
      </c>
      <c r="AC276" s="508">
        <f t="shared" si="98"/>
        <v>61</v>
      </c>
      <c r="AD276" s="119">
        <v>21</v>
      </c>
      <c r="AE276" s="119">
        <v>20</v>
      </c>
      <c r="AF276" s="119"/>
      <c r="AG276" s="120">
        <v>20</v>
      </c>
      <c r="AH276" s="120">
        <f t="shared" si="104"/>
        <v>10.5</v>
      </c>
      <c r="AI276" s="120" t="str">
        <f t="shared" si="105"/>
        <v/>
      </c>
      <c r="AJ276" s="120">
        <v>2.5</v>
      </c>
      <c r="AK276" s="120" t="str">
        <f t="shared" si="106"/>
        <v/>
      </c>
      <c r="AL276" s="120">
        <v>4</v>
      </c>
      <c r="AM276" s="120">
        <v>7</v>
      </c>
      <c r="AN276" s="120"/>
      <c r="AO276" s="506">
        <f t="shared" si="99"/>
        <v>85</v>
      </c>
      <c r="AP276" s="509">
        <f t="shared" si="95"/>
        <v>150</v>
      </c>
      <c r="AQ276" s="481" t="s">
        <v>281</v>
      </c>
      <c r="AR276" s="465" t="s">
        <v>558</v>
      </c>
      <c r="AS276" s="64">
        <v>2</v>
      </c>
      <c r="AT276" s="221">
        <v>122</v>
      </c>
      <c r="AU276" s="221">
        <v>28</v>
      </c>
    </row>
    <row r="277" spans="1:57" s="26" customFormat="1" ht="45" customHeight="1" x14ac:dyDescent="0.4">
      <c r="A277" s="49" t="s">
        <v>422</v>
      </c>
      <c r="B277" s="49" t="s">
        <v>122</v>
      </c>
      <c r="C277" s="49">
        <v>23</v>
      </c>
      <c r="D277" s="49">
        <v>12</v>
      </c>
      <c r="E277" s="288" t="s">
        <v>522</v>
      </c>
      <c r="F277" s="40"/>
      <c r="G277" s="40"/>
      <c r="H277" s="40"/>
      <c r="I277" s="40"/>
      <c r="J277" s="50"/>
      <c r="K277" s="508">
        <f t="shared" si="96"/>
        <v>0</v>
      </c>
      <c r="L277" s="50"/>
      <c r="M277" s="50"/>
      <c r="N277" s="50"/>
      <c r="O277" s="51"/>
      <c r="P277" s="49" t="str">
        <f t="shared" si="100"/>
        <v/>
      </c>
      <c r="Q277" s="120" t="str">
        <f t="shared" si="101"/>
        <v/>
      </c>
      <c r="R277" s="120"/>
      <c r="S277" s="120" t="str">
        <f t="shared" si="102"/>
        <v/>
      </c>
      <c r="T277" s="120" t="str">
        <f t="shared" ref="T277:T287" si="107">IF(NOT($I277=""),$T$8,"")</f>
        <v/>
      </c>
      <c r="U277" s="120" t="str">
        <f t="shared" si="103"/>
        <v/>
      </c>
      <c r="V277" s="50"/>
      <c r="W277" s="507">
        <f t="shared" si="97"/>
        <v>0</v>
      </c>
      <c r="X277" s="40"/>
      <c r="Y277" s="40"/>
      <c r="Z277" s="40"/>
      <c r="AA277" s="40"/>
      <c r="AB277" s="119"/>
      <c r="AC277" s="508">
        <f t="shared" si="98"/>
        <v>0</v>
      </c>
      <c r="AD277" s="119"/>
      <c r="AE277" s="119"/>
      <c r="AF277" s="119"/>
      <c r="AG277" s="120"/>
      <c r="AH277" s="120" t="str">
        <f t="shared" si="104"/>
        <v/>
      </c>
      <c r="AI277" s="120" t="str">
        <f t="shared" si="105"/>
        <v/>
      </c>
      <c r="AJ277" s="120"/>
      <c r="AK277" s="120" t="str">
        <f t="shared" si="106"/>
        <v/>
      </c>
      <c r="AL277" s="120" t="str">
        <f t="shared" ref="AL277:AL285" si="108">IF(NOT($AA277=""),$AL$8,"")</f>
        <v/>
      </c>
      <c r="AM277" s="120" t="str">
        <f t="shared" ref="AM277:AM285" si="109">IF(NOT($AL277=""),$C277*$AM$8,"")</f>
        <v/>
      </c>
      <c r="AN277" s="120">
        <v>450</v>
      </c>
      <c r="AO277" s="506">
        <f t="shared" si="99"/>
        <v>450</v>
      </c>
      <c r="AP277" s="509">
        <f t="shared" si="95"/>
        <v>450</v>
      </c>
      <c r="AQ277" s="481" t="s">
        <v>536</v>
      </c>
      <c r="AR277" s="469" t="s">
        <v>562</v>
      </c>
      <c r="AS277" s="64">
        <v>3</v>
      </c>
      <c r="AT277" s="222">
        <v>381</v>
      </c>
      <c r="AU277" s="222">
        <v>69</v>
      </c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</row>
    <row r="278" spans="1:57" s="26" customFormat="1" ht="45" customHeight="1" x14ac:dyDescent="0.4">
      <c r="A278" s="49" t="s">
        <v>422</v>
      </c>
      <c r="B278" s="49" t="s">
        <v>122</v>
      </c>
      <c r="C278" s="119"/>
      <c r="D278" s="49">
        <v>11</v>
      </c>
      <c r="E278" s="288" t="s">
        <v>523</v>
      </c>
      <c r="F278" s="50"/>
      <c r="G278" s="50"/>
      <c r="H278" s="50"/>
      <c r="I278" s="50"/>
      <c r="J278" s="50"/>
      <c r="K278" s="508">
        <f t="shared" si="96"/>
        <v>0</v>
      </c>
      <c r="L278" s="50"/>
      <c r="M278" s="50"/>
      <c r="N278" s="50"/>
      <c r="O278" s="51"/>
      <c r="P278" s="49" t="str">
        <f t="shared" si="100"/>
        <v/>
      </c>
      <c r="Q278" s="120" t="str">
        <f t="shared" si="101"/>
        <v/>
      </c>
      <c r="R278" s="120"/>
      <c r="S278" s="120" t="str">
        <f t="shared" si="102"/>
        <v/>
      </c>
      <c r="T278" s="120" t="str">
        <f t="shared" si="107"/>
        <v/>
      </c>
      <c r="U278" s="120" t="str">
        <f t="shared" si="103"/>
        <v/>
      </c>
      <c r="V278" s="50"/>
      <c r="W278" s="507">
        <f t="shared" si="97"/>
        <v>0</v>
      </c>
      <c r="X278" s="50"/>
      <c r="Y278" s="50"/>
      <c r="Z278" s="50"/>
      <c r="AA278" s="50"/>
      <c r="AB278" s="119"/>
      <c r="AC278" s="508">
        <f t="shared" si="98"/>
        <v>0</v>
      </c>
      <c r="AD278" s="119"/>
      <c r="AE278" s="119"/>
      <c r="AF278" s="119"/>
      <c r="AG278" s="120"/>
      <c r="AH278" s="120" t="str">
        <f t="shared" si="104"/>
        <v/>
      </c>
      <c r="AI278" s="120" t="str">
        <f t="shared" si="105"/>
        <v/>
      </c>
      <c r="AJ278" s="120"/>
      <c r="AK278" s="120" t="str">
        <f t="shared" si="106"/>
        <v/>
      </c>
      <c r="AL278" s="120" t="str">
        <f t="shared" si="108"/>
        <v/>
      </c>
      <c r="AM278" s="120" t="str">
        <f t="shared" si="109"/>
        <v/>
      </c>
      <c r="AN278" s="120">
        <v>450</v>
      </c>
      <c r="AO278" s="506">
        <f t="shared" si="99"/>
        <v>450</v>
      </c>
      <c r="AP278" s="509">
        <f t="shared" si="95"/>
        <v>450</v>
      </c>
      <c r="AQ278" s="481" t="s">
        <v>475</v>
      </c>
      <c r="AR278" s="469" t="s">
        <v>562</v>
      </c>
      <c r="AS278" s="64">
        <v>3</v>
      </c>
      <c r="AT278" s="222">
        <v>381</v>
      </c>
      <c r="AU278" s="222">
        <v>69</v>
      </c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</row>
    <row r="279" spans="1:57" s="26" customFormat="1" ht="54.75" customHeight="1" x14ac:dyDescent="0.4">
      <c r="A279" s="119" t="s">
        <v>410</v>
      </c>
      <c r="B279" s="49" t="s">
        <v>122</v>
      </c>
      <c r="C279" s="504">
        <v>29</v>
      </c>
      <c r="D279" s="119"/>
      <c r="E279" s="265" t="s">
        <v>479</v>
      </c>
      <c r="F279" s="50"/>
      <c r="G279" s="50"/>
      <c r="H279" s="50"/>
      <c r="I279" s="50"/>
      <c r="J279" s="50"/>
      <c r="K279" s="508">
        <f t="shared" si="96"/>
        <v>0</v>
      </c>
      <c r="L279" s="50"/>
      <c r="M279" s="50"/>
      <c r="N279" s="50"/>
      <c r="O279" s="51"/>
      <c r="P279" s="49" t="str">
        <f t="shared" si="100"/>
        <v/>
      </c>
      <c r="Q279" s="120" t="str">
        <f t="shared" si="101"/>
        <v/>
      </c>
      <c r="R279" s="120"/>
      <c r="S279" s="120" t="str">
        <f t="shared" si="102"/>
        <v/>
      </c>
      <c r="T279" s="120" t="str">
        <f t="shared" si="107"/>
        <v/>
      </c>
      <c r="U279" s="120" t="str">
        <f t="shared" si="103"/>
        <v/>
      </c>
      <c r="V279" s="50"/>
      <c r="W279" s="507">
        <f t="shared" si="97"/>
        <v>0</v>
      </c>
      <c r="X279" s="50"/>
      <c r="Y279" s="50"/>
      <c r="Z279" s="50"/>
      <c r="AA279" s="50"/>
      <c r="AB279" s="277">
        <v>0.5</v>
      </c>
      <c r="AC279" s="508">
        <f t="shared" si="98"/>
        <v>6</v>
      </c>
      <c r="AD279" s="119">
        <v>6</v>
      </c>
      <c r="AE279" s="119"/>
      <c r="AF279" s="119"/>
      <c r="AG279" s="120"/>
      <c r="AH279" s="120" t="str">
        <f t="shared" si="104"/>
        <v/>
      </c>
      <c r="AI279" s="120" t="str">
        <f t="shared" si="105"/>
        <v/>
      </c>
      <c r="AJ279" s="120" t="str">
        <f>IF(NOT($Y279=""),$C279*$AJ$8,"")</f>
        <v/>
      </c>
      <c r="AK279" s="120" t="str">
        <f t="shared" si="106"/>
        <v/>
      </c>
      <c r="AL279" s="120" t="str">
        <f t="shared" si="108"/>
        <v/>
      </c>
      <c r="AM279" s="120" t="str">
        <f t="shared" si="109"/>
        <v/>
      </c>
      <c r="AN279" s="120"/>
      <c r="AO279" s="506">
        <f t="shared" si="99"/>
        <v>6</v>
      </c>
      <c r="AP279" s="509">
        <f t="shared" si="95"/>
        <v>6</v>
      </c>
      <c r="AQ279" s="481" t="s">
        <v>408</v>
      </c>
      <c r="AR279" s="467" t="s">
        <v>560</v>
      </c>
      <c r="AS279" s="64">
        <v>2</v>
      </c>
      <c r="AT279" s="222">
        <v>5</v>
      </c>
      <c r="AU279" s="222">
        <v>1</v>
      </c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</row>
    <row r="280" spans="1:57" ht="45" customHeight="1" x14ac:dyDescent="0.4">
      <c r="A280" s="119" t="s">
        <v>410</v>
      </c>
      <c r="B280" s="49" t="s">
        <v>122</v>
      </c>
      <c r="C280" s="504">
        <v>29</v>
      </c>
      <c r="D280" s="49">
        <v>15</v>
      </c>
      <c r="E280" s="252" t="s">
        <v>60</v>
      </c>
      <c r="F280" s="189"/>
      <c r="G280" s="189"/>
      <c r="H280" s="189"/>
      <c r="I280" s="189"/>
      <c r="J280" s="189"/>
      <c r="K280" s="508">
        <f t="shared" si="96"/>
        <v>0</v>
      </c>
      <c r="L280" s="50"/>
      <c r="M280" s="50"/>
      <c r="N280" s="50"/>
      <c r="O280" s="51"/>
      <c r="P280" s="49" t="str">
        <f t="shared" si="100"/>
        <v/>
      </c>
      <c r="Q280" s="120" t="str">
        <f t="shared" si="101"/>
        <v/>
      </c>
      <c r="R280" s="120" t="str">
        <f>IF(NOT($G280=""),$C280*$R$8,"")</f>
        <v/>
      </c>
      <c r="S280" s="120" t="str">
        <f t="shared" si="102"/>
        <v/>
      </c>
      <c r="T280" s="120" t="str">
        <f t="shared" si="107"/>
        <v/>
      </c>
      <c r="U280" s="120" t="str">
        <f t="shared" si="103"/>
        <v/>
      </c>
      <c r="V280" s="50"/>
      <c r="W280" s="507">
        <f t="shared" si="97"/>
        <v>0</v>
      </c>
      <c r="X280" s="189"/>
      <c r="Y280" s="189"/>
      <c r="Z280" s="189"/>
      <c r="AA280" s="189"/>
      <c r="AB280" s="277"/>
      <c r="AC280" s="508">
        <f t="shared" si="98"/>
        <v>0</v>
      </c>
      <c r="AD280" s="119"/>
      <c r="AE280" s="119"/>
      <c r="AF280" s="119"/>
      <c r="AG280" s="120"/>
      <c r="AH280" s="120" t="str">
        <f t="shared" si="104"/>
        <v/>
      </c>
      <c r="AI280" s="120" t="str">
        <f t="shared" si="105"/>
        <v/>
      </c>
      <c r="AJ280" s="120" t="str">
        <f>IF(NOT($Y280=""),$C280*$AJ$8,"")</f>
        <v/>
      </c>
      <c r="AK280" s="120" t="str">
        <f t="shared" si="106"/>
        <v/>
      </c>
      <c r="AL280" s="120" t="str">
        <f t="shared" si="108"/>
        <v/>
      </c>
      <c r="AM280" s="120" t="str">
        <f t="shared" si="109"/>
        <v/>
      </c>
      <c r="AN280" s="120">
        <v>72</v>
      </c>
      <c r="AO280" s="506">
        <f t="shared" si="99"/>
        <v>72</v>
      </c>
      <c r="AP280" s="509">
        <f t="shared" si="95"/>
        <v>72</v>
      </c>
      <c r="AQ280" s="481" t="s">
        <v>356</v>
      </c>
      <c r="AR280" s="469" t="s">
        <v>562</v>
      </c>
      <c r="AS280" s="64">
        <v>2</v>
      </c>
      <c r="AT280" s="222">
        <v>63</v>
      </c>
      <c r="AU280" s="222">
        <v>9</v>
      </c>
    </row>
    <row r="281" spans="1:57" ht="45" customHeight="1" x14ac:dyDescent="0.45">
      <c r="A281" s="119" t="s">
        <v>410</v>
      </c>
      <c r="B281" s="214" t="s">
        <v>122</v>
      </c>
      <c r="C281" s="305"/>
      <c r="D281" s="49">
        <v>14</v>
      </c>
      <c r="E281" s="252" t="s">
        <v>61</v>
      </c>
      <c r="F281" s="189"/>
      <c r="G281" s="189"/>
      <c r="H281" s="189"/>
      <c r="I281" s="189"/>
      <c r="J281" s="307"/>
      <c r="K281" s="508">
        <f t="shared" si="96"/>
        <v>0</v>
      </c>
      <c r="L281" s="208"/>
      <c r="M281" s="208"/>
      <c r="N281" s="208"/>
      <c r="O281" s="308"/>
      <c r="P281" s="214" t="str">
        <f t="shared" si="100"/>
        <v/>
      </c>
      <c r="Q281" s="209" t="str">
        <f t="shared" si="101"/>
        <v/>
      </c>
      <c r="R281" s="209" t="str">
        <f>IF(NOT($G281=""),$C281*$R$8,"")</f>
        <v/>
      </c>
      <c r="S281" s="209" t="str">
        <f t="shared" si="102"/>
        <v/>
      </c>
      <c r="T281" s="209" t="str">
        <f t="shared" si="107"/>
        <v/>
      </c>
      <c r="U281" s="209" t="str">
        <f t="shared" si="103"/>
        <v/>
      </c>
      <c r="V281" s="208"/>
      <c r="W281" s="507">
        <f t="shared" si="97"/>
        <v>0</v>
      </c>
      <c r="X281" s="189"/>
      <c r="Y281" s="189"/>
      <c r="Z281" s="189"/>
      <c r="AA281" s="189"/>
      <c r="AB281" s="319"/>
      <c r="AC281" s="508">
        <f t="shared" si="98"/>
        <v>0</v>
      </c>
      <c r="AD281" s="305"/>
      <c r="AE281" s="305"/>
      <c r="AF281" s="305"/>
      <c r="AG281" s="209"/>
      <c r="AH281" s="209" t="str">
        <f t="shared" si="104"/>
        <v/>
      </c>
      <c r="AI281" s="209" t="str">
        <f t="shared" si="105"/>
        <v/>
      </c>
      <c r="AJ281" s="209" t="str">
        <f>IF(NOT($Y281=""),$C281*$AJ$8,"")</f>
        <v/>
      </c>
      <c r="AK281" s="209" t="str">
        <f t="shared" si="106"/>
        <v/>
      </c>
      <c r="AL281" s="209" t="str">
        <f t="shared" si="108"/>
        <v/>
      </c>
      <c r="AM281" s="209" t="str">
        <f t="shared" si="109"/>
        <v/>
      </c>
      <c r="AN281" s="209">
        <v>72</v>
      </c>
      <c r="AO281" s="506">
        <f t="shared" si="99"/>
        <v>72</v>
      </c>
      <c r="AP281" s="509">
        <f t="shared" si="95"/>
        <v>72</v>
      </c>
      <c r="AQ281" s="481" t="s">
        <v>475</v>
      </c>
      <c r="AR281" s="469" t="s">
        <v>562</v>
      </c>
      <c r="AS281" s="64">
        <v>2</v>
      </c>
      <c r="AT281" s="222">
        <v>63</v>
      </c>
      <c r="AU281" s="222">
        <v>9</v>
      </c>
    </row>
    <row r="282" spans="1:57" ht="45" customHeight="1" x14ac:dyDescent="0.4">
      <c r="A282" s="49" t="s">
        <v>419</v>
      </c>
      <c r="B282" s="49" t="s">
        <v>122</v>
      </c>
      <c r="C282" s="49">
        <v>27</v>
      </c>
      <c r="D282" s="49">
        <v>14</v>
      </c>
      <c r="E282" s="252" t="s">
        <v>522</v>
      </c>
      <c r="F282" s="189"/>
      <c r="G282" s="189"/>
      <c r="H282" s="189"/>
      <c r="I282" s="189"/>
      <c r="J282" s="189"/>
      <c r="K282" s="508">
        <f t="shared" si="96"/>
        <v>0</v>
      </c>
      <c r="L282" s="50"/>
      <c r="M282" s="50"/>
      <c r="N282" s="50"/>
      <c r="O282" s="51"/>
      <c r="P282" s="49" t="str">
        <f t="shared" si="100"/>
        <v/>
      </c>
      <c r="Q282" s="120" t="str">
        <f t="shared" si="101"/>
        <v/>
      </c>
      <c r="R282" s="120"/>
      <c r="S282" s="120" t="str">
        <f t="shared" si="102"/>
        <v/>
      </c>
      <c r="T282" s="120" t="str">
        <f t="shared" si="107"/>
        <v/>
      </c>
      <c r="U282" s="120" t="str">
        <f t="shared" si="103"/>
        <v/>
      </c>
      <c r="V282" s="50"/>
      <c r="W282" s="507">
        <f t="shared" si="97"/>
        <v>0</v>
      </c>
      <c r="X282" s="189"/>
      <c r="Y282" s="189"/>
      <c r="Z282" s="189"/>
      <c r="AA282" s="189"/>
      <c r="AB282" s="49"/>
      <c r="AC282" s="508">
        <f t="shared" si="98"/>
        <v>0</v>
      </c>
      <c r="AD282" s="119"/>
      <c r="AE282" s="119"/>
      <c r="AF282" s="119"/>
      <c r="AG282" s="120"/>
      <c r="AH282" s="120" t="str">
        <f t="shared" si="104"/>
        <v/>
      </c>
      <c r="AI282" s="120" t="str">
        <f t="shared" si="105"/>
        <v/>
      </c>
      <c r="AJ282" s="120"/>
      <c r="AK282" s="120" t="str">
        <f t="shared" si="106"/>
        <v/>
      </c>
      <c r="AL282" s="120" t="str">
        <f t="shared" si="108"/>
        <v/>
      </c>
      <c r="AM282" s="120" t="str">
        <f t="shared" si="109"/>
        <v/>
      </c>
      <c r="AN282" s="120">
        <v>218</v>
      </c>
      <c r="AO282" s="506">
        <f t="shared" si="99"/>
        <v>218</v>
      </c>
      <c r="AP282" s="509">
        <f t="shared" si="95"/>
        <v>218</v>
      </c>
      <c r="AQ282" s="481" t="s">
        <v>536</v>
      </c>
      <c r="AR282" s="469" t="s">
        <v>562</v>
      </c>
      <c r="AS282" s="64">
        <v>3</v>
      </c>
      <c r="AT282" s="222">
        <v>172</v>
      </c>
      <c r="AU282" s="222">
        <v>46</v>
      </c>
    </row>
    <row r="283" spans="1:57" ht="45" customHeight="1" x14ac:dyDescent="0.45">
      <c r="A283" s="49" t="s">
        <v>419</v>
      </c>
      <c r="B283" s="214" t="s">
        <v>122</v>
      </c>
      <c r="C283" s="214"/>
      <c r="D283" s="214">
        <v>13</v>
      </c>
      <c r="E283" s="288" t="s">
        <v>523</v>
      </c>
      <c r="F283" s="189"/>
      <c r="G283" s="189"/>
      <c r="H283" s="189"/>
      <c r="I283" s="189"/>
      <c r="J283" s="307"/>
      <c r="K283" s="508">
        <f t="shared" si="96"/>
        <v>0</v>
      </c>
      <c r="L283" s="208"/>
      <c r="M283" s="208"/>
      <c r="N283" s="208"/>
      <c r="O283" s="308"/>
      <c r="P283" s="214" t="str">
        <f t="shared" si="100"/>
        <v/>
      </c>
      <c r="Q283" s="209" t="str">
        <f t="shared" si="101"/>
        <v/>
      </c>
      <c r="R283" s="209"/>
      <c r="S283" s="209" t="str">
        <f t="shared" si="102"/>
        <v/>
      </c>
      <c r="T283" s="209" t="str">
        <f t="shared" si="107"/>
        <v/>
      </c>
      <c r="U283" s="209" t="str">
        <f t="shared" si="103"/>
        <v/>
      </c>
      <c r="V283" s="208"/>
      <c r="W283" s="507">
        <f t="shared" si="97"/>
        <v>0</v>
      </c>
      <c r="X283" s="189"/>
      <c r="Y283" s="189"/>
      <c r="Z283" s="189"/>
      <c r="AA283" s="189"/>
      <c r="AB283" s="214"/>
      <c r="AC283" s="508">
        <f t="shared" si="98"/>
        <v>0</v>
      </c>
      <c r="AD283" s="305"/>
      <c r="AE283" s="305"/>
      <c r="AF283" s="305"/>
      <c r="AG283" s="209"/>
      <c r="AH283" s="209" t="str">
        <f t="shared" si="104"/>
        <v/>
      </c>
      <c r="AI283" s="209" t="str">
        <f t="shared" si="105"/>
        <v/>
      </c>
      <c r="AJ283" s="209"/>
      <c r="AK283" s="209" t="str">
        <f t="shared" si="106"/>
        <v/>
      </c>
      <c r="AL283" s="209" t="str">
        <f t="shared" si="108"/>
        <v/>
      </c>
      <c r="AM283" s="209" t="str">
        <f t="shared" si="109"/>
        <v/>
      </c>
      <c r="AN283" s="505">
        <v>218</v>
      </c>
      <c r="AO283" s="506">
        <f t="shared" si="99"/>
        <v>218</v>
      </c>
      <c r="AP283" s="509">
        <f t="shared" si="95"/>
        <v>218</v>
      </c>
      <c r="AQ283" s="481" t="s">
        <v>535</v>
      </c>
      <c r="AR283" s="469" t="s">
        <v>562</v>
      </c>
      <c r="AS283" s="64">
        <v>3</v>
      </c>
      <c r="AT283" s="222">
        <v>185</v>
      </c>
      <c r="AU283" s="222">
        <v>33</v>
      </c>
    </row>
    <row r="284" spans="1:57" ht="45" customHeight="1" x14ac:dyDescent="0.4">
      <c r="A284" s="49" t="s">
        <v>414</v>
      </c>
      <c r="B284" s="49" t="s">
        <v>122</v>
      </c>
      <c r="C284" s="49">
        <v>29</v>
      </c>
      <c r="D284" s="49">
        <v>15</v>
      </c>
      <c r="E284" s="252" t="s">
        <v>60</v>
      </c>
      <c r="F284" s="189"/>
      <c r="G284" s="189"/>
      <c r="H284" s="189"/>
      <c r="I284" s="189"/>
      <c r="J284" s="189"/>
      <c r="K284" s="508">
        <f t="shared" si="96"/>
        <v>0</v>
      </c>
      <c r="L284" s="50"/>
      <c r="M284" s="50"/>
      <c r="N284" s="50"/>
      <c r="O284" s="51"/>
      <c r="P284" s="49" t="str">
        <f t="shared" si="100"/>
        <v/>
      </c>
      <c r="Q284" s="120" t="str">
        <f t="shared" si="101"/>
        <v/>
      </c>
      <c r="R284" s="120" t="str">
        <f>IF(NOT($G284=""),$C284*$R$8,"")</f>
        <v/>
      </c>
      <c r="S284" s="120" t="str">
        <f t="shared" si="102"/>
        <v/>
      </c>
      <c r="T284" s="120" t="str">
        <f t="shared" si="107"/>
        <v/>
      </c>
      <c r="U284" s="120" t="str">
        <f t="shared" si="103"/>
        <v/>
      </c>
      <c r="V284" s="50"/>
      <c r="W284" s="507">
        <f t="shared" si="97"/>
        <v>0</v>
      </c>
      <c r="X284" s="189"/>
      <c r="Y284" s="189"/>
      <c r="Z284" s="189"/>
      <c r="AA284" s="189"/>
      <c r="AB284" s="49"/>
      <c r="AC284" s="508">
        <f t="shared" si="98"/>
        <v>0</v>
      </c>
      <c r="AD284" s="119"/>
      <c r="AE284" s="119"/>
      <c r="AF284" s="119"/>
      <c r="AG284" s="120"/>
      <c r="AH284" s="120" t="str">
        <f t="shared" si="104"/>
        <v/>
      </c>
      <c r="AI284" s="120" t="str">
        <f t="shared" si="105"/>
        <v/>
      </c>
      <c r="AJ284" s="120" t="str">
        <f>IF(NOT($Y284=""),$C284*$AJ$8,"")</f>
        <v/>
      </c>
      <c r="AK284" s="120" t="str">
        <f t="shared" si="106"/>
        <v/>
      </c>
      <c r="AL284" s="120" t="str">
        <f t="shared" si="108"/>
        <v/>
      </c>
      <c r="AM284" s="120" t="str">
        <f t="shared" si="109"/>
        <v/>
      </c>
      <c r="AN284" s="120">
        <v>72</v>
      </c>
      <c r="AO284" s="506">
        <f t="shared" si="99"/>
        <v>72</v>
      </c>
      <c r="AP284" s="509">
        <f t="shared" si="95"/>
        <v>72</v>
      </c>
      <c r="AQ284" s="481" t="s">
        <v>356</v>
      </c>
      <c r="AR284" s="469" t="s">
        <v>562</v>
      </c>
      <c r="AS284" s="64">
        <v>2</v>
      </c>
      <c r="AT284" s="221">
        <v>63</v>
      </c>
      <c r="AU284" s="221">
        <v>9</v>
      </c>
    </row>
    <row r="285" spans="1:57" ht="45" customHeight="1" x14ac:dyDescent="0.4">
      <c r="A285" s="49" t="s">
        <v>414</v>
      </c>
      <c r="B285" s="49" t="s">
        <v>122</v>
      </c>
      <c r="C285" s="49"/>
      <c r="D285" s="49">
        <v>14</v>
      </c>
      <c r="E285" s="252" t="s">
        <v>61</v>
      </c>
      <c r="F285" s="189"/>
      <c r="G285" s="189"/>
      <c r="H285" s="189"/>
      <c r="I285" s="189"/>
      <c r="J285" s="189"/>
      <c r="K285" s="508">
        <f t="shared" si="96"/>
        <v>0</v>
      </c>
      <c r="L285" s="50"/>
      <c r="M285" s="50"/>
      <c r="N285" s="50"/>
      <c r="O285" s="51"/>
      <c r="P285" s="49" t="str">
        <f t="shared" si="100"/>
        <v/>
      </c>
      <c r="Q285" s="120" t="str">
        <f t="shared" si="101"/>
        <v/>
      </c>
      <c r="R285" s="120" t="str">
        <f>IF(NOT($G285=""),$C285*$R$8,"")</f>
        <v/>
      </c>
      <c r="S285" s="120" t="str">
        <f t="shared" si="102"/>
        <v/>
      </c>
      <c r="T285" s="120" t="str">
        <f t="shared" si="107"/>
        <v/>
      </c>
      <c r="U285" s="120" t="str">
        <f t="shared" si="103"/>
        <v/>
      </c>
      <c r="V285" s="50"/>
      <c r="W285" s="507">
        <f t="shared" si="97"/>
        <v>0</v>
      </c>
      <c r="X285" s="189"/>
      <c r="Y285" s="189"/>
      <c r="Z285" s="189"/>
      <c r="AA285" s="189"/>
      <c r="AB285" s="49"/>
      <c r="AC285" s="508">
        <f t="shared" si="98"/>
        <v>0</v>
      </c>
      <c r="AD285" s="119"/>
      <c r="AE285" s="119"/>
      <c r="AF285" s="119"/>
      <c r="AG285" s="120"/>
      <c r="AH285" s="120" t="str">
        <f t="shared" si="104"/>
        <v/>
      </c>
      <c r="AI285" s="120" t="str">
        <f t="shared" si="105"/>
        <v/>
      </c>
      <c r="AJ285" s="120" t="str">
        <f>IF(NOT($Y285=""),$C285*$AJ$8,"")</f>
        <v/>
      </c>
      <c r="AK285" s="120" t="str">
        <f t="shared" si="106"/>
        <v/>
      </c>
      <c r="AL285" s="120" t="str">
        <f t="shared" si="108"/>
        <v/>
      </c>
      <c r="AM285" s="120" t="str">
        <f t="shared" si="109"/>
        <v/>
      </c>
      <c r="AN285" s="120">
        <v>72</v>
      </c>
      <c r="AO285" s="506">
        <f t="shared" si="99"/>
        <v>72</v>
      </c>
      <c r="AP285" s="509">
        <f t="shared" si="95"/>
        <v>72</v>
      </c>
      <c r="AQ285" s="481" t="s">
        <v>475</v>
      </c>
      <c r="AR285" s="469" t="s">
        <v>562</v>
      </c>
      <c r="AS285" s="64">
        <v>2</v>
      </c>
      <c r="AT285" s="221">
        <v>62</v>
      </c>
      <c r="AU285" s="221">
        <v>10</v>
      </c>
    </row>
    <row r="286" spans="1:57" ht="45" customHeight="1" x14ac:dyDescent="0.4">
      <c r="A286" s="49" t="s">
        <v>430</v>
      </c>
      <c r="B286" s="49" t="s">
        <v>122</v>
      </c>
      <c r="C286" s="503">
        <v>25</v>
      </c>
      <c r="D286" s="119"/>
      <c r="E286" s="253" t="s">
        <v>104</v>
      </c>
      <c r="F286" s="44"/>
      <c r="G286" s="44"/>
      <c r="H286" s="44"/>
      <c r="I286" s="44"/>
      <c r="J286" s="50"/>
      <c r="K286" s="508">
        <f t="shared" si="96"/>
        <v>0</v>
      </c>
      <c r="L286" s="50"/>
      <c r="M286" s="50"/>
      <c r="N286" s="50"/>
      <c r="O286" s="51"/>
      <c r="P286" s="49" t="str">
        <f t="shared" si="100"/>
        <v/>
      </c>
      <c r="Q286" s="120" t="str">
        <f t="shared" si="101"/>
        <v/>
      </c>
      <c r="R286" s="120"/>
      <c r="S286" s="120" t="str">
        <f t="shared" si="102"/>
        <v/>
      </c>
      <c r="T286" s="120" t="str">
        <f t="shared" si="107"/>
        <v/>
      </c>
      <c r="U286" s="120" t="str">
        <f t="shared" si="103"/>
        <v/>
      </c>
      <c r="V286" s="50"/>
      <c r="W286" s="507">
        <f t="shared" si="97"/>
        <v>0</v>
      </c>
      <c r="X286" s="44"/>
      <c r="Y286" s="44"/>
      <c r="Z286" s="44"/>
      <c r="AA286" s="44"/>
      <c r="AB286" s="119"/>
      <c r="AC286" s="508">
        <f t="shared" si="98"/>
        <v>0</v>
      </c>
      <c r="AD286" s="119"/>
      <c r="AE286" s="119"/>
      <c r="AF286" s="119"/>
      <c r="AG286" s="120"/>
      <c r="AH286" s="120" t="str">
        <f t="shared" si="104"/>
        <v/>
      </c>
      <c r="AI286" s="120" t="str">
        <f t="shared" si="105"/>
        <v/>
      </c>
      <c r="AJ286" s="120" t="str">
        <f>IF(NOT($Y286=""),$C286*$AJ$8,"")</f>
        <v/>
      </c>
      <c r="AK286" s="120" t="str">
        <f t="shared" si="106"/>
        <v/>
      </c>
      <c r="AL286" s="120"/>
      <c r="AM286" s="120"/>
      <c r="AN286" s="123">
        <v>25</v>
      </c>
      <c r="AO286" s="506">
        <f t="shared" si="99"/>
        <v>25</v>
      </c>
      <c r="AP286" s="509">
        <f t="shared" si="95"/>
        <v>25</v>
      </c>
      <c r="AQ286" s="481" t="s">
        <v>259</v>
      </c>
      <c r="AR286" s="466" t="s">
        <v>559</v>
      </c>
      <c r="AS286" s="64">
        <v>4</v>
      </c>
      <c r="AT286" s="221">
        <v>22</v>
      </c>
      <c r="AU286" s="221">
        <v>3</v>
      </c>
    </row>
    <row r="287" spans="1:57" ht="45" customHeight="1" x14ac:dyDescent="0.45">
      <c r="A287" s="49" t="s">
        <v>425</v>
      </c>
      <c r="B287" s="310" t="s">
        <v>122</v>
      </c>
      <c r="C287" s="214">
        <v>30</v>
      </c>
      <c r="D287" s="315"/>
      <c r="E287" s="311" t="s">
        <v>104</v>
      </c>
      <c r="F287" s="44"/>
      <c r="G287" s="44"/>
      <c r="H287" s="44"/>
      <c r="I287" s="44"/>
      <c r="J287" s="313"/>
      <c r="K287" s="508">
        <f t="shared" si="96"/>
        <v>0</v>
      </c>
      <c r="L287" s="313"/>
      <c r="M287" s="313"/>
      <c r="N287" s="313"/>
      <c r="O287" s="314"/>
      <c r="P287" s="310" t="str">
        <f t="shared" si="100"/>
        <v/>
      </c>
      <c r="Q287" s="316" t="str">
        <f t="shared" si="101"/>
        <v/>
      </c>
      <c r="R287" s="316" t="str">
        <f>IF(NOT($G287=""),$C287*$R$8,"")</f>
        <v/>
      </c>
      <c r="S287" s="316" t="str">
        <f t="shared" si="102"/>
        <v/>
      </c>
      <c r="T287" s="316" t="str">
        <f t="shared" si="107"/>
        <v/>
      </c>
      <c r="U287" s="316" t="str">
        <f t="shared" si="103"/>
        <v/>
      </c>
      <c r="V287" s="313"/>
      <c r="W287" s="507">
        <f t="shared" si="97"/>
        <v>0</v>
      </c>
      <c r="X287" s="44"/>
      <c r="Y287" s="44"/>
      <c r="Z287" s="44"/>
      <c r="AA287" s="52"/>
      <c r="AB287" s="344"/>
      <c r="AC287" s="508">
        <f t="shared" si="98"/>
        <v>0</v>
      </c>
      <c r="AD287" s="315"/>
      <c r="AE287" s="315"/>
      <c r="AF287" s="315"/>
      <c r="AG287" s="316"/>
      <c r="AH287" s="316" t="str">
        <f t="shared" si="104"/>
        <v/>
      </c>
      <c r="AI287" s="316" t="str">
        <f t="shared" si="105"/>
        <v/>
      </c>
      <c r="AJ287" s="316" t="str">
        <f>IF(NOT($Y287=""),$C287*$AJ$8,"")</f>
        <v/>
      </c>
      <c r="AK287" s="316" t="str">
        <f t="shared" si="106"/>
        <v/>
      </c>
      <c r="AL287" s="316"/>
      <c r="AM287" s="316"/>
      <c r="AN287" s="123">
        <v>30</v>
      </c>
      <c r="AO287" s="506">
        <f t="shared" si="99"/>
        <v>30</v>
      </c>
      <c r="AP287" s="509">
        <f t="shared" si="95"/>
        <v>30</v>
      </c>
      <c r="AQ287" s="518" t="s">
        <v>257</v>
      </c>
      <c r="AR287" s="466" t="s">
        <v>559</v>
      </c>
      <c r="AS287" s="64">
        <v>4</v>
      </c>
      <c r="AT287" s="221">
        <v>25</v>
      </c>
      <c r="AU287" s="221">
        <v>5</v>
      </c>
    </row>
    <row r="288" spans="1:57" ht="45" customHeight="1" x14ac:dyDescent="0.4">
      <c r="A288" s="49" t="s">
        <v>420</v>
      </c>
      <c r="B288" s="49" t="s">
        <v>122</v>
      </c>
      <c r="C288" s="49">
        <v>26</v>
      </c>
      <c r="D288" s="49">
        <v>13</v>
      </c>
      <c r="E288" s="71" t="s">
        <v>29</v>
      </c>
      <c r="F288" s="189"/>
      <c r="G288" s="189"/>
      <c r="H288" s="189"/>
      <c r="I288" s="189"/>
      <c r="J288" s="276">
        <v>4.5</v>
      </c>
      <c r="K288" s="508">
        <f t="shared" si="96"/>
        <v>50</v>
      </c>
      <c r="L288" s="50"/>
      <c r="M288" s="50">
        <v>50</v>
      </c>
      <c r="N288" s="50"/>
      <c r="O288" s="51"/>
      <c r="P288" s="49" t="s">
        <v>148</v>
      </c>
      <c r="Q288" s="120" t="s">
        <v>148</v>
      </c>
      <c r="R288" s="120">
        <v>1.5</v>
      </c>
      <c r="S288" s="120" t="s">
        <v>148</v>
      </c>
      <c r="T288" s="120">
        <v>1</v>
      </c>
      <c r="U288" s="120" t="s">
        <v>148</v>
      </c>
      <c r="V288" s="121"/>
      <c r="W288" s="507">
        <f t="shared" si="97"/>
        <v>52.5</v>
      </c>
      <c r="X288" s="189"/>
      <c r="Y288" s="189"/>
      <c r="Z288" s="189"/>
      <c r="AA288" s="189"/>
      <c r="AB288" s="119"/>
      <c r="AC288" s="508">
        <f t="shared" si="98"/>
        <v>0</v>
      </c>
      <c r="AD288" s="119"/>
      <c r="AE288" s="119"/>
      <c r="AF288" s="119"/>
      <c r="AG288" s="120"/>
      <c r="AH288" s="120" t="s">
        <v>148</v>
      </c>
      <c r="AI288" s="120" t="s">
        <v>148</v>
      </c>
      <c r="AJ288" s="120"/>
      <c r="AK288" s="120" t="s">
        <v>148</v>
      </c>
      <c r="AL288" s="120"/>
      <c r="AM288" s="120" t="s">
        <v>148</v>
      </c>
      <c r="AN288" s="120"/>
      <c r="AO288" s="506">
        <f t="shared" si="99"/>
        <v>0</v>
      </c>
      <c r="AP288" s="509">
        <f t="shared" si="95"/>
        <v>52.5</v>
      </c>
      <c r="AQ288" s="481" t="s">
        <v>280</v>
      </c>
      <c r="AR288" s="465" t="s">
        <v>558</v>
      </c>
      <c r="AS288" s="64">
        <v>3</v>
      </c>
      <c r="AT288" s="221">
        <v>45.5</v>
      </c>
      <c r="AU288" s="221">
        <v>7</v>
      </c>
    </row>
    <row r="289" spans="1:57" ht="45" customHeight="1" x14ac:dyDescent="0.4">
      <c r="A289" s="49" t="s">
        <v>420</v>
      </c>
      <c r="B289" s="49" t="s">
        <v>122</v>
      </c>
      <c r="C289" s="119"/>
      <c r="D289" s="49">
        <v>13</v>
      </c>
      <c r="E289" s="188" t="s">
        <v>144</v>
      </c>
      <c r="F289" s="189"/>
      <c r="G289" s="189"/>
      <c r="H289" s="189"/>
      <c r="I289" s="189"/>
      <c r="J289" s="50"/>
      <c r="K289" s="508">
        <f t="shared" si="96"/>
        <v>50</v>
      </c>
      <c r="L289" s="50"/>
      <c r="M289" s="50">
        <v>50</v>
      </c>
      <c r="N289" s="50"/>
      <c r="O289" s="51"/>
      <c r="P289" s="49" t="s">
        <v>148</v>
      </c>
      <c r="Q289" s="120" t="s">
        <v>148</v>
      </c>
      <c r="R289" s="120">
        <v>1.5</v>
      </c>
      <c r="S289" s="120" t="s">
        <v>148</v>
      </c>
      <c r="T289" s="120">
        <v>1</v>
      </c>
      <c r="U289" s="120" t="s">
        <v>148</v>
      </c>
      <c r="V289" s="121"/>
      <c r="W289" s="507">
        <f t="shared" si="97"/>
        <v>52.5</v>
      </c>
      <c r="X289" s="189"/>
      <c r="Y289" s="189"/>
      <c r="Z289" s="189"/>
      <c r="AA289" s="189"/>
      <c r="AB289" s="119"/>
      <c r="AC289" s="508">
        <f t="shared" si="98"/>
        <v>0</v>
      </c>
      <c r="AD289" s="119"/>
      <c r="AE289" s="119"/>
      <c r="AF289" s="119"/>
      <c r="AG289" s="120"/>
      <c r="AH289" s="120" t="s">
        <v>148</v>
      </c>
      <c r="AI289" s="120" t="s">
        <v>148</v>
      </c>
      <c r="AJ289" s="120"/>
      <c r="AK289" s="120" t="s">
        <v>148</v>
      </c>
      <c r="AL289" s="120" t="s">
        <v>148</v>
      </c>
      <c r="AM289" s="120" t="s">
        <v>148</v>
      </c>
      <c r="AN289" s="120"/>
      <c r="AO289" s="506">
        <f t="shared" si="99"/>
        <v>0</v>
      </c>
      <c r="AP289" s="509">
        <f t="shared" si="95"/>
        <v>52.5</v>
      </c>
      <c r="AQ289" s="481" t="s">
        <v>279</v>
      </c>
      <c r="AR289" s="465" t="s">
        <v>558</v>
      </c>
      <c r="AS289" s="64">
        <v>3</v>
      </c>
      <c r="AT289" s="221">
        <v>44.5</v>
      </c>
      <c r="AU289" s="221">
        <v>8</v>
      </c>
    </row>
    <row r="290" spans="1:57" ht="54.75" customHeight="1" x14ac:dyDescent="0.4">
      <c r="A290" s="49" t="s">
        <v>422</v>
      </c>
      <c r="B290" s="49" t="s">
        <v>122</v>
      </c>
      <c r="C290" s="49"/>
      <c r="D290" s="49">
        <v>11</v>
      </c>
      <c r="E290" s="71" t="s">
        <v>142</v>
      </c>
      <c r="F290" s="189"/>
      <c r="G290" s="189"/>
      <c r="H290" s="189"/>
      <c r="I290" s="189"/>
      <c r="J290" s="50"/>
      <c r="K290" s="508">
        <f t="shared" si="96"/>
        <v>14</v>
      </c>
      <c r="L290" s="50"/>
      <c r="M290" s="50"/>
      <c r="N290" s="50">
        <v>14</v>
      </c>
      <c r="O290" s="51"/>
      <c r="P290" s="49" t="str">
        <f>IF(NOT($O290=""),$D290*$P$8,"")</f>
        <v/>
      </c>
      <c r="Q290" s="120" t="str">
        <f>IF(NOT($F290=""),$C290*$Q$8,"")</f>
        <v/>
      </c>
      <c r="R290" s="120"/>
      <c r="S290" s="120" t="str">
        <f>IF(NOT($H290=""),$C290*$S$8,"")</f>
        <v/>
      </c>
      <c r="T290" s="120" t="str">
        <f>IF(NOT($I290=""),$T$8,"")</f>
        <v/>
      </c>
      <c r="U290" s="120" t="str">
        <f>IF(NOT($I290=""),$C290*$U$8,"")</f>
        <v/>
      </c>
      <c r="V290" s="121"/>
      <c r="W290" s="507">
        <f t="shared" si="97"/>
        <v>14</v>
      </c>
      <c r="X290" s="189"/>
      <c r="Y290" s="189"/>
      <c r="Z290" s="189"/>
      <c r="AA290" s="189"/>
      <c r="AB290" s="119"/>
      <c r="AC290" s="508">
        <f t="shared" si="98"/>
        <v>16</v>
      </c>
      <c r="AD290" s="119"/>
      <c r="AE290" s="119"/>
      <c r="AF290" s="119">
        <v>16</v>
      </c>
      <c r="AG290" s="120"/>
      <c r="AH290" s="120" t="str">
        <f>IF(NOT($AG290=""),$D290*$AH$8,"")</f>
        <v/>
      </c>
      <c r="AI290" s="120" t="str">
        <f>IF(NOT($X290=""),$C290*$AI$8,"")</f>
        <v/>
      </c>
      <c r="AJ290" s="120"/>
      <c r="AK290" s="120" t="str">
        <f>IF(NOT($Z290=""),$C290*$AK$8,"")</f>
        <v/>
      </c>
      <c r="AL290" s="120"/>
      <c r="AM290" s="120" t="str">
        <f>IF(NOT($AL290=""),$C290*$AM$8,"")</f>
        <v/>
      </c>
      <c r="AN290" s="120"/>
      <c r="AO290" s="506">
        <f t="shared" si="99"/>
        <v>16</v>
      </c>
      <c r="AP290" s="509">
        <f t="shared" si="95"/>
        <v>30</v>
      </c>
      <c r="AQ290" s="481" t="s">
        <v>287</v>
      </c>
      <c r="AR290" s="460" t="s">
        <v>555</v>
      </c>
      <c r="AS290" s="63">
        <v>3</v>
      </c>
      <c r="AT290" s="221">
        <v>26</v>
      </c>
      <c r="AU290" s="221">
        <v>4</v>
      </c>
    </row>
    <row r="291" spans="1:57" ht="45" customHeight="1" x14ac:dyDescent="0.4">
      <c r="A291" s="49" t="s">
        <v>420</v>
      </c>
      <c r="B291" s="49" t="s">
        <v>122</v>
      </c>
      <c r="C291" s="49">
        <v>26</v>
      </c>
      <c r="D291" s="49">
        <v>13</v>
      </c>
      <c r="E291" s="188" t="s">
        <v>50</v>
      </c>
      <c r="F291" s="189"/>
      <c r="G291" s="189"/>
      <c r="H291" s="189"/>
      <c r="I291" s="189"/>
      <c r="J291" s="189">
        <v>6</v>
      </c>
      <c r="K291" s="508">
        <f t="shared" si="96"/>
        <v>68</v>
      </c>
      <c r="L291" s="50">
        <v>50</v>
      </c>
      <c r="M291" s="50">
        <v>12</v>
      </c>
      <c r="N291" s="50">
        <v>6</v>
      </c>
      <c r="O291" s="51"/>
      <c r="P291" s="49"/>
      <c r="Q291" s="51"/>
      <c r="R291" s="120">
        <v>3.5</v>
      </c>
      <c r="S291" s="51"/>
      <c r="T291" s="51">
        <v>1.5</v>
      </c>
      <c r="U291" s="51"/>
      <c r="V291" s="121"/>
      <c r="W291" s="507">
        <f t="shared" si="97"/>
        <v>73</v>
      </c>
      <c r="X291" s="189"/>
      <c r="Y291" s="189"/>
      <c r="Z291" s="189"/>
      <c r="AA291" s="189"/>
      <c r="AB291" s="49">
        <v>3</v>
      </c>
      <c r="AC291" s="508">
        <f t="shared" si="98"/>
        <v>32</v>
      </c>
      <c r="AD291" s="119">
        <v>20</v>
      </c>
      <c r="AE291" s="119">
        <v>12</v>
      </c>
      <c r="AF291" s="119"/>
      <c r="AG291" s="120"/>
      <c r="AH291" s="120" t="s">
        <v>148</v>
      </c>
      <c r="AI291" s="120" t="s">
        <v>148</v>
      </c>
      <c r="AJ291" s="120"/>
      <c r="AK291" s="120" t="s">
        <v>148</v>
      </c>
      <c r="AL291" s="120">
        <v>5.5</v>
      </c>
      <c r="AM291" s="120">
        <v>6.5</v>
      </c>
      <c r="AN291" s="120"/>
      <c r="AO291" s="506">
        <f t="shared" si="99"/>
        <v>44</v>
      </c>
      <c r="AP291" s="509">
        <f t="shared" si="95"/>
        <v>117</v>
      </c>
      <c r="AQ291" s="481" t="s">
        <v>167</v>
      </c>
      <c r="AR291" s="435" t="s">
        <v>556</v>
      </c>
      <c r="AS291" s="63">
        <v>3</v>
      </c>
      <c r="AT291" s="222">
        <v>100</v>
      </c>
      <c r="AU291" s="221">
        <v>17</v>
      </c>
    </row>
    <row r="292" spans="1:57" s="35" customFormat="1" ht="45" customHeight="1" x14ac:dyDescent="0.45">
      <c r="A292" s="49" t="s">
        <v>420</v>
      </c>
      <c r="B292" s="310" t="s">
        <v>122</v>
      </c>
      <c r="C292" s="310"/>
      <c r="D292" s="310">
        <v>13</v>
      </c>
      <c r="E292" s="311" t="s">
        <v>141</v>
      </c>
      <c r="F292" s="189"/>
      <c r="G292" s="189"/>
      <c r="H292" s="189"/>
      <c r="I292" s="189"/>
      <c r="J292" s="312"/>
      <c r="K292" s="508">
        <f t="shared" si="96"/>
        <v>18</v>
      </c>
      <c r="L292" s="313"/>
      <c r="M292" s="313">
        <v>12</v>
      </c>
      <c r="N292" s="313">
        <v>6</v>
      </c>
      <c r="O292" s="314"/>
      <c r="P292" s="310"/>
      <c r="Q292" s="314"/>
      <c r="R292" s="314"/>
      <c r="S292" s="314"/>
      <c r="T292" s="314"/>
      <c r="U292" s="314"/>
      <c r="V292" s="317"/>
      <c r="W292" s="507">
        <f t="shared" si="97"/>
        <v>18</v>
      </c>
      <c r="X292" s="189"/>
      <c r="Y292" s="189"/>
      <c r="Z292" s="189"/>
      <c r="AA292" s="189"/>
      <c r="AB292" s="310"/>
      <c r="AC292" s="508">
        <f t="shared" si="98"/>
        <v>12</v>
      </c>
      <c r="AD292" s="315"/>
      <c r="AE292" s="315">
        <v>12</v>
      </c>
      <c r="AF292" s="315"/>
      <c r="AG292" s="316"/>
      <c r="AH292" s="316" t="s">
        <v>148</v>
      </c>
      <c r="AI292" s="316" t="s">
        <v>148</v>
      </c>
      <c r="AJ292" s="316"/>
      <c r="AK292" s="316" t="s">
        <v>148</v>
      </c>
      <c r="AL292" s="316" t="s">
        <v>148</v>
      </c>
      <c r="AM292" s="316" t="s">
        <v>148</v>
      </c>
      <c r="AN292" s="316"/>
      <c r="AO292" s="506">
        <f t="shared" si="99"/>
        <v>12</v>
      </c>
      <c r="AP292" s="509">
        <f t="shared" si="95"/>
        <v>30</v>
      </c>
      <c r="AQ292" s="481" t="s">
        <v>299</v>
      </c>
      <c r="AR292" s="435" t="s">
        <v>556</v>
      </c>
      <c r="AS292" s="63">
        <v>3</v>
      </c>
      <c r="AT292" s="222">
        <v>26</v>
      </c>
      <c r="AU292" s="222">
        <v>4</v>
      </c>
      <c r="AV292" s="34"/>
      <c r="AW292" s="34"/>
      <c r="AX292" s="34"/>
      <c r="AY292" s="34"/>
      <c r="AZ292" s="34"/>
      <c r="BA292" s="34"/>
      <c r="BB292" s="34"/>
      <c r="BC292" s="34"/>
      <c r="BD292" s="34"/>
      <c r="BE292" s="34"/>
    </row>
    <row r="293" spans="1:57" ht="52.5" customHeight="1" x14ac:dyDescent="0.4">
      <c r="A293" s="49" t="s">
        <v>420</v>
      </c>
      <c r="B293" s="49" t="s">
        <v>122</v>
      </c>
      <c r="C293" s="49">
        <v>26</v>
      </c>
      <c r="D293" s="119"/>
      <c r="E293" s="511" t="s">
        <v>65</v>
      </c>
      <c r="F293" s="189"/>
      <c r="G293" s="189"/>
      <c r="H293" s="189"/>
      <c r="I293" s="189"/>
      <c r="J293" s="50"/>
      <c r="K293" s="508">
        <f t="shared" si="96"/>
        <v>0</v>
      </c>
      <c r="L293" s="50"/>
      <c r="M293" s="50"/>
      <c r="N293" s="50"/>
      <c r="O293" s="51"/>
      <c r="P293" s="49" t="s">
        <v>148</v>
      </c>
      <c r="Q293" s="120" t="s">
        <v>148</v>
      </c>
      <c r="R293" s="120"/>
      <c r="S293" s="120" t="s">
        <v>148</v>
      </c>
      <c r="T293" s="120" t="s">
        <v>148</v>
      </c>
      <c r="U293" s="120" t="s">
        <v>148</v>
      </c>
      <c r="V293" s="121">
        <v>44</v>
      </c>
      <c r="W293" s="507">
        <f t="shared" si="97"/>
        <v>44</v>
      </c>
      <c r="X293" s="189"/>
      <c r="Y293" s="189"/>
      <c r="Z293" s="189"/>
      <c r="AA293" s="189"/>
      <c r="AB293" s="119"/>
      <c r="AC293" s="508">
        <f t="shared" si="98"/>
        <v>0</v>
      </c>
      <c r="AD293" s="119"/>
      <c r="AE293" s="119"/>
      <c r="AF293" s="119"/>
      <c r="AG293" s="120"/>
      <c r="AH293" s="120" t="s">
        <v>148</v>
      </c>
      <c r="AI293" s="120" t="s">
        <v>148</v>
      </c>
      <c r="AJ293" s="120"/>
      <c r="AK293" s="120" t="s">
        <v>148</v>
      </c>
      <c r="AL293" s="120" t="s">
        <v>148</v>
      </c>
      <c r="AM293" s="120" t="s">
        <v>148</v>
      </c>
      <c r="AN293" s="120">
        <v>46</v>
      </c>
      <c r="AO293" s="506">
        <f t="shared" si="99"/>
        <v>46</v>
      </c>
      <c r="AP293" s="509">
        <f t="shared" si="95"/>
        <v>90</v>
      </c>
      <c r="AQ293" s="481" t="s">
        <v>365</v>
      </c>
      <c r="AR293" s="467" t="s">
        <v>560</v>
      </c>
      <c r="AS293" s="64">
        <v>3</v>
      </c>
      <c r="AT293" s="222">
        <v>77</v>
      </c>
      <c r="AU293" s="221">
        <v>13</v>
      </c>
    </row>
    <row r="294" spans="1:57" ht="45" customHeight="1" x14ac:dyDescent="0.4">
      <c r="A294" s="49" t="s">
        <v>420</v>
      </c>
      <c r="B294" s="49" t="s">
        <v>122</v>
      </c>
      <c r="C294" s="503">
        <v>26</v>
      </c>
      <c r="D294" s="49">
        <v>13</v>
      </c>
      <c r="E294" s="188" t="s">
        <v>51</v>
      </c>
      <c r="F294" s="189"/>
      <c r="G294" s="189"/>
      <c r="H294" s="189"/>
      <c r="I294" s="189"/>
      <c r="J294" s="189">
        <v>5.5</v>
      </c>
      <c r="K294" s="508">
        <f t="shared" si="96"/>
        <v>60</v>
      </c>
      <c r="L294" s="50">
        <v>46</v>
      </c>
      <c r="M294" s="50">
        <v>14</v>
      </c>
      <c r="N294" s="50"/>
      <c r="O294" s="51"/>
      <c r="P294" s="49" t="s">
        <v>148</v>
      </c>
      <c r="Q294" s="120" t="s">
        <v>148</v>
      </c>
      <c r="R294" s="120">
        <v>3.5</v>
      </c>
      <c r="S294" s="120" t="s">
        <v>148</v>
      </c>
      <c r="T294" s="120">
        <v>3.5</v>
      </c>
      <c r="U294" s="120">
        <v>6.5</v>
      </c>
      <c r="V294" s="121"/>
      <c r="W294" s="507">
        <f t="shared" si="97"/>
        <v>73.5</v>
      </c>
      <c r="X294" s="189"/>
      <c r="Y294" s="189"/>
      <c r="Z294" s="189"/>
      <c r="AA294" s="189"/>
      <c r="AB294" s="49"/>
      <c r="AC294" s="508">
        <f t="shared" si="98"/>
        <v>0</v>
      </c>
      <c r="AD294" s="119"/>
      <c r="AE294" s="119"/>
      <c r="AF294" s="119"/>
      <c r="AG294" s="120"/>
      <c r="AH294" s="120" t="s">
        <v>148</v>
      </c>
      <c r="AI294" s="120" t="s">
        <v>148</v>
      </c>
      <c r="AJ294" s="120"/>
      <c r="AK294" s="120"/>
      <c r="AL294" s="120"/>
      <c r="AM294" s="120"/>
      <c r="AN294" s="120"/>
      <c r="AO294" s="506">
        <f t="shared" si="99"/>
        <v>0</v>
      </c>
      <c r="AP294" s="509">
        <f t="shared" si="95"/>
        <v>73.5</v>
      </c>
      <c r="AQ294" s="481" t="s">
        <v>256</v>
      </c>
      <c r="AR294" s="466" t="s">
        <v>559</v>
      </c>
      <c r="AS294" s="64">
        <v>3</v>
      </c>
      <c r="AT294" s="222">
        <v>63.5</v>
      </c>
      <c r="AU294" s="221">
        <v>10</v>
      </c>
    </row>
    <row r="295" spans="1:57" ht="45" customHeight="1" x14ac:dyDescent="0.4">
      <c r="A295" s="487" t="s">
        <v>420</v>
      </c>
      <c r="B295" s="497" t="s">
        <v>122</v>
      </c>
      <c r="C295" s="503">
        <v>26</v>
      </c>
      <c r="D295" s="503">
        <v>13</v>
      </c>
      <c r="E295" s="498" t="s">
        <v>522</v>
      </c>
      <c r="F295" s="494"/>
      <c r="G295" s="494"/>
      <c r="H295" s="494"/>
      <c r="I295" s="494"/>
      <c r="J295" s="494"/>
      <c r="K295" s="508">
        <f t="shared" si="96"/>
        <v>0</v>
      </c>
      <c r="L295" s="488"/>
      <c r="M295" s="488"/>
      <c r="N295" s="488"/>
      <c r="O295" s="489"/>
      <c r="P295" s="487"/>
      <c r="Q295" s="492"/>
      <c r="R295" s="492"/>
      <c r="S295" s="492"/>
      <c r="T295" s="492"/>
      <c r="U295" s="492"/>
      <c r="V295" s="493"/>
      <c r="W295" s="507">
        <f t="shared" si="97"/>
        <v>0</v>
      </c>
      <c r="X295" s="494"/>
      <c r="Y295" s="494"/>
      <c r="Z295" s="494"/>
      <c r="AA295" s="494"/>
      <c r="AB295" s="487"/>
      <c r="AC295" s="508">
        <f t="shared" si="98"/>
        <v>0</v>
      </c>
      <c r="AD295" s="491"/>
      <c r="AE295" s="491"/>
      <c r="AF295" s="491"/>
      <c r="AG295" s="492"/>
      <c r="AH295" s="492"/>
      <c r="AI295" s="492"/>
      <c r="AJ295" s="492"/>
      <c r="AK295" s="492"/>
      <c r="AL295" s="492"/>
      <c r="AM295" s="492"/>
      <c r="AN295" s="492">
        <v>360</v>
      </c>
      <c r="AO295" s="506">
        <f t="shared" si="99"/>
        <v>360</v>
      </c>
      <c r="AP295" s="509">
        <f t="shared" si="95"/>
        <v>360</v>
      </c>
      <c r="AQ295" s="481" t="s">
        <v>475</v>
      </c>
      <c r="AR295" s="469" t="s">
        <v>562</v>
      </c>
      <c r="AS295" s="490"/>
      <c r="AT295" s="222">
        <v>327</v>
      </c>
      <c r="AU295" s="221">
        <v>33</v>
      </c>
    </row>
    <row r="296" spans="1:57" ht="45" customHeight="1" x14ac:dyDescent="0.45">
      <c r="A296" s="49" t="s">
        <v>420</v>
      </c>
      <c r="B296" s="214" t="s">
        <v>122</v>
      </c>
      <c r="C296" s="503">
        <v>26</v>
      </c>
      <c r="D296" s="503">
        <v>13</v>
      </c>
      <c r="E296" s="498" t="s">
        <v>522</v>
      </c>
      <c r="F296" s="189"/>
      <c r="G296" s="189"/>
      <c r="H296" s="189"/>
      <c r="I296" s="189"/>
      <c r="J296" s="208"/>
      <c r="K296" s="508">
        <f t="shared" si="96"/>
        <v>0</v>
      </c>
      <c r="L296" s="208"/>
      <c r="M296" s="208"/>
      <c r="N296" s="208"/>
      <c r="O296" s="308"/>
      <c r="P296" s="214" t="s">
        <v>148</v>
      </c>
      <c r="Q296" s="209" t="s">
        <v>148</v>
      </c>
      <c r="R296" s="209"/>
      <c r="S296" s="209" t="s">
        <v>148</v>
      </c>
      <c r="T296" s="209" t="s">
        <v>148</v>
      </c>
      <c r="U296" s="209" t="s">
        <v>148</v>
      </c>
      <c r="V296" s="309"/>
      <c r="W296" s="507">
        <f t="shared" si="97"/>
        <v>0</v>
      </c>
      <c r="X296" s="189"/>
      <c r="Y296" s="189"/>
      <c r="Z296" s="189"/>
      <c r="AA296" s="189"/>
      <c r="AB296" s="305"/>
      <c r="AC296" s="508">
        <f t="shared" si="98"/>
        <v>0</v>
      </c>
      <c r="AD296" s="305"/>
      <c r="AE296" s="305"/>
      <c r="AF296" s="305"/>
      <c r="AG296" s="209"/>
      <c r="AH296" s="209" t="s">
        <v>148</v>
      </c>
      <c r="AI296" s="209" t="s">
        <v>148</v>
      </c>
      <c r="AJ296" s="209"/>
      <c r="AK296" s="209" t="s">
        <v>148</v>
      </c>
      <c r="AL296" s="209" t="s">
        <v>148</v>
      </c>
      <c r="AM296" s="209" t="s">
        <v>148</v>
      </c>
      <c r="AN296" s="209">
        <v>72</v>
      </c>
      <c r="AO296" s="506">
        <f t="shared" si="99"/>
        <v>72</v>
      </c>
      <c r="AP296" s="509">
        <f t="shared" si="95"/>
        <v>72</v>
      </c>
      <c r="AQ296" s="481" t="s">
        <v>536</v>
      </c>
      <c r="AR296" s="469" t="s">
        <v>562</v>
      </c>
      <c r="AS296" s="64">
        <v>3</v>
      </c>
      <c r="AT296" s="222">
        <v>59</v>
      </c>
      <c r="AU296" s="222">
        <v>13</v>
      </c>
    </row>
    <row r="297" spans="1:57" ht="45" customHeight="1" x14ac:dyDescent="0.45">
      <c r="A297" s="487" t="s">
        <v>420</v>
      </c>
      <c r="B297" s="497" t="s">
        <v>122</v>
      </c>
      <c r="C297" s="503">
        <v>26</v>
      </c>
      <c r="D297" s="497">
        <v>13</v>
      </c>
      <c r="E297" s="498" t="s">
        <v>523</v>
      </c>
      <c r="F297" s="494"/>
      <c r="G297" s="494"/>
      <c r="H297" s="494"/>
      <c r="I297" s="494"/>
      <c r="J297" s="495"/>
      <c r="K297" s="508">
        <f t="shared" si="96"/>
        <v>0</v>
      </c>
      <c r="L297" s="495"/>
      <c r="M297" s="495"/>
      <c r="N297" s="495"/>
      <c r="O297" s="500"/>
      <c r="P297" s="497"/>
      <c r="Q297" s="496"/>
      <c r="R297" s="496"/>
      <c r="S297" s="496"/>
      <c r="T297" s="496"/>
      <c r="U297" s="496"/>
      <c r="V297" s="501"/>
      <c r="W297" s="507">
        <f t="shared" si="97"/>
        <v>0</v>
      </c>
      <c r="X297" s="494"/>
      <c r="Y297" s="494"/>
      <c r="Z297" s="494"/>
      <c r="AA297" s="494"/>
      <c r="AB297" s="499"/>
      <c r="AC297" s="508">
        <f t="shared" si="98"/>
        <v>0</v>
      </c>
      <c r="AD297" s="499"/>
      <c r="AE297" s="499"/>
      <c r="AF297" s="499"/>
      <c r="AG297" s="496"/>
      <c r="AH297" s="496"/>
      <c r="AI297" s="496"/>
      <c r="AJ297" s="496"/>
      <c r="AK297" s="496"/>
      <c r="AL297" s="496"/>
      <c r="AM297" s="496"/>
      <c r="AN297" s="496">
        <v>360</v>
      </c>
      <c r="AO297" s="506">
        <f t="shared" si="99"/>
        <v>360</v>
      </c>
      <c r="AP297" s="509">
        <f t="shared" si="95"/>
        <v>360</v>
      </c>
      <c r="AQ297" s="481" t="s">
        <v>535</v>
      </c>
      <c r="AR297" s="469" t="s">
        <v>562</v>
      </c>
      <c r="AS297" s="490"/>
      <c r="AT297" s="222">
        <v>327</v>
      </c>
      <c r="AU297" s="222">
        <v>33</v>
      </c>
    </row>
    <row r="298" spans="1:57" ht="45" customHeight="1" x14ac:dyDescent="0.4">
      <c r="A298" s="49" t="s">
        <v>420</v>
      </c>
      <c r="B298" s="49" t="s">
        <v>122</v>
      </c>
      <c r="C298" s="503">
        <v>26</v>
      </c>
      <c r="D298" s="49">
        <v>13</v>
      </c>
      <c r="E298" s="288" t="s">
        <v>523</v>
      </c>
      <c r="F298" s="189"/>
      <c r="G298" s="189"/>
      <c r="H298" s="189"/>
      <c r="I298" s="189"/>
      <c r="J298" s="50"/>
      <c r="K298" s="508">
        <f t="shared" si="96"/>
        <v>0</v>
      </c>
      <c r="L298" s="50"/>
      <c r="M298" s="50"/>
      <c r="N298" s="50"/>
      <c r="O298" s="51"/>
      <c r="P298" s="49" t="s">
        <v>148</v>
      </c>
      <c r="Q298" s="120" t="s">
        <v>148</v>
      </c>
      <c r="R298" s="120"/>
      <c r="S298" s="120" t="s">
        <v>148</v>
      </c>
      <c r="T298" s="120" t="s">
        <v>148</v>
      </c>
      <c r="U298" s="120" t="s">
        <v>148</v>
      </c>
      <c r="V298" s="121"/>
      <c r="W298" s="507">
        <f t="shared" si="97"/>
        <v>0</v>
      </c>
      <c r="X298" s="189"/>
      <c r="Y298" s="189"/>
      <c r="Z298" s="189"/>
      <c r="AA298" s="189"/>
      <c r="AB298" s="119"/>
      <c r="AC298" s="508">
        <f t="shared" si="98"/>
        <v>0</v>
      </c>
      <c r="AD298" s="119"/>
      <c r="AE298" s="119"/>
      <c r="AF298" s="119"/>
      <c r="AG298" s="120"/>
      <c r="AH298" s="120" t="s">
        <v>148</v>
      </c>
      <c r="AI298" s="120" t="s">
        <v>148</v>
      </c>
      <c r="AJ298" s="120"/>
      <c r="AK298" s="120" t="s">
        <v>148</v>
      </c>
      <c r="AL298" s="120" t="s">
        <v>148</v>
      </c>
      <c r="AM298" s="120" t="s">
        <v>148</v>
      </c>
      <c r="AN298" s="120">
        <v>72</v>
      </c>
      <c r="AO298" s="506">
        <f t="shared" si="99"/>
        <v>72</v>
      </c>
      <c r="AP298" s="509">
        <f t="shared" si="95"/>
        <v>72</v>
      </c>
      <c r="AQ298" s="481" t="s">
        <v>536</v>
      </c>
      <c r="AR298" s="469" t="s">
        <v>562</v>
      </c>
      <c r="AS298" s="64">
        <v>3</v>
      </c>
      <c r="AT298" s="222">
        <v>59</v>
      </c>
      <c r="AU298" s="222">
        <v>13</v>
      </c>
    </row>
    <row r="299" spans="1:57" ht="45" customHeight="1" x14ac:dyDescent="0.4">
      <c r="A299" s="49" t="s">
        <v>420</v>
      </c>
      <c r="B299" s="49" t="s">
        <v>122</v>
      </c>
      <c r="C299" s="503">
        <v>26</v>
      </c>
      <c r="D299" s="49">
        <v>14</v>
      </c>
      <c r="E299" s="480" t="s">
        <v>62</v>
      </c>
      <c r="F299" s="189"/>
      <c r="G299" s="189"/>
      <c r="H299" s="189"/>
      <c r="I299" s="189"/>
      <c r="J299" s="50"/>
      <c r="K299" s="508">
        <f t="shared" si="96"/>
        <v>0</v>
      </c>
      <c r="L299" s="50"/>
      <c r="M299" s="50"/>
      <c r="N299" s="50"/>
      <c r="O299" s="51"/>
      <c r="P299" s="49" t="s">
        <v>148</v>
      </c>
      <c r="Q299" s="120" t="s">
        <v>148</v>
      </c>
      <c r="R299" s="120"/>
      <c r="S299" s="120" t="s">
        <v>148</v>
      </c>
      <c r="T299" s="120" t="s">
        <v>148</v>
      </c>
      <c r="U299" s="120" t="s">
        <v>148</v>
      </c>
      <c r="V299" s="50">
        <v>108</v>
      </c>
      <c r="W299" s="507">
        <f t="shared" si="97"/>
        <v>108</v>
      </c>
      <c r="X299" s="189"/>
      <c r="Y299" s="189"/>
      <c r="Z299" s="189"/>
      <c r="AA299" s="189"/>
      <c r="AB299" s="119"/>
      <c r="AC299" s="508">
        <f t="shared" si="98"/>
        <v>0</v>
      </c>
      <c r="AD299" s="119"/>
      <c r="AE299" s="119"/>
      <c r="AF299" s="119"/>
      <c r="AG299" s="120"/>
      <c r="AH299" s="120" t="s">
        <v>148</v>
      </c>
      <c r="AI299" s="120" t="s">
        <v>148</v>
      </c>
      <c r="AJ299" s="120"/>
      <c r="AK299" s="120" t="s">
        <v>148</v>
      </c>
      <c r="AL299" s="120" t="s">
        <v>148</v>
      </c>
      <c r="AM299" s="120" t="s">
        <v>148</v>
      </c>
      <c r="AN299" s="120"/>
      <c r="AO299" s="506">
        <f t="shared" si="99"/>
        <v>0</v>
      </c>
      <c r="AP299" s="509">
        <f t="shared" si="95"/>
        <v>108</v>
      </c>
      <c r="AQ299" s="521" t="s">
        <v>258</v>
      </c>
      <c r="AR299" s="466" t="s">
        <v>559</v>
      </c>
      <c r="AS299" s="64">
        <v>3</v>
      </c>
      <c r="AT299" s="221">
        <v>92</v>
      </c>
      <c r="AU299" s="221">
        <v>16</v>
      </c>
    </row>
    <row r="300" spans="1:57" ht="45" customHeight="1" x14ac:dyDescent="0.4">
      <c r="A300" s="471" t="s">
        <v>420</v>
      </c>
      <c r="B300" s="462" t="s">
        <v>122</v>
      </c>
      <c r="C300" s="503">
        <v>26</v>
      </c>
      <c r="D300" s="471">
        <v>13</v>
      </c>
      <c r="E300" s="480" t="s">
        <v>63</v>
      </c>
      <c r="F300" s="417"/>
      <c r="G300" s="417"/>
      <c r="H300" s="417"/>
      <c r="I300" s="417"/>
      <c r="J300" s="409"/>
      <c r="K300" s="508">
        <f t="shared" si="96"/>
        <v>0</v>
      </c>
      <c r="L300" s="409"/>
      <c r="M300" s="409"/>
      <c r="N300" s="409"/>
      <c r="O300" s="410"/>
      <c r="P300" s="471"/>
      <c r="Q300" s="441"/>
      <c r="R300" s="441"/>
      <c r="S300" s="441"/>
      <c r="T300" s="441"/>
      <c r="U300" s="441"/>
      <c r="V300" s="409">
        <v>18</v>
      </c>
      <c r="W300" s="507">
        <f t="shared" si="97"/>
        <v>18</v>
      </c>
      <c r="X300" s="417"/>
      <c r="Y300" s="417"/>
      <c r="Z300" s="417"/>
      <c r="AA300" s="417"/>
      <c r="AB300" s="414"/>
      <c r="AC300" s="508">
        <f t="shared" si="98"/>
        <v>0</v>
      </c>
      <c r="AD300" s="414"/>
      <c r="AE300" s="414"/>
      <c r="AF300" s="414"/>
      <c r="AG300" s="441"/>
      <c r="AH300" s="441"/>
      <c r="AI300" s="441"/>
      <c r="AJ300" s="441"/>
      <c r="AK300" s="441"/>
      <c r="AL300" s="441"/>
      <c r="AM300" s="441"/>
      <c r="AN300" s="441"/>
      <c r="AO300" s="506">
        <f t="shared" si="99"/>
        <v>0</v>
      </c>
      <c r="AP300" s="509">
        <f t="shared" si="95"/>
        <v>18</v>
      </c>
      <c r="AQ300" s="481" t="s">
        <v>476</v>
      </c>
      <c r="AR300" s="466" t="s">
        <v>559</v>
      </c>
      <c r="AS300" s="437"/>
      <c r="AT300" s="221">
        <v>15</v>
      </c>
      <c r="AU300" s="221">
        <v>3</v>
      </c>
    </row>
    <row r="301" spans="1:57" ht="57.75" customHeight="1" x14ac:dyDescent="0.45">
      <c r="A301" s="49" t="s">
        <v>420</v>
      </c>
      <c r="B301" s="214" t="s">
        <v>122</v>
      </c>
      <c r="C301" s="305"/>
      <c r="D301" s="214">
        <v>13</v>
      </c>
      <c r="E301" s="480" t="s">
        <v>63</v>
      </c>
      <c r="F301" s="189"/>
      <c r="G301" s="189"/>
      <c r="H301" s="189"/>
      <c r="I301" s="189"/>
      <c r="J301" s="208"/>
      <c r="K301" s="508">
        <f t="shared" si="96"/>
        <v>0</v>
      </c>
      <c r="L301" s="208"/>
      <c r="M301" s="208"/>
      <c r="N301" s="208"/>
      <c r="O301" s="308"/>
      <c r="P301" s="214" t="s">
        <v>148</v>
      </c>
      <c r="Q301" s="209" t="s">
        <v>148</v>
      </c>
      <c r="R301" s="209"/>
      <c r="S301" s="209" t="s">
        <v>148</v>
      </c>
      <c r="T301" s="209" t="s">
        <v>148</v>
      </c>
      <c r="U301" s="209" t="s">
        <v>148</v>
      </c>
      <c r="V301" s="208">
        <v>90</v>
      </c>
      <c r="W301" s="507">
        <f t="shared" si="97"/>
        <v>90</v>
      </c>
      <c r="X301" s="189"/>
      <c r="Y301" s="189"/>
      <c r="Z301" s="189"/>
      <c r="AA301" s="189"/>
      <c r="AB301" s="305"/>
      <c r="AC301" s="508">
        <f t="shared" si="98"/>
        <v>0</v>
      </c>
      <c r="AD301" s="305"/>
      <c r="AE301" s="305"/>
      <c r="AF301" s="305"/>
      <c r="AG301" s="209"/>
      <c r="AH301" s="209" t="s">
        <v>148</v>
      </c>
      <c r="AI301" s="209" t="s">
        <v>148</v>
      </c>
      <c r="AJ301" s="209"/>
      <c r="AK301" s="209" t="s">
        <v>148</v>
      </c>
      <c r="AL301" s="209" t="s">
        <v>148</v>
      </c>
      <c r="AM301" s="209" t="s">
        <v>148</v>
      </c>
      <c r="AN301" s="209"/>
      <c r="AO301" s="506">
        <f t="shared" si="99"/>
        <v>0</v>
      </c>
      <c r="AP301" s="509">
        <f t="shared" si="95"/>
        <v>90</v>
      </c>
      <c r="AQ301" s="481" t="s">
        <v>289</v>
      </c>
      <c r="AR301" s="466" t="s">
        <v>559</v>
      </c>
      <c r="AS301" s="64">
        <v>3</v>
      </c>
      <c r="AT301" s="221">
        <v>76</v>
      </c>
      <c r="AU301" s="221">
        <v>14</v>
      </c>
    </row>
    <row r="302" spans="1:57" ht="45" customHeight="1" x14ac:dyDescent="0.4">
      <c r="A302" s="49" t="s">
        <v>420</v>
      </c>
      <c r="B302" s="49" t="s">
        <v>122</v>
      </c>
      <c r="C302" s="119"/>
      <c r="D302" s="214">
        <v>13</v>
      </c>
      <c r="E302" s="71" t="s">
        <v>310</v>
      </c>
      <c r="F302" s="189"/>
      <c r="G302" s="189"/>
      <c r="H302" s="189"/>
      <c r="I302" s="189"/>
      <c r="J302" s="50"/>
      <c r="K302" s="508">
        <f t="shared" si="96"/>
        <v>28</v>
      </c>
      <c r="L302" s="50"/>
      <c r="M302" s="50"/>
      <c r="N302" s="50">
        <v>8</v>
      </c>
      <c r="O302" s="51">
        <v>20</v>
      </c>
      <c r="P302" s="49">
        <v>9.75</v>
      </c>
      <c r="Q302" s="120" t="s">
        <v>148</v>
      </c>
      <c r="R302" s="120"/>
      <c r="S302" s="120" t="s">
        <v>148</v>
      </c>
      <c r="T302" s="120" t="s">
        <v>148</v>
      </c>
      <c r="U302" s="120" t="s">
        <v>148</v>
      </c>
      <c r="V302" s="50"/>
      <c r="W302" s="507">
        <f t="shared" si="97"/>
        <v>37.75</v>
      </c>
      <c r="X302" s="189"/>
      <c r="Y302" s="189"/>
      <c r="Z302" s="189"/>
      <c r="AA302" s="189"/>
      <c r="AB302" s="119"/>
      <c r="AC302" s="508">
        <f t="shared" si="98"/>
        <v>0</v>
      </c>
      <c r="AD302" s="119"/>
      <c r="AE302" s="119"/>
      <c r="AF302" s="119"/>
      <c r="AG302" s="120"/>
      <c r="AH302" s="120"/>
      <c r="AI302" s="120" t="s">
        <v>148</v>
      </c>
      <c r="AJ302" s="120"/>
      <c r="AK302" s="120" t="s">
        <v>148</v>
      </c>
      <c r="AL302" s="120"/>
      <c r="AM302" s="120"/>
      <c r="AN302" s="120"/>
      <c r="AO302" s="506">
        <f t="shared" si="99"/>
        <v>0</v>
      </c>
      <c r="AP302" s="509">
        <f t="shared" si="95"/>
        <v>37.75</v>
      </c>
      <c r="AQ302" s="481" t="s">
        <v>477</v>
      </c>
      <c r="AR302" s="460" t="s">
        <v>555</v>
      </c>
      <c r="AS302" s="60">
        <v>3</v>
      </c>
      <c r="AT302" s="221">
        <v>32.75</v>
      </c>
      <c r="AU302" s="221">
        <v>5</v>
      </c>
    </row>
    <row r="303" spans="1:57" ht="54.75" customHeight="1" x14ac:dyDescent="0.4">
      <c r="A303" s="49" t="s">
        <v>420</v>
      </c>
      <c r="B303" s="49" t="s">
        <v>122</v>
      </c>
      <c r="C303" s="49">
        <v>26</v>
      </c>
      <c r="D303" s="497">
        <v>13</v>
      </c>
      <c r="E303" s="71" t="s">
        <v>59</v>
      </c>
      <c r="F303" s="189"/>
      <c r="G303" s="189"/>
      <c r="H303" s="189"/>
      <c r="I303" s="189"/>
      <c r="J303" s="50"/>
      <c r="K303" s="508">
        <f t="shared" si="96"/>
        <v>0</v>
      </c>
      <c r="L303" s="50"/>
      <c r="M303" s="50"/>
      <c r="N303" s="50"/>
      <c r="O303" s="51"/>
      <c r="P303" s="49" t="s">
        <v>148</v>
      </c>
      <c r="Q303" s="120" t="s">
        <v>148</v>
      </c>
      <c r="R303" s="120"/>
      <c r="S303" s="120" t="s">
        <v>148</v>
      </c>
      <c r="T303" s="120" t="s">
        <v>148</v>
      </c>
      <c r="U303" s="120" t="s">
        <v>148</v>
      </c>
      <c r="V303" s="50"/>
      <c r="W303" s="507">
        <f t="shared" si="97"/>
        <v>0</v>
      </c>
      <c r="X303" s="189"/>
      <c r="Y303" s="189"/>
      <c r="Z303" s="189"/>
      <c r="AA303" s="189"/>
      <c r="AB303" s="277">
        <v>3.5</v>
      </c>
      <c r="AC303" s="508">
        <f t="shared" si="98"/>
        <v>40</v>
      </c>
      <c r="AD303" s="119">
        <v>24</v>
      </c>
      <c r="AE303" s="119"/>
      <c r="AF303" s="119">
        <v>16</v>
      </c>
      <c r="AG303" s="120"/>
      <c r="AH303" s="120" t="s">
        <v>148</v>
      </c>
      <c r="AI303" s="120" t="s">
        <v>148</v>
      </c>
      <c r="AJ303" s="120">
        <v>3.5</v>
      </c>
      <c r="AK303" s="120" t="s">
        <v>148</v>
      </c>
      <c r="AL303" s="120">
        <v>2.5</v>
      </c>
      <c r="AM303" s="120" t="s">
        <v>148</v>
      </c>
      <c r="AN303" s="120"/>
      <c r="AO303" s="506">
        <f t="shared" si="99"/>
        <v>46</v>
      </c>
      <c r="AP303" s="509">
        <f t="shared" si="95"/>
        <v>46</v>
      </c>
      <c r="AQ303" s="481" t="s">
        <v>287</v>
      </c>
      <c r="AR303" s="460" t="s">
        <v>555</v>
      </c>
      <c r="AS303" s="63">
        <v>3</v>
      </c>
      <c r="AT303" s="221">
        <v>39</v>
      </c>
      <c r="AU303" s="221">
        <v>7</v>
      </c>
    </row>
    <row r="304" spans="1:57" ht="45" customHeight="1" x14ac:dyDescent="0.4">
      <c r="A304" s="49" t="s">
        <v>429</v>
      </c>
      <c r="B304" s="49" t="s">
        <v>122</v>
      </c>
      <c r="C304" s="49"/>
      <c r="D304" s="49">
        <v>7</v>
      </c>
      <c r="E304" s="188" t="s">
        <v>89</v>
      </c>
      <c r="F304" s="189"/>
      <c r="G304" s="189"/>
      <c r="H304" s="189"/>
      <c r="I304" s="189"/>
      <c r="J304" s="189"/>
      <c r="K304" s="508">
        <f t="shared" si="96"/>
        <v>22</v>
      </c>
      <c r="L304" s="50"/>
      <c r="M304" s="50"/>
      <c r="N304" s="50">
        <v>22</v>
      </c>
      <c r="O304" s="51"/>
      <c r="P304" s="49" t="str">
        <f>IF(NOT($O304=""),$D304*$P$8,"")</f>
        <v/>
      </c>
      <c r="Q304" s="120" t="str">
        <f>IF(NOT($F304=""),$C304*$Q$8,"")</f>
        <v/>
      </c>
      <c r="R304" s="120"/>
      <c r="S304" s="120" t="str">
        <f>IF(NOT($H304=""),$C304*$S$8,"")</f>
        <v/>
      </c>
      <c r="T304" s="120" t="str">
        <f>IF(NOT($I304=""),$T$8,"")</f>
        <v/>
      </c>
      <c r="U304" s="120" t="str">
        <f>IF(NOT($I304=""),$C304*$U$8,"")</f>
        <v/>
      </c>
      <c r="V304" s="50"/>
      <c r="W304" s="507">
        <f t="shared" si="97"/>
        <v>22</v>
      </c>
      <c r="X304" s="189"/>
      <c r="Y304" s="189"/>
      <c r="Z304" s="189"/>
      <c r="AA304" s="189"/>
      <c r="AB304" s="49"/>
      <c r="AC304" s="508">
        <f t="shared" si="98"/>
        <v>24</v>
      </c>
      <c r="AD304" s="119"/>
      <c r="AE304" s="119"/>
      <c r="AF304" s="119">
        <v>24</v>
      </c>
      <c r="AG304" s="120"/>
      <c r="AH304" s="120" t="str">
        <f>IF(NOT($AG304=""),$D304*$AH$8,"")</f>
        <v/>
      </c>
      <c r="AI304" s="120" t="str">
        <f>IF(NOT($X304=""),$C304*$AI$8,"")</f>
        <v/>
      </c>
      <c r="AJ304" s="120" t="str">
        <f>IF(NOT($Y304=""),$C304*$AJ$8,"")</f>
        <v/>
      </c>
      <c r="AK304" s="120" t="str">
        <f>IF(NOT($Z304=""),$C304*$AK$8,"")</f>
        <v/>
      </c>
      <c r="AL304" s="120" t="str">
        <f>IF(NOT($AA304=""),$AL$8,"")</f>
        <v/>
      </c>
      <c r="AM304" s="120" t="str">
        <f>IF(NOT($AL304=""),$C304*$AM$8,"")</f>
        <v/>
      </c>
      <c r="AN304" s="120"/>
      <c r="AO304" s="506">
        <f t="shared" si="99"/>
        <v>24</v>
      </c>
      <c r="AP304" s="509">
        <f t="shared" si="95"/>
        <v>46</v>
      </c>
      <c r="AQ304" s="481" t="s">
        <v>621</v>
      </c>
      <c r="AR304" s="468" t="s">
        <v>561</v>
      </c>
      <c r="AS304" s="60">
        <v>3</v>
      </c>
      <c r="AT304" s="221">
        <v>40</v>
      </c>
      <c r="AU304" s="221">
        <v>6</v>
      </c>
    </row>
    <row r="305" spans="1:57" ht="45" customHeight="1" x14ac:dyDescent="0.4">
      <c r="A305" s="49" t="s">
        <v>429</v>
      </c>
      <c r="B305" s="49" t="s">
        <v>122</v>
      </c>
      <c r="C305" s="83"/>
      <c r="D305" s="83">
        <v>21</v>
      </c>
      <c r="E305" s="399" t="s">
        <v>361</v>
      </c>
      <c r="J305" s="124">
        <v>1</v>
      </c>
      <c r="K305" s="508">
        <f t="shared" si="96"/>
        <v>11</v>
      </c>
      <c r="N305" s="117">
        <v>11</v>
      </c>
      <c r="W305" s="507">
        <f t="shared" si="97"/>
        <v>11</v>
      </c>
      <c r="AB305" s="124">
        <v>1</v>
      </c>
      <c r="AC305" s="508">
        <f t="shared" si="98"/>
        <v>12</v>
      </c>
      <c r="AF305" s="117">
        <v>12</v>
      </c>
      <c r="AO305" s="506">
        <f t="shared" si="99"/>
        <v>12</v>
      </c>
      <c r="AP305" s="509">
        <f t="shared" si="95"/>
        <v>23</v>
      </c>
      <c r="AQ305" s="481" t="s">
        <v>355</v>
      </c>
      <c r="AR305" s="468" t="s">
        <v>561</v>
      </c>
      <c r="AS305" s="60">
        <v>3</v>
      </c>
      <c r="AT305" s="221">
        <v>19</v>
      </c>
      <c r="AU305" s="221">
        <v>4</v>
      </c>
    </row>
    <row r="306" spans="1:57" ht="45" customHeight="1" x14ac:dyDescent="0.4">
      <c r="A306" s="49" t="s">
        <v>420</v>
      </c>
      <c r="B306" s="49" t="s">
        <v>122</v>
      </c>
      <c r="C306" s="49">
        <v>26</v>
      </c>
      <c r="D306" s="49"/>
      <c r="E306" s="254" t="s">
        <v>52</v>
      </c>
      <c r="F306" s="189"/>
      <c r="G306" s="189"/>
      <c r="H306" s="189"/>
      <c r="I306" s="189"/>
      <c r="J306" s="50"/>
      <c r="K306" s="508">
        <f t="shared" si="96"/>
        <v>0</v>
      </c>
      <c r="L306" s="50"/>
      <c r="M306" s="50"/>
      <c r="N306" s="50"/>
      <c r="O306" s="51"/>
      <c r="P306" s="49" t="str">
        <f>IF(NOT($O306=""),$D306*$P$8,"")</f>
        <v/>
      </c>
      <c r="Q306" s="120" t="str">
        <f>IF(NOT($F306=""),$C306*$Q$8,"")</f>
        <v/>
      </c>
      <c r="R306" s="120"/>
      <c r="S306" s="120" t="str">
        <f>IF(NOT($H306=""),$C306*$S$8,"")</f>
        <v/>
      </c>
      <c r="T306" s="120" t="str">
        <f>IF(NOT($I306=""),$T$8,"")</f>
        <v/>
      </c>
      <c r="U306" s="120" t="str">
        <f>IF(NOT($I306=""),$C306*$U$8,"")</f>
        <v/>
      </c>
      <c r="V306" s="50"/>
      <c r="W306" s="507">
        <f t="shared" si="97"/>
        <v>0</v>
      </c>
      <c r="X306" s="189"/>
      <c r="Y306" s="189"/>
      <c r="Z306" s="189"/>
      <c r="AA306" s="189"/>
      <c r="AB306" s="277">
        <v>6</v>
      </c>
      <c r="AC306" s="508">
        <f t="shared" si="98"/>
        <v>70</v>
      </c>
      <c r="AD306" s="119">
        <v>52</v>
      </c>
      <c r="AE306" s="119"/>
      <c r="AF306" s="119">
        <v>18</v>
      </c>
      <c r="AG306" s="120"/>
      <c r="AH306" s="120" t="s">
        <v>148</v>
      </c>
      <c r="AI306" s="120" t="s">
        <v>148</v>
      </c>
      <c r="AJ306" s="120">
        <v>3.5</v>
      </c>
      <c r="AK306" s="120" t="s">
        <v>148</v>
      </c>
      <c r="AL306" s="120">
        <v>2.5</v>
      </c>
      <c r="AM306" s="120" t="s">
        <v>148</v>
      </c>
      <c r="AN306" s="120"/>
      <c r="AO306" s="506">
        <f t="shared" si="99"/>
        <v>76</v>
      </c>
      <c r="AP306" s="509">
        <f t="shared" si="95"/>
        <v>76</v>
      </c>
      <c r="AQ306" s="481" t="s">
        <v>268</v>
      </c>
      <c r="AR306" s="467" t="s">
        <v>560</v>
      </c>
      <c r="AS306" s="64">
        <v>3</v>
      </c>
      <c r="AT306" s="221">
        <v>65</v>
      </c>
      <c r="AU306" s="221">
        <v>11</v>
      </c>
    </row>
    <row r="307" spans="1:57" s="30" customFormat="1" ht="45" customHeight="1" x14ac:dyDescent="0.45">
      <c r="A307" s="49" t="s">
        <v>420</v>
      </c>
      <c r="B307" s="214" t="s">
        <v>122</v>
      </c>
      <c r="C307" s="503">
        <v>26</v>
      </c>
      <c r="D307" s="214">
        <v>13</v>
      </c>
      <c r="E307" s="188" t="s">
        <v>44</v>
      </c>
      <c r="F307" s="189"/>
      <c r="G307" s="189"/>
      <c r="H307" s="189"/>
      <c r="I307" s="189"/>
      <c r="J307" s="307">
        <v>3</v>
      </c>
      <c r="K307" s="508">
        <f t="shared" si="96"/>
        <v>34</v>
      </c>
      <c r="L307" s="208">
        <v>18</v>
      </c>
      <c r="M307" s="208">
        <v>16</v>
      </c>
      <c r="N307" s="208"/>
      <c r="O307" s="308"/>
      <c r="P307" s="214" t="s">
        <v>148</v>
      </c>
      <c r="Q307" s="209" t="s">
        <v>148</v>
      </c>
      <c r="R307" s="209">
        <v>3.5</v>
      </c>
      <c r="S307" s="209" t="s">
        <v>148</v>
      </c>
      <c r="T307" s="209">
        <v>1.5</v>
      </c>
      <c r="U307" s="209" t="s">
        <v>148</v>
      </c>
      <c r="V307" s="208"/>
      <c r="W307" s="507">
        <f t="shared" si="97"/>
        <v>39</v>
      </c>
      <c r="X307" s="189"/>
      <c r="Y307" s="189"/>
      <c r="Z307" s="189"/>
      <c r="AA307" s="189"/>
      <c r="AB307" s="214"/>
      <c r="AC307" s="508">
        <f t="shared" si="98"/>
        <v>0</v>
      </c>
      <c r="AD307" s="305"/>
      <c r="AE307" s="305"/>
      <c r="AF307" s="305"/>
      <c r="AG307" s="209"/>
      <c r="AH307" s="209" t="s">
        <v>148</v>
      </c>
      <c r="AI307" s="209" t="s">
        <v>148</v>
      </c>
      <c r="AJ307" s="209"/>
      <c r="AK307" s="209" t="s">
        <v>148</v>
      </c>
      <c r="AL307" s="209" t="s">
        <v>148</v>
      </c>
      <c r="AM307" s="209" t="s">
        <v>148</v>
      </c>
      <c r="AN307" s="209"/>
      <c r="AO307" s="506">
        <f t="shared" si="99"/>
        <v>0</v>
      </c>
      <c r="AP307" s="509">
        <f t="shared" si="95"/>
        <v>39</v>
      </c>
      <c r="AQ307" s="481" t="s">
        <v>476</v>
      </c>
      <c r="AR307" s="466" t="s">
        <v>559</v>
      </c>
      <c r="AS307" s="64">
        <v>3</v>
      </c>
      <c r="AT307" s="222">
        <v>33</v>
      </c>
      <c r="AU307" s="222">
        <v>6</v>
      </c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</row>
    <row r="308" spans="1:57" ht="45" customHeight="1" x14ac:dyDescent="0.45">
      <c r="A308" s="49" t="s">
        <v>420</v>
      </c>
      <c r="B308" s="214" t="s">
        <v>122</v>
      </c>
      <c r="C308" s="214"/>
      <c r="D308" s="214">
        <v>13</v>
      </c>
      <c r="E308" s="188" t="s">
        <v>137</v>
      </c>
      <c r="F308" s="189"/>
      <c r="G308" s="189"/>
      <c r="H308" s="189"/>
      <c r="I308" s="189"/>
      <c r="J308" s="307"/>
      <c r="K308" s="508">
        <f t="shared" si="96"/>
        <v>16</v>
      </c>
      <c r="L308" s="208"/>
      <c r="M308" s="208">
        <v>16</v>
      </c>
      <c r="N308" s="208"/>
      <c r="O308" s="308"/>
      <c r="P308" s="214" t="s">
        <v>148</v>
      </c>
      <c r="Q308" s="209" t="s">
        <v>148</v>
      </c>
      <c r="R308" s="209"/>
      <c r="S308" s="209" t="s">
        <v>148</v>
      </c>
      <c r="T308" s="209" t="s">
        <v>148</v>
      </c>
      <c r="U308" s="209" t="s">
        <v>148</v>
      </c>
      <c r="V308" s="208"/>
      <c r="W308" s="507">
        <f t="shared" si="97"/>
        <v>16</v>
      </c>
      <c r="X308" s="189"/>
      <c r="Y308" s="189"/>
      <c r="Z308" s="189"/>
      <c r="AA308" s="189"/>
      <c r="AB308" s="214"/>
      <c r="AC308" s="508">
        <f t="shared" si="98"/>
        <v>0</v>
      </c>
      <c r="AD308" s="305"/>
      <c r="AE308" s="305"/>
      <c r="AF308" s="305"/>
      <c r="AG308" s="209"/>
      <c r="AH308" s="209" t="s">
        <v>148</v>
      </c>
      <c r="AI308" s="209" t="s">
        <v>148</v>
      </c>
      <c r="AJ308" s="209"/>
      <c r="AK308" s="209" t="s">
        <v>148</v>
      </c>
      <c r="AL308" s="209" t="s">
        <v>148</v>
      </c>
      <c r="AM308" s="209" t="s">
        <v>148</v>
      </c>
      <c r="AN308" s="209"/>
      <c r="AO308" s="506">
        <f t="shared" si="99"/>
        <v>0</v>
      </c>
      <c r="AP308" s="509">
        <f t="shared" si="95"/>
        <v>16</v>
      </c>
      <c r="AQ308" s="481" t="s">
        <v>258</v>
      </c>
      <c r="AR308" s="466" t="s">
        <v>559</v>
      </c>
      <c r="AS308" s="64">
        <v>3</v>
      </c>
      <c r="AT308" s="221">
        <v>14</v>
      </c>
      <c r="AU308" s="221">
        <v>2</v>
      </c>
    </row>
    <row r="309" spans="1:57" s="35" customFormat="1" ht="54.75" customHeight="1" x14ac:dyDescent="0.4">
      <c r="A309" s="49" t="s">
        <v>420</v>
      </c>
      <c r="B309" s="49" t="s">
        <v>122</v>
      </c>
      <c r="C309" s="119">
        <v>26</v>
      </c>
      <c r="D309" s="49">
        <v>13</v>
      </c>
      <c r="E309" s="188" t="s">
        <v>48</v>
      </c>
      <c r="F309" s="189"/>
      <c r="G309" s="189"/>
      <c r="H309" s="189"/>
      <c r="I309" s="189"/>
      <c r="J309" s="50">
        <v>4</v>
      </c>
      <c r="K309" s="508">
        <f t="shared" si="96"/>
        <v>40</v>
      </c>
      <c r="L309" s="50">
        <v>28</v>
      </c>
      <c r="M309" s="50">
        <v>12</v>
      </c>
      <c r="N309" s="50"/>
      <c r="O309" s="51"/>
      <c r="P309" s="49" t="s">
        <v>148</v>
      </c>
      <c r="Q309" s="120" t="s">
        <v>148</v>
      </c>
      <c r="R309" s="120">
        <v>3.5</v>
      </c>
      <c r="S309" s="120" t="s">
        <v>148</v>
      </c>
      <c r="T309" s="120">
        <v>3.5</v>
      </c>
      <c r="U309" s="120">
        <v>6.5</v>
      </c>
      <c r="V309" s="50"/>
      <c r="W309" s="507">
        <f t="shared" si="97"/>
        <v>53.5</v>
      </c>
      <c r="X309" s="189"/>
      <c r="Y309" s="189"/>
      <c r="Z309" s="189"/>
      <c r="AA309" s="189"/>
      <c r="AB309" s="119"/>
      <c r="AC309" s="508">
        <f t="shared" si="98"/>
        <v>0</v>
      </c>
      <c r="AD309" s="119"/>
      <c r="AE309" s="119"/>
      <c r="AF309" s="119"/>
      <c r="AG309" s="120"/>
      <c r="AH309" s="120" t="s">
        <v>148</v>
      </c>
      <c r="AI309" s="120" t="s">
        <v>148</v>
      </c>
      <c r="AJ309" s="120"/>
      <c r="AK309" s="120" t="s">
        <v>148</v>
      </c>
      <c r="AL309" s="120"/>
      <c r="AM309" s="120" t="s">
        <v>148</v>
      </c>
      <c r="AN309" s="120"/>
      <c r="AO309" s="506">
        <f t="shared" si="99"/>
        <v>0</v>
      </c>
      <c r="AP309" s="509">
        <f t="shared" si="95"/>
        <v>53.5</v>
      </c>
      <c r="AQ309" s="481" t="s">
        <v>258</v>
      </c>
      <c r="AR309" s="466" t="s">
        <v>559</v>
      </c>
      <c r="AS309" s="64">
        <v>3</v>
      </c>
      <c r="AT309" s="222">
        <v>46.5</v>
      </c>
      <c r="AU309" s="221">
        <v>7</v>
      </c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</row>
    <row r="310" spans="1:57" ht="45" customHeight="1" x14ac:dyDescent="0.4">
      <c r="A310" s="49" t="s">
        <v>424</v>
      </c>
      <c r="B310" s="49" t="s">
        <v>122</v>
      </c>
      <c r="C310" s="49">
        <v>24</v>
      </c>
      <c r="D310" s="49"/>
      <c r="E310" s="254" t="s">
        <v>52</v>
      </c>
      <c r="F310" s="189"/>
      <c r="G310" s="189"/>
      <c r="H310" s="189"/>
      <c r="I310" s="189"/>
      <c r="J310" s="276">
        <v>3.5</v>
      </c>
      <c r="K310" s="508">
        <f t="shared" si="96"/>
        <v>30</v>
      </c>
      <c r="L310" s="50"/>
      <c r="M310" s="50"/>
      <c r="N310" s="50">
        <v>14</v>
      </c>
      <c r="O310" s="51">
        <v>16</v>
      </c>
      <c r="P310" s="49">
        <v>18</v>
      </c>
      <c r="Q310" s="120" t="s">
        <v>148</v>
      </c>
      <c r="R310" s="120">
        <v>4.5</v>
      </c>
      <c r="S310" s="120" t="s">
        <v>148</v>
      </c>
      <c r="T310" s="120">
        <v>3.5</v>
      </c>
      <c r="U310" s="120">
        <v>6</v>
      </c>
      <c r="V310" s="50"/>
      <c r="W310" s="507">
        <f t="shared" si="97"/>
        <v>62</v>
      </c>
      <c r="X310" s="189"/>
      <c r="Y310" s="189"/>
      <c r="Z310" s="189"/>
      <c r="AA310" s="189"/>
      <c r="AB310" s="119"/>
      <c r="AC310" s="508">
        <f t="shared" si="98"/>
        <v>0</v>
      </c>
      <c r="AD310" s="119"/>
      <c r="AE310" s="119"/>
      <c r="AF310" s="119"/>
      <c r="AG310" s="120"/>
      <c r="AH310" s="120" t="s">
        <v>148</v>
      </c>
      <c r="AI310" s="120" t="s">
        <v>148</v>
      </c>
      <c r="AJ310" s="120" t="s">
        <v>148</v>
      </c>
      <c r="AK310" s="120" t="s">
        <v>148</v>
      </c>
      <c r="AL310" s="120" t="s">
        <v>148</v>
      </c>
      <c r="AM310" s="120" t="s">
        <v>148</v>
      </c>
      <c r="AN310" s="120"/>
      <c r="AO310" s="506">
        <f t="shared" si="99"/>
        <v>0</v>
      </c>
      <c r="AP310" s="509">
        <f t="shared" si="95"/>
        <v>62</v>
      </c>
      <c r="AQ310" s="481" t="s">
        <v>268</v>
      </c>
      <c r="AR310" s="467" t="s">
        <v>560</v>
      </c>
      <c r="AS310" s="64">
        <v>4</v>
      </c>
      <c r="AT310" s="221">
        <v>55</v>
      </c>
      <c r="AU310" s="221">
        <v>7</v>
      </c>
    </row>
    <row r="311" spans="1:57" ht="62.25" customHeight="1" x14ac:dyDescent="0.4">
      <c r="A311" s="49" t="s">
        <v>420</v>
      </c>
      <c r="B311" s="49" t="s">
        <v>122</v>
      </c>
      <c r="C311" s="49"/>
      <c r="D311" s="49">
        <v>13</v>
      </c>
      <c r="E311" s="71" t="s">
        <v>142</v>
      </c>
      <c r="F311" s="189"/>
      <c r="G311" s="189"/>
      <c r="H311" s="189"/>
      <c r="I311" s="189"/>
      <c r="J311" s="50"/>
      <c r="K311" s="508">
        <f t="shared" si="96"/>
        <v>0</v>
      </c>
      <c r="L311" s="50"/>
      <c r="M311" s="50"/>
      <c r="N311" s="50"/>
      <c r="O311" s="51"/>
      <c r="P311" s="49" t="str">
        <f>IF(NOT($O311=""),$D311*$P$8,"")</f>
        <v/>
      </c>
      <c r="Q311" s="120" t="str">
        <f>IF(NOT($F311=""),$C311*$Q$8,"")</f>
        <v/>
      </c>
      <c r="R311" s="120"/>
      <c r="S311" s="120" t="str">
        <f>IF(NOT($H311=""),$C311*$S$8,"")</f>
        <v/>
      </c>
      <c r="T311" s="120" t="str">
        <f>IF(NOT($I311=""),$T$8,"")</f>
        <v/>
      </c>
      <c r="U311" s="120" t="str">
        <f>IF(NOT($I311=""),$C311*$U$8,"")</f>
        <v/>
      </c>
      <c r="V311" s="121"/>
      <c r="W311" s="507">
        <f t="shared" si="97"/>
        <v>0</v>
      </c>
      <c r="X311" s="189"/>
      <c r="Y311" s="189"/>
      <c r="Z311" s="189"/>
      <c r="AA311" s="189"/>
      <c r="AB311" s="119"/>
      <c r="AC311" s="508">
        <f t="shared" si="98"/>
        <v>20</v>
      </c>
      <c r="AD311" s="119"/>
      <c r="AE311" s="119"/>
      <c r="AF311" s="119">
        <v>20</v>
      </c>
      <c r="AG311" s="120"/>
      <c r="AH311" s="120" t="s">
        <v>148</v>
      </c>
      <c r="AI311" s="120" t="s">
        <v>148</v>
      </c>
      <c r="AJ311" s="120"/>
      <c r="AK311" s="120" t="s">
        <v>148</v>
      </c>
      <c r="AL311" s="120"/>
      <c r="AM311" s="120" t="s">
        <v>148</v>
      </c>
      <c r="AN311" s="120"/>
      <c r="AO311" s="506">
        <f t="shared" si="99"/>
        <v>20</v>
      </c>
      <c r="AP311" s="509">
        <f t="shared" si="95"/>
        <v>20</v>
      </c>
      <c r="AQ311" s="481" t="s">
        <v>287</v>
      </c>
      <c r="AR311" s="460" t="s">
        <v>555</v>
      </c>
      <c r="AS311" s="63">
        <v>3</v>
      </c>
      <c r="AT311" s="221">
        <v>18</v>
      </c>
      <c r="AU311" s="221">
        <v>2</v>
      </c>
    </row>
    <row r="312" spans="1:57" ht="54.75" customHeight="1" x14ac:dyDescent="0.4">
      <c r="A312" s="49" t="s">
        <v>424</v>
      </c>
      <c r="B312" s="49" t="s">
        <v>122</v>
      </c>
      <c r="C312" s="49"/>
      <c r="D312" s="49">
        <v>12</v>
      </c>
      <c r="E312" s="252" t="s">
        <v>142</v>
      </c>
      <c r="F312" s="189"/>
      <c r="G312" s="189"/>
      <c r="H312" s="189"/>
      <c r="I312" s="189"/>
      <c r="J312" s="276"/>
      <c r="K312" s="508">
        <f t="shared" si="96"/>
        <v>10</v>
      </c>
      <c r="L312" s="50"/>
      <c r="M312" s="50"/>
      <c r="N312" s="50">
        <v>10</v>
      </c>
      <c r="O312" s="51"/>
      <c r="P312" s="49"/>
      <c r="Q312" s="120"/>
      <c r="R312" s="120"/>
      <c r="S312" s="120"/>
      <c r="T312" s="120"/>
      <c r="U312" s="120"/>
      <c r="V312" s="50"/>
      <c r="W312" s="507">
        <f t="shared" si="97"/>
        <v>10</v>
      </c>
      <c r="X312" s="189"/>
      <c r="Y312" s="189"/>
      <c r="Z312" s="189"/>
      <c r="AA312" s="189"/>
      <c r="AB312" s="119"/>
      <c r="AC312" s="508">
        <f t="shared" si="98"/>
        <v>0</v>
      </c>
      <c r="AD312" s="119"/>
      <c r="AE312" s="119"/>
      <c r="AF312" s="119"/>
      <c r="AG312" s="120"/>
      <c r="AH312" s="120"/>
      <c r="AI312" s="120"/>
      <c r="AJ312" s="120"/>
      <c r="AK312" s="120"/>
      <c r="AL312" s="120"/>
      <c r="AM312" s="120"/>
      <c r="AN312" s="120"/>
      <c r="AO312" s="506">
        <f t="shared" si="99"/>
        <v>0</v>
      </c>
      <c r="AP312" s="509">
        <f t="shared" si="95"/>
        <v>10</v>
      </c>
      <c r="AQ312" s="481" t="s">
        <v>287</v>
      </c>
      <c r="AR312" s="460" t="s">
        <v>555</v>
      </c>
      <c r="AS312" s="63">
        <v>4</v>
      </c>
      <c r="AT312" s="221">
        <v>10</v>
      </c>
      <c r="AU312" s="221">
        <v>0</v>
      </c>
    </row>
    <row r="313" spans="1:57" ht="54.75" customHeight="1" x14ac:dyDescent="0.4">
      <c r="A313" s="49" t="s">
        <v>424</v>
      </c>
      <c r="B313" s="49" t="s">
        <v>122</v>
      </c>
      <c r="C313" s="49">
        <v>24</v>
      </c>
      <c r="D313" s="503">
        <v>12</v>
      </c>
      <c r="E313" s="188" t="s">
        <v>194</v>
      </c>
      <c r="F313" s="189"/>
      <c r="G313" s="189"/>
      <c r="H313" s="189"/>
      <c r="I313" s="189"/>
      <c r="J313" s="276">
        <v>6.5</v>
      </c>
      <c r="K313" s="508">
        <f t="shared" si="96"/>
        <v>60</v>
      </c>
      <c r="L313" s="50">
        <v>40</v>
      </c>
      <c r="M313" s="50"/>
      <c r="N313" s="50">
        <v>20</v>
      </c>
      <c r="O313" s="51"/>
      <c r="P313" s="49"/>
      <c r="Q313" s="120"/>
      <c r="R313" s="120">
        <v>4.5</v>
      </c>
      <c r="S313" s="120"/>
      <c r="T313" s="120">
        <v>1.5</v>
      </c>
      <c r="U313" s="120"/>
      <c r="V313" s="50"/>
      <c r="W313" s="507">
        <f t="shared" si="97"/>
        <v>66</v>
      </c>
      <c r="X313" s="189"/>
      <c r="Y313" s="189"/>
      <c r="Z313" s="189"/>
      <c r="AA313" s="189"/>
      <c r="AB313" s="119"/>
      <c r="AC313" s="508">
        <f t="shared" si="98"/>
        <v>0</v>
      </c>
      <c r="AD313" s="119"/>
      <c r="AE313" s="119"/>
      <c r="AF313" s="119"/>
      <c r="AG313" s="120"/>
      <c r="AH313" s="120"/>
      <c r="AI313" s="120"/>
      <c r="AJ313" s="120"/>
      <c r="AK313" s="120"/>
      <c r="AL313" s="120"/>
      <c r="AM313" s="120"/>
      <c r="AN313" s="120"/>
      <c r="AO313" s="506">
        <f t="shared" si="99"/>
        <v>0</v>
      </c>
      <c r="AP313" s="509">
        <f t="shared" si="95"/>
        <v>66</v>
      </c>
      <c r="AQ313" s="481" t="s">
        <v>488</v>
      </c>
      <c r="AR313" s="460" t="s">
        <v>555</v>
      </c>
      <c r="AS313" s="60">
        <v>4</v>
      </c>
      <c r="AT313" s="222">
        <v>56</v>
      </c>
      <c r="AU313" s="222">
        <v>10</v>
      </c>
    </row>
    <row r="314" spans="1:57" ht="45" customHeight="1" x14ac:dyDescent="0.4">
      <c r="A314" s="49" t="s">
        <v>424</v>
      </c>
      <c r="B314" s="49" t="s">
        <v>122</v>
      </c>
      <c r="C314" s="503">
        <v>24</v>
      </c>
      <c r="D314" s="503">
        <v>12</v>
      </c>
      <c r="E314" s="188" t="s">
        <v>118</v>
      </c>
      <c r="F314" s="189"/>
      <c r="G314" s="189"/>
      <c r="H314" s="189"/>
      <c r="I314" s="189"/>
      <c r="J314" s="276">
        <v>7.5</v>
      </c>
      <c r="K314" s="508">
        <f t="shared" si="96"/>
        <v>70</v>
      </c>
      <c r="L314" s="50">
        <v>42</v>
      </c>
      <c r="M314" s="50">
        <v>28</v>
      </c>
      <c r="N314" s="50"/>
      <c r="O314" s="51"/>
      <c r="P314" s="49"/>
      <c r="Q314" s="120"/>
      <c r="R314" s="120"/>
      <c r="S314" s="120"/>
      <c r="T314" s="120">
        <v>3.5</v>
      </c>
      <c r="U314" s="120">
        <v>6</v>
      </c>
      <c r="V314" s="50"/>
      <c r="W314" s="507">
        <f t="shared" si="97"/>
        <v>79.5</v>
      </c>
      <c r="X314" s="189"/>
      <c r="Y314" s="189"/>
      <c r="Z314" s="189"/>
      <c r="AA314" s="189"/>
      <c r="AB314" s="119"/>
      <c r="AC314" s="508">
        <f t="shared" si="98"/>
        <v>0</v>
      </c>
      <c r="AD314" s="119"/>
      <c r="AE314" s="119"/>
      <c r="AF314" s="119"/>
      <c r="AG314" s="120"/>
      <c r="AH314" s="120"/>
      <c r="AI314" s="120"/>
      <c r="AJ314" s="120"/>
      <c r="AK314" s="120"/>
      <c r="AL314" s="120"/>
      <c r="AM314" s="120"/>
      <c r="AN314" s="120"/>
      <c r="AO314" s="506">
        <f t="shared" si="99"/>
        <v>0</v>
      </c>
      <c r="AP314" s="509">
        <f t="shared" si="95"/>
        <v>79.5</v>
      </c>
      <c r="AQ314" s="481" t="s">
        <v>371</v>
      </c>
      <c r="AR314" s="460" t="s">
        <v>555</v>
      </c>
      <c r="AS314" s="60">
        <v>4</v>
      </c>
      <c r="AT314" s="221">
        <v>68.5</v>
      </c>
      <c r="AU314" s="221">
        <v>11</v>
      </c>
    </row>
    <row r="315" spans="1:57" ht="45" customHeight="1" x14ac:dyDescent="0.4">
      <c r="A315" s="49" t="s">
        <v>424</v>
      </c>
      <c r="B315" s="49" t="s">
        <v>122</v>
      </c>
      <c r="C315" s="503">
        <v>24</v>
      </c>
      <c r="D315" s="49">
        <v>12</v>
      </c>
      <c r="E315" s="188" t="s">
        <v>333</v>
      </c>
      <c r="F315" s="189"/>
      <c r="G315" s="189"/>
      <c r="H315" s="189"/>
      <c r="I315" s="189"/>
      <c r="J315" s="276"/>
      <c r="K315" s="508">
        <f t="shared" si="96"/>
        <v>28</v>
      </c>
      <c r="L315" s="50"/>
      <c r="M315" s="50">
        <v>28</v>
      </c>
      <c r="N315" s="50"/>
      <c r="O315" s="51"/>
      <c r="P315" s="49"/>
      <c r="Q315" s="120"/>
      <c r="R315" s="120"/>
      <c r="S315" s="120"/>
      <c r="T315" s="120"/>
      <c r="U315" s="120"/>
      <c r="V315" s="50"/>
      <c r="W315" s="507">
        <f t="shared" si="97"/>
        <v>28</v>
      </c>
      <c r="X315" s="189"/>
      <c r="Y315" s="189"/>
      <c r="Z315" s="189"/>
      <c r="AA315" s="189"/>
      <c r="AB315" s="119"/>
      <c r="AC315" s="508">
        <f t="shared" si="98"/>
        <v>0</v>
      </c>
      <c r="AD315" s="119"/>
      <c r="AE315" s="119"/>
      <c r="AF315" s="119"/>
      <c r="AG315" s="120"/>
      <c r="AH315" s="120"/>
      <c r="AI315" s="120"/>
      <c r="AJ315" s="120"/>
      <c r="AK315" s="120"/>
      <c r="AL315" s="120"/>
      <c r="AM315" s="120"/>
      <c r="AN315" s="120"/>
      <c r="AO315" s="506">
        <f t="shared" si="99"/>
        <v>0</v>
      </c>
      <c r="AP315" s="509">
        <f t="shared" si="95"/>
        <v>28</v>
      </c>
      <c r="AQ315" s="481" t="s">
        <v>249</v>
      </c>
      <c r="AR315" s="460" t="s">
        <v>555</v>
      </c>
      <c r="AS315" s="60">
        <v>4</v>
      </c>
      <c r="AT315" s="221">
        <v>26</v>
      </c>
      <c r="AU315" s="221">
        <v>2</v>
      </c>
    </row>
    <row r="316" spans="1:57" ht="57.75" customHeight="1" x14ac:dyDescent="0.4">
      <c r="A316" s="49" t="s">
        <v>420</v>
      </c>
      <c r="B316" s="49" t="s">
        <v>122</v>
      </c>
      <c r="C316" s="49"/>
      <c r="D316" s="49">
        <v>13</v>
      </c>
      <c r="E316" s="71" t="s">
        <v>224</v>
      </c>
      <c r="F316" s="189"/>
      <c r="G316" s="189"/>
      <c r="H316" s="189"/>
      <c r="I316" s="189"/>
      <c r="J316" s="50"/>
      <c r="K316" s="508">
        <f t="shared" si="96"/>
        <v>0</v>
      </c>
      <c r="L316" s="50"/>
      <c r="M316" s="50"/>
      <c r="N316" s="50"/>
      <c r="O316" s="51"/>
      <c r="P316" s="49" t="str">
        <f>IF(NOT($O316=""),$D316*$P$8,"")</f>
        <v/>
      </c>
      <c r="Q316" s="120" t="str">
        <f>IF(NOT($F316=""),$C316*$Q$8,"")</f>
        <v/>
      </c>
      <c r="R316" s="120"/>
      <c r="S316" s="120" t="str">
        <f>IF(NOT($H316=""),$C316*$S$8,"")</f>
        <v/>
      </c>
      <c r="T316" s="120" t="str">
        <f>IF(NOT($I316=""),$T$8,"")</f>
        <v/>
      </c>
      <c r="U316" s="120" t="str">
        <f>IF(NOT($I316=""),$C316*$U$8,"")</f>
        <v/>
      </c>
      <c r="V316" s="121"/>
      <c r="W316" s="507">
        <f t="shared" si="97"/>
        <v>0</v>
      </c>
      <c r="X316" s="189"/>
      <c r="Y316" s="189"/>
      <c r="Z316" s="189"/>
      <c r="AA316" s="189"/>
      <c r="AB316" s="119"/>
      <c r="AC316" s="508">
        <f t="shared" si="98"/>
        <v>16</v>
      </c>
      <c r="AD316" s="119"/>
      <c r="AE316" s="119"/>
      <c r="AF316" s="119">
        <v>16</v>
      </c>
      <c r="AG316" s="120"/>
      <c r="AH316" s="120" t="s">
        <v>148</v>
      </c>
      <c r="AI316" s="120" t="s">
        <v>148</v>
      </c>
      <c r="AJ316" s="120"/>
      <c r="AK316" s="120" t="s">
        <v>148</v>
      </c>
      <c r="AL316" s="120" t="s">
        <v>148</v>
      </c>
      <c r="AM316" s="120" t="s">
        <v>148</v>
      </c>
      <c r="AN316" s="120"/>
      <c r="AO316" s="506">
        <f t="shared" si="99"/>
        <v>16</v>
      </c>
      <c r="AP316" s="509">
        <f t="shared" si="95"/>
        <v>16</v>
      </c>
      <c r="AQ316" s="481" t="s">
        <v>298</v>
      </c>
      <c r="AR316" s="460" t="s">
        <v>555</v>
      </c>
      <c r="AS316" s="63">
        <v>3</v>
      </c>
      <c r="AT316" s="221">
        <v>14</v>
      </c>
      <c r="AU316" s="221">
        <v>2</v>
      </c>
    </row>
    <row r="317" spans="1:57" ht="60" customHeight="1" x14ac:dyDescent="0.4">
      <c r="A317" s="49" t="s">
        <v>424</v>
      </c>
      <c r="B317" s="49" t="s">
        <v>122</v>
      </c>
      <c r="C317" s="503">
        <v>24</v>
      </c>
      <c r="D317" s="503">
        <v>12</v>
      </c>
      <c r="E317" s="255" t="s">
        <v>59</v>
      </c>
      <c r="F317" s="189"/>
      <c r="G317" s="189"/>
      <c r="H317" s="189"/>
      <c r="I317" s="189"/>
      <c r="J317" s="276">
        <v>7.5</v>
      </c>
      <c r="K317" s="508">
        <f t="shared" si="96"/>
        <v>70</v>
      </c>
      <c r="L317" s="50">
        <v>36</v>
      </c>
      <c r="M317" s="50"/>
      <c r="N317" s="50">
        <v>14</v>
      </c>
      <c r="O317" s="51">
        <v>20</v>
      </c>
      <c r="P317" s="49">
        <v>9</v>
      </c>
      <c r="Q317" s="120"/>
      <c r="R317" s="120">
        <v>4.5</v>
      </c>
      <c r="S317" s="120"/>
      <c r="T317" s="120">
        <v>3.75</v>
      </c>
      <c r="U317" s="120">
        <v>6</v>
      </c>
      <c r="V317" s="50"/>
      <c r="W317" s="507">
        <f t="shared" si="97"/>
        <v>93.25</v>
      </c>
      <c r="X317" s="189"/>
      <c r="Y317" s="189"/>
      <c r="Z317" s="189"/>
      <c r="AA317" s="189"/>
      <c r="AB317" s="119"/>
      <c r="AC317" s="508">
        <f t="shared" si="98"/>
        <v>0</v>
      </c>
      <c r="AD317" s="119"/>
      <c r="AE317" s="119"/>
      <c r="AF317" s="119"/>
      <c r="AG317" s="120"/>
      <c r="AH317" s="120"/>
      <c r="AI317" s="120" t="s">
        <v>148</v>
      </c>
      <c r="AJ317" s="120" t="s">
        <v>148</v>
      </c>
      <c r="AK317" s="120" t="s">
        <v>148</v>
      </c>
      <c r="AL317" s="120"/>
      <c r="AM317" s="120"/>
      <c r="AN317" s="120"/>
      <c r="AO317" s="506">
        <f t="shared" si="99"/>
        <v>0</v>
      </c>
      <c r="AP317" s="509">
        <f t="shared" si="95"/>
        <v>93.25</v>
      </c>
      <c r="AQ317" s="481" t="s">
        <v>287</v>
      </c>
      <c r="AR317" s="460" t="s">
        <v>555</v>
      </c>
      <c r="AS317" s="63">
        <v>4</v>
      </c>
      <c r="AT317" s="221">
        <v>80.25</v>
      </c>
      <c r="AU317" s="221">
        <v>13</v>
      </c>
    </row>
    <row r="318" spans="1:57" ht="80.099999999999994" customHeight="1" x14ac:dyDescent="0.4">
      <c r="A318" s="49" t="s">
        <v>424</v>
      </c>
      <c r="B318" s="214" t="s">
        <v>122</v>
      </c>
      <c r="C318" s="503">
        <v>24</v>
      </c>
      <c r="D318" s="305"/>
      <c r="E318" s="252" t="s">
        <v>109</v>
      </c>
      <c r="F318" s="189"/>
      <c r="G318" s="189"/>
      <c r="H318" s="189"/>
      <c r="I318" s="189"/>
      <c r="J318" s="276"/>
      <c r="K318" s="508">
        <f t="shared" si="96"/>
        <v>0</v>
      </c>
      <c r="L318" s="50"/>
      <c r="M318" s="50"/>
      <c r="N318" s="50"/>
      <c r="O318" s="51"/>
      <c r="P318" s="49" t="s">
        <v>148</v>
      </c>
      <c r="Q318" s="120" t="s">
        <v>148</v>
      </c>
      <c r="R318" s="120" t="s">
        <v>148</v>
      </c>
      <c r="S318" s="120" t="s">
        <v>148</v>
      </c>
      <c r="T318" s="120" t="s">
        <v>148</v>
      </c>
      <c r="U318" s="120" t="s">
        <v>148</v>
      </c>
      <c r="V318" s="50">
        <v>60</v>
      </c>
      <c r="W318" s="507">
        <f t="shared" si="97"/>
        <v>60</v>
      </c>
      <c r="X318" s="189"/>
      <c r="Y318" s="189"/>
      <c r="Z318" s="189"/>
      <c r="AA318" s="189"/>
      <c r="AB318" s="119"/>
      <c r="AC318" s="508">
        <f t="shared" si="98"/>
        <v>0</v>
      </c>
      <c r="AD318" s="119"/>
      <c r="AE318" s="119"/>
      <c r="AF318" s="119"/>
      <c r="AG318" s="120"/>
      <c r="AH318" s="120" t="s">
        <v>148</v>
      </c>
      <c r="AI318" s="120" t="s">
        <v>148</v>
      </c>
      <c r="AJ318" s="120" t="s">
        <v>148</v>
      </c>
      <c r="AK318" s="120" t="s">
        <v>148</v>
      </c>
      <c r="AL318" s="120" t="s">
        <v>148</v>
      </c>
      <c r="AM318" s="120" t="s">
        <v>148</v>
      </c>
      <c r="AN318" s="120"/>
      <c r="AO318" s="506">
        <f t="shared" si="99"/>
        <v>0</v>
      </c>
      <c r="AP318" s="509">
        <f t="shared" si="95"/>
        <v>60</v>
      </c>
      <c r="AQ318" s="481" t="s">
        <v>298</v>
      </c>
      <c r="AR318" s="460" t="s">
        <v>555</v>
      </c>
      <c r="AS318" s="60">
        <v>4</v>
      </c>
      <c r="AT318" s="222">
        <v>54</v>
      </c>
      <c r="AU318" s="221">
        <v>6</v>
      </c>
    </row>
    <row r="319" spans="1:57" ht="80.099999999999994" customHeight="1" x14ac:dyDescent="0.4">
      <c r="A319" s="49" t="s">
        <v>424</v>
      </c>
      <c r="B319" s="214" t="s">
        <v>122</v>
      </c>
      <c r="C319" s="503">
        <v>24</v>
      </c>
      <c r="D319" s="305"/>
      <c r="E319" s="252" t="s">
        <v>113</v>
      </c>
      <c r="F319" s="189"/>
      <c r="G319" s="189"/>
      <c r="H319" s="189"/>
      <c r="I319" s="189"/>
      <c r="J319" s="276"/>
      <c r="K319" s="508">
        <f t="shared" si="96"/>
        <v>0</v>
      </c>
      <c r="L319" s="50"/>
      <c r="M319" s="50"/>
      <c r="N319" s="50"/>
      <c r="O319" s="51"/>
      <c r="P319" s="49" t="s">
        <v>148</v>
      </c>
      <c r="Q319" s="120" t="s">
        <v>148</v>
      </c>
      <c r="R319" s="120" t="s">
        <v>148</v>
      </c>
      <c r="S319" s="120" t="s">
        <v>148</v>
      </c>
      <c r="T319" s="120" t="s">
        <v>148</v>
      </c>
      <c r="U319" s="120" t="s">
        <v>148</v>
      </c>
      <c r="V319" s="50"/>
      <c r="W319" s="507">
        <f t="shared" si="97"/>
        <v>0</v>
      </c>
      <c r="X319" s="189"/>
      <c r="Y319" s="189"/>
      <c r="Z319" s="189"/>
      <c r="AA319" s="189"/>
      <c r="AB319" s="119"/>
      <c r="AC319" s="508">
        <f t="shared" si="98"/>
        <v>0</v>
      </c>
      <c r="AD319" s="119"/>
      <c r="AE319" s="119"/>
      <c r="AF319" s="119"/>
      <c r="AG319" s="120"/>
      <c r="AH319" s="120" t="s">
        <v>148</v>
      </c>
      <c r="AI319" s="120" t="s">
        <v>148</v>
      </c>
      <c r="AJ319" s="120" t="s">
        <v>148</v>
      </c>
      <c r="AK319" s="120" t="s">
        <v>148</v>
      </c>
      <c r="AL319" s="120" t="s">
        <v>148</v>
      </c>
      <c r="AM319" s="120" t="s">
        <v>148</v>
      </c>
      <c r="AN319" s="120">
        <v>60</v>
      </c>
      <c r="AO319" s="506">
        <f t="shared" si="99"/>
        <v>60</v>
      </c>
      <c r="AP319" s="509">
        <f t="shared" si="95"/>
        <v>60</v>
      </c>
      <c r="AQ319" s="481" t="s">
        <v>298</v>
      </c>
      <c r="AR319" s="460" t="s">
        <v>555</v>
      </c>
      <c r="AS319" s="60">
        <v>4</v>
      </c>
      <c r="AT319" s="222">
        <v>54</v>
      </c>
      <c r="AU319" s="221">
        <v>6</v>
      </c>
    </row>
    <row r="320" spans="1:57" ht="45" customHeight="1" x14ac:dyDescent="0.4">
      <c r="A320" s="49" t="s">
        <v>424</v>
      </c>
      <c r="B320" s="49" t="s">
        <v>122</v>
      </c>
      <c r="C320" s="503">
        <v>24</v>
      </c>
      <c r="D320" s="119"/>
      <c r="E320" s="188" t="s">
        <v>107</v>
      </c>
      <c r="F320" s="189"/>
      <c r="G320" s="189"/>
      <c r="H320" s="189"/>
      <c r="I320" s="189"/>
      <c r="J320" s="276"/>
      <c r="K320" s="508">
        <f t="shared" si="96"/>
        <v>0</v>
      </c>
      <c r="L320" s="50"/>
      <c r="M320" s="50"/>
      <c r="N320" s="50"/>
      <c r="O320" s="51"/>
      <c r="P320" s="49" t="s">
        <v>148</v>
      </c>
      <c r="Q320" s="120" t="s">
        <v>148</v>
      </c>
      <c r="R320" s="120" t="s">
        <v>148</v>
      </c>
      <c r="S320" s="120" t="s">
        <v>148</v>
      </c>
      <c r="T320" s="120" t="s">
        <v>148</v>
      </c>
      <c r="U320" s="120" t="s">
        <v>148</v>
      </c>
      <c r="V320" s="121"/>
      <c r="W320" s="507">
        <f t="shared" si="97"/>
        <v>0</v>
      </c>
      <c r="X320" s="189"/>
      <c r="Y320" s="189"/>
      <c r="Z320" s="189"/>
      <c r="AA320" s="189"/>
      <c r="AB320" s="119"/>
      <c r="AC320" s="508">
        <f t="shared" si="98"/>
        <v>0</v>
      </c>
      <c r="AD320" s="119"/>
      <c r="AE320" s="119"/>
      <c r="AF320" s="119"/>
      <c r="AG320" s="120"/>
      <c r="AH320" s="120" t="s">
        <v>148</v>
      </c>
      <c r="AI320" s="120"/>
      <c r="AJ320" s="120"/>
      <c r="AK320" s="120"/>
      <c r="AL320" s="120"/>
      <c r="AM320" s="120"/>
      <c r="AN320" s="123">
        <v>24</v>
      </c>
      <c r="AO320" s="506">
        <f t="shared" si="99"/>
        <v>24</v>
      </c>
      <c r="AP320" s="509">
        <f t="shared" si="95"/>
        <v>24</v>
      </c>
      <c r="AQ320" s="481" t="s">
        <v>287</v>
      </c>
      <c r="AR320" s="460" t="s">
        <v>555</v>
      </c>
      <c r="AS320" s="60">
        <v>4</v>
      </c>
      <c r="AT320" s="221">
        <v>21</v>
      </c>
      <c r="AU320" s="221">
        <v>3</v>
      </c>
    </row>
    <row r="321" spans="1:50" ht="45" customHeight="1" x14ac:dyDescent="0.4">
      <c r="A321" s="49" t="s">
        <v>424</v>
      </c>
      <c r="B321" s="49" t="s">
        <v>122</v>
      </c>
      <c r="C321" s="503">
        <v>24</v>
      </c>
      <c r="D321" s="119"/>
      <c r="E321" s="252" t="s">
        <v>108</v>
      </c>
      <c r="F321" s="189"/>
      <c r="G321" s="189"/>
      <c r="H321" s="189"/>
      <c r="I321" s="189"/>
      <c r="J321" s="276"/>
      <c r="K321" s="508">
        <f t="shared" si="96"/>
        <v>0</v>
      </c>
      <c r="L321" s="50"/>
      <c r="M321" s="50"/>
      <c r="N321" s="50"/>
      <c r="O321" s="51"/>
      <c r="P321" s="49" t="s">
        <v>148</v>
      </c>
      <c r="Q321" s="120" t="s">
        <v>148</v>
      </c>
      <c r="R321" s="120" t="s">
        <v>148</v>
      </c>
      <c r="S321" s="120" t="s">
        <v>148</v>
      </c>
      <c r="T321" s="120" t="s">
        <v>148</v>
      </c>
      <c r="U321" s="120" t="s">
        <v>148</v>
      </c>
      <c r="V321" s="121"/>
      <c r="W321" s="507">
        <f t="shared" si="97"/>
        <v>0</v>
      </c>
      <c r="X321" s="189"/>
      <c r="Y321" s="189"/>
      <c r="Z321" s="189"/>
      <c r="AA321" s="189"/>
      <c r="AB321" s="119"/>
      <c r="AC321" s="508">
        <f t="shared" si="98"/>
        <v>0</v>
      </c>
      <c r="AD321" s="119"/>
      <c r="AE321" s="119"/>
      <c r="AF321" s="119"/>
      <c r="AG321" s="120"/>
      <c r="AH321" s="120" t="s">
        <v>148</v>
      </c>
      <c r="AI321" s="120"/>
      <c r="AJ321" s="120"/>
      <c r="AK321" s="120"/>
      <c r="AL321" s="120"/>
      <c r="AM321" s="120"/>
      <c r="AN321" s="123">
        <v>24</v>
      </c>
      <c r="AO321" s="506">
        <f t="shared" si="99"/>
        <v>24</v>
      </c>
      <c r="AP321" s="509">
        <f t="shared" si="95"/>
        <v>24</v>
      </c>
      <c r="AQ321" s="481" t="s">
        <v>477</v>
      </c>
      <c r="AR321" s="460" t="s">
        <v>555</v>
      </c>
      <c r="AS321" s="60">
        <v>4</v>
      </c>
      <c r="AT321" s="221">
        <v>21</v>
      </c>
      <c r="AU321" s="221">
        <v>3</v>
      </c>
    </row>
    <row r="322" spans="1:50" ht="45" customHeight="1" x14ac:dyDescent="0.4">
      <c r="A322" s="49" t="s">
        <v>424</v>
      </c>
      <c r="B322" s="49" t="s">
        <v>122</v>
      </c>
      <c r="C322" s="503">
        <v>24</v>
      </c>
      <c r="D322" s="119"/>
      <c r="E322" s="188" t="s">
        <v>172</v>
      </c>
      <c r="F322" s="189"/>
      <c r="G322" s="189"/>
      <c r="H322" s="189"/>
      <c r="I322" s="189"/>
      <c r="J322" s="276"/>
      <c r="K322" s="508">
        <f t="shared" si="96"/>
        <v>0</v>
      </c>
      <c r="L322" s="50"/>
      <c r="M322" s="50"/>
      <c r="N322" s="50"/>
      <c r="O322" s="51"/>
      <c r="P322" s="49" t="s">
        <v>148</v>
      </c>
      <c r="Q322" s="120"/>
      <c r="R322" s="120"/>
      <c r="S322" s="120"/>
      <c r="T322" s="120"/>
      <c r="U322" s="120"/>
      <c r="V322" s="121"/>
      <c r="W322" s="507">
        <f t="shared" si="97"/>
        <v>0</v>
      </c>
      <c r="X322" s="189"/>
      <c r="Y322" s="189"/>
      <c r="Z322" s="189"/>
      <c r="AA322" s="189"/>
      <c r="AB322" s="119"/>
      <c r="AC322" s="508">
        <f t="shared" si="98"/>
        <v>0</v>
      </c>
      <c r="AD322" s="119"/>
      <c r="AE322" s="119"/>
      <c r="AF322" s="119"/>
      <c r="AG322" s="120"/>
      <c r="AH322" s="120" t="s">
        <v>148</v>
      </c>
      <c r="AI322" s="120"/>
      <c r="AJ322" s="120"/>
      <c r="AK322" s="120"/>
      <c r="AL322" s="120"/>
      <c r="AM322" s="120"/>
      <c r="AN322" s="123">
        <v>18</v>
      </c>
      <c r="AO322" s="506">
        <f t="shared" si="99"/>
        <v>18</v>
      </c>
      <c r="AP322" s="509">
        <f t="shared" si="95"/>
        <v>18</v>
      </c>
      <c r="AQ322" s="481" t="s">
        <v>287</v>
      </c>
      <c r="AR322" s="460" t="s">
        <v>555</v>
      </c>
      <c r="AS322" s="60">
        <v>4</v>
      </c>
      <c r="AT322" s="221">
        <v>15.75</v>
      </c>
      <c r="AU322" s="221">
        <v>2.25</v>
      </c>
    </row>
    <row r="323" spans="1:50" ht="45" customHeight="1" x14ac:dyDescent="0.4">
      <c r="A323" s="49" t="s">
        <v>429</v>
      </c>
      <c r="B323" s="49" t="s">
        <v>122</v>
      </c>
      <c r="C323" s="83"/>
      <c r="D323" s="83">
        <v>7</v>
      </c>
      <c r="E323" s="399" t="s">
        <v>360</v>
      </c>
      <c r="K323" s="508">
        <f t="shared" si="96"/>
        <v>11</v>
      </c>
      <c r="N323" s="117">
        <v>11</v>
      </c>
      <c r="W323" s="507">
        <f t="shared" si="97"/>
        <v>11</v>
      </c>
      <c r="AC323" s="508">
        <f t="shared" si="98"/>
        <v>12</v>
      </c>
      <c r="AF323" s="117">
        <v>12</v>
      </c>
      <c r="AO323" s="506">
        <f t="shared" si="99"/>
        <v>12</v>
      </c>
      <c r="AP323" s="509">
        <f t="shared" si="95"/>
        <v>23</v>
      </c>
      <c r="AQ323" s="481" t="s">
        <v>621</v>
      </c>
      <c r="AR323" s="468" t="s">
        <v>561</v>
      </c>
      <c r="AS323" s="60">
        <v>3</v>
      </c>
      <c r="AT323" s="221">
        <v>20</v>
      </c>
      <c r="AU323" s="221">
        <v>3</v>
      </c>
    </row>
    <row r="324" spans="1:50" ht="45" customHeight="1" x14ac:dyDescent="0.4">
      <c r="A324" s="389" t="s">
        <v>410</v>
      </c>
      <c r="B324" s="49" t="s">
        <v>122</v>
      </c>
      <c r="C324" s="389"/>
      <c r="D324" s="389">
        <v>2</v>
      </c>
      <c r="E324" s="398" t="s">
        <v>89</v>
      </c>
      <c r="F324" s="189"/>
      <c r="G324" s="189"/>
      <c r="H324" s="189"/>
      <c r="I324" s="189"/>
      <c r="J324" s="50"/>
      <c r="K324" s="508">
        <f t="shared" si="96"/>
        <v>34</v>
      </c>
      <c r="L324" s="50"/>
      <c r="M324" s="50"/>
      <c r="N324" s="50">
        <v>34</v>
      </c>
      <c r="O324" s="51"/>
      <c r="P324" s="49" t="str">
        <f>IF(NOT($O324=""),$D324*$P$8,"")</f>
        <v/>
      </c>
      <c r="Q324" s="120" t="str">
        <f>IF(NOT($F324=""),$C324*$Q$8,"")</f>
        <v/>
      </c>
      <c r="R324" s="120" t="str">
        <f>IF(NOT($G324=""),$C324*$R$8,"")</f>
        <v/>
      </c>
      <c r="S324" s="120" t="str">
        <f>IF(NOT($H324=""),$C324*$S$8,"")</f>
        <v/>
      </c>
      <c r="T324" s="120"/>
      <c r="U324" s="120" t="str">
        <f>IF(NOT($I324=""),$C324*$U$8,"")</f>
        <v/>
      </c>
      <c r="V324" s="50"/>
      <c r="W324" s="507">
        <f t="shared" si="97"/>
        <v>34</v>
      </c>
      <c r="X324" s="189"/>
      <c r="Y324" s="189"/>
      <c r="Z324" s="189"/>
      <c r="AA324" s="189"/>
      <c r="AB324" s="401"/>
      <c r="AC324" s="508">
        <f t="shared" si="98"/>
        <v>35</v>
      </c>
      <c r="AD324" s="119"/>
      <c r="AE324" s="119"/>
      <c r="AF324" s="119">
        <v>35</v>
      </c>
      <c r="AG324" s="120"/>
      <c r="AH324" s="120" t="str">
        <f>IF(NOT($AG324=""),$D324*$AH$8,"")</f>
        <v/>
      </c>
      <c r="AI324" s="120" t="str">
        <f>IF(NOT($X324=""),$C324*$AI$8,"")</f>
        <v/>
      </c>
      <c r="AJ324" s="120" t="str">
        <f>IF(NOT($Y324=""),$C324*$AJ$8,"")</f>
        <v/>
      </c>
      <c r="AK324" s="120" t="str">
        <f>IF(NOT($Z324=""),$C324*$AK$8,"")</f>
        <v/>
      </c>
      <c r="AL324" s="120" t="str">
        <f>IF(NOT($AA324=""),$AL$8,"")</f>
        <v/>
      </c>
      <c r="AM324" s="120" t="str">
        <f>IF(NOT($AL324=""),$C324*$AM$8,"")</f>
        <v/>
      </c>
      <c r="AN324" s="120"/>
      <c r="AO324" s="506">
        <f t="shared" si="99"/>
        <v>35</v>
      </c>
      <c r="AP324" s="509">
        <f t="shared" si="95"/>
        <v>69</v>
      </c>
      <c r="AQ324" s="481" t="s">
        <v>542</v>
      </c>
      <c r="AR324" s="468" t="s">
        <v>561</v>
      </c>
      <c r="AS324" s="60">
        <v>2</v>
      </c>
      <c r="AT324" s="222">
        <v>69</v>
      </c>
      <c r="AU324" s="221">
        <v>0</v>
      </c>
    </row>
    <row r="325" spans="1:50" ht="45" customHeight="1" x14ac:dyDescent="0.4">
      <c r="A325" s="389" t="s">
        <v>410</v>
      </c>
      <c r="B325" s="49" t="s">
        <v>122</v>
      </c>
      <c r="C325" s="389"/>
      <c r="D325" s="389">
        <v>27</v>
      </c>
      <c r="E325" s="398" t="s">
        <v>88</v>
      </c>
      <c r="F325" s="386"/>
      <c r="G325" s="386"/>
      <c r="H325" s="386"/>
      <c r="I325" s="386"/>
      <c r="J325" s="50">
        <v>2</v>
      </c>
      <c r="K325" s="508">
        <f t="shared" si="96"/>
        <v>34</v>
      </c>
      <c r="L325" s="50"/>
      <c r="M325" s="50"/>
      <c r="N325" s="50">
        <v>34</v>
      </c>
      <c r="O325" s="51"/>
      <c r="P325" s="49" t="str">
        <f>IF(NOT($O325=""),$D325*$P$8,"")</f>
        <v/>
      </c>
      <c r="Q325" s="120" t="str">
        <f>IF(NOT($F325=""),$C325*$Q$8,"")</f>
        <v/>
      </c>
      <c r="R325" s="120" t="str">
        <f>IF(NOT($G325=""),$C325*$R$8,"")</f>
        <v/>
      </c>
      <c r="S325" s="120" t="str">
        <f>IF(NOT($H325=""),$C325*$S$8,"")</f>
        <v/>
      </c>
      <c r="T325" s="120"/>
      <c r="U325" s="120" t="str">
        <f>IF(NOT($I325=""),$C325*$U$8,"")</f>
        <v/>
      </c>
      <c r="V325" s="50"/>
      <c r="W325" s="507">
        <f t="shared" si="97"/>
        <v>34</v>
      </c>
      <c r="X325" s="386"/>
      <c r="Y325" s="386"/>
      <c r="Z325" s="386"/>
      <c r="AA325" s="386"/>
      <c r="AB325" s="401">
        <v>2</v>
      </c>
      <c r="AC325" s="508">
        <f t="shared" si="98"/>
        <v>35</v>
      </c>
      <c r="AD325" s="119"/>
      <c r="AE325" s="119"/>
      <c r="AF325" s="119">
        <v>35</v>
      </c>
      <c r="AG325" s="120"/>
      <c r="AH325" s="120" t="str">
        <f>IF(NOT($AG325=""),$D325*$AH$8,"")</f>
        <v/>
      </c>
      <c r="AI325" s="120" t="str">
        <f>IF(NOT($X325=""),$C325*$AI$8,"")</f>
        <v/>
      </c>
      <c r="AJ325" s="120" t="str">
        <f>IF(NOT($Y325=""),$C325*$AJ$8,"")</f>
        <v/>
      </c>
      <c r="AK325" s="120" t="str">
        <f>IF(NOT($Z325=""),$C325*$AK$8,"")</f>
        <v/>
      </c>
      <c r="AL325" s="120" t="str">
        <f>IF(NOT($AA325=""),$AL$8,"")</f>
        <v/>
      </c>
      <c r="AM325" s="120" t="str">
        <f>IF(NOT($AL325=""),$C325*$AM$8,"")</f>
        <v/>
      </c>
      <c r="AN325" s="120"/>
      <c r="AO325" s="506">
        <f t="shared" si="99"/>
        <v>35</v>
      </c>
      <c r="AP325" s="509">
        <f t="shared" si="95"/>
        <v>69</v>
      </c>
      <c r="AQ325" s="481" t="s">
        <v>355</v>
      </c>
      <c r="AR325" s="468" t="s">
        <v>561</v>
      </c>
      <c r="AS325" s="60">
        <v>2</v>
      </c>
      <c r="AT325" s="222">
        <v>51</v>
      </c>
      <c r="AU325" s="221">
        <v>18</v>
      </c>
    </row>
    <row r="326" spans="1:50" ht="45" customHeight="1" x14ac:dyDescent="0.45">
      <c r="A326" s="49" t="s">
        <v>424</v>
      </c>
      <c r="B326" s="310" t="s">
        <v>122</v>
      </c>
      <c r="C326" s="503">
        <v>24</v>
      </c>
      <c r="D326" s="315"/>
      <c r="E326" s="311" t="s">
        <v>104</v>
      </c>
      <c r="F326" s="189"/>
      <c r="G326" s="189"/>
      <c r="H326" s="189"/>
      <c r="I326" s="189"/>
      <c r="J326" s="345"/>
      <c r="K326" s="508">
        <f t="shared" si="96"/>
        <v>0</v>
      </c>
      <c r="L326" s="313"/>
      <c r="M326" s="313"/>
      <c r="N326" s="313"/>
      <c r="O326" s="314"/>
      <c r="P326" s="310" t="s">
        <v>148</v>
      </c>
      <c r="Q326" s="316" t="s">
        <v>148</v>
      </c>
      <c r="R326" s="316" t="s">
        <v>148</v>
      </c>
      <c r="S326" s="316" t="s">
        <v>148</v>
      </c>
      <c r="T326" s="316" t="s">
        <v>148</v>
      </c>
      <c r="U326" s="316" t="s">
        <v>148</v>
      </c>
      <c r="V326" s="313"/>
      <c r="W326" s="507">
        <f t="shared" si="97"/>
        <v>0</v>
      </c>
      <c r="X326" s="189"/>
      <c r="Y326" s="189"/>
      <c r="Z326" s="189"/>
      <c r="AA326" s="189"/>
      <c r="AB326" s="315"/>
      <c r="AC326" s="508">
        <f t="shared" si="98"/>
        <v>0</v>
      </c>
      <c r="AD326" s="315"/>
      <c r="AE326" s="315"/>
      <c r="AF326" s="315"/>
      <c r="AG326" s="316"/>
      <c r="AH326" s="316" t="s">
        <v>148</v>
      </c>
      <c r="AI326" s="316"/>
      <c r="AJ326" s="316"/>
      <c r="AK326" s="316"/>
      <c r="AL326" s="316"/>
      <c r="AM326" s="316"/>
      <c r="AN326" s="123">
        <v>24</v>
      </c>
      <c r="AO326" s="506">
        <f t="shared" si="99"/>
        <v>24</v>
      </c>
      <c r="AP326" s="509">
        <f t="shared" si="95"/>
        <v>24</v>
      </c>
      <c r="AQ326" s="481" t="s">
        <v>256</v>
      </c>
      <c r="AR326" s="466" t="s">
        <v>559</v>
      </c>
      <c r="AS326" s="64">
        <v>4</v>
      </c>
      <c r="AT326" s="221">
        <v>21</v>
      </c>
      <c r="AU326" s="221">
        <v>3</v>
      </c>
    </row>
    <row r="327" spans="1:50" ht="54.75" customHeight="1" x14ac:dyDescent="0.4">
      <c r="A327" s="49" t="s">
        <v>424</v>
      </c>
      <c r="B327" s="49" t="s">
        <v>122</v>
      </c>
      <c r="C327" s="49"/>
      <c r="D327" s="49">
        <v>12</v>
      </c>
      <c r="E327" s="255" t="s">
        <v>224</v>
      </c>
      <c r="F327" s="189"/>
      <c r="G327" s="189"/>
      <c r="H327" s="189"/>
      <c r="I327" s="189"/>
      <c r="J327" s="276"/>
      <c r="K327" s="508">
        <f t="shared" si="96"/>
        <v>34</v>
      </c>
      <c r="L327" s="50"/>
      <c r="M327" s="50"/>
      <c r="N327" s="50">
        <v>14</v>
      </c>
      <c r="O327" s="51">
        <v>20</v>
      </c>
      <c r="P327" s="49">
        <v>9</v>
      </c>
      <c r="Q327" s="120" t="str">
        <f>IF(NOT($F327=""),$C327*$Q$8,"")</f>
        <v/>
      </c>
      <c r="R327" s="120"/>
      <c r="S327" s="120" t="str">
        <f>IF(NOT($H327=""),$C327*$S$8,"")</f>
        <v/>
      </c>
      <c r="T327" s="120" t="str">
        <f>IF(NOT($I327=""),$T$8,"")</f>
        <v/>
      </c>
      <c r="U327" s="120" t="str">
        <f>IF(NOT($I327=""),$C327*$U$8,"")</f>
        <v/>
      </c>
      <c r="V327" s="121"/>
      <c r="W327" s="507">
        <f t="shared" si="97"/>
        <v>43</v>
      </c>
      <c r="X327" s="189"/>
      <c r="Y327" s="189"/>
      <c r="Z327" s="189"/>
      <c r="AA327" s="189"/>
      <c r="AB327" s="119"/>
      <c r="AC327" s="508">
        <f t="shared" si="98"/>
        <v>0</v>
      </c>
      <c r="AD327" s="119"/>
      <c r="AE327" s="119"/>
      <c r="AF327" s="119"/>
      <c r="AG327" s="120"/>
      <c r="AH327" s="120"/>
      <c r="AI327" s="120" t="s">
        <v>148</v>
      </c>
      <c r="AJ327" s="120" t="s">
        <v>148</v>
      </c>
      <c r="AK327" s="120" t="s">
        <v>148</v>
      </c>
      <c r="AL327" s="120" t="s">
        <v>148</v>
      </c>
      <c r="AM327" s="120" t="s">
        <v>148</v>
      </c>
      <c r="AN327" s="120"/>
      <c r="AO327" s="506">
        <f t="shared" si="99"/>
        <v>0</v>
      </c>
      <c r="AP327" s="509">
        <f t="shared" si="95"/>
        <v>43</v>
      </c>
      <c r="AQ327" s="481" t="s">
        <v>477</v>
      </c>
      <c r="AR327" s="460" t="s">
        <v>555</v>
      </c>
      <c r="AS327" s="63">
        <v>4</v>
      </c>
      <c r="AT327" s="221">
        <v>40</v>
      </c>
      <c r="AU327" s="221">
        <v>3</v>
      </c>
    </row>
    <row r="328" spans="1:50" ht="45" customHeight="1" x14ac:dyDescent="0.4">
      <c r="A328" s="49" t="s">
        <v>490</v>
      </c>
      <c r="B328" s="192" t="s">
        <v>122</v>
      </c>
      <c r="C328" s="192">
        <v>30</v>
      </c>
      <c r="D328" s="192"/>
      <c r="E328" s="254" t="s">
        <v>39</v>
      </c>
      <c r="F328" s="189"/>
      <c r="G328" s="189"/>
      <c r="H328" s="189"/>
      <c r="I328" s="189"/>
      <c r="J328" s="211">
        <v>5.5</v>
      </c>
      <c r="K328" s="508">
        <f t="shared" si="96"/>
        <v>113</v>
      </c>
      <c r="L328" s="212">
        <v>113</v>
      </c>
      <c r="M328" s="212"/>
      <c r="N328" s="212"/>
      <c r="O328" s="213"/>
      <c r="P328" s="192" t="str">
        <f>IF(NOT($O328=""),$D328*$P$8,"")</f>
        <v/>
      </c>
      <c r="Q328" s="213" t="str">
        <f>IF(NOT($F328=""),$C328*$Q$8,"")</f>
        <v/>
      </c>
      <c r="R328" s="213">
        <v>12.5</v>
      </c>
      <c r="S328" s="213" t="str">
        <f>IF(NOT($H328=""),$C328*$S$8,"")</f>
        <v/>
      </c>
      <c r="T328" s="213">
        <v>3</v>
      </c>
      <c r="U328" s="213" t="str">
        <f>IF(NOT($I328=""),$C328*$U$8,"")</f>
        <v/>
      </c>
      <c r="V328" s="212"/>
      <c r="W328" s="507">
        <f t="shared" si="97"/>
        <v>128.5</v>
      </c>
      <c r="X328" s="189"/>
      <c r="Y328" s="189"/>
      <c r="Z328" s="189"/>
      <c r="AA328" s="189" t="s">
        <v>31</v>
      </c>
      <c r="AB328" s="192">
        <v>6.5</v>
      </c>
      <c r="AC328" s="508">
        <f t="shared" si="98"/>
        <v>127</v>
      </c>
      <c r="AD328" s="193">
        <v>127</v>
      </c>
      <c r="AE328" s="193"/>
      <c r="AF328" s="193"/>
      <c r="AG328" s="194"/>
      <c r="AH328" s="194" t="str">
        <f>IF(NOT($AG328=""),$D328*$AH$8,"")</f>
        <v/>
      </c>
      <c r="AI328" s="194"/>
      <c r="AJ328" s="194">
        <v>12.5</v>
      </c>
      <c r="AK328" s="194" t="str">
        <f>IF(NOT($Z328=""),$C328*$AK$8,"")</f>
        <v/>
      </c>
      <c r="AL328" s="328">
        <v>6</v>
      </c>
      <c r="AM328" s="194">
        <v>5</v>
      </c>
      <c r="AN328" s="194"/>
      <c r="AO328" s="506">
        <f t="shared" si="99"/>
        <v>150.5</v>
      </c>
      <c r="AP328" s="509">
        <f t="shared" si="95"/>
        <v>279</v>
      </c>
      <c r="AQ328" s="517" t="s">
        <v>346</v>
      </c>
      <c r="AR328" s="470" t="s">
        <v>563</v>
      </c>
      <c r="AS328" s="164">
        <v>2</v>
      </c>
      <c r="AT328" s="222">
        <v>233</v>
      </c>
      <c r="AU328" s="221">
        <v>46</v>
      </c>
    </row>
    <row r="329" spans="1:50" ht="45" customHeight="1" x14ac:dyDescent="0.4">
      <c r="A329" s="49" t="s">
        <v>490</v>
      </c>
      <c r="B329" s="192" t="s">
        <v>122</v>
      </c>
      <c r="C329" s="192">
        <v>30</v>
      </c>
      <c r="D329" s="192">
        <v>15</v>
      </c>
      <c r="E329" s="254" t="s">
        <v>97</v>
      </c>
      <c r="F329" s="189"/>
      <c r="G329" s="189"/>
      <c r="H329" s="189"/>
      <c r="I329" s="189"/>
      <c r="J329" s="211">
        <v>2</v>
      </c>
      <c r="K329" s="508">
        <f t="shared" si="96"/>
        <v>40</v>
      </c>
      <c r="L329" s="212">
        <v>36</v>
      </c>
      <c r="M329" s="212">
        <v>4</v>
      </c>
      <c r="N329" s="212"/>
      <c r="O329" s="213"/>
      <c r="P329" s="192" t="str">
        <f>IF(NOT($O329=""),$D329*$P$8,"")</f>
        <v/>
      </c>
      <c r="Q329" s="213" t="str">
        <f>IF(NOT($F329=""),$C329*$Q$8,"")</f>
        <v/>
      </c>
      <c r="R329" s="213"/>
      <c r="S329" s="213" t="str">
        <f>IF(NOT($H329=""),$C329*$S$8,"")</f>
        <v/>
      </c>
      <c r="T329" s="213">
        <v>2</v>
      </c>
      <c r="U329" s="213" t="str">
        <f>IF(NOT($I329=""),$C329*$U$8,"")</f>
        <v/>
      </c>
      <c r="V329" s="212"/>
      <c r="W329" s="507">
        <f t="shared" si="97"/>
        <v>42</v>
      </c>
      <c r="X329" s="189"/>
      <c r="Y329" s="189"/>
      <c r="Z329" s="189"/>
      <c r="AA329" s="189" t="s">
        <v>31</v>
      </c>
      <c r="AB329" s="192">
        <v>3.5</v>
      </c>
      <c r="AC329" s="508">
        <f t="shared" si="98"/>
        <v>68</v>
      </c>
      <c r="AD329" s="193">
        <v>62</v>
      </c>
      <c r="AE329" s="193">
        <v>6</v>
      </c>
      <c r="AF329" s="193"/>
      <c r="AG329" s="194"/>
      <c r="AH329" s="194" t="str">
        <f>IF(NOT($AG329=""),$D329*$AH$8,"")</f>
        <v/>
      </c>
      <c r="AI329" s="194" t="str">
        <f>IF(NOT($X329=""),$C329*$AI$8,"")</f>
        <v/>
      </c>
      <c r="AJ329" s="194"/>
      <c r="AK329" s="194" t="str">
        <f>IF(NOT($Z329=""),$C329*$AK$8,"")</f>
        <v/>
      </c>
      <c r="AL329" s="194">
        <v>2</v>
      </c>
      <c r="AM329" s="194"/>
      <c r="AN329" s="194"/>
      <c r="AO329" s="506">
        <f t="shared" si="99"/>
        <v>70</v>
      </c>
      <c r="AP329" s="509">
        <f t="shared" si="95"/>
        <v>112</v>
      </c>
      <c r="AQ329" s="522" t="s">
        <v>589</v>
      </c>
      <c r="AR329" s="470" t="s">
        <v>563</v>
      </c>
      <c r="AS329" s="64">
        <v>2</v>
      </c>
      <c r="AT329" s="222">
        <v>94</v>
      </c>
      <c r="AU329" s="221">
        <v>18</v>
      </c>
    </row>
    <row r="330" spans="1:50" ht="45" customHeight="1" x14ac:dyDescent="0.4">
      <c r="A330" s="49" t="s">
        <v>490</v>
      </c>
      <c r="B330" s="192" t="s">
        <v>122</v>
      </c>
      <c r="C330" s="192">
        <v>30</v>
      </c>
      <c r="D330" s="192"/>
      <c r="E330" s="254" t="s">
        <v>98</v>
      </c>
      <c r="F330" s="189"/>
      <c r="G330" s="189"/>
      <c r="H330" s="189"/>
      <c r="I330" s="189"/>
      <c r="J330" s="211">
        <v>2</v>
      </c>
      <c r="K330" s="508">
        <f t="shared" si="96"/>
        <v>34</v>
      </c>
      <c r="L330" s="212">
        <v>31</v>
      </c>
      <c r="M330" s="212"/>
      <c r="N330" s="212">
        <v>3</v>
      </c>
      <c r="O330" s="213"/>
      <c r="P330" s="192" t="str">
        <f>IF(NOT($O330=""),$D330*$P$8,"")</f>
        <v/>
      </c>
      <c r="Q330" s="213" t="str">
        <f>IF(NOT($F330=""),$C330*$Q$8,"")</f>
        <v/>
      </c>
      <c r="R330" s="213"/>
      <c r="S330" s="213" t="str">
        <f>IF(NOT($H330=""),$C330*$S$8,"")</f>
        <v/>
      </c>
      <c r="T330" s="51">
        <v>2</v>
      </c>
      <c r="U330" s="213" t="str">
        <f>IF(NOT($I330=""),$C330*$U$8,"")</f>
        <v/>
      </c>
      <c r="V330" s="212"/>
      <c r="W330" s="507">
        <f t="shared" si="97"/>
        <v>36</v>
      </c>
      <c r="X330" s="189"/>
      <c r="Y330" s="189"/>
      <c r="Z330" s="189"/>
      <c r="AA330" s="189"/>
      <c r="AB330" s="192"/>
      <c r="AC330" s="508">
        <f t="shared" si="98"/>
        <v>0</v>
      </c>
      <c r="AD330" s="193"/>
      <c r="AE330" s="193"/>
      <c r="AF330" s="193"/>
      <c r="AG330" s="194"/>
      <c r="AH330" s="194" t="str">
        <f>IF(NOT($AG330=""),$D330*$AH$8,"")</f>
        <v/>
      </c>
      <c r="AI330" s="194" t="str">
        <f>IF(NOT($X330=""),$C330*$AI$8,"")</f>
        <v/>
      </c>
      <c r="AJ330" s="194"/>
      <c r="AK330" s="194" t="str">
        <f>IF(NOT($Z330=""),$C330*$AK$8,"")</f>
        <v/>
      </c>
      <c r="AL330" s="194" t="str">
        <f>IF(NOT($AA330=""),$AL$8,"")</f>
        <v/>
      </c>
      <c r="AM330" s="194"/>
      <c r="AN330" s="194"/>
      <c r="AO330" s="506">
        <f t="shared" si="99"/>
        <v>0</v>
      </c>
      <c r="AP330" s="509">
        <f t="shared" si="95"/>
        <v>36</v>
      </c>
      <c r="AQ330" s="517" t="s">
        <v>263</v>
      </c>
      <c r="AR330" s="470" t="s">
        <v>563</v>
      </c>
      <c r="AS330" s="64">
        <v>2</v>
      </c>
      <c r="AT330" s="222">
        <v>31</v>
      </c>
      <c r="AU330" s="221">
        <v>5</v>
      </c>
    </row>
    <row r="331" spans="1:50" ht="45" customHeight="1" x14ac:dyDescent="0.4">
      <c r="A331" s="389" t="s">
        <v>410</v>
      </c>
      <c r="B331" s="49" t="s">
        <v>122</v>
      </c>
      <c r="C331" s="389"/>
      <c r="D331" s="389">
        <v>27</v>
      </c>
      <c r="E331" s="398" t="s">
        <v>361</v>
      </c>
      <c r="J331" s="124">
        <v>1</v>
      </c>
      <c r="K331" s="508">
        <f t="shared" si="96"/>
        <v>17</v>
      </c>
      <c r="L331" s="50"/>
      <c r="M331" s="50"/>
      <c r="N331" s="50">
        <v>17</v>
      </c>
      <c r="O331" s="51"/>
      <c r="P331" s="387"/>
      <c r="Q331" s="51"/>
      <c r="R331" s="51"/>
      <c r="S331" s="51"/>
      <c r="T331" s="51"/>
      <c r="U331" s="51"/>
      <c r="V331" s="50"/>
      <c r="W331" s="507">
        <f t="shared" si="97"/>
        <v>17</v>
      </c>
      <c r="AB331" s="278">
        <v>1</v>
      </c>
      <c r="AC331" s="508">
        <f t="shared" si="98"/>
        <v>17.5</v>
      </c>
      <c r="AD331" s="386"/>
      <c r="AE331" s="386"/>
      <c r="AF331" s="400">
        <v>17.5</v>
      </c>
      <c r="AG331" s="387"/>
      <c r="AH331" s="387"/>
      <c r="AI331" s="387"/>
      <c r="AJ331" s="387"/>
      <c r="AK331" s="387"/>
      <c r="AL331" s="387"/>
      <c r="AM331" s="387"/>
      <c r="AN331" s="387"/>
      <c r="AO331" s="506">
        <f t="shared" si="99"/>
        <v>17.5</v>
      </c>
      <c r="AP331" s="509">
        <f t="shared" si="95"/>
        <v>34.5</v>
      </c>
      <c r="AQ331" s="481" t="s">
        <v>355</v>
      </c>
      <c r="AR331" s="468" t="s">
        <v>561</v>
      </c>
      <c r="AS331" s="234">
        <v>2</v>
      </c>
      <c r="AT331" s="226">
        <v>26.5</v>
      </c>
      <c r="AU331" s="226">
        <v>8</v>
      </c>
      <c r="AW331" s="354"/>
    </row>
    <row r="332" spans="1:50" ht="60" customHeight="1" x14ac:dyDescent="0.4">
      <c r="A332" s="389" t="s">
        <v>410</v>
      </c>
      <c r="B332" s="385" t="s">
        <v>122</v>
      </c>
      <c r="C332" s="389"/>
      <c r="D332" s="389">
        <v>2</v>
      </c>
      <c r="E332" s="398" t="s">
        <v>360</v>
      </c>
      <c r="K332" s="508">
        <f t="shared" si="96"/>
        <v>17</v>
      </c>
      <c r="L332" s="386"/>
      <c r="M332" s="386"/>
      <c r="N332" s="386">
        <v>17</v>
      </c>
      <c r="O332" s="387"/>
      <c r="P332" s="387"/>
      <c r="Q332" s="387"/>
      <c r="R332" s="387"/>
      <c r="S332" s="387"/>
      <c r="T332" s="387"/>
      <c r="U332" s="387"/>
      <c r="V332" s="386"/>
      <c r="W332" s="507">
        <f t="shared" si="97"/>
        <v>17</v>
      </c>
      <c r="AB332" s="278"/>
      <c r="AC332" s="508">
        <f t="shared" si="98"/>
        <v>17.5</v>
      </c>
      <c r="AD332" s="386"/>
      <c r="AE332" s="386"/>
      <c r="AF332" s="400">
        <v>17.5</v>
      </c>
      <c r="AG332" s="387"/>
      <c r="AH332" s="387"/>
      <c r="AI332" s="387"/>
      <c r="AJ332" s="387"/>
      <c r="AK332" s="387"/>
      <c r="AL332" s="387"/>
      <c r="AM332" s="387"/>
      <c r="AN332" s="387"/>
      <c r="AO332" s="506">
        <f t="shared" si="99"/>
        <v>17.5</v>
      </c>
      <c r="AP332" s="509">
        <f>SUM(W332)+AO332</f>
        <v>34.5</v>
      </c>
      <c r="AQ332" s="481" t="s">
        <v>542</v>
      </c>
      <c r="AR332" s="468" t="s">
        <v>561</v>
      </c>
      <c r="AS332" s="234">
        <v>2</v>
      </c>
      <c r="AT332" s="226">
        <v>34.5</v>
      </c>
      <c r="AU332" s="226">
        <v>0</v>
      </c>
    </row>
    <row r="333" spans="1:50" ht="45" customHeight="1" x14ac:dyDescent="0.4">
      <c r="A333" s="534" t="s">
        <v>422</v>
      </c>
      <c r="B333" s="49" t="s">
        <v>122</v>
      </c>
      <c r="C333" s="49">
        <v>23</v>
      </c>
      <c r="D333" s="49">
        <v>20</v>
      </c>
      <c r="E333" s="398" t="s">
        <v>88</v>
      </c>
      <c r="F333" s="189"/>
      <c r="G333" s="189"/>
      <c r="H333" s="189"/>
      <c r="I333" s="189"/>
      <c r="J333" s="189">
        <v>2</v>
      </c>
      <c r="K333" s="508">
        <f t="shared" ref="K333:K396" si="110">SUM(L333:O333)</f>
        <v>32</v>
      </c>
      <c r="L333" s="50"/>
      <c r="M333" s="50"/>
      <c r="N333" s="50">
        <v>32</v>
      </c>
      <c r="O333" s="51"/>
      <c r="P333" s="49" t="str">
        <f>IF(NOT($O333=""),$D333*$P$8,"")</f>
        <v/>
      </c>
      <c r="Q333" s="390" t="str">
        <f>IF(NOT($F333=""),$C333*$Q$8,"")</f>
        <v/>
      </c>
      <c r="R333" s="390"/>
      <c r="S333" s="390" t="str">
        <f>IF(NOT($H333=""),$C333*$S$8,"")</f>
        <v/>
      </c>
      <c r="T333" s="390" t="str">
        <f>IF(NOT($I333=""),$T$8,"")</f>
        <v/>
      </c>
      <c r="U333" s="390" t="str">
        <f>IF(NOT($I333=""),$C333*$U$8,"")</f>
        <v/>
      </c>
      <c r="V333" s="50"/>
      <c r="W333" s="507">
        <f t="shared" ref="W333:W396" si="111">SUM(L333:V333)</f>
        <v>32</v>
      </c>
      <c r="X333" s="189"/>
      <c r="Y333" s="189"/>
      <c r="Z333" s="189"/>
      <c r="AA333" s="189"/>
      <c r="AB333" s="49">
        <v>2</v>
      </c>
      <c r="AC333" s="508">
        <f t="shared" ref="AC333:AC396" si="112">SUM(AD333:AG333)</f>
        <v>25</v>
      </c>
      <c r="AD333" s="119"/>
      <c r="AE333" s="119"/>
      <c r="AF333" s="119">
        <v>25</v>
      </c>
      <c r="AG333" s="120"/>
      <c r="AH333" s="120" t="str">
        <f>IF(NOT($AG333=""),$D333*$AH$8,"")</f>
        <v/>
      </c>
      <c r="AI333" s="120" t="str">
        <f>IF(NOT($X333=""),$C333*$AI$8,"")</f>
        <v/>
      </c>
      <c r="AJ333" s="120"/>
      <c r="AK333" s="120" t="str">
        <f>IF(NOT($Z333=""),$C333*$AK$8,"")</f>
        <v/>
      </c>
      <c r="AL333" s="120" t="str">
        <f>IF(NOT($AA333=""),$AL$8,"")</f>
        <v/>
      </c>
      <c r="AM333" s="120" t="str">
        <f>IF(NOT($AL333=""),$C333*$AM$8,"")</f>
        <v/>
      </c>
      <c r="AN333" s="120"/>
      <c r="AO333" s="506">
        <f t="shared" ref="AO333:AO396" si="113">SUM(AD333:AN333)</f>
        <v>25</v>
      </c>
      <c r="AP333" s="509">
        <f t="shared" ref="AP333:AP395" si="114">SUM(W333)+AO333</f>
        <v>57</v>
      </c>
      <c r="AQ333" s="523" t="s">
        <v>630</v>
      </c>
      <c r="AR333" s="468" t="s">
        <v>561</v>
      </c>
      <c r="AS333" s="60">
        <v>3</v>
      </c>
      <c r="AT333" s="233">
        <v>40</v>
      </c>
      <c r="AU333" s="233">
        <v>17</v>
      </c>
      <c r="AW333" s="525">
        <v>32</v>
      </c>
      <c r="AX333" s="525">
        <v>17</v>
      </c>
    </row>
    <row r="334" spans="1:50" ht="45" customHeight="1" x14ac:dyDescent="0.4">
      <c r="A334" s="385" t="s">
        <v>422</v>
      </c>
      <c r="B334" s="49" t="s">
        <v>122</v>
      </c>
      <c r="C334" s="49"/>
      <c r="D334" s="49">
        <v>4</v>
      </c>
      <c r="E334" s="398" t="s">
        <v>89</v>
      </c>
      <c r="F334" s="385"/>
      <c r="G334" s="385"/>
      <c r="H334" s="385"/>
      <c r="I334" s="385"/>
      <c r="J334" s="189"/>
      <c r="K334" s="508">
        <f t="shared" si="110"/>
        <v>32</v>
      </c>
      <c r="L334" s="50"/>
      <c r="M334" s="50"/>
      <c r="N334" s="50">
        <v>32</v>
      </c>
      <c r="O334" s="51"/>
      <c r="P334" s="49" t="str">
        <f>IF(NOT($O334=""),$D334*$P$8,"")</f>
        <v/>
      </c>
      <c r="Q334" s="390" t="str">
        <f>IF(NOT($F334=""),$C334*$Q$8,"")</f>
        <v/>
      </c>
      <c r="R334" s="390"/>
      <c r="S334" s="390" t="str">
        <f>IF(NOT($H334=""),$C334*$S$8,"")</f>
        <v/>
      </c>
      <c r="T334" s="390" t="str">
        <f>IF(NOT($I334=""),$T$8,"")</f>
        <v/>
      </c>
      <c r="U334" s="390" t="str">
        <f>IF(NOT($I334=""),$C334*$U$8,"")</f>
        <v/>
      </c>
      <c r="V334" s="50"/>
      <c r="W334" s="507">
        <f t="shared" si="111"/>
        <v>32</v>
      </c>
      <c r="X334" s="385"/>
      <c r="Y334" s="385"/>
      <c r="Z334" s="385"/>
      <c r="AA334" s="385"/>
      <c r="AB334" s="49"/>
      <c r="AC334" s="508">
        <f t="shared" si="112"/>
        <v>25</v>
      </c>
      <c r="AD334" s="119"/>
      <c r="AE334" s="119"/>
      <c r="AF334" s="119">
        <v>25</v>
      </c>
      <c r="AG334" s="120"/>
      <c r="AH334" s="120" t="str">
        <f>IF(NOT($AG334=""),$D334*$AH$8,"")</f>
        <v/>
      </c>
      <c r="AI334" s="120" t="str">
        <f>IF(NOT($X334=""),$C334*$AI$8,"")</f>
        <v/>
      </c>
      <c r="AJ334" s="120"/>
      <c r="AK334" s="120" t="str">
        <f>IF(NOT($Z334=""),$C334*$AK$8,"")</f>
        <v/>
      </c>
      <c r="AL334" s="120" t="str">
        <f>IF(NOT($AA334=""),$AL$8,"")</f>
        <v/>
      </c>
      <c r="AM334" s="120" t="str">
        <f>IF(NOT($AL334=""),$C334*$AM$8,"")</f>
        <v/>
      </c>
      <c r="AN334" s="120"/>
      <c r="AO334" s="506">
        <f t="shared" si="113"/>
        <v>25</v>
      </c>
      <c r="AP334" s="509">
        <f t="shared" si="114"/>
        <v>57</v>
      </c>
      <c r="AQ334" s="481" t="s">
        <v>355</v>
      </c>
      <c r="AR334" s="468" t="s">
        <v>561</v>
      </c>
      <c r="AS334" s="60">
        <v>3</v>
      </c>
      <c r="AT334" s="233">
        <v>57</v>
      </c>
      <c r="AU334" s="233">
        <v>0</v>
      </c>
    </row>
    <row r="335" spans="1:50" ht="45" customHeight="1" x14ac:dyDescent="0.4">
      <c r="A335" s="49" t="s">
        <v>490</v>
      </c>
      <c r="B335" s="49" t="s">
        <v>122</v>
      </c>
      <c r="C335" s="49"/>
      <c r="D335" s="49">
        <v>15</v>
      </c>
      <c r="E335" s="188" t="s">
        <v>135</v>
      </c>
      <c r="F335" s="189"/>
      <c r="G335" s="189"/>
      <c r="H335" s="189"/>
      <c r="I335" s="189"/>
      <c r="J335" s="189"/>
      <c r="K335" s="508">
        <f t="shared" si="110"/>
        <v>4</v>
      </c>
      <c r="L335" s="50"/>
      <c r="M335" s="50">
        <v>4</v>
      </c>
      <c r="N335" s="50"/>
      <c r="O335" s="51"/>
      <c r="P335" s="49" t="str">
        <f>IF(NOT($O335=""),$D335*$P$8,"")</f>
        <v/>
      </c>
      <c r="Q335" s="51" t="str">
        <f>IF(NOT($F335=""),$C335*$Q$8,"")</f>
        <v/>
      </c>
      <c r="R335" s="51"/>
      <c r="S335" s="51" t="str">
        <f>IF(NOT($H335=""),$C335*$S$8,"")</f>
        <v/>
      </c>
      <c r="T335" s="51"/>
      <c r="U335" s="51" t="str">
        <f>IF(NOT($I335=""),$C335*$U$8,"")</f>
        <v/>
      </c>
      <c r="V335" s="50"/>
      <c r="W335" s="507">
        <f t="shared" si="111"/>
        <v>4</v>
      </c>
      <c r="X335" s="189"/>
      <c r="Y335" s="189"/>
      <c r="Z335" s="189"/>
      <c r="AA335" s="189"/>
      <c r="AB335" s="49"/>
      <c r="AC335" s="508">
        <f t="shared" si="112"/>
        <v>6</v>
      </c>
      <c r="AD335" s="119"/>
      <c r="AE335" s="119">
        <v>6</v>
      </c>
      <c r="AF335" s="119"/>
      <c r="AG335" s="120"/>
      <c r="AH335" s="120" t="str">
        <f>IF(NOT($AG335=""),$D335*$AH$8,"")</f>
        <v/>
      </c>
      <c r="AI335" s="120" t="str">
        <f>IF(NOT($X335=""),$C335*$AI$8,"")</f>
        <v/>
      </c>
      <c r="AJ335" s="120"/>
      <c r="AK335" s="120" t="str">
        <f>IF(NOT($Z335=""),$C335*$AK$8,"")</f>
        <v/>
      </c>
      <c r="AL335" s="120"/>
      <c r="AM335" s="120"/>
      <c r="AN335" s="120"/>
      <c r="AO335" s="506">
        <f t="shared" si="113"/>
        <v>6</v>
      </c>
      <c r="AP335" s="509">
        <f t="shared" si="114"/>
        <v>10</v>
      </c>
      <c r="AQ335" s="481" t="s">
        <v>225</v>
      </c>
      <c r="AR335" s="470" t="s">
        <v>563</v>
      </c>
      <c r="AS335" s="64">
        <v>1</v>
      </c>
      <c r="AT335" s="222">
        <v>9</v>
      </c>
      <c r="AU335" s="221">
        <v>1</v>
      </c>
    </row>
    <row r="336" spans="1:50" ht="45" customHeight="1" x14ac:dyDescent="0.4">
      <c r="A336" s="192" t="s">
        <v>492</v>
      </c>
      <c r="B336" s="49" t="s">
        <v>122</v>
      </c>
      <c r="C336" s="49">
        <v>30</v>
      </c>
      <c r="D336" s="49">
        <v>10</v>
      </c>
      <c r="E336" s="261" t="s">
        <v>123</v>
      </c>
      <c r="F336" s="189"/>
      <c r="G336" s="189"/>
      <c r="H336" s="189"/>
      <c r="I336" s="189"/>
      <c r="J336" s="189">
        <v>2</v>
      </c>
      <c r="K336" s="508">
        <f t="shared" si="110"/>
        <v>40</v>
      </c>
      <c r="L336" s="50"/>
      <c r="M336" s="50"/>
      <c r="N336" s="50">
        <v>40</v>
      </c>
      <c r="O336" s="51"/>
      <c r="P336" s="49" t="s">
        <v>148</v>
      </c>
      <c r="Q336" s="51" t="s">
        <v>148</v>
      </c>
      <c r="R336" s="51" t="s">
        <v>148</v>
      </c>
      <c r="S336" s="51" t="s">
        <v>148</v>
      </c>
      <c r="T336" s="51">
        <v>1</v>
      </c>
      <c r="U336" s="51" t="s">
        <v>148</v>
      </c>
      <c r="V336" s="50"/>
      <c r="W336" s="507">
        <f t="shared" si="111"/>
        <v>41</v>
      </c>
      <c r="X336" s="189"/>
      <c r="Y336" s="189"/>
      <c r="Z336" s="189"/>
      <c r="AA336" s="189"/>
      <c r="AB336" s="49">
        <v>3</v>
      </c>
      <c r="AC336" s="508">
        <f t="shared" si="112"/>
        <v>56</v>
      </c>
      <c r="AD336" s="119"/>
      <c r="AE336" s="119"/>
      <c r="AF336" s="119">
        <v>56</v>
      </c>
      <c r="AG336" s="120"/>
      <c r="AH336" s="120" t="s">
        <v>148</v>
      </c>
      <c r="AI336" s="120" t="s">
        <v>148</v>
      </c>
      <c r="AJ336" s="120" t="s">
        <v>148</v>
      </c>
      <c r="AK336" s="120" t="s">
        <v>148</v>
      </c>
      <c r="AL336" s="120">
        <v>1</v>
      </c>
      <c r="AM336" s="120" t="s">
        <v>148</v>
      </c>
      <c r="AN336" s="120"/>
      <c r="AO336" s="506">
        <f t="shared" si="113"/>
        <v>57</v>
      </c>
      <c r="AP336" s="509">
        <f t="shared" si="114"/>
        <v>98</v>
      </c>
      <c r="AQ336" s="481" t="s">
        <v>473</v>
      </c>
      <c r="AR336" s="467" t="s">
        <v>560</v>
      </c>
      <c r="AS336" s="64">
        <v>1</v>
      </c>
      <c r="AT336" s="233">
        <v>82</v>
      </c>
      <c r="AU336" s="233">
        <v>16</v>
      </c>
    </row>
    <row r="337" spans="1:55" ht="45" customHeight="1" x14ac:dyDescent="0.4">
      <c r="A337" s="192" t="s">
        <v>492</v>
      </c>
      <c r="B337" s="49" t="s">
        <v>122</v>
      </c>
      <c r="C337" s="49"/>
      <c r="D337" s="49">
        <v>10</v>
      </c>
      <c r="E337" s="254" t="s">
        <v>37</v>
      </c>
      <c r="F337" s="189"/>
      <c r="G337" s="189"/>
      <c r="H337" s="189"/>
      <c r="I337" s="189"/>
      <c r="J337" s="189"/>
      <c r="K337" s="508">
        <f t="shared" si="110"/>
        <v>40</v>
      </c>
      <c r="L337" s="50"/>
      <c r="M337" s="50"/>
      <c r="N337" s="50">
        <v>40</v>
      </c>
      <c r="O337" s="51"/>
      <c r="P337" s="49" t="s">
        <v>148</v>
      </c>
      <c r="Q337" s="51" t="s">
        <v>148</v>
      </c>
      <c r="R337" s="51" t="s">
        <v>148</v>
      </c>
      <c r="S337" s="51" t="s">
        <v>148</v>
      </c>
      <c r="T337" s="51">
        <v>1</v>
      </c>
      <c r="U337" s="51" t="s">
        <v>148</v>
      </c>
      <c r="V337" s="50"/>
      <c r="W337" s="507">
        <f t="shared" si="111"/>
        <v>41</v>
      </c>
      <c r="X337" s="189"/>
      <c r="Y337" s="189"/>
      <c r="Z337" s="189"/>
      <c r="AA337" s="189"/>
      <c r="AB337" s="49"/>
      <c r="AC337" s="508">
        <f t="shared" si="112"/>
        <v>56</v>
      </c>
      <c r="AD337" s="119"/>
      <c r="AE337" s="119"/>
      <c r="AF337" s="119">
        <v>56</v>
      </c>
      <c r="AG337" s="120"/>
      <c r="AH337" s="120" t="s">
        <v>148</v>
      </c>
      <c r="AI337" s="120" t="s">
        <v>148</v>
      </c>
      <c r="AJ337" s="120" t="s">
        <v>148</v>
      </c>
      <c r="AK337" s="120" t="s">
        <v>148</v>
      </c>
      <c r="AL337" s="120">
        <v>1</v>
      </c>
      <c r="AM337" s="120" t="s">
        <v>148</v>
      </c>
      <c r="AN337" s="120"/>
      <c r="AO337" s="506">
        <f t="shared" si="113"/>
        <v>57</v>
      </c>
      <c r="AP337" s="509">
        <f t="shared" si="114"/>
        <v>98</v>
      </c>
      <c r="AQ337" s="481" t="s">
        <v>273</v>
      </c>
      <c r="AR337" s="467" t="s">
        <v>560</v>
      </c>
      <c r="AS337" s="64">
        <v>1</v>
      </c>
      <c r="AT337" s="233">
        <v>82</v>
      </c>
      <c r="AU337" s="233">
        <v>16</v>
      </c>
    </row>
    <row r="338" spans="1:55" ht="45" customHeight="1" x14ac:dyDescent="0.4">
      <c r="A338" s="192" t="s">
        <v>492</v>
      </c>
      <c r="B338" s="49" t="s">
        <v>122</v>
      </c>
      <c r="C338" s="49">
        <v>30</v>
      </c>
      <c r="D338" s="49"/>
      <c r="E338" s="254" t="s">
        <v>92</v>
      </c>
      <c r="F338" s="189"/>
      <c r="G338" s="189"/>
      <c r="H338" s="189"/>
      <c r="I338" s="189"/>
      <c r="J338" s="189">
        <v>3.5</v>
      </c>
      <c r="K338" s="508">
        <f t="shared" si="110"/>
        <v>70</v>
      </c>
      <c r="L338" s="50">
        <v>70</v>
      </c>
      <c r="M338" s="50"/>
      <c r="N338" s="50"/>
      <c r="O338" s="489"/>
      <c r="P338" s="49" t="s">
        <v>148</v>
      </c>
      <c r="Q338" s="489" t="str">
        <f>IF(NOT($F338=""),$C338*$Q$8,"")</f>
        <v/>
      </c>
      <c r="R338" s="51" t="s">
        <v>148</v>
      </c>
      <c r="S338" s="51" t="s">
        <v>148</v>
      </c>
      <c r="T338" s="51">
        <v>5</v>
      </c>
      <c r="U338" s="51"/>
      <c r="V338" s="50"/>
      <c r="W338" s="507">
        <f t="shared" si="111"/>
        <v>75</v>
      </c>
      <c r="X338" s="189"/>
      <c r="Y338" s="189"/>
      <c r="Z338" s="189"/>
      <c r="AA338" s="189"/>
      <c r="AB338" s="49"/>
      <c r="AC338" s="508">
        <f t="shared" si="112"/>
        <v>0</v>
      </c>
      <c r="AD338" s="119"/>
      <c r="AE338" s="119"/>
      <c r="AF338" s="119"/>
      <c r="AG338" s="120"/>
      <c r="AH338" s="120" t="s">
        <v>148</v>
      </c>
      <c r="AI338" s="120" t="s">
        <v>148</v>
      </c>
      <c r="AJ338" s="120" t="s">
        <v>148</v>
      </c>
      <c r="AK338" s="120" t="s">
        <v>148</v>
      </c>
      <c r="AL338" s="120"/>
      <c r="AM338" s="120"/>
      <c r="AN338" s="120"/>
      <c r="AO338" s="506">
        <f t="shared" si="113"/>
        <v>0</v>
      </c>
      <c r="AP338" s="509">
        <f t="shared" si="114"/>
        <v>75</v>
      </c>
      <c r="AQ338" s="521" t="s">
        <v>638</v>
      </c>
      <c r="AR338" s="467" t="s">
        <v>560</v>
      </c>
      <c r="AS338" s="64">
        <v>1</v>
      </c>
      <c r="AT338" s="221">
        <v>65</v>
      </c>
      <c r="AU338" s="221">
        <v>10</v>
      </c>
      <c r="AW338" s="540" t="s">
        <v>637</v>
      </c>
    </row>
    <row r="339" spans="1:55" ht="45" customHeight="1" x14ac:dyDescent="0.4">
      <c r="A339" s="192" t="s">
        <v>492</v>
      </c>
      <c r="B339" s="49" t="s">
        <v>122</v>
      </c>
      <c r="C339" s="49">
        <v>30</v>
      </c>
      <c r="D339" s="49"/>
      <c r="E339" s="254" t="s">
        <v>93</v>
      </c>
      <c r="F339" s="189"/>
      <c r="G339" s="189"/>
      <c r="H339" s="189"/>
      <c r="I339" s="189"/>
      <c r="J339" s="189"/>
      <c r="K339" s="508">
        <f t="shared" si="110"/>
        <v>0</v>
      </c>
      <c r="L339" s="50"/>
      <c r="M339" s="50"/>
      <c r="N339" s="50"/>
      <c r="O339" s="51"/>
      <c r="P339" s="49" t="s">
        <v>148</v>
      </c>
      <c r="Q339" s="51" t="s">
        <v>148</v>
      </c>
      <c r="R339" s="51" t="s">
        <v>148</v>
      </c>
      <c r="S339" s="51" t="s">
        <v>148</v>
      </c>
      <c r="T339" s="51"/>
      <c r="U339" s="51" t="s">
        <v>148</v>
      </c>
      <c r="V339" s="50"/>
      <c r="W339" s="507">
        <f t="shared" si="111"/>
        <v>0</v>
      </c>
      <c r="X339" s="189"/>
      <c r="Y339" s="189"/>
      <c r="Z339" s="189"/>
      <c r="AA339" s="189"/>
      <c r="AB339" s="189">
        <v>2.5</v>
      </c>
      <c r="AC339" s="508">
        <f t="shared" si="112"/>
        <v>52</v>
      </c>
      <c r="AD339" s="50">
        <v>52</v>
      </c>
      <c r="AE339" s="119"/>
      <c r="AF339" s="119"/>
      <c r="AG339" s="120"/>
      <c r="AH339" s="120" t="s">
        <v>148</v>
      </c>
      <c r="AI339" s="120" t="s">
        <v>148</v>
      </c>
      <c r="AJ339" s="120" t="s">
        <v>148</v>
      </c>
      <c r="AK339" s="120" t="s">
        <v>148</v>
      </c>
      <c r="AL339" s="120">
        <v>2</v>
      </c>
      <c r="AM339" s="120" t="s">
        <v>148</v>
      </c>
      <c r="AN339" s="120"/>
      <c r="AO339" s="506">
        <f t="shared" si="113"/>
        <v>54</v>
      </c>
      <c r="AP339" s="509">
        <f t="shared" si="114"/>
        <v>54</v>
      </c>
      <c r="AQ339" s="542" t="s">
        <v>169</v>
      </c>
      <c r="AR339" s="467" t="s">
        <v>560</v>
      </c>
      <c r="AS339" s="64">
        <v>1</v>
      </c>
      <c r="AT339" s="233">
        <v>45</v>
      </c>
      <c r="AU339" s="233">
        <v>9</v>
      </c>
    </row>
    <row r="340" spans="1:55" ht="45" customHeight="1" x14ac:dyDescent="0.4">
      <c r="A340" s="192" t="s">
        <v>492</v>
      </c>
      <c r="B340" s="49" t="s">
        <v>122</v>
      </c>
      <c r="C340" s="49">
        <v>30</v>
      </c>
      <c r="D340" s="49"/>
      <c r="E340" s="254" t="s">
        <v>94</v>
      </c>
      <c r="F340" s="189"/>
      <c r="G340" s="189"/>
      <c r="H340" s="189"/>
      <c r="I340" s="189"/>
      <c r="J340" s="189">
        <v>1.5</v>
      </c>
      <c r="K340" s="508">
        <f t="shared" si="110"/>
        <v>32</v>
      </c>
      <c r="L340" s="50">
        <v>32</v>
      </c>
      <c r="M340" s="50"/>
      <c r="N340" s="50"/>
      <c r="O340" s="51"/>
      <c r="P340" s="49" t="s">
        <v>148</v>
      </c>
      <c r="Q340" s="51" t="s">
        <v>148</v>
      </c>
      <c r="R340" s="51" t="s">
        <v>148</v>
      </c>
      <c r="S340" s="51" t="s">
        <v>148</v>
      </c>
      <c r="T340" s="51">
        <v>2</v>
      </c>
      <c r="U340" s="51" t="s">
        <v>148</v>
      </c>
      <c r="V340" s="50"/>
      <c r="W340" s="507">
        <f t="shared" si="111"/>
        <v>34</v>
      </c>
      <c r="X340" s="189"/>
      <c r="Y340" s="189"/>
      <c r="Z340" s="189"/>
      <c r="AA340" s="189"/>
      <c r="AB340" s="49">
        <v>1</v>
      </c>
      <c r="AC340" s="508">
        <f t="shared" si="112"/>
        <v>20</v>
      </c>
      <c r="AD340" s="119">
        <v>20</v>
      </c>
      <c r="AE340" s="119"/>
      <c r="AF340" s="119"/>
      <c r="AG340" s="120"/>
      <c r="AH340" s="120" t="s">
        <v>148</v>
      </c>
      <c r="AI340" s="120" t="s">
        <v>148</v>
      </c>
      <c r="AJ340" s="120" t="s">
        <v>148</v>
      </c>
      <c r="AK340" s="120" t="s">
        <v>148</v>
      </c>
      <c r="AL340" s="120">
        <v>2</v>
      </c>
      <c r="AM340" s="120" t="s">
        <v>148</v>
      </c>
      <c r="AN340" s="120"/>
      <c r="AO340" s="506">
        <f t="shared" si="113"/>
        <v>22</v>
      </c>
      <c r="AP340" s="509">
        <f t="shared" si="114"/>
        <v>56</v>
      </c>
      <c r="AQ340" s="481" t="s">
        <v>408</v>
      </c>
      <c r="AR340" s="467" t="s">
        <v>560</v>
      </c>
      <c r="AS340" s="64">
        <v>1</v>
      </c>
      <c r="AT340" s="233">
        <v>47</v>
      </c>
      <c r="AU340" s="233">
        <v>9</v>
      </c>
    </row>
    <row r="341" spans="1:55" ht="45" customHeight="1" x14ac:dyDescent="0.4">
      <c r="A341" s="49" t="s">
        <v>490</v>
      </c>
      <c r="B341" s="192" t="s">
        <v>122</v>
      </c>
      <c r="C341" s="192">
        <v>30</v>
      </c>
      <c r="D341" s="192">
        <v>15</v>
      </c>
      <c r="E341" s="254" t="s">
        <v>99</v>
      </c>
      <c r="F341" s="189"/>
      <c r="G341" s="189"/>
      <c r="H341" s="189"/>
      <c r="I341" s="189"/>
      <c r="J341" s="211">
        <v>2</v>
      </c>
      <c r="K341" s="508">
        <f t="shared" si="110"/>
        <v>40</v>
      </c>
      <c r="L341" s="212">
        <v>36</v>
      </c>
      <c r="M341" s="212">
        <v>4</v>
      </c>
      <c r="N341" s="212"/>
      <c r="O341" s="213"/>
      <c r="P341" s="192" t="str">
        <f>IF(NOT($O341=""),$D341*$P$8,"")</f>
        <v/>
      </c>
      <c r="Q341" s="213" t="str">
        <f>IF(NOT($F341=""),$C341*$Q$8,"")</f>
        <v/>
      </c>
      <c r="R341" s="213"/>
      <c r="S341" s="213" t="str">
        <f>IF(NOT($H341=""),$C341*$S$8,"")</f>
        <v/>
      </c>
      <c r="T341" s="213">
        <v>2</v>
      </c>
      <c r="U341" s="213" t="str">
        <f>IF(NOT($I341=""),$C341*$U$8,"")</f>
        <v/>
      </c>
      <c r="V341" s="212"/>
      <c r="W341" s="507">
        <f t="shared" si="111"/>
        <v>42</v>
      </c>
      <c r="X341" s="189"/>
      <c r="Y341" s="189"/>
      <c r="Z341" s="189"/>
      <c r="AA341" s="189"/>
      <c r="AB341" s="192">
        <v>3.5</v>
      </c>
      <c r="AC341" s="508">
        <f t="shared" si="112"/>
        <v>66</v>
      </c>
      <c r="AD341" s="193">
        <v>62</v>
      </c>
      <c r="AE341" s="193">
        <v>4</v>
      </c>
      <c r="AF341" s="193"/>
      <c r="AG341" s="194"/>
      <c r="AH341" s="194" t="str">
        <f>IF(NOT($AG341=""),$D341*$AH$8,"")</f>
        <v/>
      </c>
      <c r="AI341" s="194" t="str">
        <f>IF(NOT($X341=""),$C341*$AI$8,"")</f>
        <v/>
      </c>
      <c r="AJ341" s="194"/>
      <c r="AK341" s="194" t="str">
        <f>IF(NOT($Z341=""),$C341*$AK$8,"")</f>
        <v/>
      </c>
      <c r="AL341" s="194">
        <v>2</v>
      </c>
      <c r="AM341" s="194"/>
      <c r="AN341" s="194"/>
      <c r="AO341" s="506">
        <f t="shared" si="113"/>
        <v>68</v>
      </c>
      <c r="AP341" s="509">
        <f t="shared" si="114"/>
        <v>110</v>
      </c>
      <c r="AQ341" s="517" t="s">
        <v>262</v>
      </c>
      <c r="AR341" s="470" t="s">
        <v>563</v>
      </c>
      <c r="AS341" s="64">
        <v>1</v>
      </c>
      <c r="AT341" s="221">
        <v>92</v>
      </c>
      <c r="AU341" s="221">
        <v>18</v>
      </c>
    </row>
    <row r="342" spans="1:55" ht="45" customHeight="1" x14ac:dyDescent="0.4">
      <c r="A342" s="192" t="s">
        <v>492</v>
      </c>
      <c r="B342" s="49" t="s">
        <v>122</v>
      </c>
      <c r="C342" s="49">
        <v>30</v>
      </c>
      <c r="D342" s="49">
        <v>15</v>
      </c>
      <c r="E342" s="188" t="s">
        <v>95</v>
      </c>
      <c r="F342" s="189"/>
      <c r="G342" s="189"/>
      <c r="H342" s="189"/>
      <c r="I342" s="189"/>
      <c r="J342" s="189">
        <v>3</v>
      </c>
      <c r="K342" s="508">
        <f t="shared" si="110"/>
        <v>58</v>
      </c>
      <c r="L342" s="50"/>
      <c r="M342" s="50">
        <v>58</v>
      </c>
      <c r="N342" s="50"/>
      <c r="O342" s="51"/>
      <c r="P342" s="49" t="s">
        <v>148</v>
      </c>
      <c r="Q342" s="51" t="s">
        <v>148</v>
      </c>
      <c r="R342" s="51"/>
      <c r="S342" s="51" t="s">
        <v>148</v>
      </c>
      <c r="T342" s="51">
        <v>2</v>
      </c>
      <c r="U342" s="51" t="s">
        <v>148</v>
      </c>
      <c r="V342" s="50"/>
      <c r="W342" s="507">
        <f t="shared" si="111"/>
        <v>60</v>
      </c>
      <c r="X342" s="189"/>
      <c r="Y342" s="189"/>
      <c r="Z342" s="189"/>
      <c r="AA342" s="189"/>
      <c r="AB342" s="49"/>
      <c r="AC342" s="508">
        <f t="shared" si="112"/>
        <v>0</v>
      </c>
      <c r="AD342" s="119"/>
      <c r="AE342" s="119"/>
      <c r="AF342" s="119"/>
      <c r="AG342" s="120"/>
      <c r="AH342" s="120" t="s">
        <v>148</v>
      </c>
      <c r="AI342" s="120" t="s">
        <v>148</v>
      </c>
      <c r="AJ342" s="120"/>
      <c r="AK342" s="120" t="s">
        <v>148</v>
      </c>
      <c r="AL342" s="120"/>
      <c r="AM342" s="120" t="s">
        <v>148</v>
      </c>
      <c r="AN342" s="120"/>
      <c r="AO342" s="506">
        <f t="shared" si="113"/>
        <v>0</v>
      </c>
      <c r="AP342" s="509">
        <f t="shared" si="114"/>
        <v>60</v>
      </c>
      <c r="AQ342" s="481" t="s">
        <v>278</v>
      </c>
      <c r="AR342" s="465" t="s">
        <v>558</v>
      </c>
      <c r="AS342" s="64">
        <v>1</v>
      </c>
      <c r="AT342" s="221">
        <v>52</v>
      </c>
      <c r="AU342" s="233">
        <v>8</v>
      </c>
    </row>
    <row r="343" spans="1:55" ht="45" customHeight="1" x14ac:dyDescent="0.4">
      <c r="A343" s="192" t="s">
        <v>492</v>
      </c>
      <c r="B343" s="49" t="s">
        <v>122</v>
      </c>
      <c r="C343" s="49"/>
      <c r="D343" s="49">
        <v>15</v>
      </c>
      <c r="E343" s="188" t="s">
        <v>96</v>
      </c>
      <c r="F343" s="189"/>
      <c r="G343" s="189"/>
      <c r="H343" s="189"/>
      <c r="I343" s="189"/>
      <c r="J343" s="189"/>
      <c r="K343" s="508">
        <f t="shared" si="110"/>
        <v>58</v>
      </c>
      <c r="L343" s="50"/>
      <c r="M343" s="50">
        <v>58</v>
      </c>
      <c r="N343" s="50"/>
      <c r="O343" s="51"/>
      <c r="P343" s="49" t="s">
        <v>148</v>
      </c>
      <c r="Q343" s="51"/>
      <c r="R343" s="51"/>
      <c r="S343" s="51"/>
      <c r="T343" s="51">
        <v>2</v>
      </c>
      <c r="U343" s="51"/>
      <c r="V343" s="50"/>
      <c r="W343" s="507">
        <f t="shared" si="111"/>
        <v>60</v>
      </c>
      <c r="X343" s="189"/>
      <c r="Y343" s="189"/>
      <c r="Z343" s="189"/>
      <c r="AA343" s="189"/>
      <c r="AB343" s="49"/>
      <c r="AC343" s="508">
        <f t="shared" si="112"/>
        <v>0</v>
      </c>
      <c r="AD343" s="119"/>
      <c r="AE343" s="119"/>
      <c r="AF343" s="119"/>
      <c r="AG343" s="120"/>
      <c r="AH343" s="120" t="s">
        <v>148</v>
      </c>
      <c r="AI343" s="120"/>
      <c r="AJ343" s="120"/>
      <c r="AK343" s="120"/>
      <c r="AL343" s="120"/>
      <c r="AM343" s="120"/>
      <c r="AN343" s="120"/>
      <c r="AO343" s="506">
        <f t="shared" si="113"/>
        <v>0</v>
      </c>
      <c r="AP343" s="509">
        <f t="shared" si="114"/>
        <v>60</v>
      </c>
      <c r="AQ343" s="481" t="s">
        <v>280</v>
      </c>
      <c r="AR343" s="465" t="s">
        <v>558</v>
      </c>
      <c r="AS343" s="64">
        <v>1</v>
      </c>
      <c r="AT343" s="221">
        <v>52</v>
      </c>
      <c r="AU343" s="233">
        <v>8</v>
      </c>
    </row>
    <row r="344" spans="1:55" ht="45" customHeight="1" x14ac:dyDescent="0.4">
      <c r="A344" s="49" t="s">
        <v>490</v>
      </c>
      <c r="B344" s="192" t="s">
        <v>122</v>
      </c>
      <c r="C344" s="192">
        <v>30</v>
      </c>
      <c r="D344" s="192"/>
      <c r="E344" s="263" t="s">
        <v>100</v>
      </c>
      <c r="F344" s="50"/>
      <c r="G344" s="50"/>
      <c r="H344" s="50"/>
      <c r="I344" s="50"/>
      <c r="J344" s="212">
        <v>2</v>
      </c>
      <c r="K344" s="508">
        <f t="shared" si="110"/>
        <v>40</v>
      </c>
      <c r="L344" s="50">
        <v>35</v>
      </c>
      <c r="M344" s="50">
        <v>1</v>
      </c>
      <c r="N344" s="212">
        <v>4</v>
      </c>
      <c r="O344" s="213"/>
      <c r="P344" s="192" t="str">
        <f>IF(NOT($O344=""),$D344*$P$8,"")</f>
        <v/>
      </c>
      <c r="Q344" s="213" t="str">
        <f>IF(NOT($F344=""),$C344*$Q$8,"")</f>
        <v/>
      </c>
      <c r="R344" s="213"/>
      <c r="S344" s="213" t="str">
        <f>IF(NOT($H344=""),$C344*$S$8,"")</f>
        <v/>
      </c>
      <c r="T344" s="213">
        <v>2</v>
      </c>
      <c r="U344" s="213" t="str">
        <f>IF(NOT($I344=""),$C344*$U$8,"")</f>
        <v/>
      </c>
      <c r="V344" s="212"/>
      <c r="W344" s="507">
        <f t="shared" si="111"/>
        <v>42</v>
      </c>
      <c r="X344" s="50"/>
      <c r="Y344" s="50"/>
      <c r="Z344" s="50"/>
      <c r="AA344" s="50"/>
      <c r="AB344" s="192">
        <v>3.5</v>
      </c>
      <c r="AC344" s="508">
        <f t="shared" si="112"/>
        <v>66</v>
      </c>
      <c r="AD344" s="119">
        <v>53</v>
      </c>
      <c r="AE344" s="119">
        <v>6</v>
      </c>
      <c r="AF344" s="193">
        <v>7</v>
      </c>
      <c r="AG344" s="194"/>
      <c r="AH344" s="194"/>
      <c r="AI344" s="194"/>
      <c r="AJ344" s="194"/>
      <c r="AK344" s="194"/>
      <c r="AL344" s="194">
        <v>2</v>
      </c>
      <c r="AM344" s="194"/>
      <c r="AN344" s="194"/>
      <c r="AO344" s="506">
        <f t="shared" si="113"/>
        <v>68</v>
      </c>
      <c r="AP344" s="509">
        <f t="shared" si="114"/>
        <v>110</v>
      </c>
      <c r="AQ344" s="517" t="s">
        <v>267</v>
      </c>
      <c r="AR344" s="470" t="s">
        <v>563</v>
      </c>
      <c r="AS344" s="64">
        <v>1</v>
      </c>
      <c r="AT344" s="221">
        <v>92</v>
      </c>
      <c r="AU344" s="221">
        <v>18</v>
      </c>
    </row>
    <row r="345" spans="1:55" ht="45" customHeight="1" x14ac:dyDescent="0.4">
      <c r="A345" s="49" t="s">
        <v>490</v>
      </c>
      <c r="B345" s="49" t="s">
        <v>122</v>
      </c>
      <c r="C345" s="49">
        <v>30</v>
      </c>
      <c r="D345" s="49"/>
      <c r="E345" s="71" t="s">
        <v>101</v>
      </c>
      <c r="F345" s="50"/>
      <c r="G345" s="50"/>
      <c r="H345" s="50"/>
      <c r="I345" s="50"/>
      <c r="J345" s="189"/>
      <c r="K345" s="508">
        <f t="shared" si="110"/>
        <v>0</v>
      </c>
      <c r="L345" s="50"/>
      <c r="M345" s="50"/>
      <c r="N345" s="50"/>
      <c r="O345" s="51"/>
      <c r="P345" s="49" t="str">
        <f>IF(NOT($O345=""),$D345*$P$8,"")</f>
        <v/>
      </c>
      <c r="Q345" s="51" t="str">
        <f>IF(NOT($F345=""),$C345*$Q$8,"")</f>
        <v/>
      </c>
      <c r="R345" s="51" t="str">
        <f>IF(NOT($G345=""),$C345*$R$8,"")</f>
        <v/>
      </c>
      <c r="S345" s="51" t="str">
        <f>IF(NOT($H345=""),$C345*$S$8,"")</f>
        <v/>
      </c>
      <c r="T345" s="51"/>
      <c r="U345" s="51" t="str">
        <f>IF(NOT($I345=""),$C345*$U$8,"")</f>
        <v/>
      </c>
      <c r="V345" s="50"/>
      <c r="W345" s="507">
        <f t="shared" si="111"/>
        <v>0</v>
      </c>
      <c r="X345" s="50"/>
      <c r="Y345" s="50"/>
      <c r="Z345" s="50"/>
      <c r="AA345" s="50"/>
      <c r="AB345" s="49">
        <v>2.5</v>
      </c>
      <c r="AC345" s="508">
        <f t="shared" si="112"/>
        <v>50</v>
      </c>
      <c r="AD345" s="119">
        <v>38</v>
      </c>
      <c r="AE345" s="119"/>
      <c r="AF345" s="119">
        <v>12</v>
      </c>
      <c r="AG345" s="120"/>
      <c r="AH345" s="120" t="str">
        <f>IF(NOT($AG345=""),$D345*$AH$8,"")</f>
        <v/>
      </c>
      <c r="AI345" s="120" t="str">
        <f>IF(NOT($X345=""),$C345*$AI$8,"")</f>
        <v/>
      </c>
      <c r="AJ345" s="120" t="str">
        <f>IF(NOT($Y345=""),$C345*$AJ$8,"")</f>
        <v/>
      </c>
      <c r="AK345" s="120" t="str">
        <f>IF(NOT($Z345=""),$C345*$AK$8,"")</f>
        <v/>
      </c>
      <c r="AL345" s="120">
        <v>2</v>
      </c>
      <c r="AM345" s="120"/>
      <c r="AN345" s="120"/>
      <c r="AO345" s="506">
        <f t="shared" si="113"/>
        <v>52</v>
      </c>
      <c r="AP345" s="509">
        <f t="shared" si="114"/>
        <v>52</v>
      </c>
      <c r="AQ345" s="481" t="s">
        <v>263</v>
      </c>
      <c r="AR345" s="470" t="s">
        <v>563</v>
      </c>
      <c r="AS345" s="64">
        <v>1</v>
      </c>
      <c r="AT345" s="233">
        <v>44</v>
      </c>
      <c r="AU345" s="233">
        <v>8</v>
      </c>
    </row>
    <row r="346" spans="1:55" ht="45" customHeight="1" x14ac:dyDescent="0.4">
      <c r="A346" s="49" t="s">
        <v>490</v>
      </c>
      <c r="B346" s="49" t="s">
        <v>122</v>
      </c>
      <c r="C346" s="49">
        <v>30</v>
      </c>
      <c r="D346" s="49">
        <v>15</v>
      </c>
      <c r="E346" s="188" t="s">
        <v>389</v>
      </c>
      <c r="J346" s="124">
        <v>2</v>
      </c>
      <c r="K346" s="508">
        <f t="shared" si="110"/>
        <v>34</v>
      </c>
      <c r="L346" s="117">
        <v>29</v>
      </c>
      <c r="N346" s="117">
        <v>5</v>
      </c>
      <c r="T346" s="125">
        <v>2</v>
      </c>
      <c r="W346" s="507">
        <f t="shared" si="111"/>
        <v>36</v>
      </c>
      <c r="AC346" s="508">
        <f t="shared" si="112"/>
        <v>0</v>
      </c>
      <c r="AO346" s="506">
        <f t="shared" si="113"/>
        <v>0</v>
      </c>
      <c r="AP346" s="509">
        <f t="shared" si="114"/>
        <v>36</v>
      </c>
      <c r="AQ346" s="481" t="s">
        <v>346</v>
      </c>
      <c r="AR346" s="470" t="s">
        <v>563</v>
      </c>
      <c r="AS346" s="64">
        <v>1</v>
      </c>
      <c r="AT346" s="221">
        <v>31</v>
      </c>
      <c r="AU346" s="221">
        <v>5</v>
      </c>
    </row>
    <row r="347" spans="1:55" ht="45" customHeight="1" x14ac:dyDescent="0.4">
      <c r="A347" s="49" t="s">
        <v>490</v>
      </c>
      <c r="B347" s="49" t="s">
        <v>122</v>
      </c>
      <c r="C347" s="49">
        <v>30</v>
      </c>
      <c r="D347" s="83"/>
      <c r="E347" s="513" t="s">
        <v>336</v>
      </c>
      <c r="J347" s="124">
        <v>1</v>
      </c>
      <c r="K347" s="508">
        <f t="shared" si="110"/>
        <v>20</v>
      </c>
      <c r="L347" s="117">
        <v>20</v>
      </c>
      <c r="W347" s="507">
        <f t="shared" si="111"/>
        <v>20</v>
      </c>
      <c r="AC347" s="508">
        <f t="shared" si="112"/>
        <v>0</v>
      </c>
      <c r="AO347" s="506">
        <f t="shared" si="113"/>
        <v>0</v>
      </c>
      <c r="AP347" s="509">
        <f t="shared" si="114"/>
        <v>20</v>
      </c>
      <c r="AQ347" s="522" t="s">
        <v>443</v>
      </c>
      <c r="AR347" s="532" t="s">
        <v>385</v>
      </c>
      <c r="AS347" s="64">
        <v>1</v>
      </c>
      <c r="AT347" s="222">
        <v>17</v>
      </c>
      <c r="AU347" s="221">
        <v>3</v>
      </c>
    </row>
    <row r="348" spans="1:55" ht="45" customHeight="1" x14ac:dyDescent="0.4">
      <c r="A348" s="49" t="s">
        <v>499</v>
      </c>
      <c r="B348" s="49" t="s">
        <v>122</v>
      </c>
      <c r="C348" s="49">
        <v>30</v>
      </c>
      <c r="D348" s="49"/>
      <c r="E348" s="188" t="s">
        <v>170</v>
      </c>
      <c r="F348" s="189"/>
      <c r="G348" s="189"/>
      <c r="H348" s="189"/>
      <c r="I348" s="189"/>
      <c r="J348" s="189">
        <v>3</v>
      </c>
      <c r="K348" s="508">
        <f t="shared" si="110"/>
        <v>50</v>
      </c>
      <c r="L348" s="50">
        <v>30</v>
      </c>
      <c r="M348" s="50"/>
      <c r="N348" s="50">
        <v>20</v>
      </c>
      <c r="O348" s="51"/>
      <c r="P348" s="49" t="s">
        <v>148</v>
      </c>
      <c r="Q348" s="120" t="s">
        <v>148</v>
      </c>
      <c r="R348" s="120">
        <v>2.5</v>
      </c>
      <c r="S348" s="120" t="s">
        <v>148</v>
      </c>
      <c r="T348" s="120">
        <v>2</v>
      </c>
      <c r="U348" s="120"/>
      <c r="V348" s="50"/>
      <c r="W348" s="507">
        <f t="shared" si="111"/>
        <v>54.5</v>
      </c>
      <c r="X348" s="189"/>
      <c r="Y348" s="189"/>
      <c r="Z348" s="189"/>
      <c r="AA348" s="189"/>
      <c r="AB348" s="49">
        <v>3.5</v>
      </c>
      <c r="AC348" s="508">
        <f t="shared" si="112"/>
        <v>58</v>
      </c>
      <c r="AD348" s="119">
        <v>38</v>
      </c>
      <c r="AE348" s="119"/>
      <c r="AF348" s="119">
        <v>20</v>
      </c>
      <c r="AG348" s="120"/>
      <c r="AH348" s="120" t="s">
        <v>148</v>
      </c>
      <c r="AI348" s="120" t="s">
        <v>148</v>
      </c>
      <c r="AJ348" s="120">
        <v>2.5</v>
      </c>
      <c r="AK348" s="120" t="s">
        <v>148</v>
      </c>
      <c r="AL348" s="120">
        <v>3.5</v>
      </c>
      <c r="AM348" s="120"/>
      <c r="AN348" s="120"/>
      <c r="AO348" s="506">
        <f t="shared" si="113"/>
        <v>64</v>
      </c>
      <c r="AP348" s="509">
        <f t="shared" si="114"/>
        <v>118.5</v>
      </c>
      <c r="AQ348" s="481" t="s">
        <v>265</v>
      </c>
      <c r="AR348" s="470" t="s">
        <v>563</v>
      </c>
      <c r="AS348" s="490">
        <v>2</v>
      </c>
      <c r="AT348" s="222">
        <v>99.5</v>
      </c>
      <c r="AU348" s="221">
        <v>19</v>
      </c>
    </row>
    <row r="349" spans="1:55" ht="45" customHeight="1" x14ac:dyDescent="0.4">
      <c r="A349" s="49" t="s">
        <v>499</v>
      </c>
      <c r="B349" s="49" t="s">
        <v>122</v>
      </c>
      <c r="C349" s="83">
        <v>30</v>
      </c>
      <c r="D349" s="83"/>
      <c r="E349" s="253" t="s">
        <v>121</v>
      </c>
      <c r="J349" s="124">
        <v>1.5</v>
      </c>
      <c r="K349" s="508">
        <f t="shared" si="110"/>
        <v>22</v>
      </c>
      <c r="L349" s="117">
        <v>18</v>
      </c>
      <c r="N349" s="117">
        <v>4</v>
      </c>
      <c r="R349" s="120">
        <v>2</v>
      </c>
      <c r="T349" s="125">
        <v>3</v>
      </c>
      <c r="W349" s="507">
        <f t="shared" si="111"/>
        <v>27</v>
      </c>
      <c r="AC349" s="508">
        <f t="shared" si="112"/>
        <v>0</v>
      </c>
      <c r="AO349" s="506">
        <f t="shared" si="113"/>
        <v>0</v>
      </c>
      <c r="AP349" s="509">
        <f t="shared" si="114"/>
        <v>27</v>
      </c>
      <c r="AQ349" s="515" t="s">
        <v>263</v>
      </c>
      <c r="AR349" s="470" t="s">
        <v>563</v>
      </c>
      <c r="AS349" s="490">
        <v>2</v>
      </c>
      <c r="AT349" s="236">
        <v>23</v>
      </c>
      <c r="AU349" s="233">
        <v>4</v>
      </c>
    </row>
    <row r="350" spans="1:55" ht="45" customHeight="1" x14ac:dyDescent="0.4">
      <c r="A350" s="49" t="s">
        <v>490</v>
      </c>
      <c r="B350" s="49" t="s">
        <v>122</v>
      </c>
      <c r="C350" s="49">
        <v>30</v>
      </c>
      <c r="D350" s="49"/>
      <c r="E350" s="254" t="s">
        <v>90</v>
      </c>
      <c r="F350" s="189"/>
      <c r="G350" s="189"/>
      <c r="H350" s="189"/>
      <c r="I350" s="189"/>
      <c r="J350" s="189">
        <v>2</v>
      </c>
      <c r="K350" s="508">
        <f t="shared" si="110"/>
        <v>40</v>
      </c>
      <c r="L350" s="50">
        <v>40</v>
      </c>
      <c r="M350" s="50"/>
      <c r="N350" s="50"/>
      <c r="O350" s="51"/>
      <c r="P350" s="49" t="s">
        <v>148</v>
      </c>
      <c r="Q350" s="51" t="s">
        <v>148</v>
      </c>
      <c r="R350" s="51">
        <v>5</v>
      </c>
      <c r="S350" s="51" t="s">
        <v>148</v>
      </c>
      <c r="T350" s="51">
        <v>3</v>
      </c>
      <c r="U350" s="51" t="s">
        <v>148</v>
      </c>
      <c r="V350" s="50"/>
      <c r="W350" s="507">
        <f t="shared" si="111"/>
        <v>48</v>
      </c>
      <c r="X350" s="189"/>
      <c r="Y350" s="189"/>
      <c r="Z350" s="189"/>
      <c r="AA350" s="189"/>
      <c r="AB350" s="49">
        <v>1.5</v>
      </c>
      <c r="AC350" s="508">
        <f t="shared" si="112"/>
        <v>30</v>
      </c>
      <c r="AD350" s="119">
        <v>30</v>
      </c>
      <c r="AE350" s="119"/>
      <c r="AF350" s="119"/>
      <c r="AG350" s="120"/>
      <c r="AH350" s="120" t="s">
        <v>148</v>
      </c>
      <c r="AI350" s="120" t="s">
        <v>148</v>
      </c>
      <c r="AJ350" s="120">
        <v>5</v>
      </c>
      <c r="AK350" s="120" t="s">
        <v>148</v>
      </c>
      <c r="AL350" s="120">
        <v>5</v>
      </c>
      <c r="AM350" s="120">
        <v>4</v>
      </c>
      <c r="AN350" s="120"/>
      <c r="AO350" s="506">
        <f t="shared" si="113"/>
        <v>44</v>
      </c>
      <c r="AP350" s="509">
        <f t="shared" si="114"/>
        <v>92</v>
      </c>
      <c r="AQ350" s="533" t="s">
        <v>624</v>
      </c>
      <c r="AR350" s="467" t="s">
        <v>560</v>
      </c>
      <c r="AS350" s="64">
        <v>1</v>
      </c>
      <c r="AT350" s="221">
        <v>77</v>
      </c>
      <c r="AU350" s="221">
        <v>15</v>
      </c>
      <c r="AW350" s="178" t="s">
        <v>625</v>
      </c>
      <c r="AX350" s="178" t="s">
        <v>627</v>
      </c>
      <c r="AY350" s="178"/>
      <c r="AZ350" s="178"/>
      <c r="BA350" s="178"/>
      <c r="BB350" s="178"/>
      <c r="BC350" s="178"/>
    </row>
    <row r="351" spans="1:55" ht="45" customHeight="1" x14ac:dyDescent="0.4">
      <c r="A351" s="49" t="s">
        <v>490</v>
      </c>
      <c r="B351" s="49" t="s">
        <v>122</v>
      </c>
      <c r="C351" s="49">
        <v>30</v>
      </c>
      <c r="D351" s="49"/>
      <c r="E351" s="261" t="s">
        <v>35</v>
      </c>
      <c r="F351" s="189"/>
      <c r="G351" s="189"/>
      <c r="H351" s="189"/>
      <c r="I351" s="189"/>
      <c r="J351" s="189">
        <v>2</v>
      </c>
      <c r="K351" s="508">
        <f t="shared" si="110"/>
        <v>38</v>
      </c>
      <c r="L351" s="50">
        <v>38</v>
      </c>
      <c r="M351" s="50"/>
      <c r="N351" s="50"/>
      <c r="O351" s="51"/>
      <c r="P351" s="49"/>
      <c r="Q351" s="51"/>
      <c r="R351" s="51"/>
      <c r="S351" s="51"/>
      <c r="T351" s="51">
        <v>2</v>
      </c>
      <c r="U351" s="51"/>
      <c r="V351" s="50"/>
      <c r="W351" s="507">
        <f t="shared" si="111"/>
        <v>40</v>
      </c>
      <c r="X351" s="189"/>
      <c r="Y351" s="189"/>
      <c r="Z351" s="189"/>
      <c r="AA351" s="189"/>
      <c r="AB351" s="49">
        <v>2</v>
      </c>
      <c r="AC351" s="508">
        <f t="shared" si="112"/>
        <v>40</v>
      </c>
      <c r="AD351" s="119">
        <v>40</v>
      </c>
      <c r="AE351" s="119"/>
      <c r="AF351" s="119"/>
      <c r="AG351" s="120"/>
      <c r="AH351" s="120"/>
      <c r="AI351" s="120"/>
      <c r="AJ351" s="120"/>
      <c r="AK351" s="120"/>
      <c r="AL351" s="120">
        <v>2</v>
      </c>
      <c r="AM351" s="120"/>
      <c r="AN351" s="120"/>
      <c r="AO351" s="506">
        <f t="shared" si="113"/>
        <v>42</v>
      </c>
      <c r="AP351" s="509">
        <f t="shared" si="114"/>
        <v>82</v>
      </c>
      <c r="AQ351" s="533" t="s">
        <v>624</v>
      </c>
      <c r="AR351" s="467" t="s">
        <v>560</v>
      </c>
      <c r="AS351" s="64">
        <v>1</v>
      </c>
      <c r="AT351" s="236">
        <v>69</v>
      </c>
      <c r="AU351" s="233">
        <v>13</v>
      </c>
      <c r="AW351" s="178" t="s">
        <v>626</v>
      </c>
      <c r="AX351" s="178" t="s">
        <v>628</v>
      </c>
      <c r="AY351" s="178"/>
      <c r="AZ351" s="178"/>
      <c r="BA351" s="178"/>
      <c r="BB351" s="178"/>
      <c r="BC351" s="178"/>
    </row>
    <row r="352" spans="1:55" ht="45" customHeight="1" x14ac:dyDescent="0.4">
      <c r="A352" s="192" t="s">
        <v>492</v>
      </c>
      <c r="B352" s="49" t="s">
        <v>122</v>
      </c>
      <c r="C352" s="49">
        <v>30</v>
      </c>
      <c r="D352" s="49"/>
      <c r="E352" s="261" t="s">
        <v>91</v>
      </c>
      <c r="F352" s="189"/>
      <c r="G352" s="189"/>
      <c r="H352" s="189"/>
      <c r="I352" s="189"/>
      <c r="J352" s="189">
        <v>2</v>
      </c>
      <c r="K352" s="508">
        <f t="shared" si="110"/>
        <v>40</v>
      </c>
      <c r="L352" s="50">
        <v>40</v>
      </c>
      <c r="M352" s="50"/>
      <c r="N352" s="50"/>
      <c r="O352" s="51"/>
      <c r="P352" s="49" t="s">
        <v>148</v>
      </c>
      <c r="Q352" s="51" t="s">
        <v>148</v>
      </c>
      <c r="R352" s="51">
        <v>5</v>
      </c>
      <c r="S352" s="51" t="s">
        <v>148</v>
      </c>
      <c r="T352" s="51">
        <v>3</v>
      </c>
      <c r="U352" s="51" t="s">
        <v>148</v>
      </c>
      <c r="V352" s="50"/>
      <c r="W352" s="507">
        <f t="shared" si="111"/>
        <v>48</v>
      </c>
      <c r="X352" s="189"/>
      <c r="Y352" s="189"/>
      <c r="Z352" s="189"/>
      <c r="AA352" s="189"/>
      <c r="AB352" s="49">
        <v>1.5</v>
      </c>
      <c r="AC352" s="508">
        <f t="shared" si="112"/>
        <v>30</v>
      </c>
      <c r="AD352" s="119">
        <v>30</v>
      </c>
      <c r="AE352" s="119"/>
      <c r="AF352" s="119"/>
      <c r="AG352" s="120"/>
      <c r="AH352" s="120" t="s">
        <v>148</v>
      </c>
      <c r="AI352" s="120"/>
      <c r="AJ352" s="120">
        <v>5</v>
      </c>
      <c r="AK352" s="120" t="s">
        <v>148</v>
      </c>
      <c r="AL352" s="120">
        <v>6</v>
      </c>
      <c r="AM352" s="120">
        <v>4</v>
      </c>
      <c r="AN352" s="120"/>
      <c r="AO352" s="506">
        <f t="shared" si="113"/>
        <v>45</v>
      </c>
      <c r="AP352" s="509">
        <f t="shared" si="114"/>
        <v>93</v>
      </c>
      <c r="AQ352" s="481" t="s">
        <v>365</v>
      </c>
      <c r="AR352" s="467" t="s">
        <v>560</v>
      </c>
      <c r="AS352" s="64">
        <v>1</v>
      </c>
      <c r="AT352" s="221">
        <v>78</v>
      </c>
      <c r="AU352" s="221">
        <v>15</v>
      </c>
    </row>
    <row r="353" spans="1:57" ht="45" customHeight="1" x14ac:dyDescent="0.4">
      <c r="A353" s="192" t="s">
        <v>492</v>
      </c>
      <c r="B353" s="49" t="s">
        <v>122</v>
      </c>
      <c r="C353" s="49">
        <v>30</v>
      </c>
      <c r="D353" s="49"/>
      <c r="E353" s="263" t="s">
        <v>36</v>
      </c>
      <c r="F353" s="189"/>
      <c r="G353" s="189"/>
      <c r="H353" s="189"/>
      <c r="I353" s="189"/>
      <c r="J353" s="189">
        <v>2</v>
      </c>
      <c r="K353" s="508">
        <f t="shared" si="110"/>
        <v>38</v>
      </c>
      <c r="L353" s="50">
        <v>38</v>
      </c>
      <c r="M353" s="50"/>
      <c r="N353" s="50"/>
      <c r="O353" s="51"/>
      <c r="P353" s="49" t="s">
        <v>148</v>
      </c>
      <c r="Q353" s="51" t="s">
        <v>148</v>
      </c>
      <c r="R353" s="51"/>
      <c r="S353" s="51" t="s">
        <v>148</v>
      </c>
      <c r="T353" s="51">
        <v>2</v>
      </c>
      <c r="U353" s="51" t="s">
        <v>148</v>
      </c>
      <c r="V353" s="50"/>
      <c r="W353" s="507">
        <f t="shared" si="111"/>
        <v>40</v>
      </c>
      <c r="X353" s="189"/>
      <c r="Y353" s="189"/>
      <c r="Z353" s="189"/>
      <c r="AA353" s="189"/>
      <c r="AB353" s="49">
        <v>2</v>
      </c>
      <c r="AC353" s="508">
        <f t="shared" si="112"/>
        <v>40</v>
      </c>
      <c r="AD353" s="119">
        <v>40</v>
      </c>
      <c r="AE353" s="119"/>
      <c r="AF353" s="119"/>
      <c r="AG353" s="120"/>
      <c r="AH353" s="120" t="s">
        <v>148</v>
      </c>
      <c r="AI353" s="120" t="s">
        <v>148</v>
      </c>
      <c r="AJ353" s="120"/>
      <c r="AK353" s="120" t="s">
        <v>148</v>
      </c>
      <c r="AL353" s="120">
        <v>2</v>
      </c>
      <c r="AM353" s="120" t="s">
        <v>148</v>
      </c>
      <c r="AN353" s="120"/>
      <c r="AO353" s="506">
        <f t="shared" si="113"/>
        <v>42</v>
      </c>
      <c r="AP353" s="509">
        <f t="shared" si="114"/>
        <v>82</v>
      </c>
      <c r="AQ353" s="481" t="s">
        <v>365</v>
      </c>
      <c r="AR353" s="467" t="s">
        <v>560</v>
      </c>
      <c r="AS353" s="64">
        <v>1</v>
      </c>
      <c r="AT353" s="236">
        <v>69</v>
      </c>
      <c r="AU353" s="233">
        <v>13</v>
      </c>
    </row>
    <row r="354" spans="1:57" ht="80.099999999999994" customHeight="1" x14ac:dyDescent="0.4">
      <c r="A354" s="192" t="s">
        <v>492</v>
      </c>
      <c r="B354" s="49" t="s">
        <v>122</v>
      </c>
      <c r="C354" s="49">
        <v>30</v>
      </c>
      <c r="D354" s="49"/>
      <c r="E354" s="265" t="s">
        <v>359</v>
      </c>
      <c r="F354" s="189"/>
      <c r="G354" s="189"/>
      <c r="H354" s="189"/>
      <c r="I354" s="189"/>
      <c r="J354" s="189"/>
      <c r="K354" s="508">
        <f t="shared" si="110"/>
        <v>0</v>
      </c>
      <c r="L354" s="50"/>
      <c r="M354" s="50"/>
      <c r="N354" s="50"/>
      <c r="O354" s="51"/>
      <c r="P354" s="49" t="s">
        <v>148</v>
      </c>
      <c r="Q354" s="51" t="s">
        <v>148</v>
      </c>
      <c r="R354" s="51"/>
      <c r="S354" s="51" t="s">
        <v>148</v>
      </c>
      <c r="T354" s="51" t="s">
        <v>148</v>
      </c>
      <c r="U354" s="51" t="s">
        <v>148</v>
      </c>
      <c r="V354" s="50"/>
      <c r="W354" s="507">
        <f t="shared" si="111"/>
        <v>0</v>
      </c>
      <c r="X354" s="189"/>
      <c r="Y354" s="189"/>
      <c r="Z354" s="189"/>
      <c r="AA354" s="189"/>
      <c r="AB354" s="49">
        <v>1</v>
      </c>
      <c r="AC354" s="508">
        <f t="shared" si="112"/>
        <v>20</v>
      </c>
      <c r="AD354" s="119">
        <v>20</v>
      </c>
      <c r="AE354" s="119"/>
      <c r="AF354" s="119"/>
      <c r="AG354" s="120"/>
      <c r="AH354" s="120" t="s">
        <v>148</v>
      </c>
      <c r="AI354" s="120" t="s">
        <v>148</v>
      </c>
      <c r="AJ354" s="120"/>
      <c r="AK354" s="120" t="s">
        <v>148</v>
      </c>
      <c r="AL354" s="120" t="s">
        <v>148</v>
      </c>
      <c r="AM354" s="120" t="s">
        <v>148</v>
      </c>
      <c r="AN354" s="120"/>
      <c r="AO354" s="506">
        <f t="shared" si="113"/>
        <v>20</v>
      </c>
      <c r="AP354" s="509">
        <f t="shared" si="114"/>
        <v>20</v>
      </c>
      <c r="AQ354" s="481" t="s">
        <v>325</v>
      </c>
      <c r="AR354" s="467" t="s">
        <v>560</v>
      </c>
      <c r="AS354" s="64">
        <v>1</v>
      </c>
      <c r="AT354" s="221">
        <v>17</v>
      </c>
      <c r="AU354" s="221">
        <v>3</v>
      </c>
    </row>
    <row r="355" spans="1:57" ht="45" customHeight="1" x14ac:dyDescent="0.4">
      <c r="A355" s="534" t="s">
        <v>422</v>
      </c>
      <c r="B355" s="49" t="s">
        <v>122</v>
      </c>
      <c r="C355" s="395">
        <v>23</v>
      </c>
      <c r="D355" s="49">
        <v>20</v>
      </c>
      <c r="E355" s="398" t="s">
        <v>361</v>
      </c>
      <c r="J355" s="124">
        <v>1</v>
      </c>
      <c r="K355" s="508">
        <f t="shared" si="110"/>
        <v>16</v>
      </c>
      <c r="N355" s="117">
        <v>16</v>
      </c>
      <c r="W355" s="507">
        <f t="shared" si="111"/>
        <v>16</v>
      </c>
      <c r="AB355" s="124">
        <v>1</v>
      </c>
      <c r="AC355" s="508">
        <f t="shared" si="112"/>
        <v>12.5</v>
      </c>
      <c r="AF355" s="286">
        <v>12.5</v>
      </c>
      <c r="AO355" s="506">
        <f t="shared" si="113"/>
        <v>12.5</v>
      </c>
      <c r="AP355" s="509">
        <f t="shared" si="114"/>
        <v>28.5</v>
      </c>
      <c r="AQ355" s="523" t="s">
        <v>630</v>
      </c>
      <c r="AR355" s="468" t="s">
        <v>561</v>
      </c>
      <c r="AS355" s="60">
        <v>3</v>
      </c>
      <c r="AT355" s="222">
        <v>20.5</v>
      </c>
      <c r="AU355" s="221">
        <v>8</v>
      </c>
      <c r="AW355" s="525">
        <v>15.5</v>
      </c>
      <c r="AX355" s="525">
        <v>8</v>
      </c>
    </row>
    <row r="356" spans="1:57" ht="45" customHeight="1" x14ac:dyDescent="0.4">
      <c r="A356" s="49" t="s">
        <v>422</v>
      </c>
      <c r="B356" s="49" t="s">
        <v>122</v>
      </c>
      <c r="C356" s="49"/>
      <c r="D356" s="49">
        <v>4</v>
      </c>
      <c r="E356" s="398" t="s">
        <v>360</v>
      </c>
      <c r="K356" s="508">
        <f t="shared" si="110"/>
        <v>16</v>
      </c>
      <c r="N356" s="117">
        <v>16</v>
      </c>
      <c r="W356" s="507">
        <f t="shared" si="111"/>
        <v>16</v>
      </c>
      <c r="AC356" s="508">
        <f t="shared" si="112"/>
        <v>12.5</v>
      </c>
      <c r="AF356" s="286">
        <v>12.5</v>
      </c>
      <c r="AO356" s="506">
        <f t="shared" si="113"/>
        <v>12.5</v>
      </c>
      <c r="AP356" s="509">
        <f t="shared" si="114"/>
        <v>28.5</v>
      </c>
      <c r="AQ356" s="481" t="s">
        <v>355</v>
      </c>
      <c r="AR356" s="468" t="s">
        <v>561</v>
      </c>
      <c r="AS356" s="60">
        <v>3</v>
      </c>
      <c r="AT356" s="222">
        <v>28.5</v>
      </c>
      <c r="AU356" s="221">
        <v>0</v>
      </c>
    </row>
    <row r="357" spans="1:57" s="35" customFormat="1" ht="54.75" customHeight="1" x14ac:dyDescent="0.4">
      <c r="A357" s="49" t="s">
        <v>420</v>
      </c>
      <c r="B357" s="49" t="s">
        <v>122</v>
      </c>
      <c r="C357" s="119"/>
      <c r="D357" s="49">
        <v>13</v>
      </c>
      <c r="E357" s="188" t="s">
        <v>146</v>
      </c>
      <c r="F357" s="189"/>
      <c r="G357" s="189"/>
      <c r="H357" s="189"/>
      <c r="I357" s="189"/>
      <c r="J357" s="50"/>
      <c r="K357" s="508">
        <f t="shared" si="110"/>
        <v>12</v>
      </c>
      <c r="L357" s="50"/>
      <c r="M357" s="50">
        <v>12</v>
      </c>
      <c r="N357" s="50"/>
      <c r="O357" s="51"/>
      <c r="P357" s="49" t="s">
        <v>148</v>
      </c>
      <c r="Q357" s="120" t="s">
        <v>148</v>
      </c>
      <c r="R357" s="120"/>
      <c r="S357" s="120" t="s">
        <v>148</v>
      </c>
      <c r="T357" s="120"/>
      <c r="U357" s="120"/>
      <c r="V357" s="50"/>
      <c r="W357" s="507">
        <f t="shared" si="111"/>
        <v>12</v>
      </c>
      <c r="X357" s="189"/>
      <c r="Y357" s="189"/>
      <c r="Z357" s="189"/>
      <c r="AA357" s="189"/>
      <c r="AB357" s="119"/>
      <c r="AC357" s="508">
        <f t="shared" si="112"/>
        <v>0</v>
      </c>
      <c r="AD357" s="119"/>
      <c r="AE357" s="119"/>
      <c r="AF357" s="119"/>
      <c r="AG357" s="120"/>
      <c r="AH357" s="120" t="s">
        <v>148</v>
      </c>
      <c r="AI357" s="120" t="s">
        <v>148</v>
      </c>
      <c r="AJ357" s="120"/>
      <c r="AK357" s="120" t="s">
        <v>148</v>
      </c>
      <c r="AL357" s="120"/>
      <c r="AM357" s="120" t="s">
        <v>148</v>
      </c>
      <c r="AN357" s="120"/>
      <c r="AO357" s="506">
        <f t="shared" si="113"/>
        <v>0</v>
      </c>
      <c r="AP357" s="509">
        <f t="shared" si="114"/>
        <v>12</v>
      </c>
      <c r="AQ357" s="481" t="s">
        <v>260</v>
      </c>
      <c r="AR357" s="466" t="s">
        <v>559</v>
      </c>
      <c r="AS357" s="64">
        <v>3</v>
      </c>
      <c r="AT357" s="221">
        <v>10</v>
      </c>
      <c r="AU357" s="221">
        <v>2</v>
      </c>
      <c r="AV357" s="34"/>
      <c r="AW357" s="34"/>
      <c r="AX357" s="34"/>
      <c r="AY357" s="34"/>
      <c r="AZ357" s="34"/>
      <c r="BA357" s="34"/>
      <c r="BB357" s="34"/>
      <c r="BC357" s="34"/>
      <c r="BD357" s="34"/>
      <c r="BE357" s="34"/>
    </row>
    <row r="358" spans="1:57" ht="45" customHeight="1" x14ac:dyDescent="0.4">
      <c r="A358" s="49" t="s">
        <v>411</v>
      </c>
      <c r="B358" s="49" t="s">
        <v>122</v>
      </c>
      <c r="C358" s="49">
        <v>29</v>
      </c>
      <c r="D358" s="49">
        <v>24</v>
      </c>
      <c r="E358" s="188" t="s">
        <v>88</v>
      </c>
      <c r="F358" s="189"/>
      <c r="G358" s="189"/>
      <c r="H358" s="189"/>
      <c r="I358" s="189"/>
      <c r="J358" s="402">
        <v>2</v>
      </c>
      <c r="K358" s="508">
        <f t="shared" si="110"/>
        <v>32</v>
      </c>
      <c r="L358" s="50"/>
      <c r="M358" s="50"/>
      <c r="N358" s="50">
        <v>32</v>
      </c>
      <c r="O358" s="51"/>
      <c r="P358" s="49" t="str">
        <f>IF(NOT($O358=""),$D358*$P$8,"")</f>
        <v/>
      </c>
      <c r="Q358" s="390" t="str">
        <f>IF(NOT($F358=""),$C358*$Q$8,"")</f>
        <v/>
      </c>
      <c r="R358" s="390"/>
      <c r="S358" s="390" t="str">
        <f>IF(NOT($H358=""),$C358*$S$8,"")</f>
        <v/>
      </c>
      <c r="T358" s="390" t="str">
        <f>IF(NOT($I358=""),$T$8,"")</f>
        <v/>
      </c>
      <c r="U358" s="390" t="str">
        <f>IF(NOT($I358=""),$C358*$U$8,"")</f>
        <v/>
      </c>
      <c r="V358" s="50"/>
      <c r="W358" s="507">
        <f t="shared" si="111"/>
        <v>32</v>
      </c>
      <c r="X358" s="189"/>
      <c r="Y358" s="189"/>
      <c r="Z358" s="189"/>
      <c r="AA358" s="189"/>
      <c r="AB358" s="49">
        <v>2</v>
      </c>
      <c r="AC358" s="508">
        <f t="shared" si="112"/>
        <v>36</v>
      </c>
      <c r="AD358" s="119"/>
      <c r="AE358" s="119"/>
      <c r="AF358" s="119">
        <v>36</v>
      </c>
      <c r="AG358" s="120"/>
      <c r="AH358" s="120"/>
      <c r="AI358" s="120"/>
      <c r="AJ358" s="120"/>
      <c r="AK358" s="120"/>
      <c r="AL358" s="120"/>
      <c r="AM358" s="120"/>
      <c r="AN358" s="120"/>
      <c r="AO358" s="506">
        <f t="shared" si="113"/>
        <v>36</v>
      </c>
      <c r="AP358" s="509">
        <f t="shared" si="114"/>
        <v>68</v>
      </c>
      <c r="AQ358" s="481" t="s">
        <v>355</v>
      </c>
      <c r="AR358" s="468" t="s">
        <v>561</v>
      </c>
      <c r="AS358" s="60">
        <v>2</v>
      </c>
      <c r="AT358" s="222">
        <v>50</v>
      </c>
      <c r="AU358" s="221">
        <v>18</v>
      </c>
      <c r="AW358" s="354"/>
    </row>
    <row r="359" spans="1:57" ht="45" customHeight="1" x14ac:dyDescent="0.4">
      <c r="A359" s="49" t="s">
        <v>411</v>
      </c>
      <c r="B359" s="49" t="s">
        <v>122</v>
      </c>
      <c r="C359" s="49"/>
      <c r="D359" s="49">
        <v>5</v>
      </c>
      <c r="E359" s="188" t="s">
        <v>89</v>
      </c>
      <c r="F359" s="383"/>
      <c r="G359" s="383"/>
      <c r="H359" s="383"/>
      <c r="I359" s="383"/>
      <c r="J359" s="387"/>
      <c r="K359" s="508">
        <f t="shared" si="110"/>
        <v>32</v>
      </c>
      <c r="L359" s="50"/>
      <c r="M359" s="50"/>
      <c r="N359" s="50">
        <v>32</v>
      </c>
      <c r="O359" s="51"/>
      <c r="P359" s="49" t="str">
        <f>IF(NOT($O359=""),$D359*$P$8,"")</f>
        <v/>
      </c>
      <c r="Q359" s="390" t="str">
        <f>IF(NOT($F359=""),$C359*$Q$8,"")</f>
        <v/>
      </c>
      <c r="R359" s="390"/>
      <c r="S359" s="390" t="str">
        <f>IF(NOT($H359=""),$C359*$S$8,"")</f>
        <v/>
      </c>
      <c r="T359" s="390" t="str">
        <f>IF(NOT($I359=""),$T$8,"")</f>
        <v/>
      </c>
      <c r="U359" s="390" t="str">
        <f>IF(NOT($I359=""),$C359*$U$8,"")</f>
        <v/>
      </c>
      <c r="V359" s="50"/>
      <c r="W359" s="507">
        <f t="shared" si="111"/>
        <v>32</v>
      </c>
      <c r="X359" s="383"/>
      <c r="Y359" s="383"/>
      <c r="Z359" s="383"/>
      <c r="AA359" s="383"/>
      <c r="AB359" s="49"/>
      <c r="AC359" s="508">
        <f t="shared" si="112"/>
        <v>36</v>
      </c>
      <c r="AD359" s="119"/>
      <c r="AE359" s="119"/>
      <c r="AF359" s="119">
        <v>36</v>
      </c>
      <c r="AG359" s="120"/>
      <c r="AH359" s="120" t="str">
        <f>IF(NOT($AG359=""),$D359*$AH$8,"")</f>
        <v/>
      </c>
      <c r="AI359" s="120" t="str">
        <f>IF(NOT($X359=""),$C359*$AI$8,"")</f>
        <v/>
      </c>
      <c r="AJ359" s="120"/>
      <c r="AK359" s="120" t="str">
        <f>IF(NOT($Z359=""),$C359*$AK$8,"")</f>
        <v/>
      </c>
      <c r="AL359" s="120" t="str">
        <f>IF(NOT($AA359=""),$AL$8,"")</f>
        <v/>
      </c>
      <c r="AM359" s="120" t="str">
        <f>IF(NOT($AL359=""),$C359*$AM$8,"")</f>
        <v/>
      </c>
      <c r="AN359" s="120"/>
      <c r="AO359" s="506">
        <f t="shared" si="113"/>
        <v>36</v>
      </c>
      <c r="AP359" s="509">
        <f t="shared" si="114"/>
        <v>68</v>
      </c>
      <c r="AQ359" s="520" t="s">
        <v>616</v>
      </c>
      <c r="AR359" s="468" t="s">
        <v>561</v>
      </c>
      <c r="AS359" s="60">
        <v>2</v>
      </c>
      <c r="AT359" s="222">
        <v>68</v>
      </c>
      <c r="AU359" s="221">
        <v>0</v>
      </c>
      <c r="AW359" s="354">
        <v>20</v>
      </c>
      <c r="AX359" s="12">
        <v>48</v>
      </c>
    </row>
    <row r="360" spans="1:57" ht="84.95" customHeight="1" x14ac:dyDescent="0.45">
      <c r="A360" s="49" t="s">
        <v>412</v>
      </c>
      <c r="B360" s="214" t="s">
        <v>122</v>
      </c>
      <c r="C360" s="214">
        <v>28</v>
      </c>
      <c r="D360" s="214">
        <v>14</v>
      </c>
      <c r="E360" s="253" t="s">
        <v>303</v>
      </c>
      <c r="F360" s="189"/>
      <c r="G360" s="189"/>
      <c r="H360" s="189"/>
      <c r="I360" s="189"/>
      <c r="J360" s="307"/>
      <c r="K360" s="508">
        <f t="shared" si="110"/>
        <v>0</v>
      </c>
      <c r="L360" s="208"/>
      <c r="M360" s="208"/>
      <c r="N360" s="208"/>
      <c r="O360" s="308"/>
      <c r="P360" s="214" t="s">
        <v>148</v>
      </c>
      <c r="Q360" s="209" t="s">
        <v>148</v>
      </c>
      <c r="R360" s="209" t="s">
        <v>148</v>
      </c>
      <c r="S360" s="209" t="s">
        <v>148</v>
      </c>
      <c r="T360" s="209" t="s">
        <v>148</v>
      </c>
      <c r="U360" s="209" t="s">
        <v>148</v>
      </c>
      <c r="V360" s="208">
        <v>432</v>
      </c>
      <c r="W360" s="507">
        <f t="shared" si="111"/>
        <v>432</v>
      </c>
      <c r="X360" s="189"/>
      <c r="Y360" s="189"/>
      <c r="Z360" s="189"/>
      <c r="AA360" s="189"/>
      <c r="AB360" s="214"/>
      <c r="AC360" s="508">
        <f t="shared" si="112"/>
        <v>0</v>
      </c>
      <c r="AD360" s="305"/>
      <c r="AE360" s="305"/>
      <c r="AF360" s="305"/>
      <c r="AG360" s="209"/>
      <c r="AH360" s="209" t="s">
        <v>148</v>
      </c>
      <c r="AI360" s="209" t="s">
        <v>148</v>
      </c>
      <c r="AJ360" s="209" t="s">
        <v>148</v>
      </c>
      <c r="AK360" s="209" t="s">
        <v>148</v>
      </c>
      <c r="AL360" s="209" t="s">
        <v>148</v>
      </c>
      <c r="AM360" s="209" t="s">
        <v>148</v>
      </c>
      <c r="AN360" s="209"/>
      <c r="AO360" s="506">
        <f t="shared" si="113"/>
        <v>0</v>
      </c>
      <c r="AP360" s="509">
        <f t="shared" si="114"/>
        <v>432</v>
      </c>
      <c r="AQ360" s="521" t="s">
        <v>612</v>
      </c>
      <c r="AR360" s="465" t="s">
        <v>558</v>
      </c>
      <c r="AS360" s="64">
        <v>2</v>
      </c>
      <c r="AT360" s="222">
        <v>432</v>
      </c>
      <c r="AU360" s="222">
        <v>0</v>
      </c>
      <c r="AW360" s="525">
        <v>0.5</v>
      </c>
      <c r="AX360" s="525"/>
    </row>
    <row r="361" spans="1:57" ht="45" customHeight="1" x14ac:dyDescent="0.4">
      <c r="A361" s="49" t="s">
        <v>412</v>
      </c>
      <c r="B361" s="49" t="s">
        <v>122</v>
      </c>
      <c r="C361" s="49"/>
      <c r="D361" s="49">
        <v>14</v>
      </c>
      <c r="E361" s="253" t="s">
        <v>524</v>
      </c>
      <c r="F361" s="189"/>
      <c r="G361" s="189"/>
      <c r="H361" s="189"/>
      <c r="I361" s="189"/>
      <c r="J361" s="189"/>
      <c r="K361" s="508">
        <f t="shared" si="110"/>
        <v>0</v>
      </c>
      <c r="L361" s="50"/>
      <c r="M361" s="50"/>
      <c r="N361" s="50"/>
      <c r="O361" s="51"/>
      <c r="P361" s="49" t="s">
        <v>148</v>
      </c>
      <c r="Q361" s="120" t="s">
        <v>148</v>
      </c>
      <c r="R361" s="120" t="s">
        <v>148</v>
      </c>
      <c r="S361" s="120" t="s">
        <v>148</v>
      </c>
      <c r="T361" s="120" t="s">
        <v>148</v>
      </c>
      <c r="U361" s="120" t="s">
        <v>148</v>
      </c>
      <c r="V361" s="50">
        <v>432</v>
      </c>
      <c r="W361" s="507">
        <f t="shared" si="111"/>
        <v>432</v>
      </c>
      <c r="X361" s="189"/>
      <c r="Y361" s="189"/>
      <c r="Z361" s="189"/>
      <c r="AA361" s="189"/>
      <c r="AB361" s="49"/>
      <c r="AC361" s="508">
        <f t="shared" si="112"/>
        <v>0</v>
      </c>
      <c r="AD361" s="119"/>
      <c r="AE361" s="119"/>
      <c r="AF361" s="119"/>
      <c r="AG361" s="120"/>
      <c r="AH361" s="120" t="s">
        <v>148</v>
      </c>
      <c r="AI361" s="120" t="s">
        <v>148</v>
      </c>
      <c r="AJ361" s="120" t="s">
        <v>148</v>
      </c>
      <c r="AK361" s="120" t="s">
        <v>148</v>
      </c>
      <c r="AL361" s="120" t="s">
        <v>148</v>
      </c>
      <c r="AM361" s="120" t="s">
        <v>148</v>
      </c>
      <c r="AN361" s="120"/>
      <c r="AO361" s="506">
        <f t="shared" si="113"/>
        <v>0</v>
      </c>
      <c r="AP361" s="509">
        <f t="shared" si="114"/>
        <v>432</v>
      </c>
      <c r="AQ361" s="519" t="s">
        <v>623</v>
      </c>
      <c r="AR361" s="465" t="s">
        <v>558</v>
      </c>
      <c r="AS361" s="64">
        <v>2</v>
      </c>
      <c r="AT361" s="222">
        <v>432</v>
      </c>
      <c r="AU361" s="222">
        <v>0</v>
      </c>
      <c r="AW361" s="525">
        <v>0.5</v>
      </c>
      <c r="AX361" s="525"/>
    </row>
    <row r="362" spans="1:57" ht="45" customHeight="1" x14ac:dyDescent="0.4">
      <c r="A362" s="49" t="s">
        <v>499</v>
      </c>
      <c r="B362" s="49" t="s">
        <v>122</v>
      </c>
      <c r="C362" s="49"/>
      <c r="D362" s="49">
        <v>15</v>
      </c>
      <c r="E362" s="252" t="s">
        <v>61</v>
      </c>
      <c r="F362" s="189"/>
      <c r="G362" s="189"/>
      <c r="H362" s="189"/>
      <c r="I362" s="189"/>
      <c r="J362" s="189"/>
      <c r="K362" s="508">
        <f t="shared" si="110"/>
        <v>0</v>
      </c>
      <c r="L362" s="50"/>
      <c r="M362" s="50"/>
      <c r="N362" s="50"/>
      <c r="O362" s="51"/>
      <c r="P362" s="49" t="s">
        <v>148</v>
      </c>
      <c r="Q362" s="120" t="s">
        <v>148</v>
      </c>
      <c r="R362" s="120"/>
      <c r="S362" s="120" t="s">
        <v>148</v>
      </c>
      <c r="T362" s="120" t="s">
        <v>148</v>
      </c>
      <c r="U362" s="120" t="s">
        <v>148</v>
      </c>
      <c r="V362" s="121"/>
      <c r="W362" s="507">
        <f t="shared" si="111"/>
        <v>0</v>
      </c>
      <c r="X362" s="189"/>
      <c r="Y362" s="189"/>
      <c r="Z362" s="189"/>
      <c r="AA362" s="189"/>
      <c r="AB362" s="49"/>
      <c r="AC362" s="508">
        <f t="shared" si="112"/>
        <v>0</v>
      </c>
      <c r="AD362" s="119"/>
      <c r="AE362" s="119"/>
      <c r="AF362" s="119"/>
      <c r="AG362" s="120"/>
      <c r="AH362" s="120" t="s">
        <v>148</v>
      </c>
      <c r="AI362" s="120" t="s">
        <v>148</v>
      </c>
      <c r="AJ362" s="120" t="s">
        <v>148</v>
      </c>
      <c r="AK362" s="120" t="s">
        <v>148</v>
      </c>
      <c r="AL362" s="120" t="s">
        <v>148</v>
      </c>
      <c r="AM362" s="120" t="s">
        <v>148</v>
      </c>
      <c r="AN362" s="123">
        <v>72</v>
      </c>
      <c r="AO362" s="506">
        <f t="shared" si="113"/>
        <v>72</v>
      </c>
      <c r="AP362" s="509">
        <f t="shared" si="114"/>
        <v>72</v>
      </c>
      <c r="AQ362" s="481" t="s">
        <v>475</v>
      </c>
      <c r="AR362" s="469" t="s">
        <v>562</v>
      </c>
      <c r="AS362" s="64">
        <v>2</v>
      </c>
      <c r="AT362" s="221">
        <v>63</v>
      </c>
      <c r="AU362" s="221">
        <v>9</v>
      </c>
    </row>
    <row r="363" spans="1:57" ht="45" customHeight="1" x14ac:dyDescent="0.4">
      <c r="A363" s="49" t="s">
        <v>499</v>
      </c>
      <c r="B363" s="49" t="s">
        <v>122</v>
      </c>
      <c r="C363" s="49">
        <v>30</v>
      </c>
      <c r="D363" s="49">
        <v>15</v>
      </c>
      <c r="E363" s="260" t="s">
        <v>318</v>
      </c>
      <c r="F363" s="189"/>
      <c r="G363" s="189"/>
      <c r="H363" s="189"/>
      <c r="I363" s="189"/>
      <c r="J363" s="189"/>
      <c r="K363" s="508">
        <f t="shared" si="110"/>
        <v>0</v>
      </c>
      <c r="L363" s="50"/>
      <c r="M363" s="50"/>
      <c r="N363" s="50"/>
      <c r="O363" s="51"/>
      <c r="P363" s="49" t="s">
        <v>148</v>
      </c>
      <c r="Q363" s="120" t="s">
        <v>148</v>
      </c>
      <c r="R363" s="120"/>
      <c r="S363" s="120" t="s">
        <v>148</v>
      </c>
      <c r="T363" s="120" t="s">
        <v>148</v>
      </c>
      <c r="U363" s="120" t="s">
        <v>148</v>
      </c>
      <c r="V363" s="121">
        <v>72</v>
      </c>
      <c r="W363" s="507">
        <f t="shared" si="111"/>
        <v>72</v>
      </c>
      <c r="X363" s="189"/>
      <c r="Y363" s="189"/>
      <c r="Z363" s="189"/>
      <c r="AA363" s="189"/>
      <c r="AB363" s="49"/>
      <c r="AC363" s="508">
        <f t="shared" si="112"/>
        <v>0</v>
      </c>
      <c r="AD363" s="119"/>
      <c r="AE363" s="119"/>
      <c r="AF363" s="119"/>
      <c r="AG363" s="120"/>
      <c r="AH363" s="120" t="s">
        <v>148</v>
      </c>
      <c r="AI363" s="120" t="s">
        <v>148</v>
      </c>
      <c r="AJ363" s="120"/>
      <c r="AK363" s="120" t="s">
        <v>148</v>
      </c>
      <c r="AL363" s="120"/>
      <c r="AM363" s="120"/>
      <c r="AN363" s="123"/>
      <c r="AO363" s="506">
        <f t="shared" si="113"/>
        <v>0</v>
      </c>
      <c r="AP363" s="509">
        <f t="shared" si="114"/>
        <v>72</v>
      </c>
      <c r="AQ363" s="461" t="s">
        <v>407</v>
      </c>
      <c r="AR363" s="465" t="s">
        <v>558</v>
      </c>
      <c r="AS363" s="64">
        <v>2</v>
      </c>
      <c r="AT363" s="221">
        <v>57</v>
      </c>
      <c r="AU363" s="221">
        <v>15</v>
      </c>
    </row>
    <row r="364" spans="1:57" ht="45" customHeight="1" x14ac:dyDescent="0.4">
      <c r="A364" s="49" t="s">
        <v>499</v>
      </c>
      <c r="B364" s="49" t="s">
        <v>122</v>
      </c>
      <c r="C364" s="49"/>
      <c r="D364" s="49">
        <v>15</v>
      </c>
      <c r="E364" s="253" t="s">
        <v>319</v>
      </c>
      <c r="F364" s="189"/>
      <c r="G364" s="189"/>
      <c r="H364" s="189"/>
      <c r="I364" s="189"/>
      <c r="J364" s="189"/>
      <c r="K364" s="508">
        <f t="shared" si="110"/>
        <v>0</v>
      </c>
      <c r="L364" s="50"/>
      <c r="M364" s="50"/>
      <c r="N364" s="50"/>
      <c r="O364" s="51"/>
      <c r="P364" s="49" t="s">
        <v>148</v>
      </c>
      <c r="Q364" s="120" t="s">
        <v>148</v>
      </c>
      <c r="R364" s="120"/>
      <c r="S364" s="120" t="s">
        <v>148</v>
      </c>
      <c r="T364" s="120" t="s">
        <v>148</v>
      </c>
      <c r="U364" s="120" t="s">
        <v>148</v>
      </c>
      <c r="V364" s="121">
        <v>72</v>
      </c>
      <c r="W364" s="507">
        <f t="shared" si="111"/>
        <v>72</v>
      </c>
      <c r="X364" s="189"/>
      <c r="Y364" s="189"/>
      <c r="Z364" s="189"/>
      <c r="AA364" s="189"/>
      <c r="AB364" s="49"/>
      <c r="AC364" s="508">
        <f t="shared" si="112"/>
        <v>0</v>
      </c>
      <c r="AD364" s="119"/>
      <c r="AE364" s="119"/>
      <c r="AF364" s="119"/>
      <c r="AG364" s="120"/>
      <c r="AH364" s="120" t="s">
        <v>148</v>
      </c>
      <c r="AI364" s="120" t="s">
        <v>148</v>
      </c>
      <c r="AJ364" s="120"/>
      <c r="AK364" s="120" t="s">
        <v>148</v>
      </c>
      <c r="AL364" s="120" t="s">
        <v>148</v>
      </c>
      <c r="AM364" s="120" t="s">
        <v>148</v>
      </c>
      <c r="AN364" s="123"/>
      <c r="AO364" s="506">
        <f t="shared" si="113"/>
        <v>0</v>
      </c>
      <c r="AP364" s="509">
        <f t="shared" si="114"/>
        <v>72</v>
      </c>
      <c r="AQ364" s="481" t="s">
        <v>278</v>
      </c>
      <c r="AR364" s="465" t="s">
        <v>558</v>
      </c>
      <c r="AS364" s="64">
        <v>2</v>
      </c>
      <c r="AT364" s="221">
        <v>63</v>
      </c>
      <c r="AU364" s="221">
        <v>9</v>
      </c>
    </row>
    <row r="365" spans="1:57" ht="45" customHeight="1" x14ac:dyDescent="0.4">
      <c r="A365" s="49" t="s">
        <v>499</v>
      </c>
      <c r="B365" s="49" t="s">
        <v>122</v>
      </c>
      <c r="C365" s="49">
        <v>30</v>
      </c>
      <c r="D365" s="49"/>
      <c r="E365" s="254" t="s">
        <v>38</v>
      </c>
      <c r="F365" s="189"/>
      <c r="G365" s="189"/>
      <c r="H365" s="189"/>
      <c r="I365" s="189"/>
      <c r="J365" s="189">
        <v>2.5</v>
      </c>
      <c r="K365" s="508">
        <f t="shared" si="110"/>
        <v>36</v>
      </c>
      <c r="L365" s="50">
        <v>24</v>
      </c>
      <c r="M365" s="50"/>
      <c r="N365" s="50">
        <v>12</v>
      </c>
      <c r="O365" s="51"/>
      <c r="P365" s="49" t="s">
        <v>148</v>
      </c>
      <c r="Q365" s="120" t="s">
        <v>148</v>
      </c>
      <c r="R365" s="120">
        <v>2</v>
      </c>
      <c r="S365" s="120" t="s">
        <v>148</v>
      </c>
      <c r="T365" s="120">
        <v>3</v>
      </c>
      <c r="U365" s="120" t="s">
        <v>148</v>
      </c>
      <c r="V365" s="121"/>
      <c r="W365" s="507">
        <f t="shared" si="111"/>
        <v>41</v>
      </c>
      <c r="X365" s="189"/>
      <c r="Y365" s="189"/>
      <c r="Z365" s="189"/>
      <c r="AA365" s="189"/>
      <c r="AB365" s="49"/>
      <c r="AC365" s="508">
        <f t="shared" si="112"/>
        <v>0</v>
      </c>
      <c r="AD365" s="119"/>
      <c r="AE365" s="119"/>
      <c r="AF365" s="119"/>
      <c r="AG365" s="120"/>
      <c r="AH365" s="120" t="s">
        <v>148</v>
      </c>
      <c r="AI365" s="120" t="s">
        <v>148</v>
      </c>
      <c r="AJ365" s="120"/>
      <c r="AK365" s="120" t="s">
        <v>148</v>
      </c>
      <c r="AL365" s="120"/>
      <c r="AM365" s="120" t="s">
        <v>148</v>
      </c>
      <c r="AN365" s="123"/>
      <c r="AO365" s="506">
        <f t="shared" si="113"/>
        <v>0</v>
      </c>
      <c r="AP365" s="509">
        <f t="shared" si="114"/>
        <v>41</v>
      </c>
      <c r="AQ365" s="515" t="s">
        <v>646</v>
      </c>
      <c r="AR365" s="467" t="s">
        <v>560</v>
      </c>
      <c r="AS365" s="64">
        <v>2</v>
      </c>
      <c r="AT365" s="221">
        <v>35</v>
      </c>
      <c r="AU365" s="221">
        <v>6</v>
      </c>
      <c r="AW365" s="541" t="s">
        <v>641</v>
      </c>
    </row>
    <row r="366" spans="1:57" ht="45" customHeight="1" x14ac:dyDescent="0.4">
      <c r="A366" s="49" t="s">
        <v>491</v>
      </c>
      <c r="B366" s="49" t="s">
        <v>122</v>
      </c>
      <c r="C366" s="49"/>
      <c r="D366" s="49">
        <v>15</v>
      </c>
      <c r="E366" s="253" t="s">
        <v>134</v>
      </c>
      <c r="F366" s="189"/>
      <c r="G366" s="189"/>
      <c r="H366" s="189"/>
      <c r="I366" s="189"/>
      <c r="J366" s="189"/>
      <c r="K366" s="508">
        <f t="shared" si="110"/>
        <v>4</v>
      </c>
      <c r="L366" s="50"/>
      <c r="M366" s="50">
        <v>4</v>
      </c>
      <c r="N366" s="50"/>
      <c r="O366" s="51"/>
      <c r="P366" s="49" t="str">
        <f>IF(NOT($O366=""),$D366*$P$8,"")</f>
        <v/>
      </c>
      <c r="Q366" s="51" t="str">
        <f>IF(NOT($F366=""),$C366*$Q$8,"")</f>
        <v/>
      </c>
      <c r="R366" s="51"/>
      <c r="S366" s="51" t="str">
        <f>IF(NOT($H366=""),$C366*$S$8,"")</f>
        <v/>
      </c>
      <c r="T366" s="51" t="str">
        <f>IF(NOT($I366=""),$T$8,"")</f>
        <v/>
      </c>
      <c r="U366" s="51" t="str">
        <f>IF(NOT($I366=""),$C366*$U$8,"")</f>
        <v/>
      </c>
      <c r="V366" s="121"/>
      <c r="W366" s="507">
        <f t="shared" si="111"/>
        <v>4</v>
      </c>
      <c r="X366" s="189"/>
      <c r="Y366" s="189"/>
      <c r="Z366" s="189"/>
      <c r="AA366" s="189"/>
      <c r="AB366" s="49"/>
      <c r="AC366" s="508">
        <f t="shared" si="112"/>
        <v>4</v>
      </c>
      <c r="AD366" s="119"/>
      <c r="AE366" s="119">
        <v>4</v>
      </c>
      <c r="AF366" s="119"/>
      <c r="AG366" s="120"/>
      <c r="AH366" s="120" t="str">
        <f>IF(NOT($AG366=""),$D366*$AH$8,"")</f>
        <v/>
      </c>
      <c r="AI366" s="120" t="str">
        <f>IF(NOT($X366=""),$C366*$AI$8,"")</f>
        <v/>
      </c>
      <c r="AJ366" s="120"/>
      <c r="AK366" s="120" t="str">
        <f>IF(NOT($Z366=""),$C366*$AK$8,"")</f>
        <v/>
      </c>
      <c r="AL366" s="120" t="str">
        <f>IF(NOT($AA366=""),$AL$8,"")</f>
        <v/>
      </c>
      <c r="AM366" s="120" t="str">
        <f>IF(NOT($AL366=""),$C366*$AM$8,"")</f>
        <v/>
      </c>
      <c r="AN366" s="123"/>
      <c r="AO366" s="506">
        <f t="shared" si="113"/>
        <v>4</v>
      </c>
      <c r="AP366" s="509">
        <f t="shared" si="114"/>
        <v>8</v>
      </c>
      <c r="AQ366" s="481" t="s">
        <v>267</v>
      </c>
      <c r="AR366" s="470" t="s">
        <v>563</v>
      </c>
      <c r="AS366" s="64">
        <v>2</v>
      </c>
      <c r="AT366" s="221">
        <v>7</v>
      </c>
      <c r="AU366" s="221">
        <v>1</v>
      </c>
    </row>
    <row r="367" spans="1:57" ht="45" customHeight="1" x14ac:dyDescent="0.4">
      <c r="A367" s="49" t="s">
        <v>499</v>
      </c>
      <c r="B367" s="49" t="s">
        <v>122</v>
      </c>
      <c r="C367" s="49">
        <v>30</v>
      </c>
      <c r="D367" s="49">
        <v>15</v>
      </c>
      <c r="E367" s="252" t="s">
        <v>60</v>
      </c>
      <c r="F367" s="189"/>
      <c r="G367" s="189"/>
      <c r="H367" s="189"/>
      <c r="I367" s="189"/>
      <c r="J367" s="189"/>
      <c r="K367" s="508">
        <f t="shared" si="110"/>
        <v>0</v>
      </c>
      <c r="L367" s="50"/>
      <c r="M367" s="50"/>
      <c r="N367" s="50"/>
      <c r="O367" s="51"/>
      <c r="P367" s="49" t="s">
        <v>148</v>
      </c>
      <c r="Q367" s="120" t="s">
        <v>148</v>
      </c>
      <c r="R367" s="120" t="s">
        <v>148</v>
      </c>
      <c r="S367" s="120" t="s">
        <v>148</v>
      </c>
      <c r="T367" s="120" t="s">
        <v>148</v>
      </c>
      <c r="U367" s="120" t="s">
        <v>148</v>
      </c>
      <c r="V367" s="121"/>
      <c r="W367" s="507">
        <f t="shared" si="111"/>
        <v>0</v>
      </c>
      <c r="X367" s="189"/>
      <c r="Y367" s="189"/>
      <c r="Z367" s="189"/>
      <c r="AA367" s="189"/>
      <c r="AB367" s="49"/>
      <c r="AC367" s="508">
        <f t="shared" si="112"/>
        <v>0</v>
      </c>
      <c r="AD367" s="119"/>
      <c r="AE367" s="119"/>
      <c r="AF367" s="119"/>
      <c r="AG367" s="120"/>
      <c r="AH367" s="120" t="s">
        <v>148</v>
      </c>
      <c r="AI367" s="120" t="s">
        <v>148</v>
      </c>
      <c r="AJ367" s="120" t="s">
        <v>148</v>
      </c>
      <c r="AK367" s="120" t="s">
        <v>148</v>
      </c>
      <c r="AL367" s="120" t="s">
        <v>148</v>
      </c>
      <c r="AM367" s="120" t="s">
        <v>148</v>
      </c>
      <c r="AN367" s="123">
        <v>72</v>
      </c>
      <c r="AO367" s="506">
        <f t="shared" si="113"/>
        <v>72</v>
      </c>
      <c r="AP367" s="509">
        <f t="shared" si="114"/>
        <v>72</v>
      </c>
      <c r="AQ367" s="481" t="s">
        <v>535</v>
      </c>
      <c r="AR367" s="469" t="s">
        <v>562</v>
      </c>
      <c r="AS367" s="64">
        <v>2</v>
      </c>
      <c r="AT367" s="221">
        <v>57</v>
      </c>
      <c r="AU367" s="221">
        <v>15</v>
      </c>
    </row>
    <row r="368" spans="1:57" ht="45" customHeight="1" x14ac:dyDescent="0.4">
      <c r="A368" s="49" t="s">
        <v>499</v>
      </c>
      <c r="B368" s="49" t="s">
        <v>122</v>
      </c>
      <c r="C368" s="49">
        <v>30</v>
      </c>
      <c r="D368" s="49">
        <v>15</v>
      </c>
      <c r="E368" s="252" t="s">
        <v>40</v>
      </c>
      <c r="F368" s="189"/>
      <c r="G368" s="189"/>
      <c r="H368" s="189"/>
      <c r="I368" s="189"/>
      <c r="J368" s="189">
        <v>2</v>
      </c>
      <c r="K368" s="508">
        <f t="shared" si="110"/>
        <v>32</v>
      </c>
      <c r="L368" s="50"/>
      <c r="M368" s="50"/>
      <c r="N368" s="50">
        <v>32</v>
      </c>
      <c r="O368" s="51"/>
      <c r="P368" s="49" t="s">
        <v>148</v>
      </c>
      <c r="Q368" s="120" t="s">
        <v>148</v>
      </c>
      <c r="R368" s="120"/>
      <c r="S368" s="120" t="s">
        <v>148</v>
      </c>
      <c r="T368" s="120">
        <v>1</v>
      </c>
      <c r="U368" s="120" t="s">
        <v>148</v>
      </c>
      <c r="V368" s="50"/>
      <c r="W368" s="507">
        <f t="shared" si="111"/>
        <v>33</v>
      </c>
      <c r="X368" s="189"/>
      <c r="Y368" s="189"/>
      <c r="Z368" s="189"/>
      <c r="AA368" s="189"/>
      <c r="AB368" s="49">
        <v>3</v>
      </c>
      <c r="AC368" s="508">
        <f t="shared" si="112"/>
        <v>52</v>
      </c>
      <c r="AD368" s="119"/>
      <c r="AE368" s="119"/>
      <c r="AF368" s="119">
        <v>52</v>
      </c>
      <c r="AG368" s="120"/>
      <c r="AH368" s="120" t="s">
        <v>148</v>
      </c>
      <c r="AI368" s="120" t="s">
        <v>148</v>
      </c>
      <c r="AJ368" s="120">
        <v>1</v>
      </c>
      <c r="AK368" s="120" t="s">
        <v>148</v>
      </c>
      <c r="AL368" s="120">
        <v>2</v>
      </c>
      <c r="AM368" s="120" t="s">
        <v>148</v>
      </c>
      <c r="AN368" s="120"/>
      <c r="AO368" s="506">
        <f t="shared" si="113"/>
        <v>55</v>
      </c>
      <c r="AP368" s="509">
        <f t="shared" si="114"/>
        <v>88</v>
      </c>
      <c r="AQ368" s="481" t="s">
        <v>259</v>
      </c>
      <c r="AR368" s="466" t="s">
        <v>559</v>
      </c>
      <c r="AS368" s="64">
        <v>2</v>
      </c>
      <c r="AT368" s="221">
        <v>70</v>
      </c>
      <c r="AU368" s="221">
        <v>18</v>
      </c>
    </row>
    <row r="369" spans="1:50" ht="45" customHeight="1" x14ac:dyDescent="0.4">
      <c r="A369" s="49" t="s">
        <v>499</v>
      </c>
      <c r="B369" s="49" t="s">
        <v>122</v>
      </c>
      <c r="C369" s="49"/>
      <c r="D369" s="49">
        <v>15</v>
      </c>
      <c r="E369" s="255" t="s">
        <v>322</v>
      </c>
      <c r="F369" s="189"/>
      <c r="G369" s="189"/>
      <c r="H369" s="189"/>
      <c r="I369" s="189"/>
      <c r="J369" s="189"/>
      <c r="K369" s="508">
        <f t="shared" si="110"/>
        <v>32</v>
      </c>
      <c r="L369" s="50"/>
      <c r="M369" s="50"/>
      <c r="N369" s="50">
        <v>32</v>
      </c>
      <c r="O369" s="51"/>
      <c r="P369" s="49" t="s">
        <v>148</v>
      </c>
      <c r="Q369" s="120" t="s">
        <v>148</v>
      </c>
      <c r="R369" s="120"/>
      <c r="S369" s="120" t="s">
        <v>148</v>
      </c>
      <c r="T369" s="120">
        <v>1</v>
      </c>
      <c r="U369" s="120" t="s">
        <v>148</v>
      </c>
      <c r="V369" s="50"/>
      <c r="W369" s="507">
        <f t="shared" si="111"/>
        <v>33</v>
      </c>
      <c r="X369" s="189"/>
      <c r="Y369" s="189"/>
      <c r="Z369" s="189"/>
      <c r="AA369" s="189"/>
      <c r="AB369" s="49"/>
      <c r="AC369" s="508">
        <f t="shared" si="112"/>
        <v>52</v>
      </c>
      <c r="AD369" s="119"/>
      <c r="AE369" s="119"/>
      <c r="AF369" s="119">
        <v>52</v>
      </c>
      <c r="AG369" s="120"/>
      <c r="AH369" s="120" t="s">
        <v>148</v>
      </c>
      <c r="AI369" s="120" t="s">
        <v>148</v>
      </c>
      <c r="AJ369" s="120">
        <v>1</v>
      </c>
      <c r="AK369" s="120" t="s">
        <v>148</v>
      </c>
      <c r="AL369" s="120">
        <v>2</v>
      </c>
      <c r="AM369" s="120" t="s">
        <v>148</v>
      </c>
      <c r="AN369" s="120"/>
      <c r="AO369" s="506">
        <f t="shared" si="113"/>
        <v>55</v>
      </c>
      <c r="AP369" s="509">
        <f t="shared" si="114"/>
        <v>88</v>
      </c>
      <c r="AQ369" s="481" t="s">
        <v>257</v>
      </c>
      <c r="AR369" s="466" t="s">
        <v>559</v>
      </c>
      <c r="AS369" s="64">
        <v>2</v>
      </c>
      <c r="AT369" s="221">
        <v>77</v>
      </c>
      <c r="AU369" s="221">
        <v>11</v>
      </c>
    </row>
    <row r="370" spans="1:50" ht="45" customHeight="1" x14ac:dyDescent="0.45">
      <c r="A370" s="49" t="s">
        <v>499</v>
      </c>
      <c r="B370" s="214" t="s">
        <v>122</v>
      </c>
      <c r="C370" s="214"/>
      <c r="D370" s="214">
        <v>15</v>
      </c>
      <c r="E370" s="71" t="s">
        <v>149</v>
      </c>
      <c r="F370" s="189"/>
      <c r="G370" s="189"/>
      <c r="H370" s="189"/>
      <c r="I370" s="189"/>
      <c r="J370" s="307"/>
      <c r="K370" s="508">
        <f t="shared" si="110"/>
        <v>20</v>
      </c>
      <c r="L370" s="208"/>
      <c r="M370" s="208">
        <v>10</v>
      </c>
      <c r="N370" s="208">
        <v>10</v>
      </c>
      <c r="O370" s="308"/>
      <c r="P370" s="214" t="s">
        <v>148</v>
      </c>
      <c r="Q370" s="209" t="s">
        <v>148</v>
      </c>
      <c r="R370" s="209"/>
      <c r="S370" s="209" t="s">
        <v>148</v>
      </c>
      <c r="T370" s="209"/>
      <c r="U370" s="209" t="s">
        <v>148</v>
      </c>
      <c r="V370" s="208"/>
      <c r="W370" s="507">
        <f t="shared" si="111"/>
        <v>20</v>
      </c>
      <c r="X370" s="189"/>
      <c r="Y370" s="189"/>
      <c r="Z370" s="189"/>
      <c r="AA370" s="189"/>
      <c r="AB370" s="214"/>
      <c r="AC370" s="508">
        <f t="shared" si="112"/>
        <v>0</v>
      </c>
      <c r="AD370" s="305"/>
      <c r="AE370" s="305"/>
      <c r="AF370" s="305"/>
      <c r="AG370" s="209"/>
      <c r="AH370" s="209" t="s">
        <v>148</v>
      </c>
      <c r="AI370" s="209" t="s">
        <v>148</v>
      </c>
      <c r="AJ370" s="209"/>
      <c r="AK370" s="209" t="s">
        <v>148</v>
      </c>
      <c r="AL370" s="209" t="s">
        <v>148</v>
      </c>
      <c r="AM370" s="209" t="s">
        <v>148</v>
      </c>
      <c r="AN370" s="209"/>
      <c r="AO370" s="506">
        <f t="shared" si="113"/>
        <v>0</v>
      </c>
      <c r="AP370" s="509">
        <f t="shared" si="114"/>
        <v>20</v>
      </c>
      <c r="AQ370" s="481" t="s">
        <v>476</v>
      </c>
      <c r="AR370" s="466" t="s">
        <v>559</v>
      </c>
      <c r="AS370" s="224">
        <v>2</v>
      </c>
      <c r="AT370" s="241">
        <v>18</v>
      </c>
      <c r="AU370" s="242">
        <v>2</v>
      </c>
      <c r="AV370" s="223"/>
    </row>
    <row r="371" spans="1:50" ht="45" customHeight="1" x14ac:dyDescent="0.4">
      <c r="A371" s="49" t="s">
        <v>499</v>
      </c>
      <c r="B371" s="49" t="s">
        <v>122</v>
      </c>
      <c r="C371" s="49">
        <v>30</v>
      </c>
      <c r="D371" s="49">
        <v>15</v>
      </c>
      <c r="E371" s="71" t="s">
        <v>41</v>
      </c>
      <c r="F371" s="189"/>
      <c r="G371" s="189"/>
      <c r="H371" s="189"/>
      <c r="I371" s="189"/>
      <c r="J371" s="189">
        <v>4</v>
      </c>
      <c r="K371" s="508">
        <f t="shared" si="110"/>
        <v>66</v>
      </c>
      <c r="L371" s="50">
        <v>46</v>
      </c>
      <c r="M371" s="50">
        <v>10</v>
      </c>
      <c r="N371" s="50">
        <v>10</v>
      </c>
      <c r="O371" s="51"/>
      <c r="P371" s="49" t="s">
        <v>148</v>
      </c>
      <c r="Q371" s="120" t="s">
        <v>148</v>
      </c>
      <c r="R371" s="120">
        <v>2</v>
      </c>
      <c r="S371" s="120" t="s">
        <v>148</v>
      </c>
      <c r="T371" s="120">
        <v>3</v>
      </c>
      <c r="U371" s="120" t="s">
        <v>148</v>
      </c>
      <c r="V371" s="50"/>
      <c r="W371" s="507">
        <f t="shared" si="111"/>
        <v>71</v>
      </c>
      <c r="X371" s="189"/>
      <c r="Y371" s="189"/>
      <c r="Z371" s="189"/>
      <c r="AA371" s="189"/>
      <c r="AB371" s="49"/>
      <c r="AC371" s="508">
        <f t="shared" si="112"/>
        <v>0</v>
      </c>
      <c r="AD371" s="119"/>
      <c r="AE371" s="119"/>
      <c r="AF371" s="119"/>
      <c r="AG371" s="120"/>
      <c r="AH371" s="120" t="s">
        <v>148</v>
      </c>
      <c r="AI371" s="120" t="s">
        <v>148</v>
      </c>
      <c r="AJ371" s="120"/>
      <c r="AK371" s="120" t="s">
        <v>148</v>
      </c>
      <c r="AL371" s="120" t="s">
        <v>148</v>
      </c>
      <c r="AM371" s="120" t="s">
        <v>148</v>
      </c>
      <c r="AN371" s="120"/>
      <c r="AO371" s="506">
        <f t="shared" si="113"/>
        <v>0</v>
      </c>
      <c r="AP371" s="509">
        <f t="shared" si="114"/>
        <v>71</v>
      </c>
      <c r="AQ371" s="481" t="s">
        <v>259</v>
      </c>
      <c r="AR371" s="466" t="s">
        <v>559</v>
      </c>
      <c r="AS371" s="64">
        <v>2</v>
      </c>
      <c r="AT371" s="222">
        <v>58</v>
      </c>
      <c r="AU371" s="222">
        <v>13</v>
      </c>
    </row>
    <row r="372" spans="1:50" ht="45" customHeight="1" x14ac:dyDescent="0.4">
      <c r="A372" s="49" t="s">
        <v>499</v>
      </c>
      <c r="B372" s="49" t="s">
        <v>122</v>
      </c>
      <c r="C372" s="49"/>
      <c r="D372" s="49">
        <v>15</v>
      </c>
      <c r="E372" s="480" t="s">
        <v>140</v>
      </c>
      <c r="F372" s="189"/>
      <c r="G372" s="189"/>
      <c r="H372" s="189"/>
      <c r="I372" s="189"/>
      <c r="J372" s="49"/>
      <c r="K372" s="508">
        <f t="shared" si="110"/>
        <v>18</v>
      </c>
      <c r="L372" s="119"/>
      <c r="M372" s="119">
        <v>18</v>
      </c>
      <c r="N372" s="119"/>
      <c r="O372" s="120"/>
      <c r="P372" s="49"/>
      <c r="Q372" s="120" t="s">
        <v>148</v>
      </c>
      <c r="R372" s="120"/>
      <c r="S372" s="120" t="s">
        <v>148</v>
      </c>
      <c r="T372" s="120"/>
      <c r="U372" s="120" t="s">
        <v>148</v>
      </c>
      <c r="V372" s="119"/>
      <c r="W372" s="507">
        <f t="shared" si="111"/>
        <v>18</v>
      </c>
      <c r="X372" s="189"/>
      <c r="Y372" s="189"/>
      <c r="Z372" s="189"/>
      <c r="AA372" s="189"/>
      <c r="AB372" s="49"/>
      <c r="AC372" s="508">
        <f t="shared" si="112"/>
        <v>32</v>
      </c>
      <c r="AD372" s="119"/>
      <c r="AE372" s="119">
        <v>12</v>
      </c>
      <c r="AF372" s="119"/>
      <c r="AG372" s="120">
        <v>20</v>
      </c>
      <c r="AH372" s="120">
        <v>11.25</v>
      </c>
      <c r="AI372" s="120" t="s">
        <v>148</v>
      </c>
      <c r="AJ372" s="120"/>
      <c r="AK372" s="120" t="s">
        <v>148</v>
      </c>
      <c r="AL372" s="120"/>
      <c r="AM372" s="120" t="s">
        <v>148</v>
      </c>
      <c r="AN372" s="120"/>
      <c r="AO372" s="506">
        <f t="shared" si="113"/>
        <v>43.25</v>
      </c>
      <c r="AP372" s="509">
        <f t="shared" si="114"/>
        <v>61.25</v>
      </c>
      <c r="AQ372" s="521" t="s">
        <v>482</v>
      </c>
      <c r="AR372" s="466" t="s">
        <v>559</v>
      </c>
      <c r="AS372" s="64">
        <v>2</v>
      </c>
      <c r="AT372" s="221">
        <v>53.25</v>
      </c>
      <c r="AU372" s="221">
        <v>8</v>
      </c>
    </row>
    <row r="373" spans="1:50" ht="60" customHeight="1" x14ac:dyDescent="0.4">
      <c r="A373" s="49" t="s">
        <v>499</v>
      </c>
      <c r="B373" s="49" t="s">
        <v>122</v>
      </c>
      <c r="C373" s="49"/>
      <c r="D373" s="49">
        <v>15</v>
      </c>
      <c r="E373" s="252" t="s">
        <v>146</v>
      </c>
      <c r="F373" s="189"/>
      <c r="G373" s="189"/>
      <c r="H373" s="189"/>
      <c r="I373" s="189"/>
      <c r="J373" s="189"/>
      <c r="K373" s="508">
        <f t="shared" si="110"/>
        <v>0</v>
      </c>
      <c r="L373" s="50"/>
      <c r="M373" s="50"/>
      <c r="N373" s="50"/>
      <c r="O373" s="51"/>
      <c r="P373" s="49" t="s">
        <v>148</v>
      </c>
      <c r="Q373" s="120" t="s">
        <v>148</v>
      </c>
      <c r="R373" s="120"/>
      <c r="S373" s="120" t="s">
        <v>148</v>
      </c>
      <c r="T373" s="120"/>
      <c r="U373" s="120"/>
      <c r="V373" s="50"/>
      <c r="W373" s="507">
        <f t="shared" si="111"/>
        <v>0</v>
      </c>
      <c r="X373" s="189"/>
      <c r="Y373" s="189"/>
      <c r="Z373" s="189"/>
      <c r="AA373" s="189"/>
      <c r="AB373" s="49"/>
      <c r="AC373" s="508">
        <f t="shared" si="112"/>
        <v>30</v>
      </c>
      <c r="AD373" s="119"/>
      <c r="AE373" s="119">
        <v>30</v>
      </c>
      <c r="AF373" s="119"/>
      <c r="AG373" s="120"/>
      <c r="AH373" s="120" t="s">
        <v>148</v>
      </c>
      <c r="AI373" s="120" t="s">
        <v>148</v>
      </c>
      <c r="AJ373" s="120" t="s">
        <v>148</v>
      </c>
      <c r="AK373" s="120" t="s">
        <v>148</v>
      </c>
      <c r="AL373" s="120"/>
      <c r="AM373" s="120" t="s">
        <v>148</v>
      </c>
      <c r="AN373" s="120"/>
      <c r="AO373" s="506">
        <f t="shared" si="113"/>
        <v>30</v>
      </c>
      <c r="AP373" s="509">
        <f t="shared" si="114"/>
        <v>30</v>
      </c>
      <c r="AQ373" s="481" t="s">
        <v>598</v>
      </c>
      <c r="AR373" s="466" t="s">
        <v>559</v>
      </c>
      <c r="AS373" s="64">
        <v>2</v>
      </c>
      <c r="AT373" s="241">
        <v>26</v>
      </c>
      <c r="AU373" s="242">
        <v>4</v>
      </c>
    </row>
    <row r="374" spans="1:50" ht="60" customHeight="1" x14ac:dyDescent="0.4">
      <c r="A374" s="49" t="s">
        <v>499</v>
      </c>
      <c r="B374" s="49" t="s">
        <v>122</v>
      </c>
      <c r="C374" s="49">
        <v>30</v>
      </c>
      <c r="D374" s="49">
        <v>15</v>
      </c>
      <c r="E374" s="252" t="s">
        <v>48</v>
      </c>
      <c r="F374" s="189"/>
      <c r="G374" s="189"/>
      <c r="H374" s="189"/>
      <c r="I374" s="189"/>
      <c r="J374" s="189"/>
      <c r="K374" s="508">
        <f t="shared" si="110"/>
        <v>0</v>
      </c>
      <c r="L374" s="50"/>
      <c r="M374" s="50"/>
      <c r="N374" s="50"/>
      <c r="O374" s="51"/>
      <c r="P374" s="49" t="s">
        <v>148</v>
      </c>
      <c r="Q374" s="120" t="s">
        <v>148</v>
      </c>
      <c r="R374" s="120"/>
      <c r="S374" s="120" t="s">
        <v>148</v>
      </c>
      <c r="T374" s="120"/>
      <c r="U374" s="120"/>
      <c r="V374" s="50"/>
      <c r="W374" s="507">
        <f t="shared" si="111"/>
        <v>0</v>
      </c>
      <c r="X374" s="189"/>
      <c r="Y374" s="189"/>
      <c r="Z374" s="189"/>
      <c r="AA374" s="189"/>
      <c r="AB374" s="49">
        <v>5.5</v>
      </c>
      <c r="AC374" s="508">
        <f t="shared" si="112"/>
        <v>90</v>
      </c>
      <c r="AD374" s="119">
        <v>60</v>
      </c>
      <c r="AE374" s="119">
        <v>30</v>
      </c>
      <c r="AF374" s="119"/>
      <c r="AG374" s="120"/>
      <c r="AH374" s="120" t="s">
        <v>148</v>
      </c>
      <c r="AI374" s="120" t="s">
        <v>148</v>
      </c>
      <c r="AJ374" s="120">
        <v>3.5</v>
      </c>
      <c r="AK374" s="120" t="s">
        <v>148</v>
      </c>
      <c r="AL374" s="120">
        <v>3</v>
      </c>
      <c r="AM374" s="120" t="s">
        <v>148</v>
      </c>
      <c r="AN374" s="120"/>
      <c r="AO374" s="506">
        <f t="shared" si="113"/>
        <v>96.5</v>
      </c>
      <c r="AP374" s="509">
        <f t="shared" si="114"/>
        <v>96.5</v>
      </c>
      <c r="AQ374" s="481" t="s">
        <v>258</v>
      </c>
      <c r="AR374" s="466" t="s">
        <v>559</v>
      </c>
      <c r="AS374" s="64">
        <v>2</v>
      </c>
      <c r="AT374" s="221">
        <v>79.5</v>
      </c>
      <c r="AU374" s="221">
        <v>17</v>
      </c>
    </row>
    <row r="375" spans="1:50" ht="45" customHeight="1" x14ac:dyDescent="0.45">
      <c r="A375" s="49" t="s">
        <v>499</v>
      </c>
      <c r="B375" s="214" t="s">
        <v>122</v>
      </c>
      <c r="C375" s="214">
        <v>30</v>
      </c>
      <c r="D375" s="214">
        <v>15</v>
      </c>
      <c r="E375" s="188" t="s">
        <v>44</v>
      </c>
      <c r="F375" s="189"/>
      <c r="G375" s="189"/>
      <c r="H375" s="189"/>
      <c r="I375" s="189"/>
      <c r="J375" s="307">
        <v>3</v>
      </c>
      <c r="K375" s="508">
        <f t="shared" si="110"/>
        <v>46</v>
      </c>
      <c r="L375" s="208">
        <v>26</v>
      </c>
      <c r="M375" s="208">
        <v>14</v>
      </c>
      <c r="N375" s="208">
        <v>6</v>
      </c>
      <c r="O375" s="308"/>
      <c r="P375" s="214" t="s">
        <v>148</v>
      </c>
      <c r="Q375" s="209" t="s">
        <v>148</v>
      </c>
      <c r="R375" s="209">
        <v>2</v>
      </c>
      <c r="S375" s="209" t="s">
        <v>148</v>
      </c>
      <c r="T375" s="209">
        <v>2</v>
      </c>
      <c r="U375" s="209"/>
      <c r="V375" s="208"/>
      <c r="W375" s="507">
        <f t="shared" si="111"/>
        <v>50</v>
      </c>
      <c r="X375" s="189"/>
      <c r="Y375" s="189"/>
      <c r="Z375" s="189"/>
      <c r="AA375" s="189"/>
      <c r="AB375" s="214">
        <v>2</v>
      </c>
      <c r="AC375" s="508">
        <f t="shared" si="112"/>
        <v>36</v>
      </c>
      <c r="AD375" s="305">
        <v>14</v>
      </c>
      <c r="AE375" s="305">
        <v>22</v>
      </c>
      <c r="AF375" s="305"/>
      <c r="AG375" s="209"/>
      <c r="AH375" s="209" t="s">
        <v>148</v>
      </c>
      <c r="AI375" s="209" t="s">
        <v>148</v>
      </c>
      <c r="AJ375" s="209">
        <v>1.75</v>
      </c>
      <c r="AK375" s="209" t="s">
        <v>148</v>
      </c>
      <c r="AL375" s="209">
        <v>4</v>
      </c>
      <c r="AM375" s="209" t="s">
        <v>148</v>
      </c>
      <c r="AN375" s="209"/>
      <c r="AO375" s="506">
        <f t="shared" si="113"/>
        <v>41.75</v>
      </c>
      <c r="AP375" s="509">
        <f t="shared" si="114"/>
        <v>91.75</v>
      </c>
      <c r="AQ375" s="521" t="s">
        <v>482</v>
      </c>
      <c r="AR375" s="466" t="s">
        <v>559</v>
      </c>
      <c r="AS375" s="64">
        <v>2</v>
      </c>
      <c r="AT375" s="221">
        <v>74.75</v>
      </c>
      <c r="AU375" s="221">
        <v>17</v>
      </c>
    </row>
    <row r="376" spans="1:50" ht="45" customHeight="1" x14ac:dyDescent="0.45">
      <c r="A376" s="49" t="s">
        <v>499</v>
      </c>
      <c r="B376" s="214" t="s">
        <v>122</v>
      </c>
      <c r="C376" s="214"/>
      <c r="D376" s="214">
        <v>15</v>
      </c>
      <c r="E376" s="188" t="s">
        <v>137</v>
      </c>
      <c r="F376" s="189"/>
      <c r="G376" s="189"/>
      <c r="H376" s="189"/>
      <c r="I376" s="189"/>
      <c r="J376" s="307"/>
      <c r="K376" s="508">
        <f t="shared" si="110"/>
        <v>20</v>
      </c>
      <c r="L376" s="208"/>
      <c r="M376" s="208">
        <v>14</v>
      </c>
      <c r="N376" s="208">
        <v>6</v>
      </c>
      <c r="O376" s="308"/>
      <c r="P376" s="214" t="s">
        <v>148</v>
      </c>
      <c r="Q376" s="209" t="s">
        <v>148</v>
      </c>
      <c r="R376" s="209"/>
      <c r="S376" s="209" t="s">
        <v>148</v>
      </c>
      <c r="T376" s="209"/>
      <c r="U376" s="209"/>
      <c r="V376" s="208"/>
      <c r="W376" s="507">
        <f t="shared" si="111"/>
        <v>20</v>
      </c>
      <c r="X376" s="189"/>
      <c r="Y376" s="189"/>
      <c r="Z376" s="189"/>
      <c r="AA376" s="189"/>
      <c r="AB376" s="214"/>
      <c r="AC376" s="508">
        <f t="shared" si="112"/>
        <v>22</v>
      </c>
      <c r="AD376" s="305"/>
      <c r="AE376" s="305">
        <v>22</v>
      </c>
      <c r="AF376" s="305"/>
      <c r="AG376" s="209"/>
      <c r="AH376" s="209" t="s">
        <v>148</v>
      </c>
      <c r="AI376" s="209" t="s">
        <v>148</v>
      </c>
      <c r="AJ376" s="209" t="s">
        <v>148</v>
      </c>
      <c r="AK376" s="209" t="s">
        <v>148</v>
      </c>
      <c r="AL376" s="209"/>
      <c r="AM376" s="209" t="s">
        <v>148</v>
      </c>
      <c r="AN376" s="209"/>
      <c r="AO376" s="506">
        <f t="shared" si="113"/>
        <v>22</v>
      </c>
      <c r="AP376" s="509">
        <f t="shared" si="114"/>
        <v>42</v>
      </c>
      <c r="AQ376" s="481" t="s">
        <v>476</v>
      </c>
      <c r="AR376" s="466" t="s">
        <v>559</v>
      </c>
      <c r="AS376" s="64">
        <v>2</v>
      </c>
      <c r="AT376" s="222">
        <v>37</v>
      </c>
      <c r="AU376" s="221">
        <v>5</v>
      </c>
    </row>
    <row r="377" spans="1:50" ht="45" customHeight="1" x14ac:dyDescent="0.4">
      <c r="A377" s="49" t="s">
        <v>499</v>
      </c>
      <c r="B377" s="49" t="s">
        <v>122</v>
      </c>
      <c r="C377" s="49">
        <v>30</v>
      </c>
      <c r="D377" s="49">
        <v>15</v>
      </c>
      <c r="E377" s="252" t="s">
        <v>43</v>
      </c>
      <c r="F377" s="189"/>
      <c r="G377" s="189"/>
      <c r="H377" s="189"/>
      <c r="I377" s="189"/>
      <c r="J377" s="189">
        <v>6</v>
      </c>
      <c r="K377" s="508">
        <f t="shared" si="110"/>
        <v>100</v>
      </c>
      <c r="L377" s="50">
        <v>76</v>
      </c>
      <c r="M377" s="50">
        <v>18</v>
      </c>
      <c r="N377" s="50">
        <v>6</v>
      </c>
      <c r="O377" s="51"/>
      <c r="P377" s="49" t="s">
        <v>148</v>
      </c>
      <c r="Q377" s="120" t="s">
        <v>148</v>
      </c>
      <c r="R377" s="120">
        <v>4</v>
      </c>
      <c r="S377" s="120" t="s">
        <v>148</v>
      </c>
      <c r="T377" s="120">
        <v>6</v>
      </c>
      <c r="U377" s="120">
        <v>7.5</v>
      </c>
      <c r="V377" s="50"/>
      <c r="W377" s="507">
        <f t="shared" si="111"/>
        <v>117.5</v>
      </c>
      <c r="X377" s="189"/>
      <c r="Y377" s="189"/>
      <c r="Z377" s="189"/>
      <c r="AA377" s="189"/>
      <c r="AB377" s="49"/>
      <c r="AC377" s="508">
        <f t="shared" si="112"/>
        <v>0</v>
      </c>
      <c r="AD377" s="119"/>
      <c r="AE377" s="119"/>
      <c r="AF377" s="119"/>
      <c r="AG377" s="120"/>
      <c r="AH377" s="120" t="s">
        <v>148</v>
      </c>
      <c r="AI377" s="120" t="s">
        <v>148</v>
      </c>
      <c r="AJ377" s="120" t="s">
        <v>148</v>
      </c>
      <c r="AK377" s="120" t="s">
        <v>148</v>
      </c>
      <c r="AL377" s="120"/>
      <c r="AM377" s="120" t="s">
        <v>148</v>
      </c>
      <c r="AN377" s="120"/>
      <c r="AO377" s="506">
        <f t="shared" si="113"/>
        <v>0</v>
      </c>
      <c r="AP377" s="509">
        <f t="shared" si="114"/>
        <v>117.5</v>
      </c>
      <c r="AQ377" s="481" t="s">
        <v>260</v>
      </c>
      <c r="AR377" s="466" t="s">
        <v>559</v>
      </c>
      <c r="AS377" s="64">
        <v>2</v>
      </c>
      <c r="AT377" s="221">
        <v>97.5</v>
      </c>
      <c r="AU377" s="221">
        <v>20</v>
      </c>
    </row>
    <row r="378" spans="1:50" ht="45" customHeight="1" x14ac:dyDescent="0.4">
      <c r="A378" s="49" t="s">
        <v>499</v>
      </c>
      <c r="B378" s="49" t="s">
        <v>122</v>
      </c>
      <c r="C378" s="49"/>
      <c r="D378" s="49">
        <v>15</v>
      </c>
      <c r="E378" s="475" t="s">
        <v>147</v>
      </c>
      <c r="F378" s="189"/>
      <c r="G378" s="189"/>
      <c r="H378" s="189"/>
      <c r="I378" s="189"/>
      <c r="J378" s="189"/>
      <c r="K378" s="508">
        <f t="shared" si="110"/>
        <v>8</v>
      </c>
      <c r="L378" s="50"/>
      <c r="M378" s="50">
        <v>8</v>
      </c>
      <c r="N378" s="50"/>
      <c r="O378" s="51"/>
      <c r="P378" s="49" t="s">
        <v>148</v>
      </c>
      <c r="Q378" s="120" t="s">
        <v>148</v>
      </c>
      <c r="R378" s="120"/>
      <c r="S378" s="120" t="s">
        <v>148</v>
      </c>
      <c r="T378" s="120"/>
      <c r="U378" s="120" t="s">
        <v>148</v>
      </c>
      <c r="V378" s="121"/>
      <c r="W378" s="507">
        <f t="shared" si="111"/>
        <v>8</v>
      </c>
      <c r="X378" s="189"/>
      <c r="Y378" s="189"/>
      <c r="Z378" s="189"/>
      <c r="AA378" s="189"/>
      <c r="AB378" s="49"/>
      <c r="AC378" s="508">
        <f t="shared" si="112"/>
        <v>0</v>
      </c>
      <c r="AD378" s="119"/>
      <c r="AE378" s="119"/>
      <c r="AF378" s="119"/>
      <c r="AG378" s="120"/>
      <c r="AH378" s="120" t="s">
        <v>148</v>
      </c>
      <c r="AI378" s="120" t="s">
        <v>148</v>
      </c>
      <c r="AJ378" s="120"/>
      <c r="AK378" s="120" t="s">
        <v>148</v>
      </c>
      <c r="AL378" s="120" t="s">
        <v>148</v>
      </c>
      <c r="AM378" s="120" t="s">
        <v>148</v>
      </c>
      <c r="AN378" s="123"/>
      <c r="AO378" s="506">
        <f t="shared" si="113"/>
        <v>0</v>
      </c>
      <c r="AP378" s="509">
        <f t="shared" si="114"/>
        <v>8</v>
      </c>
      <c r="AQ378" s="481" t="s">
        <v>256</v>
      </c>
      <c r="AR378" s="466" t="s">
        <v>559</v>
      </c>
      <c r="AS378" s="64">
        <v>2</v>
      </c>
      <c r="AT378" s="221">
        <v>7</v>
      </c>
      <c r="AU378" s="221">
        <v>1</v>
      </c>
    </row>
    <row r="379" spans="1:50" ht="45" customHeight="1" x14ac:dyDescent="0.4">
      <c r="A379" s="49" t="s">
        <v>499</v>
      </c>
      <c r="B379" s="49" t="s">
        <v>122</v>
      </c>
      <c r="C379" s="49">
        <v>30</v>
      </c>
      <c r="D379" s="49">
        <v>15</v>
      </c>
      <c r="E379" s="252" t="s">
        <v>120</v>
      </c>
      <c r="F379" s="189"/>
      <c r="G379" s="189"/>
      <c r="H379" s="189"/>
      <c r="I379" s="189"/>
      <c r="J379" s="189">
        <v>5</v>
      </c>
      <c r="K379" s="508">
        <f t="shared" si="110"/>
        <v>80</v>
      </c>
      <c r="L379" s="50">
        <v>60</v>
      </c>
      <c r="M379" s="50">
        <v>8</v>
      </c>
      <c r="N379" s="50">
        <v>12</v>
      </c>
      <c r="O379" s="51"/>
      <c r="P379" s="49" t="s">
        <v>148</v>
      </c>
      <c r="Q379" s="120" t="s">
        <v>148</v>
      </c>
      <c r="R379" s="120">
        <v>2</v>
      </c>
      <c r="S379" s="120" t="s">
        <v>148</v>
      </c>
      <c r="T379" s="120">
        <v>3</v>
      </c>
      <c r="U379" s="120" t="s">
        <v>148</v>
      </c>
      <c r="V379" s="121"/>
      <c r="W379" s="507">
        <f t="shared" si="111"/>
        <v>85</v>
      </c>
      <c r="X379" s="189"/>
      <c r="Y379" s="189"/>
      <c r="Z379" s="189"/>
      <c r="AA379" s="189"/>
      <c r="AB379" s="49"/>
      <c r="AC379" s="508">
        <f t="shared" si="112"/>
        <v>0</v>
      </c>
      <c r="AD379" s="119"/>
      <c r="AE379" s="119"/>
      <c r="AF379" s="119"/>
      <c r="AG379" s="120"/>
      <c r="AH379" s="120" t="s">
        <v>148</v>
      </c>
      <c r="AI379" s="120" t="s">
        <v>148</v>
      </c>
      <c r="AJ379" s="120"/>
      <c r="AK379" s="120" t="s">
        <v>148</v>
      </c>
      <c r="AL379" s="120" t="s">
        <v>148</v>
      </c>
      <c r="AM379" s="120" t="s">
        <v>148</v>
      </c>
      <c r="AN379" s="123"/>
      <c r="AO379" s="506">
        <f t="shared" si="113"/>
        <v>0</v>
      </c>
      <c r="AP379" s="509">
        <f t="shared" si="114"/>
        <v>85</v>
      </c>
      <c r="AQ379" s="481" t="s">
        <v>255</v>
      </c>
      <c r="AR379" s="466" t="s">
        <v>559</v>
      </c>
      <c r="AS379" s="64">
        <v>2</v>
      </c>
      <c r="AT379" s="221">
        <v>71</v>
      </c>
      <c r="AU379" s="221">
        <v>14</v>
      </c>
    </row>
    <row r="380" spans="1:50" ht="45" customHeight="1" x14ac:dyDescent="0.4">
      <c r="A380" s="49" t="s">
        <v>411</v>
      </c>
      <c r="B380" s="49" t="s">
        <v>122</v>
      </c>
      <c r="C380" s="49">
        <v>29</v>
      </c>
      <c r="D380" s="49">
        <v>24</v>
      </c>
      <c r="E380" s="253" t="s">
        <v>361</v>
      </c>
      <c r="J380" s="406">
        <v>1</v>
      </c>
      <c r="K380" s="508">
        <f t="shared" si="110"/>
        <v>16</v>
      </c>
      <c r="N380" s="117">
        <v>16</v>
      </c>
      <c r="W380" s="507">
        <f t="shared" si="111"/>
        <v>16</v>
      </c>
      <c r="AB380" s="124">
        <v>1</v>
      </c>
      <c r="AC380" s="508">
        <f t="shared" si="112"/>
        <v>18</v>
      </c>
      <c r="AF380" s="117">
        <v>18</v>
      </c>
      <c r="AO380" s="506">
        <f t="shared" si="113"/>
        <v>18</v>
      </c>
      <c r="AP380" s="509">
        <f t="shared" si="114"/>
        <v>34</v>
      </c>
      <c r="AQ380" s="481" t="s">
        <v>355</v>
      </c>
      <c r="AR380" s="468" t="s">
        <v>561</v>
      </c>
      <c r="AS380" s="64">
        <v>2</v>
      </c>
      <c r="AT380" s="221">
        <v>26</v>
      </c>
      <c r="AU380" s="221">
        <v>8</v>
      </c>
      <c r="AW380" s="354"/>
    </row>
    <row r="381" spans="1:50" ht="45" customHeight="1" x14ac:dyDescent="0.4">
      <c r="A381" s="49" t="s">
        <v>411</v>
      </c>
      <c r="B381" s="49" t="s">
        <v>122</v>
      </c>
      <c r="C381" s="49"/>
      <c r="D381" s="49">
        <v>5</v>
      </c>
      <c r="E381" s="253" t="s">
        <v>360</v>
      </c>
      <c r="J381" s="279"/>
      <c r="K381" s="508">
        <f t="shared" si="110"/>
        <v>16</v>
      </c>
      <c r="N381" s="117">
        <v>16</v>
      </c>
      <c r="W381" s="507">
        <f t="shared" si="111"/>
        <v>16</v>
      </c>
      <c r="AC381" s="508">
        <f t="shared" si="112"/>
        <v>18</v>
      </c>
      <c r="AF381" s="117">
        <v>18</v>
      </c>
      <c r="AO381" s="506">
        <f t="shared" si="113"/>
        <v>18</v>
      </c>
      <c r="AP381" s="509">
        <f t="shared" si="114"/>
        <v>34</v>
      </c>
      <c r="AQ381" s="520" t="s">
        <v>616</v>
      </c>
      <c r="AR381" s="468" t="s">
        <v>561</v>
      </c>
      <c r="AS381" s="64">
        <v>2</v>
      </c>
      <c r="AT381" s="221">
        <v>34</v>
      </c>
      <c r="AU381" s="221">
        <v>0</v>
      </c>
      <c r="AW381" s="354">
        <v>11</v>
      </c>
      <c r="AX381" s="12">
        <v>23</v>
      </c>
    </row>
    <row r="382" spans="1:50" ht="45" customHeight="1" x14ac:dyDescent="0.4">
      <c r="A382" s="49" t="s">
        <v>499</v>
      </c>
      <c r="B382" s="49" t="s">
        <v>122</v>
      </c>
      <c r="C382" s="49"/>
      <c r="D382" s="49">
        <v>15</v>
      </c>
      <c r="E382" s="252" t="s">
        <v>139</v>
      </c>
      <c r="F382" s="189"/>
      <c r="G382" s="189"/>
      <c r="H382" s="189"/>
      <c r="I382" s="189"/>
      <c r="J382" s="190"/>
      <c r="K382" s="508">
        <f t="shared" si="110"/>
        <v>24</v>
      </c>
      <c r="L382" s="50"/>
      <c r="M382" s="50">
        <v>18</v>
      </c>
      <c r="N382" s="50">
        <v>6</v>
      </c>
      <c r="O382" s="51"/>
      <c r="P382" s="49" t="s">
        <v>148</v>
      </c>
      <c r="Q382" s="120" t="s">
        <v>148</v>
      </c>
      <c r="R382" s="120"/>
      <c r="S382" s="120" t="s">
        <v>148</v>
      </c>
      <c r="T382" s="120"/>
      <c r="U382" s="120"/>
      <c r="V382" s="121"/>
      <c r="W382" s="507">
        <f t="shared" si="111"/>
        <v>24</v>
      </c>
      <c r="X382" s="189"/>
      <c r="Y382" s="189"/>
      <c r="Z382" s="189"/>
      <c r="AA382" s="189"/>
      <c r="AB382" s="49"/>
      <c r="AC382" s="508">
        <f t="shared" si="112"/>
        <v>0</v>
      </c>
      <c r="AD382" s="186"/>
      <c r="AE382" s="186"/>
      <c r="AF382" s="186"/>
      <c r="AG382" s="187"/>
      <c r="AH382" s="187" t="s">
        <v>148</v>
      </c>
      <c r="AI382" s="187" t="s">
        <v>148</v>
      </c>
      <c r="AJ382" s="187"/>
      <c r="AK382" s="187" t="s">
        <v>148</v>
      </c>
      <c r="AL382" s="187"/>
      <c r="AM382" s="187" t="s">
        <v>148</v>
      </c>
      <c r="AN382" s="183"/>
      <c r="AO382" s="506">
        <f t="shared" si="113"/>
        <v>0</v>
      </c>
      <c r="AP382" s="509">
        <f t="shared" si="114"/>
        <v>24</v>
      </c>
      <c r="AQ382" s="481" t="s">
        <v>289</v>
      </c>
      <c r="AR382" s="466" t="s">
        <v>559</v>
      </c>
      <c r="AS382" s="64">
        <v>2</v>
      </c>
      <c r="AT382" s="221">
        <v>21</v>
      </c>
      <c r="AU382" s="221">
        <v>3</v>
      </c>
      <c r="AV382" s="25"/>
      <c r="AW382" s="25"/>
    </row>
    <row r="383" spans="1:50" ht="45" customHeight="1" x14ac:dyDescent="0.4">
      <c r="A383" s="49" t="s">
        <v>499</v>
      </c>
      <c r="B383" s="49" t="s">
        <v>122</v>
      </c>
      <c r="C383" s="49">
        <v>30</v>
      </c>
      <c r="D383" s="49">
        <v>15</v>
      </c>
      <c r="E383" s="480" t="s">
        <v>42</v>
      </c>
      <c r="F383" s="189"/>
      <c r="G383" s="189"/>
      <c r="H383" s="189"/>
      <c r="I383" s="189"/>
      <c r="J383" s="49">
        <v>4</v>
      </c>
      <c r="K383" s="508">
        <f t="shared" si="110"/>
        <v>66</v>
      </c>
      <c r="L383" s="119">
        <v>48</v>
      </c>
      <c r="M383" s="119">
        <v>18</v>
      </c>
      <c r="N383" s="119"/>
      <c r="O383" s="120"/>
      <c r="P383" s="49"/>
      <c r="Q383" s="120" t="s">
        <v>148</v>
      </c>
      <c r="R383" s="120">
        <v>2</v>
      </c>
      <c r="S383" s="120" t="s">
        <v>148</v>
      </c>
      <c r="T383" s="120">
        <v>3</v>
      </c>
      <c r="U383" s="120" t="s">
        <v>148</v>
      </c>
      <c r="V383" s="119"/>
      <c r="W383" s="507">
        <f t="shared" si="111"/>
        <v>71</v>
      </c>
      <c r="X383" s="189"/>
      <c r="Y383" s="189"/>
      <c r="Z383" s="189"/>
      <c r="AA383" s="189"/>
      <c r="AB383" s="49">
        <v>4</v>
      </c>
      <c r="AC383" s="508">
        <f t="shared" si="112"/>
        <v>64</v>
      </c>
      <c r="AD383" s="119">
        <v>32</v>
      </c>
      <c r="AE383" s="119">
        <v>12</v>
      </c>
      <c r="AF383" s="119"/>
      <c r="AG383" s="120">
        <v>20</v>
      </c>
      <c r="AH383" s="120">
        <v>11.25</v>
      </c>
      <c r="AI383" s="120" t="s">
        <v>148</v>
      </c>
      <c r="AJ383" s="120">
        <v>2</v>
      </c>
      <c r="AK383" s="120" t="s">
        <v>148</v>
      </c>
      <c r="AL383" s="120">
        <v>6</v>
      </c>
      <c r="AM383" s="120">
        <v>7.5</v>
      </c>
      <c r="AN383" s="120"/>
      <c r="AO383" s="506">
        <f t="shared" si="113"/>
        <v>90.75</v>
      </c>
      <c r="AP383" s="509">
        <f t="shared" si="114"/>
        <v>161.75</v>
      </c>
      <c r="AQ383" s="481" t="s">
        <v>168</v>
      </c>
      <c r="AR383" s="466" t="s">
        <v>559</v>
      </c>
      <c r="AS383" s="64">
        <v>2</v>
      </c>
      <c r="AT383" s="221">
        <v>133</v>
      </c>
      <c r="AU383" s="221">
        <v>28.75</v>
      </c>
    </row>
    <row r="384" spans="1:50" ht="54.75" customHeight="1" x14ac:dyDescent="0.4">
      <c r="A384" s="49" t="s">
        <v>499</v>
      </c>
      <c r="B384" s="49" t="s">
        <v>122</v>
      </c>
      <c r="C384" s="49">
        <v>30</v>
      </c>
      <c r="D384" s="49"/>
      <c r="E384" s="254" t="s">
        <v>479</v>
      </c>
      <c r="F384" s="189"/>
      <c r="G384" s="189"/>
      <c r="H384" s="189"/>
      <c r="I384" s="189"/>
      <c r="J384" s="189"/>
      <c r="K384" s="508">
        <f t="shared" si="110"/>
        <v>0</v>
      </c>
      <c r="L384" s="50"/>
      <c r="M384" s="50"/>
      <c r="N384" s="50"/>
      <c r="O384" s="51"/>
      <c r="P384" s="49"/>
      <c r="Q384" s="120"/>
      <c r="R384" s="120"/>
      <c r="S384" s="120"/>
      <c r="T384" s="120"/>
      <c r="U384" s="120"/>
      <c r="V384" s="50"/>
      <c r="W384" s="507">
        <f t="shared" si="111"/>
        <v>0</v>
      </c>
      <c r="X384" s="189"/>
      <c r="Y384" s="189"/>
      <c r="Z384" s="189"/>
      <c r="AA384" s="189"/>
      <c r="AB384" s="49">
        <v>0.5</v>
      </c>
      <c r="AC384" s="508">
        <f t="shared" si="112"/>
        <v>6</v>
      </c>
      <c r="AD384" s="119">
        <v>6</v>
      </c>
      <c r="AE384" s="119"/>
      <c r="AF384" s="119"/>
      <c r="AG384" s="120"/>
      <c r="AH384" s="120"/>
      <c r="AI384" s="120"/>
      <c r="AJ384" s="120"/>
      <c r="AK384" s="120"/>
      <c r="AL384" s="120"/>
      <c r="AM384" s="120"/>
      <c r="AN384" s="120"/>
      <c r="AO384" s="506">
        <f t="shared" si="113"/>
        <v>6</v>
      </c>
      <c r="AP384" s="509">
        <f t="shared" si="114"/>
        <v>6</v>
      </c>
      <c r="AQ384" s="481" t="s">
        <v>408</v>
      </c>
      <c r="AR384" s="467" t="s">
        <v>560</v>
      </c>
      <c r="AS384" s="64">
        <v>2</v>
      </c>
      <c r="AT384" s="221">
        <v>5</v>
      </c>
      <c r="AU384" s="221">
        <v>1</v>
      </c>
    </row>
    <row r="385" spans="1:55" ht="45" customHeight="1" x14ac:dyDescent="0.4">
      <c r="A385" s="49" t="s">
        <v>425</v>
      </c>
      <c r="B385" s="49" t="s">
        <v>122</v>
      </c>
      <c r="C385" s="214">
        <v>30</v>
      </c>
      <c r="D385" s="119"/>
      <c r="E385" s="188" t="s">
        <v>171</v>
      </c>
      <c r="F385" s="189"/>
      <c r="G385" s="189"/>
      <c r="H385" s="189"/>
      <c r="I385" s="189"/>
      <c r="J385" s="50"/>
      <c r="K385" s="508">
        <f t="shared" si="110"/>
        <v>0</v>
      </c>
      <c r="L385" s="50"/>
      <c r="M385" s="50"/>
      <c r="N385" s="50"/>
      <c r="O385" s="51"/>
      <c r="P385" s="49" t="str">
        <f>IF(NOT($O385=""),$D385*$P$8,"")</f>
        <v/>
      </c>
      <c r="Q385" s="120"/>
      <c r="R385" s="120"/>
      <c r="S385" s="120"/>
      <c r="T385" s="120"/>
      <c r="U385" s="120"/>
      <c r="V385" s="121"/>
      <c r="W385" s="507">
        <f t="shared" si="111"/>
        <v>0</v>
      </c>
      <c r="X385" s="189"/>
      <c r="Y385" s="189"/>
      <c r="Z385" s="189"/>
      <c r="AA385" s="189"/>
      <c r="AB385" s="119"/>
      <c r="AC385" s="508">
        <f t="shared" si="112"/>
        <v>0</v>
      </c>
      <c r="AD385" s="119"/>
      <c r="AE385" s="119"/>
      <c r="AF385" s="119"/>
      <c r="AG385" s="120"/>
      <c r="AH385" s="120" t="str">
        <f>IF(NOT($AG385=""),$D385*$AH$8,"")</f>
        <v/>
      </c>
      <c r="AI385" s="120"/>
      <c r="AJ385" s="120"/>
      <c r="AK385" s="120"/>
      <c r="AL385" s="120"/>
      <c r="AM385" s="120"/>
      <c r="AN385" s="123">
        <v>22.5</v>
      </c>
      <c r="AO385" s="506">
        <f t="shared" si="113"/>
        <v>22.5</v>
      </c>
      <c r="AP385" s="509">
        <f t="shared" si="114"/>
        <v>22.5</v>
      </c>
      <c r="AQ385" s="517" t="s">
        <v>258</v>
      </c>
      <c r="AR385" s="460" t="s">
        <v>555</v>
      </c>
      <c r="AS385" s="64">
        <v>4</v>
      </c>
      <c r="AT385" s="221">
        <v>18.75</v>
      </c>
      <c r="AU385" s="221">
        <v>3.75</v>
      </c>
    </row>
    <row r="386" spans="1:55" ht="81.75" customHeight="1" x14ac:dyDescent="0.4">
      <c r="A386" s="49" t="s">
        <v>424</v>
      </c>
      <c r="B386" s="49" t="s">
        <v>122</v>
      </c>
      <c r="C386" s="49">
        <v>24</v>
      </c>
      <c r="D386" s="119"/>
      <c r="E386" s="256" t="s">
        <v>110</v>
      </c>
      <c r="F386" s="189"/>
      <c r="G386" s="189"/>
      <c r="H386" s="189"/>
      <c r="I386" s="189"/>
      <c r="J386" s="276"/>
      <c r="K386" s="508">
        <f t="shared" si="110"/>
        <v>0</v>
      </c>
      <c r="L386" s="50"/>
      <c r="M386" s="50"/>
      <c r="N386" s="50"/>
      <c r="O386" s="51"/>
      <c r="P386" s="49" t="s">
        <v>148</v>
      </c>
      <c r="Q386" s="120"/>
      <c r="R386" s="120"/>
      <c r="S386" s="120"/>
      <c r="T386" s="120"/>
      <c r="U386" s="120"/>
      <c r="V386" s="121">
        <v>384</v>
      </c>
      <c r="W386" s="507">
        <f t="shared" si="111"/>
        <v>384</v>
      </c>
      <c r="X386" s="189"/>
      <c r="Y386" s="189"/>
      <c r="Z386" s="189"/>
      <c r="AA386" s="189"/>
      <c r="AB386" s="119"/>
      <c r="AC386" s="508">
        <f t="shared" si="112"/>
        <v>0</v>
      </c>
      <c r="AD386" s="119"/>
      <c r="AE386" s="119"/>
      <c r="AF386" s="119"/>
      <c r="AG386" s="120"/>
      <c r="AH386" s="120" t="s">
        <v>148</v>
      </c>
      <c r="AI386" s="120"/>
      <c r="AJ386" s="120"/>
      <c r="AK386" s="120"/>
      <c r="AL386" s="120"/>
      <c r="AM386" s="120"/>
      <c r="AN386" s="123"/>
      <c r="AO386" s="506">
        <f t="shared" si="113"/>
        <v>0</v>
      </c>
      <c r="AP386" s="509">
        <f t="shared" si="114"/>
        <v>384</v>
      </c>
      <c r="AQ386" s="176" t="s">
        <v>444</v>
      </c>
      <c r="AR386" s="266" t="s">
        <v>222</v>
      </c>
      <c r="AS386" s="60">
        <v>4</v>
      </c>
      <c r="AT386" s="221">
        <v>336</v>
      </c>
      <c r="AU386" s="221">
        <v>48</v>
      </c>
    </row>
    <row r="387" spans="1:55" ht="50.1" customHeight="1" x14ac:dyDescent="0.4">
      <c r="A387" s="49" t="s">
        <v>424</v>
      </c>
      <c r="B387" s="49" t="s">
        <v>122</v>
      </c>
      <c r="C387" s="503">
        <v>24</v>
      </c>
      <c r="D387" s="119"/>
      <c r="E387" s="253" t="s">
        <v>114</v>
      </c>
      <c r="F387" s="189"/>
      <c r="G387" s="189"/>
      <c r="H387" s="189"/>
      <c r="I387" s="189"/>
      <c r="J387" s="276"/>
      <c r="K387" s="508">
        <f t="shared" si="110"/>
        <v>0</v>
      </c>
      <c r="L387" s="50"/>
      <c r="M387" s="50"/>
      <c r="N387" s="50"/>
      <c r="O387" s="51"/>
      <c r="P387" s="49" t="s">
        <v>148</v>
      </c>
      <c r="Q387" s="120"/>
      <c r="R387" s="120"/>
      <c r="S387" s="120"/>
      <c r="T387" s="120"/>
      <c r="U387" s="120"/>
      <c r="V387" s="50"/>
      <c r="W387" s="507">
        <f t="shared" si="111"/>
        <v>0</v>
      </c>
      <c r="X387" s="189"/>
      <c r="Y387" s="189"/>
      <c r="Z387" s="189"/>
      <c r="AA387" s="189"/>
      <c r="AB387" s="119"/>
      <c r="AC387" s="508">
        <f t="shared" si="112"/>
        <v>0</v>
      </c>
      <c r="AD387" s="119"/>
      <c r="AE387" s="119"/>
      <c r="AF387" s="119"/>
      <c r="AG387" s="120"/>
      <c r="AH387" s="120" t="s">
        <v>148</v>
      </c>
      <c r="AI387" s="120"/>
      <c r="AJ387" s="120"/>
      <c r="AK387" s="120"/>
      <c r="AL387" s="120"/>
      <c r="AM387" s="120"/>
      <c r="AN387" s="120">
        <v>384</v>
      </c>
      <c r="AO387" s="506">
        <f t="shared" si="113"/>
        <v>384</v>
      </c>
      <c r="AP387" s="509">
        <f t="shared" si="114"/>
        <v>384</v>
      </c>
      <c r="AQ387" s="176" t="s">
        <v>444</v>
      </c>
      <c r="AR387" s="266" t="s">
        <v>222</v>
      </c>
      <c r="AS387" s="60">
        <v>4</v>
      </c>
      <c r="AT387" s="221">
        <v>336</v>
      </c>
      <c r="AU387" s="221">
        <v>48</v>
      </c>
    </row>
    <row r="388" spans="1:55" ht="45" customHeight="1" x14ac:dyDescent="0.4">
      <c r="A388" s="49" t="s">
        <v>424</v>
      </c>
      <c r="B388" s="49" t="s">
        <v>122</v>
      </c>
      <c r="C388" s="503">
        <v>24</v>
      </c>
      <c r="D388" s="119"/>
      <c r="E388" s="188" t="s">
        <v>105</v>
      </c>
      <c r="F388" s="189"/>
      <c r="G388" s="189"/>
      <c r="H388" s="189"/>
      <c r="I388" s="189"/>
      <c r="J388" s="276"/>
      <c r="K388" s="508">
        <f t="shared" si="110"/>
        <v>0</v>
      </c>
      <c r="L388" s="50"/>
      <c r="M388" s="50"/>
      <c r="N388" s="50"/>
      <c r="O388" s="51"/>
      <c r="P388" s="49" t="s">
        <v>148</v>
      </c>
      <c r="Q388" s="120" t="s">
        <v>148</v>
      </c>
      <c r="R388" s="120" t="s">
        <v>148</v>
      </c>
      <c r="S388" s="120" t="s">
        <v>148</v>
      </c>
      <c r="T388" s="120" t="s">
        <v>148</v>
      </c>
      <c r="U388" s="120" t="s">
        <v>148</v>
      </c>
      <c r="V388" s="50"/>
      <c r="W388" s="507">
        <f t="shared" si="111"/>
        <v>0</v>
      </c>
      <c r="X388" s="189"/>
      <c r="Y388" s="189"/>
      <c r="Z388" s="189"/>
      <c r="AA388" s="189"/>
      <c r="AB388" s="119"/>
      <c r="AC388" s="508">
        <f t="shared" si="112"/>
        <v>0</v>
      </c>
      <c r="AD388" s="119"/>
      <c r="AE388" s="119"/>
      <c r="AF388" s="119"/>
      <c r="AG388" s="120"/>
      <c r="AH388" s="120" t="s">
        <v>148</v>
      </c>
      <c r="AI388" s="120"/>
      <c r="AJ388" s="120"/>
      <c r="AK388" s="120"/>
      <c r="AL388" s="120"/>
      <c r="AM388" s="120"/>
      <c r="AN388" s="120">
        <v>96</v>
      </c>
      <c r="AO388" s="506">
        <f t="shared" si="113"/>
        <v>96</v>
      </c>
      <c r="AP388" s="509">
        <f t="shared" si="114"/>
        <v>96</v>
      </c>
      <c r="AQ388" s="176" t="s">
        <v>444</v>
      </c>
      <c r="AR388" s="266" t="s">
        <v>222</v>
      </c>
      <c r="AS388" s="60">
        <v>4</v>
      </c>
      <c r="AT388" s="221">
        <v>84</v>
      </c>
      <c r="AU388" s="221">
        <v>12</v>
      </c>
    </row>
    <row r="389" spans="1:55" ht="45" customHeight="1" x14ac:dyDescent="0.4">
      <c r="A389" s="49" t="s">
        <v>412</v>
      </c>
      <c r="B389" s="49" t="s">
        <v>122</v>
      </c>
      <c r="C389" s="49"/>
      <c r="D389" s="49">
        <v>17</v>
      </c>
      <c r="E389" s="399" t="s">
        <v>88</v>
      </c>
      <c r="F389" s="189"/>
      <c r="G389" s="189"/>
      <c r="H389" s="189"/>
      <c r="I389" s="189"/>
      <c r="J389" s="189">
        <v>2</v>
      </c>
      <c r="K389" s="508">
        <f t="shared" si="110"/>
        <v>32</v>
      </c>
      <c r="L389" s="50"/>
      <c r="M389" s="50"/>
      <c r="N389" s="50">
        <v>32</v>
      </c>
      <c r="O389" s="51"/>
      <c r="P389" s="49" t="str">
        <f>IF(NOT($O389=""),$D389*$P$8,"")</f>
        <v/>
      </c>
      <c r="Q389" s="390" t="str">
        <f>IF(NOT($F389=""),$C389*$Q$8,"")</f>
        <v/>
      </c>
      <c r="R389" s="390"/>
      <c r="S389" s="390" t="str">
        <f>IF(NOT($H389=""),$C389*$S$8,"")</f>
        <v/>
      </c>
      <c r="T389" s="390" t="str">
        <f>IF(NOT($I389=""),$T$8,"")</f>
        <v/>
      </c>
      <c r="U389" s="390" t="str">
        <f>IF(NOT($I389=""),$C389*$U$8,"")</f>
        <v/>
      </c>
      <c r="V389" s="50"/>
      <c r="W389" s="507">
        <f t="shared" si="111"/>
        <v>32</v>
      </c>
      <c r="X389" s="189"/>
      <c r="Y389" s="189"/>
      <c r="Z389" s="189"/>
      <c r="AA389" s="189"/>
      <c r="AB389" s="49">
        <v>2</v>
      </c>
      <c r="AC389" s="508">
        <f t="shared" si="112"/>
        <v>26</v>
      </c>
      <c r="AD389" s="119"/>
      <c r="AE389" s="119"/>
      <c r="AF389" s="119">
        <v>26</v>
      </c>
      <c r="AG389" s="120"/>
      <c r="AH389" s="120" t="str">
        <f>IF(NOT($AG389=""),$D389*$AH$8,"")</f>
        <v/>
      </c>
      <c r="AI389" s="120" t="str">
        <f>IF(NOT($X389=""),$C389*$AI$8,"")</f>
        <v/>
      </c>
      <c r="AJ389" s="120"/>
      <c r="AK389" s="120" t="str">
        <f>IF(NOT($Z389=""),$C389*$AK$8,"")</f>
        <v/>
      </c>
      <c r="AL389" s="120" t="str">
        <f>IF(NOT($AA389=""),$AL$8,"")</f>
        <v/>
      </c>
      <c r="AM389" s="120" t="str">
        <f>IF(NOT($AL389=""),$C389*$AM$8,"")</f>
        <v/>
      </c>
      <c r="AN389" s="120"/>
      <c r="AO389" s="506">
        <f t="shared" si="113"/>
        <v>26</v>
      </c>
      <c r="AP389" s="509">
        <f t="shared" si="114"/>
        <v>58</v>
      </c>
      <c r="AQ389" s="481" t="s">
        <v>542</v>
      </c>
      <c r="AR389" s="468" t="s">
        <v>561</v>
      </c>
      <c r="AS389" s="60">
        <v>2</v>
      </c>
      <c r="AT389" s="233">
        <v>40</v>
      </c>
      <c r="AU389" s="233">
        <v>18</v>
      </c>
    </row>
    <row r="390" spans="1:55" ht="45" customHeight="1" x14ac:dyDescent="0.4">
      <c r="A390" s="49" t="s">
        <v>412</v>
      </c>
      <c r="B390" s="49" t="s">
        <v>122</v>
      </c>
      <c r="C390" s="49"/>
      <c r="D390" s="49">
        <v>11</v>
      </c>
      <c r="E390" s="399" t="s">
        <v>89</v>
      </c>
      <c r="F390" s="189"/>
      <c r="G390" s="189"/>
      <c r="H390" s="189"/>
      <c r="I390" s="189"/>
      <c r="J390" s="189"/>
      <c r="K390" s="508">
        <f t="shared" si="110"/>
        <v>32</v>
      </c>
      <c r="L390" s="50"/>
      <c r="M390" s="50"/>
      <c r="N390" s="50">
        <v>32</v>
      </c>
      <c r="O390" s="51"/>
      <c r="P390" s="49" t="str">
        <f>IF(NOT($O390=""),$D390*$P$8,"")</f>
        <v/>
      </c>
      <c r="Q390" s="390" t="str">
        <f>IF(NOT($F390=""),$C390*$Q$8,"")</f>
        <v/>
      </c>
      <c r="R390" s="390"/>
      <c r="S390" s="390" t="str">
        <f>IF(NOT($H390=""),$C390*$S$8,"")</f>
        <v/>
      </c>
      <c r="T390" s="390" t="str">
        <f>IF(NOT($I390=""),$T$8,"")</f>
        <v/>
      </c>
      <c r="U390" s="390" t="str">
        <f>IF(NOT($I390=""),$C390*$U$8,"")</f>
        <v/>
      </c>
      <c r="V390" s="50"/>
      <c r="W390" s="507">
        <f t="shared" si="111"/>
        <v>32</v>
      </c>
      <c r="X390" s="189"/>
      <c r="Y390" s="189"/>
      <c r="Z390" s="189"/>
      <c r="AA390" s="189"/>
      <c r="AB390" s="49"/>
      <c r="AC390" s="508">
        <f t="shared" si="112"/>
        <v>26</v>
      </c>
      <c r="AD390" s="119"/>
      <c r="AE390" s="119"/>
      <c r="AF390" s="119">
        <v>26</v>
      </c>
      <c r="AG390" s="120"/>
      <c r="AH390" s="120" t="str">
        <f>IF(NOT($AG390=""),$D390*$AH$8,"")</f>
        <v/>
      </c>
      <c r="AI390" s="120" t="str">
        <f>IF(NOT($X390=""),$C390*$AI$8,"")</f>
        <v/>
      </c>
      <c r="AJ390" s="120"/>
      <c r="AK390" s="120" t="str">
        <f>IF(NOT($Z390=""),$C390*$AK$8,"")</f>
        <v/>
      </c>
      <c r="AL390" s="120" t="str">
        <f>IF(NOT($AA390=""),$AL$8,"")</f>
        <v/>
      </c>
      <c r="AM390" s="120" t="str">
        <f>IF(NOT($AL390=""),$C390*$AM$8,"")</f>
        <v/>
      </c>
      <c r="AN390" s="120"/>
      <c r="AO390" s="506">
        <f t="shared" si="113"/>
        <v>26</v>
      </c>
      <c r="AP390" s="509">
        <f t="shared" si="114"/>
        <v>58</v>
      </c>
      <c r="AQ390" s="520" t="s">
        <v>616</v>
      </c>
      <c r="AR390" s="468" t="s">
        <v>561</v>
      </c>
      <c r="AS390" s="234">
        <v>2</v>
      </c>
      <c r="AT390" s="226">
        <v>58</v>
      </c>
      <c r="AU390" s="226">
        <v>0</v>
      </c>
      <c r="AW390" s="355">
        <v>16</v>
      </c>
      <c r="AX390" s="353">
        <v>42</v>
      </c>
      <c r="BC390" s="353"/>
    </row>
    <row r="391" spans="1:55" ht="45" customHeight="1" x14ac:dyDescent="0.4">
      <c r="A391" s="49" t="s">
        <v>491</v>
      </c>
      <c r="B391" s="49" t="s">
        <v>122</v>
      </c>
      <c r="C391" s="49">
        <v>30</v>
      </c>
      <c r="D391" s="49"/>
      <c r="E391" s="188" t="s">
        <v>39</v>
      </c>
      <c r="F391" s="189"/>
      <c r="G391" s="189"/>
      <c r="H391" s="189"/>
      <c r="I391" s="189"/>
      <c r="J391" s="189">
        <v>5.5</v>
      </c>
      <c r="K391" s="508">
        <f t="shared" si="110"/>
        <v>113</v>
      </c>
      <c r="L391" s="50">
        <v>113</v>
      </c>
      <c r="M391" s="50"/>
      <c r="N391" s="50"/>
      <c r="O391" s="51"/>
      <c r="P391" s="49" t="str">
        <f>IF(NOT($O391=""),$D391*$P$8,"")</f>
        <v/>
      </c>
      <c r="Q391" s="51" t="str">
        <f>IF(NOT($F391=""),$C391*$Q$8,"")</f>
        <v/>
      </c>
      <c r="R391" s="51">
        <v>12.5</v>
      </c>
      <c r="S391" s="51" t="str">
        <f>IF(NOT($H391=""),$C391*$S$8,"")</f>
        <v/>
      </c>
      <c r="T391" s="51">
        <v>3</v>
      </c>
      <c r="U391" s="51" t="str">
        <f>IF(NOT($I391=""),$C391*$U$8,"")</f>
        <v/>
      </c>
      <c r="V391" s="50"/>
      <c r="W391" s="507">
        <f t="shared" si="111"/>
        <v>128.5</v>
      </c>
      <c r="X391" s="189"/>
      <c r="Y391" s="189"/>
      <c r="Z391" s="189"/>
      <c r="AA391" s="189" t="s">
        <v>31</v>
      </c>
      <c r="AB391" s="49">
        <v>6.5</v>
      </c>
      <c r="AC391" s="508">
        <f t="shared" si="112"/>
        <v>127</v>
      </c>
      <c r="AD391" s="119">
        <v>127</v>
      </c>
      <c r="AE391" s="119"/>
      <c r="AF391" s="119"/>
      <c r="AG391" s="120"/>
      <c r="AH391" s="120" t="str">
        <f>IF(NOT($AG391=""),$D391*$AH$8,"")</f>
        <v/>
      </c>
      <c r="AI391" s="120"/>
      <c r="AJ391" s="120">
        <v>12.5</v>
      </c>
      <c r="AK391" s="120" t="str">
        <f>IF(NOT($Z391=""),$C391*$AK$8,"")</f>
        <v/>
      </c>
      <c r="AL391" s="191">
        <v>6</v>
      </c>
      <c r="AM391" s="120">
        <v>5</v>
      </c>
      <c r="AN391" s="120"/>
      <c r="AO391" s="506">
        <f t="shared" si="113"/>
        <v>150.5</v>
      </c>
      <c r="AP391" s="509">
        <f t="shared" si="114"/>
        <v>279</v>
      </c>
      <c r="AQ391" s="481" t="s">
        <v>541</v>
      </c>
      <c r="AR391" s="470" t="s">
        <v>563</v>
      </c>
      <c r="AS391" s="64">
        <v>1</v>
      </c>
      <c r="AT391" s="222">
        <v>233</v>
      </c>
      <c r="AU391" s="221">
        <v>46</v>
      </c>
    </row>
    <row r="392" spans="1:55" ht="45" customHeight="1" x14ac:dyDescent="0.4">
      <c r="A392" s="49" t="s">
        <v>493</v>
      </c>
      <c r="B392" s="49" t="s">
        <v>122</v>
      </c>
      <c r="C392" s="49">
        <v>30</v>
      </c>
      <c r="D392" s="49">
        <v>10</v>
      </c>
      <c r="E392" s="261" t="s">
        <v>123</v>
      </c>
      <c r="F392" s="189"/>
      <c r="G392" s="189"/>
      <c r="H392" s="189"/>
      <c r="I392" s="189"/>
      <c r="J392" s="189">
        <v>2</v>
      </c>
      <c r="K392" s="508">
        <f t="shared" si="110"/>
        <v>42</v>
      </c>
      <c r="L392" s="50"/>
      <c r="M392" s="50"/>
      <c r="N392" s="50">
        <v>42</v>
      </c>
      <c r="O392" s="51"/>
      <c r="P392" s="49" t="s">
        <v>148</v>
      </c>
      <c r="Q392" s="51" t="s">
        <v>148</v>
      </c>
      <c r="R392" s="51"/>
      <c r="S392" s="51" t="s">
        <v>148</v>
      </c>
      <c r="T392" s="51">
        <v>1</v>
      </c>
      <c r="U392" s="51" t="s">
        <v>148</v>
      </c>
      <c r="V392" s="50"/>
      <c r="W392" s="507">
        <f t="shared" si="111"/>
        <v>43</v>
      </c>
      <c r="X392" s="189"/>
      <c r="Y392" s="189"/>
      <c r="Z392" s="189"/>
      <c r="AA392" s="189"/>
      <c r="AB392" s="49">
        <v>3</v>
      </c>
      <c r="AC392" s="508">
        <f t="shared" si="112"/>
        <v>54</v>
      </c>
      <c r="AD392" s="119"/>
      <c r="AE392" s="119"/>
      <c r="AF392" s="119">
        <v>54</v>
      </c>
      <c r="AG392" s="120"/>
      <c r="AH392" s="120" t="s">
        <v>148</v>
      </c>
      <c r="AI392" s="120" t="s">
        <v>148</v>
      </c>
      <c r="AJ392" s="120" t="s">
        <v>148</v>
      </c>
      <c r="AK392" s="120" t="s">
        <v>148</v>
      </c>
      <c r="AL392" s="120">
        <v>1</v>
      </c>
      <c r="AM392" s="120" t="s">
        <v>148</v>
      </c>
      <c r="AN392" s="120"/>
      <c r="AO392" s="506">
        <f t="shared" si="113"/>
        <v>55</v>
      </c>
      <c r="AP392" s="509">
        <f t="shared" si="114"/>
        <v>98</v>
      </c>
      <c r="AQ392" s="481" t="s">
        <v>473</v>
      </c>
      <c r="AR392" s="467" t="s">
        <v>560</v>
      </c>
      <c r="AS392" s="64">
        <v>1</v>
      </c>
      <c r="AT392" s="233">
        <v>82</v>
      </c>
      <c r="AU392" s="233">
        <v>16</v>
      </c>
    </row>
    <row r="393" spans="1:55" ht="45" customHeight="1" x14ac:dyDescent="0.4">
      <c r="A393" s="49" t="s">
        <v>493</v>
      </c>
      <c r="B393" s="49" t="s">
        <v>122</v>
      </c>
      <c r="C393" s="49"/>
      <c r="D393" s="49">
        <v>10</v>
      </c>
      <c r="E393" s="254" t="s">
        <v>37</v>
      </c>
      <c r="F393" s="189"/>
      <c r="G393" s="189"/>
      <c r="H393" s="189"/>
      <c r="I393" s="189"/>
      <c r="J393" s="189"/>
      <c r="K393" s="508">
        <f t="shared" si="110"/>
        <v>42</v>
      </c>
      <c r="L393" s="50"/>
      <c r="M393" s="50"/>
      <c r="N393" s="50">
        <v>42</v>
      </c>
      <c r="O393" s="51"/>
      <c r="P393" s="49" t="s">
        <v>148</v>
      </c>
      <c r="Q393" s="51" t="s">
        <v>148</v>
      </c>
      <c r="R393" s="51"/>
      <c r="S393" s="51" t="s">
        <v>148</v>
      </c>
      <c r="T393" s="51">
        <v>1</v>
      </c>
      <c r="U393" s="51" t="s">
        <v>148</v>
      </c>
      <c r="V393" s="50"/>
      <c r="W393" s="507">
        <f t="shared" si="111"/>
        <v>43</v>
      </c>
      <c r="X393" s="189"/>
      <c r="Y393" s="189"/>
      <c r="Z393" s="189"/>
      <c r="AA393" s="189"/>
      <c r="AB393" s="49"/>
      <c r="AC393" s="508">
        <f t="shared" si="112"/>
        <v>54</v>
      </c>
      <c r="AD393" s="119"/>
      <c r="AE393" s="119"/>
      <c r="AF393" s="119">
        <v>54</v>
      </c>
      <c r="AG393" s="120"/>
      <c r="AH393" s="120" t="s">
        <v>148</v>
      </c>
      <c r="AI393" s="120" t="s">
        <v>148</v>
      </c>
      <c r="AJ393" s="120" t="s">
        <v>148</v>
      </c>
      <c r="AK393" s="120" t="s">
        <v>148</v>
      </c>
      <c r="AL393" s="120">
        <v>1</v>
      </c>
      <c r="AM393" s="120" t="s">
        <v>148</v>
      </c>
      <c r="AN393" s="120"/>
      <c r="AO393" s="506">
        <f t="shared" si="113"/>
        <v>55</v>
      </c>
      <c r="AP393" s="509">
        <f t="shared" si="114"/>
        <v>98</v>
      </c>
      <c r="AQ393" s="481" t="s">
        <v>273</v>
      </c>
      <c r="AR393" s="467" t="s">
        <v>560</v>
      </c>
      <c r="AS393" s="64">
        <v>1</v>
      </c>
      <c r="AT393" s="233">
        <v>82</v>
      </c>
      <c r="AU393" s="233">
        <v>16</v>
      </c>
    </row>
    <row r="394" spans="1:55" ht="45" customHeight="1" x14ac:dyDescent="0.4">
      <c r="A394" s="49" t="s">
        <v>493</v>
      </c>
      <c r="B394" s="49" t="s">
        <v>122</v>
      </c>
      <c r="C394" s="49">
        <v>30</v>
      </c>
      <c r="D394" s="49"/>
      <c r="E394" s="254" t="s">
        <v>92</v>
      </c>
      <c r="F394" s="189"/>
      <c r="G394" s="189"/>
      <c r="H394" s="189"/>
      <c r="I394" s="189"/>
      <c r="J394" s="189">
        <v>3.5</v>
      </c>
      <c r="K394" s="508">
        <f t="shared" si="110"/>
        <v>70</v>
      </c>
      <c r="L394" s="50">
        <v>70</v>
      </c>
      <c r="M394" s="50"/>
      <c r="N394" s="50"/>
      <c r="O394" s="51"/>
      <c r="P394" s="49" t="s">
        <v>148</v>
      </c>
      <c r="Q394" s="51" t="s">
        <v>148</v>
      </c>
      <c r="R394" s="51" t="s">
        <v>148</v>
      </c>
      <c r="S394" s="51" t="s">
        <v>148</v>
      </c>
      <c r="T394" s="51">
        <v>5</v>
      </c>
      <c r="U394" s="51"/>
      <c r="V394" s="50"/>
      <c r="W394" s="507">
        <f t="shared" si="111"/>
        <v>75</v>
      </c>
      <c r="X394" s="189"/>
      <c r="Y394" s="189"/>
      <c r="Z394" s="189"/>
      <c r="AA394" s="189"/>
      <c r="AB394" s="49"/>
      <c r="AC394" s="508">
        <f t="shared" si="112"/>
        <v>0</v>
      </c>
      <c r="AD394" s="119"/>
      <c r="AE394" s="119"/>
      <c r="AF394" s="119"/>
      <c r="AG394" s="120"/>
      <c r="AH394" s="120" t="s">
        <v>148</v>
      </c>
      <c r="AI394" s="120" t="s">
        <v>148</v>
      </c>
      <c r="AJ394" s="120" t="s">
        <v>148</v>
      </c>
      <c r="AK394" s="120" t="s">
        <v>148</v>
      </c>
      <c r="AL394" s="120"/>
      <c r="AM394" s="120"/>
      <c r="AN394" s="120"/>
      <c r="AO394" s="506">
        <f t="shared" si="113"/>
        <v>0</v>
      </c>
      <c r="AP394" s="509">
        <f t="shared" si="114"/>
        <v>75</v>
      </c>
      <c r="AQ394" s="481" t="s">
        <v>274</v>
      </c>
      <c r="AR394" s="467" t="s">
        <v>560</v>
      </c>
      <c r="AS394" s="64">
        <v>1</v>
      </c>
      <c r="AT394" s="221">
        <v>65</v>
      </c>
      <c r="AU394" s="221">
        <v>10</v>
      </c>
    </row>
    <row r="395" spans="1:55" ht="45" customHeight="1" x14ac:dyDescent="0.4">
      <c r="A395" s="49" t="s">
        <v>493</v>
      </c>
      <c r="B395" s="49" t="s">
        <v>122</v>
      </c>
      <c r="C395" s="49">
        <v>30</v>
      </c>
      <c r="D395" s="49"/>
      <c r="E395" s="254" t="s">
        <v>93</v>
      </c>
      <c r="F395" s="189"/>
      <c r="G395" s="189"/>
      <c r="H395" s="189"/>
      <c r="I395" s="189"/>
      <c r="J395" s="189"/>
      <c r="K395" s="508">
        <f t="shared" si="110"/>
        <v>0</v>
      </c>
      <c r="L395" s="50"/>
      <c r="M395" s="50"/>
      <c r="N395" s="50"/>
      <c r="O395" s="51"/>
      <c r="P395" s="49" t="s">
        <v>148</v>
      </c>
      <c r="Q395" s="51" t="s">
        <v>148</v>
      </c>
      <c r="R395" s="51" t="s">
        <v>148</v>
      </c>
      <c r="S395" s="51" t="s">
        <v>148</v>
      </c>
      <c r="T395" s="51" t="s">
        <v>148</v>
      </c>
      <c r="U395" s="51" t="s">
        <v>148</v>
      </c>
      <c r="V395" s="50"/>
      <c r="W395" s="507">
        <f t="shared" si="111"/>
        <v>0</v>
      </c>
      <c r="X395" s="189"/>
      <c r="Y395" s="189"/>
      <c r="Z395" s="189"/>
      <c r="AA395" s="189"/>
      <c r="AB395" s="189">
        <v>3</v>
      </c>
      <c r="AC395" s="508">
        <f t="shared" si="112"/>
        <v>52</v>
      </c>
      <c r="AD395" s="50">
        <v>52</v>
      </c>
      <c r="AE395" s="119"/>
      <c r="AF395" s="119"/>
      <c r="AG395" s="120"/>
      <c r="AH395" s="120" t="s">
        <v>148</v>
      </c>
      <c r="AI395" s="120" t="s">
        <v>148</v>
      </c>
      <c r="AJ395" s="120" t="s">
        <v>148</v>
      </c>
      <c r="AK395" s="120" t="s">
        <v>148</v>
      </c>
      <c r="AL395" s="120">
        <v>2</v>
      </c>
      <c r="AM395" s="120" t="s">
        <v>148</v>
      </c>
      <c r="AN395" s="120"/>
      <c r="AO395" s="506">
        <f t="shared" si="113"/>
        <v>54</v>
      </c>
      <c r="AP395" s="509">
        <f t="shared" si="114"/>
        <v>54</v>
      </c>
      <c r="AQ395" s="481" t="s">
        <v>274</v>
      </c>
      <c r="AR395" s="467" t="s">
        <v>560</v>
      </c>
      <c r="AS395" s="64">
        <v>1</v>
      </c>
      <c r="AT395" s="233">
        <v>45</v>
      </c>
      <c r="AU395" s="233">
        <v>9</v>
      </c>
    </row>
    <row r="396" spans="1:55" ht="45" customHeight="1" x14ac:dyDescent="0.4">
      <c r="A396" s="49" t="s">
        <v>493</v>
      </c>
      <c r="B396" s="49" t="s">
        <v>122</v>
      </c>
      <c r="C396" s="49">
        <v>30</v>
      </c>
      <c r="D396" s="49"/>
      <c r="E396" s="254" t="s">
        <v>94</v>
      </c>
      <c r="F396" s="189"/>
      <c r="G396" s="189"/>
      <c r="H396" s="189"/>
      <c r="I396" s="189"/>
      <c r="J396" s="189">
        <v>1</v>
      </c>
      <c r="K396" s="508">
        <f t="shared" si="110"/>
        <v>21</v>
      </c>
      <c r="L396" s="50">
        <v>21</v>
      </c>
      <c r="M396" s="50"/>
      <c r="N396" s="50"/>
      <c r="O396" s="51"/>
      <c r="P396" s="49" t="s">
        <v>148</v>
      </c>
      <c r="Q396" s="51" t="s">
        <v>148</v>
      </c>
      <c r="R396" s="51" t="s">
        <v>148</v>
      </c>
      <c r="S396" s="51" t="s">
        <v>148</v>
      </c>
      <c r="T396" s="51">
        <v>2</v>
      </c>
      <c r="U396" s="51" t="s">
        <v>148</v>
      </c>
      <c r="V396" s="50"/>
      <c r="W396" s="507">
        <f t="shared" si="111"/>
        <v>23</v>
      </c>
      <c r="X396" s="189"/>
      <c r="Y396" s="189"/>
      <c r="Z396" s="189"/>
      <c r="AA396" s="189"/>
      <c r="AB396" s="49">
        <v>1.5</v>
      </c>
      <c r="AC396" s="508">
        <f t="shared" si="112"/>
        <v>31</v>
      </c>
      <c r="AD396" s="119">
        <v>31</v>
      </c>
      <c r="AE396" s="119"/>
      <c r="AF396" s="119"/>
      <c r="AG396" s="120"/>
      <c r="AH396" s="120" t="s">
        <v>148</v>
      </c>
      <c r="AI396" s="120" t="s">
        <v>148</v>
      </c>
      <c r="AJ396" s="120" t="s">
        <v>148</v>
      </c>
      <c r="AK396" s="120" t="s">
        <v>148</v>
      </c>
      <c r="AL396" s="120">
        <v>2</v>
      </c>
      <c r="AM396" s="120" t="s">
        <v>148</v>
      </c>
      <c r="AN396" s="120"/>
      <c r="AO396" s="506">
        <f t="shared" si="113"/>
        <v>33</v>
      </c>
      <c r="AP396" s="509">
        <f t="shared" ref="AP396:AP459" si="115">SUM(W396)+AO396</f>
        <v>56</v>
      </c>
      <c r="AQ396" s="481" t="s">
        <v>274</v>
      </c>
      <c r="AR396" s="467" t="s">
        <v>560</v>
      </c>
      <c r="AS396" s="64">
        <v>1</v>
      </c>
      <c r="AT396" s="233">
        <v>47</v>
      </c>
      <c r="AU396" s="233">
        <v>9</v>
      </c>
    </row>
    <row r="397" spans="1:55" ht="45" customHeight="1" x14ac:dyDescent="0.4">
      <c r="A397" s="49" t="s">
        <v>491</v>
      </c>
      <c r="B397" s="49" t="s">
        <v>122</v>
      </c>
      <c r="C397" s="49">
        <v>30</v>
      </c>
      <c r="D397" s="49">
        <v>15</v>
      </c>
      <c r="E397" s="253" t="s">
        <v>97</v>
      </c>
      <c r="F397" s="189"/>
      <c r="G397" s="189"/>
      <c r="H397" s="189"/>
      <c r="I397" s="189"/>
      <c r="J397" s="189">
        <v>2</v>
      </c>
      <c r="K397" s="508">
        <f t="shared" ref="K397:K460" si="116">SUM(L397:O397)</f>
        <v>40</v>
      </c>
      <c r="L397" s="50">
        <v>36</v>
      </c>
      <c r="M397" s="50">
        <v>4</v>
      </c>
      <c r="N397" s="50"/>
      <c r="O397" s="51"/>
      <c r="P397" s="49" t="str">
        <f>IF(NOT($O397=""),$D397*$P$8,"")</f>
        <v/>
      </c>
      <c r="Q397" s="51" t="str">
        <f>IF(NOT($F397=""),$C397*$Q$8,"")</f>
        <v/>
      </c>
      <c r="R397" s="51"/>
      <c r="S397" s="51" t="str">
        <f>IF(NOT($H397=""),$C397*$S$8,"")</f>
        <v/>
      </c>
      <c r="T397" s="51">
        <v>2</v>
      </c>
      <c r="U397" s="51" t="str">
        <f>IF(NOT($I397=""),$C397*$U$8,"")</f>
        <v/>
      </c>
      <c r="V397" s="50"/>
      <c r="W397" s="507">
        <f t="shared" ref="W397:W460" si="117">SUM(L397:V397)</f>
        <v>42</v>
      </c>
      <c r="X397" s="189"/>
      <c r="Y397" s="189"/>
      <c r="Z397" s="189"/>
      <c r="AA397" s="189" t="s">
        <v>31</v>
      </c>
      <c r="AB397" s="49">
        <v>3.5</v>
      </c>
      <c r="AC397" s="508">
        <f t="shared" ref="AC397:AC460" si="118">SUM(AD397:AG397)</f>
        <v>68</v>
      </c>
      <c r="AD397" s="119">
        <v>62</v>
      </c>
      <c r="AE397" s="119">
        <v>6</v>
      </c>
      <c r="AF397" s="119"/>
      <c r="AG397" s="120"/>
      <c r="AH397" s="120" t="str">
        <f>IF(NOT($AG397=""),$D397*$AH$8,"")</f>
        <v/>
      </c>
      <c r="AI397" s="120" t="str">
        <f>IF(NOT($X397=""),$C397*$AI$8,"")</f>
        <v/>
      </c>
      <c r="AJ397" s="120"/>
      <c r="AK397" s="120" t="str">
        <f>IF(NOT($Z397=""),$C397*$AK$8,"")</f>
        <v/>
      </c>
      <c r="AL397" s="120">
        <v>2</v>
      </c>
      <c r="AM397" s="120"/>
      <c r="AN397" s="120"/>
      <c r="AO397" s="506">
        <f t="shared" ref="AO397:AO460" si="119">SUM(AD397:AN397)</f>
        <v>70</v>
      </c>
      <c r="AP397" s="509">
        <f t="shared" si="115"/>
        <v>112</v>
      </c>
      <c r="AQ397" s="481" t="s">
        <v>225</v>
      </c>
      <c r="AR397" s="470" t="s">
        <v>563</v>
      </c>
      <c r="AS397" s="64">
        <v>1</v>
      </c>
      <c r="AT397" s="221">
        <v>94</v>
      </c>
      <c r="AU397" s="221">
        <v>18</v>
      </c>
    </row>
    <row r="398" spans="1:55" ht="45" customHeight="1" x14ac:dyDescent="0.4">
      <c r="A398" s="49" t="s">
        <v>493</v>
      </c>
      <c r="B398" s="49" t="s">
        <v>122</v>
      </c>
      <c r="C398" s="49">
        <v>30</v>
      </c>
      <c r="D398" s="49">
        <v>15</v>
      </c>
      <c r="E398" s="188" t="s">
        <v>95</v>
      </c>
      <c r="F398" s="189"/>
      <c r="G398" s="189"/>
      <c r="H398" s="189"/>
      <c r="I398" s="189"/>
      <c r="J398" s="189"/>
      <c r="K398" s="508">
        <f t="shared" si="116"/>
        <v>0</v>
      </c>
      <c r="L398" s="50"/>
      <c r="M398" s="50"/>
      <c r="N398" s="50"/>
      <c r="O398" s="51"/>
      <c r="P398" s="49" t="s">
        <v>148</v>
      </c>
      <c r="Q398" s="51" t="s">
        <v>148</v>
      </c>
      <c r="R398" s="51"/>
      <c r="S398" s="51" t="s">
        <v>148</v>
      </c>
      <c r="T398" s="51"/>
      <c r="U398" s="51" t="s">
        <v>148</v>
      </c>
      <c r="V398" s="50"/>
      <c r="W398" s="507">
        <f t="shared" si="117"/>
        <v>0</v>
      </c>
      <c r="X398" s="189"/>
      <c r="Y398" s="189"/>
      <c r="Z398" s="189"/>
      <c r="AA398" s="189"/>
      <c r="AB398" s="49">
        <v>3</v>
      </c>
      <c r="AC398" s="508">
        <f t="shared" si="118"/>
        <v>58</v>
      </c>
      <c r="AD398" s="119"/>
      <c r="AE398" s="119">
        <v>58</v>
      </c>
      <c r="AF398" s="119"/>
      <c r="AG398" s="120"/>
      <c r="AH398" s="120" t="s">
        <v>148</v>
      </c>
      <c r="AI398" s="120" t="s">
        <v>148</v>
      </c>
      <c r="AJ398" s="120"/>
      <c r="AK398" s="120" t="s">
        <v>148</v>
      </c>
      <c r="AL398" s="120">
        <v>2</v>
      </c>
      <c r="AM398" s="120" t="s">
        <v>148</v>
      </c>
      <c r="AN398" s="120"/>
      <c r="AO398" s="506">
        <f t="shared" si="119"/>
        <v>60</v>
      </c>
      <c r="AP398" s="509">
        <f t="shared" si="115"/>
        <v>60</v>
      </c>
      <c r="AQ398" s="481" t="s">
        <v>278</v>
      </c>
      <c r="AR398" s="465" t="s">
        <v>558</v>
      </c>
      <c r="AS398" s="64">
        <v>1</v>
      </c>
      <c r="AT398" s="221">
        <v>52</v>
      </c>
      <c r="AU398" s="233">
        <v>8</v>
      </c>
    </row>
    <row r="399" spans="1:55" ht="45" customHeight="1" x14ac:dyDescent="0.4">
      <c r="A399" s="49" t="s">
        <v>493</v>
      </c>
      <c r="B399" s="49" t="s">
        <v>122</v>
      </c>
      <c r="C399" s="49"/>
      <c r="D399" s="49">
        <v>15</v>
      </c>
      <c r="E399" s="188" t="s">
        <v>96</v>
      </c>
      <c r="F399" s="189"/>
      <c r="G399" s="189"/>
      <c r="H399" s="189"/>
      <c r="I399" s="189"/>
      <c r="J399" s="189"/>
      <c r="K399" s="508">
        <f t="shared" si="116"/>
        <v>0</v>
      </c>
      <c r="L399" s="50"/>
      <c r="M399" s="50"/>
      <c r="N399" s="50"/>
      <c r="O399" s="51"/>
      <c r="P399" s="49" t="s">
        <v>148</v>
      </c>
      <c r="Q399" s="51" t="s">
        <v>148</v>
      </c>
      <c r="R399" s="51"/>
      <c r="S399" s="51" t="s">
        <v>148</v>
      </c>
      <c r="T399" s="51"/>
      <c r="U399" s="51" t="s">
        <v>148</v>
      </c>
      <c r="V399" s="50"/>
      <c r="W399" s="507">
        <f t="shared" si="117"/>
        <v>0</v>
      </c>
      <c r="X399" s="189"/>
      <c r="Y399" s="189"/>
      <c r="Z399" s="189"/>
      <c r="AA399" s="189"/>
      <c r="AB399" s="49"/>
      <c r="AC399" s="508">
        <f t="shared" si="118"/>
        <v>58</v>
      </c>
      <c r="AD399" s="119"/>
      <c r="AE399" s="119">
        <v>58</v>
      </c>
      <c r="AF399" s="119"/>
      <c r="AG399" s="120"/>
      <c r="AH399" s="120" t="s">
        <v>148</v>
      </c>
      <c r="AI399" s="120" t="s">
        <v>148</v>
      </c>
      <c r="AJ399" s="120"/>
      <c r="AK399" s="120" t="s">
        <v>148</v>
      </c>
      <c r="AL399" s="120">
        <v>2</v>
      </c>
      <c r="AM399" s="120" t="s">
        <v>148</v>
      </c>
      <c r="AN399" s="120"/>
      <c r="AO399" s="506">
        <f t="shared" si="119"/>
        <v>60</v>
      </c>
      <c r="AP399" s="509">
        <f t="shared" si="115"/>
        <v>60</v>
      </c>
      <c r="AQ399" s="517" t="s">
        <v>280</v>
      </c>
      <c r="AR399" s="465" t="s">
        <v>558</v>
      </c>
      <c r="AS399" s="64">
        <v>1</v>
      </c>
      <c r="AT399" s="221">
        <v>52</v>
      </c>
      <c r="AU399" s="233">
        <v>8</v>
      </c>
    </row>
    <row r="400" spans="1:55" ht="45" customHeight="1" x14ac:dyDescent="0.4">
      <c r="A400" s="49" t="s">
        <v>491</v>
      </c>
      <c r="B400" s="49" t="s">
        <v>122</v>
      </c>
      <c r="C400" s="49">
        <v>30</v>
      </c>
      <c r="D400" s="49"/>
      <c r="E400" s="253" t="s">
        <v>98</v>
      </c>
      <c r="F400" s="189"/>
      <c r="G400" s="189"/>
      <c r="H400" s="189"/>
      <c r="I400" s="189"/>
      <c r="J400" s="189">
        <v>2</v>
      </c>
      <c r="K400" s="508">
        <f t="shared" si="116"/>
        <v>34</v>
      </c>
      <c r="L400" s="50">
        <v>31</v>
      </c>
      <c r="M400" s="50"/>
      <c r="N400" s="50">
        <v>3</v>
      </c>
      <c r="O400" s="51"/>
      <c r="P400" s="49" t="str">
        <f>IF(NOT($O400=""),$D400*$P$8,"")</f>
        <v/>
      </c>
      <c r="Q400" s="51" t="str">
        <f>IF(NOT($F400=""),$C400*$Q$8,"")</f>
        <v/>
      </c>
      <c r="R400" s="51"/>
      <c r="S400" s="51" t="str">
        <f>IF(NOT($H400=""),$C400*$S$8,"")</f>
        <v/>
      </c>
      <c r="T400" s="51">
        <v>2</v>
      </c>
      <c r="U400" s="51" t="str">
        <f>IF(NOT($I400=""),$C400*$U$8,"")</f>
        <v/>
      </c>
      <c r="V400" s="50"/>
      <c r="W400" s="507">
        <f t="shared" si="117"/>
        <v>36</v>
      </c>
      <c r="X400" s="189"/>
      <c r="Y400" s="189"/>
      <c r="Z400" s="189"/>
      <c r="AA400" s="189"/>
      <c r="AB400" s="49"/>
      <c r="AC400" s="508">
        <f t="shared" si="118"/>
        <v>0</v>
      </c>
      <c r="AD400" s="119"/>
      <c r="AE400" s="119"/>
      <c r="AF400" s="119"/>
      <c r="AG400" s="120"/>
      <c r="AH400" s="120" t="str">
        <f>IF(NOT($AG400=""),$D400*$AH$8,"")</f>
        <v/>
      </c>
      <c r="AI400" s="120" t="str">
        <f>IF(NOT($X400=""),$C400*$AI$8,"")</f>
        <v/>
      </c>
      <c r="AJ400" s="120"/>
      <c r="AK400" s="120" t="str">
        <f>IF(NOT($Z400=""),$C400*$AK$8,"")</f>
        <v/>
      </c>
      <c r="AL400" s="120" t="str">
        <f>IF(NOT($AA400=""),$AL$8,"")</f>
        <v/>
      </c>
      <c r="AM400" s="120" t="str">
        <f>IF(NOT($AL400=""),$C400*$AM$8,"")</f>
        <v/>
      </c>
      <c r="AN400" s="120"/>
      <c r="AO400" s="506">
        <f t="shared" si="119"/>
        <v>0</v>
      </c>
      <c r="AP400" s="509">
        <f t="shared" si="115"/>
        <v>36</v>
      </c>
      <c r="AQ400" s="517" t="s">
        <v>263</v>
      </c>
      <c r="AR400" s="470" t="s">
        <v>563</v>
      </c>
      <c r="AS400" s="64">
        <v>1</v>
      </c>
      <c r="AT400" s="221">
        <v>31</v>
      </c>
      <c r="AU400" s="221">
        <v>5</v>
      </c>
    </row>
    <row r="401" spans="1:67" ht="45" customHeight="1" x14ac:dyDescent="0.4">
      <c r="A401" s="49" t="s">
        <v>491</v>
      </c>
      <c r="B401" s="49" t="s">
        <v>122</v>
      </c>
      <c r="C401" s="49"/>
      <c r="D401" s="49">
        <v>15</v>
      </c>
      <c r="E401" s="253" t="s">
        <v>135</v>
      </c>
      <c r="F401" s="189"/>
      <c r="G401" s="189"/>
      <c r="H401" s="189"/>
      <c r="I401" s="189"/>
      <c r="J401" s="189"/>
      <c r="K401" s="508">
        <f t="shared" si="116"/>
        <v>4</v>
      </c>
      <c r="L401" s="50"/>
      <c r="M401" s="50">
        <v>4</v>
      </c>
      <c r="N401" s="50"/>
      <c r="O401" s="51"/>
      <c r="P401" s="49" t="str">
        <f>IF(NOT($O401=""),$D401*$P$8,"")</f>
        <v/>
      </c>
      <c r="Q401" s="51" t="str">
        <f>IF(NOT($F401=""),$C401*$Q$8,"")</f>
        <v/>
      </c>
      <c r="R401" s="51"/>
      <c r="S401" s="51" t="str">
        <f>IF(NOT($H401=""),$C401*$S$8,"")</f>
        <v/>
      </c>
      <c r="T401" s="51"/>
      <c r="U401" s="51" t="str">
        <f>IF(NOT($I401=""),$C401*$U$8,"")</f>
        <v/>
      </c>
      <c r="V401" s="50"/>
      <c r="W401" s="507">
        <f t="shared" si="117"/>
        <v>4</v>
      </c>
      <c r="X401" s="189"/>
      <c r="Y401" s="189"/>
      <c r="Z401" s="189"/>
      <c r="AA401" s="189"/>
      <c r="AB401" s="49"/>
      <c r="AC401" s="508">
        <f t="shared" si="118"/>
        <v>6</v>
      </c>
      <c r="AD401" s="119"/>
      <c r="AE401" s="119">
        <v>6</v>
      </c>
      <c r="AF401" s="119"/>
      <c r="AG401" s="120"/>
      <c r="AH401" s="120" t="str">
        <f>IF(NOT($AG401=""),$D401*$AH$8,"")</f>
        <v/>
      </c>
      <c r="AI401" s="120" t="str">
        <f>IF(NOT($X401=""),$C401*$AI$8,"")</f>
        <v/>
      </c>
      <c r="AJ401" s="120"/>
      <c r="AK401" s="120" t="str">
        <f>IF(NOT($Z401=""),$C401*$AK$8,"")</f>
        <v/>
      </c>
      <c r="AL401" s="120"/>
      <c r="AM401" s="120" t="str">
        <f>IF(NOT($AL401=""),$C401*$AM$8,"")</f>
        <v/>
      </c>
      <c r="AN401" s="120"/>
      <c r="AO401" s="506">
        <f t="shared" si="119"/>
        <v>6</v>
      </c>
      <c r="AP401" s="509">
        <f t="shared" si="115"/>
        <v>10</v>
      </c>
      <c r="AQ401" s="481" t="s">
        <v>346</v>
      </c>
      <c r="AR401" s="470" t="s">
        <v>563</v>
      </c>
      <c r="AS401" s="64">
        <v>1</v>
      </c>
      <c r="AT401" s="233">
        <v>9</v>
      </c>
      <c r="AU401" s="233">
        <v>1</v>
      </c>
    </row>
    <row r="402" spans="1:67" ht="45" customHeight="1" x14ac:dyDescent="0.4">
      <c r="A402" s="49" t="s">
        <v>491</v>
      </c>
      <c r="B402" s="49" t="s">
        <v>122</v>
      </c>
      <c r="C402" s="49">
        <v>30</v>
      </c>
      <c r="D402" s="49">
        <v>15</v>
      </c>
      <c r="E402" s="253" t="s">
        <v>99</v>
      </c>
      <c r="F402" s="189"/>
      <c r="G402" s="189"/>
      <c r="H402" s="189"/>
      <c r="I402" s="189"/>
      <c r="J402" s="189">
        <v>2</v>
      </c>
      <c r="K402" s="508">
        <f t="shared" si="116"/>
        <v>40</v>
      </c>
      <c r="L402" s="50">
        <v>36</v>
      </c>
      <c r="M402" s="50">
        <v>4</v>
      </c>
      <c r="N402" s="50"/>
      <c r="O402" s="51"/>
      <c r="P402" s="49" t="str">
        <f>IF(NOT($O402=""),$D402*$P$8,"")</f>
        <v/>
      </c>
      <c r="Q402" s="51" t="str">
        <f>IF(NOT($F402=""),$C402*$Q$8,"")</f>
        <v/>
      </c>
      <c r="R402" s="51"/>
      <c r="S402" s="51" t="str">
        <f>IF(NOT($H402=""),$C402*$S$8,"")</f>
        <v/>
      </c>
      <c r="T402" s="51">
        <v>2</v>
      </c>
      <c r="U402" s="51" t="str">
        <f>IF(NOT($I402=""),$C402*$U$8,"")</f>
        <v/>
      </c>
      <c r="V402" s="50"/>
      <c r="W402" s="507">
        <f t="shared" si="117"/>
        <v>42</v>
      </c>
      <c r="X402" s="189"/>
      <c r="Y402" s="189"/>
      <c r="Z402" s="189"/>
      <c r="AA402" s="189"/>
      <c r="AB402" s="49">
        <v>3.5</v>
      </c>
      <c r="AC402" s="508">
        <f t="shared" si="118"/>
        <v>66</v>
      </c>
      <c r="AD402" s="119">
        <v>62</v>
      </c>
      <c r="AE402" s="119">
        <v>4</v>
      </c>
      <c r="AF402" s="119"/>
      <c r="AG402" s="120"/>
      <c r="AH402" s="120" t="str">
        <f>IF(NOT($AG402=""),$D402*$AH$8,"")</f>
        <v/>
      </c>
      <c r="AI402" s="120" t="str">
        <f>IF(NOT($X402=""),$C402*$AI$8,"")</f>
        <v/>
      </c>
      <c r="AJ402" s="120"/>
      <c r="AK402" s="120" t="str">
        <f>IF(NOT($Z402=""),$C402*$AK$8,"")</f>
        <v/>
      </c>
      <c r="AL402" s="120">
        <v>2</v>
      </c>
      <c r="AM402" s="120"/>
      <c r="AN402" s="120"/>
      <c r="AO402" s="506">
        <f t="shared" si="119"/>
        <v>68</v>
      </c>
      <c r="AP402" s="509">
        <f t="shared" si="115"/>
        <v>110</v>
      </c>
      <c r="AQ402" s="481" t="s">
        <v>262</v>
      </c>
      <c r="AR402" s="470" t="s">
        <v>563</v>
      </c>
      <c r="AS402" s="64">
        <v>1</v>
      </c>
      <c r="AT402" s="221">
        <v>92</v>
      </c>
      <c r="AU402" s="221">
        <v>18</v>
      </c>
    </row>
    <row r="403" spans="1:67" ht="45" customHeight="1" x14ac:dyDescent="0.4">
      <c r="A403" s="49" t="s">
        <v>491</v>
      </c>
      <c r="B403" s="49" t="s">
        <v>122</v>
      </c>
      <c r="C403" s="49">
        <v>30</v>
      </c>
      <c r="D403" s="49"/>
      <c r="E403" s="71" t="s">
        <v>100</v>
      </c>
      <c r="F403" s="50"/>
      <c r="G403" s="50"/>
      <c r="H403" s="50"/>
      <c r="I403" s="50"/>
      <c r="J403" s="50">
        <v>2</v>
      </c>
      <c r="K403" s="508">
        <f t="shared" si="116"/>
        <v>40</v>
      </c>
      <c r="L403" s="50">
        <v>35</v>
      </c>
      <c r="M403" s="50">
        <v>1</v>
      </c>
      <c r="N403" s="50">
        <v>4</v>
      </c>
      <c r="O403" s="51"/>
      <c r="P403" s="49" t="str">
        <f>IF(NOT($O403=""),$D403*$P$8,"")</f>
        <v/>
      </c>
      <c r="Q403" s="51" t="str">
        <f>IF(NOT($F403=""),$C403*$Q$8,"")</f>
        <v/>
      </c>
      <c r="R403" s="51"/>
      <c r="S403" s="51" t="str">
        <f>IF(NOT($H403=""),$C403*$S$8,"")</f>
        <v/>
      </c>
      <c r="T403" s="51">
        <v>2</v>
      </c>
      <c r="U403" s="51" t="str">
        <f>IF(NOT($I403=""),$C403*$U$8,"")</f>
        <v/>
      </c>
      <c r="V403" s="50"/>
      <c r="W403" s="507">
        <f t="shared" si="117"/>
        <v>42</v>
      </c>
      <c r="X403" s="50"/>
      <c r="Y403" s="50"/>
      <c r="Z403" s="50"/>
      <c r="AA403" s="50"/>
      <c r="AB403" s="49">
        <v>3.5</v>
      </c>
      <c r="AC403" s="508">
        <f t="shared" si="118"/>
        <v>66</v>
      </c>
      <c r="AD403" s="119">
        <v>53</v>
      </c>
      <c r="AE403" s="119">
        <v>6</v>
      </c>
      <c r="AF403" s="119">
        <v>7</v>
      </c>
      <c r="AG403" s="120"/>
      <c r="AH403" s="120" t="str">
        <f>IF(NOT($AG403=""),$D403*$AH$8,"")</f>
        <v/>
      </c>
      <c r="AI403" s="120" t="str">
        <f>IF(NOT($X403=""),$C403*$AI$8,"")</f>
        <v/>
      </c>
      <c r="AJ403" s="120"/>
      <c r="AK403" s="120" t="str">
        <f>IF(NOT($Z403=""),$C403*$AK$8,"")</f>
        <v/>
      </c>
      <c r="AL403" s="120">
        <v>2</v>
      </c>
      <c r="AM403" s="120"/>
      <c r="AN403" s="120"/>
      <c r="AO403" s="506">
        <f t="shared" si="119"/>
        <v>68</v>
      </c>
      <c r="AP403" s="509">
        <f t="shared" si="115"/>
        <v>110</v>
      </c>
      <c r="AQ403" s="481" t="s">
        <v>262</v>
      </c>
      <c r="AR403" s="470" t="s">
        <v>563</v>
      </c>
      <c r="AS403" s="64">
        <v>1</v>
      </c>
      <c r="AT403" s="222">
        <v>92</v>
      </c>
      <c r="AU403" s="221">
        <v>18</v>
      </c>
    </row>
    <row r="404" spans="1:67" ht="45" customHeight="1" x14ac:dyDescent="0.4">
      <c r="A404" s="49" t="s">
        <v>491</v>
      </c>
      <c r="B404" s="49" t="s">
        <v>122</v>
      </c>
      <c r="C404" s="49">
        <v>30</v>
      </c>
      <c r="D404" s="49"/>
      <c r="E404" s="71" t="s">
        <v>101</v>
      </c>
      <c r="F404" s="50"/>
      <c r="G404" s="50"/>
      <c r="H404" s="50"/>
      <c r="I404" s="50"/>
      <c r="J404" s="189"/>
      <c r="K404" s="508">
        <f t="shared" si="116"/>
        <v>0</v>
      </c>
      <c r="L404" s="50"/>
      <c r="M404" s="50"/>
      <c r="N404" s="50"/>
      <c r="O404" s="51"/>
      <c r="P404" s="49" t="str">
        <f>IF(NOT($O404=""),$D404*$P$8,"")</f>
        <v/>
      </c>
      <c r="Q404" s="51" t="str">
        <f>IF(NOT($F404=""),$C404*$Q$8,"")</f>
        <v/>
      </c>
      <c r="R404" s="51" t="str">
        <f>IF(NOT($G404=""),$C404*$R$8,"")</f>
        <v/>
      </c>
      <c r="S404" s="51" t="str">
        <f>IF(NOT($H404=""),$C404*$S$8,"")</f>
        <v/>
      </c>
      <c r="T404" s="51"/>
      <c r="U404" s="51" t="str">
        <f>IF(NOT($I404=""),$C404*$U$8,"")</f>
        <v/>
      </c>
      <c r="V404" s="50"/>
      <c r="W404" s="507">
        <f t="shared" si="117"/>
        <v>0</v>
      </c>
      <c r="X404" s="50"/>
      <c r="Y404" s="50"/>
      <c r="Z404" s="50"/>
      <c r="AA404" s="50"/>
      <c r="AB404" s="49">
        <v>2.5</v>
      </c>
      <c r="AC404" s="508">
        <f t="shared" si="118"/>
        <v>50</v>
      </c>
      <c r="AD404" s="119">
        <v>38</v>
      </c>
      <c r="AE404" s="119"/>
      <c r="AF404" s="119">
        <v>12</v>
      </c>
      <c r="AG404" s="120"/>
      <c r="AH404" s="120" t="str">
        <f>IF(NOT($AG404=""),$D404*$AH$8,"")</f>
        <v/>
      </c>
      <c r="AI404" s="120" t="str">
        <f>IF(NOT($X404=""),$C404*$AI$8,"")</f>
        <v/>
      </c>
      <c r="AJ404" s="120" t="str">
        <f>IF(NOT($Y404=""),$C404*$AJ$8,"")</f>
        <v/>
      </c>
      <c r="AK404" s="120" t="str">
        <f>IF(NOT($Z404=""),$C404*$AK$8,"")</f>
        <v/>
      </c>
      <c r="AL404" s="120">
        <v>2</v>
      </c>
      <c r="AM404" s="120"/>
      <c r="AN404" s="120"/>
      <c r="AO404" s="506">
        <f t="shared" si="119"/>
        <v>52</v>
      </c>
      <c r="AP404" s="509">
        <f t="shared" si="115"/>
        <v>52</v>
      </c>
      <c r="AQ404" s="481" t="s">
        <v>263</v>
      </c>
      <c r="AR404" s="470" t="s">
        <v>563</v>
      </c>
      <c r="AS404" s="64">
        <v>1</v>
      </c>
      <c r="AT404" s="222">
        <v>44</v>
      </c>
      <c r="AU404" s="221">
        <v>8</v>
      </c>
    </row>
    <row r="405" spans="1:67" ht="45" customHeight="1" x14ac:dyDescent="0.4">
      <c r="A405" s="49" t="s">
        <v>491</v>
      </c>
      <c r="B405" s="49" t="s">
        <v>122</v>
      </c>
      <c r="C405" s="49">
        <v>30</v>
      </c>
      <c r="D405" s="49">
        <v>15</v>
      </c>
      <c r="E405" s="188" t="s">
        <v>389</v>
      </c>
      <c r="J405" s="124">
        <v>2</v>
      </c>
      <c r="K405" s="508">
        <f t="shared" si="116"/>
        <v>34</v>
      </c>
      <c r="L405" s="117">
        <v>29</v>
      </c>
      <c r="N405" s="117">
        <v>5</v>
      </c>
      <c r="T405" s="125">
        <v>2</v>
      </c>
      <c r="W405" s="507">
        <f t="shared" si="117"/>
        <v>36</v>
      </c>
      <c r="AC405" s="508">
        <f t="shared" si="118"/>
        <v>0</v>
      </c>
      <c r="AO405" s="506">
        <f t="shared" si="119"/>
        <v>0</v>
      </c>
      <c r="AP405" s="509">
        <f t="shared" si="115"/>
        <v>36</v>
      </c>
      <c r="AQ405" s="481" t="s">
        <v>346</v>
      </c>
      <c r="AR405" s="470" t="s">
        <v>563</v>
      </c>
      <c r="AS405" s="64">
        <v>1</v>
      </c>
      <c r="AT405" s="236">
        <v>31</v>
      </c>
      <c r="AU405" s="233">
        <v>5</v>
      </c>
    </row>
    <row r="406" spans="1:67" ht="45" customHeight="1" x14ac:dyDescent="0.4">
      <c r="A406" s="49" t="s">
        <v>493</v>
      </c>
      <c r="B406" s="49" t="s">
        <v>122</v>
      </c>
      <c r="C406" s="49">
        <v>30</v>
      </c>
      <c r="D406" s="49"/>
      <c r="E406" s="254" t="s">
        <v>90</v>
      </c>
      <c r="F406" s="189"/>
      <c r="G406" s="189"/>
      <c r="H406" s="189"/>
      <c r="I406" s="189"/>
      <c r="J406" s="189">
        <v>2</v>
      </c>
      <c r="K406" s="508">
        <f t="shared" si="116"/>
        <v>42</v>
      </c>
      <c r="L406" s="50">
        <v>42</v>
      </c>
      <c r="M406" s="50"/>
      <c r="N406" s="50"/>
      <c r="O406" s="51"/>
      <c r="P406" s="49" t="s">
        <v>148</v>
      </c>
      <c r="Q406" s="51" t="s">
        <v>148</v>
      </c>
      <c r="R406" s="51">
        <v>5</v>
      </c>
      <c r="S406" s="51" t="s">
        <v>148</v>
      </c>
      <c r="T406" s="51">
        <v>4</v>
      </c>
      <c r="U406" s="51" t="s">
        <v>148</v>
      </c>
      <c r="V406" s="50"/>
      <c r="W406" s="507">
        <f t="shared" si="117"/>
        <v>51</v>
      </c>
      <c r="X406" s="189"/>
      <c r="Y406" s="189"/>
      <c r="Z406" s="189"/>
      <c r="AA406" s="189"/>
      <c r="AB406" s="49">
        <v>1.5</v>
      </c>
      <c r="AC406" s="508">
        <f t="shared" si="118"/>
        <v>28</v>
      </c>
      <c r="AD406" s="119">
        <v>28</v>
      </c>
      <c r="AE406" s="119"/>
      <c r="AF406" s="119"/>
      <c r="AG406" s="120"/>
      <c r="AH406" s="120" t="s">
        <v>148</v>
      </c>
      <c r="AI406" s="120" t="s">
        <v>148</v>
      </c>
      <c r="AJ406" s="120">
        <v>5</v>
      </c>
      <c r="AK406" s="120" t="s">
        <v>148</v>
      </c>
      <c r="AL406" s="120">
        <v>4</v>
      </c>
      <c r="AM406" s="120">
        <v>4</v>
      </c>
      <c r="AN406" s="120"/>
      <c r="AO406" s="506">
        <f t="shared" si="119"/>
        <v>41</v>
      </c>
      <c r="AP406" s="509">
        <f t="shared" si="115"/>
        <v>92</v>
      </c>
      <c r="AQ406" s="533" t="s">
        <v>624</v>
      </c>
      <c r="AR406" s="467" t="s">
        <v>560</v>
      </c>
      <c r="AS406" s="64">
        <v>1</v>
      </c>
      <c r="AT406" s="221">
        <v>77</v>
      </c>
      <c r="AU406" s="221">
        <v>15</v>
      </c>
      <c r="AW406" s="178" t="s">
        <v>625</v>
      </c>
      <c r="AX406" s="178" t="s">
        <v>627</v>
      </c>
      <c r="AY406" s="178"/>
      <c r="AZ406" s="178"/>
      <c r="BA406" s="178"/>
      <c r="BB406" s="178"/>
      <c r="BC406" s="178"/>
    </row>
    <row r="407" spans="1:67" ht="45" customHeight="1" x14ac:dyDescent="0.4">
      <c r="A407" s="49" t="s">
        <v>493</v>
      </c>
      <c r="B407" s="49" t="s">
        <v>122</v>
      </c>
      <c r="C407" s="49">
        <v>30</v>
      </c>
      <c r="D407" s="49"/>
      <c r="E407" s="254" t="s">
        <v>35</v>
      </c>
      <c r="F407" s="189"/>
      <c r="G407" s="189"/>
      <c r="H407" s="189"/>
      <c r="I407" s="189"/>
      <c r="J407" s="189">
        <v>2</v>
      </c>
      <c r="K407" s="508">
        <f t="shared" si="116"/>
        <v>42</v>
      </c>
      <c r="L407" s="50">
        <v>42</v>
      </c>
      <c r="M407" s="50"/>
      <c r="N407" s="50"/>
      <c r="O407" s="51"/>
      <c r="P407" s="49" t="s">
        <v>148</v>
      </c>
      <c r="Q407" s="51" t="s">
        <v>148</v>
      </c>
      <c r="R407" s="51"/>
      <c r="S407" s="51" t="s">
        <v>148</v>
      </c>
      <c r="T407" s="51">
        <v>2</v>
      </c>
      <c r="U407" s="51" t="s">
        <v>148</v>
      </c>
      <c r="V407" s="50"/>
      <c r="W407" s="507">
        <f t="shared" si="117"/>
        <v>44</v>
      </c>
      <c r="X407" s="189"/>
      <c r="Y407" s="189"/>
      <c r="Z407" s="189"/>
      <c r="AA407" s="189"/>
      <c r="AB407" s="49">
        <v>2</v>
      </c>
      <c r="AC407" s="508">
        <f t="shared" si="118"/>
        <v>36</v>
      </c>
      <c r="AD407" s="119">
        <v>36</v>
      </c>
      <c r="AE407" s="119"/>
      <c r="AF407" s="119"/>
      <c r="AG407" s="120"/>
      <c r="AH407" s="120" t="s">
        <v>148</v>
      </c>
      <c r="AI407" s="120" t="s">
        <v>148</v>
      </c>
      <c r="AJ407" s="120"/>
      <c r="AK407" s="120" t="s">
        <v>148</v>
      </c>
      <c r="AL407" s="120">
        <v>2</v>
      </c>
      <c r="AM407" s="120" t="s">
        <v>148</v>
      </c>
      <c r="AN407" s="120"/>
      <c r="AO407" s="506">
        <f t="shared" si="119"/>
        <v>38</v>
      </c>
      <c r="AP407" s="509">
        <f t="shared" si="115"/>
        <v>82</v>
      </c>
      <c r="AQ407" s="533" t="s">
        <v>624</v>
      </c>
      <c r="AR407" s="467" t="s">
        <v>560</v>
      </c>
      <c r="AS407" s="64">
        <v>1</v>
      </c>
      <c r="AT407" s="236">
        <v>69</v>
      </c>
      <c r="AU407" s="233">
        <v>13</v>
      </c>
      <c r="AW407" s="178" t="s">
        <v>626</v>
      </c>
      <c r="AX407" s="178" t="s">
        <v>628</v>
      </c>
      <c r="AY407" s="178"/>
      <c r="AZ407" s="178"/>
      <c r="BA407" s="178"/>
      <c r="BB407" s="178"/>
      <c r="BC407" s="178"/>
    </row>
    <row r="408" spans="1:67" ht="45" customHeight="1" x14ac:dyDescent="0.4">
      <c r="A408" s="49" t="s">
        <v>493</v>
      </c>
      <c r="B408" s="49" t="s">
        <v>122</v>
      </c>
      <c r="C408" s="49">
        <v>30</v>
      </c>
      <c r="D408" s="49"/>
      <c r="E408" s="254" t="s">
        <v>91</v>
      </c>
      <c r="F408" s="189"/>
      <c r="G408" s="189"/>
      <c r="H408" s="189"/>
      <c r="I408" s="189"/>
      <c r="J408" s="189">
        <v>2</v>
      </c>
      <c r="K408" s="508">
        <f t="shared" si="116"/>
        <v>42</v>
      </c>
      <c r="L408" s="50">
        <v>42</v>
      </c>
      <c r="M408" s="50"/>
      <c r="N408" s="50"/>
      <c r="O408" s="51"/>
      <c r="P408" s="49" t="s">
        <v>148</v>
      </c>
      <c r="Q408" s="51" t="s">
        <v>148</v>
      </c>
      <c r="R408" s="51">
        <v>5</v>
      </c>
      <c r="S408" s="51" t="s">
        <v>148</v>
      </c>
      <c r="T408" s="51">
        <v>5</v>
      </c>
      <c r="U408" s="51" t="s">
        <v>148</v>
      </c>
      <c r="V408" s="50"/>
      <c r="W408" s="507">
        <f t="shared" si="117"/>
        <v>52</v>
      </c>
      <c r="X408" s="189"/>
      <c r="Y408" s="189"/>
      <c r="Z408" s="189"/>
      <c r="AA408" s="189"/>
      <c r="AB408" s="49">
        <v>1.5</v>
      </c>
      <c r="AC408" s="508">
        <f t="shared" si="118"/>
        <v>28</v>
      </c>
      <c r="AD408" s="119">
        <v>28</v>
      </c>
      <c r="AE408" s="119"/>
      <c r="AF408" s="119"/>
      <c r="AG408" s="120"/>
      <c r="AH408" s="120" t="s">
        <v>148</v>
      </c>
      <c r="AI408" s="120"/>
      <c r="AJ408" s="120">
        <v>5</v>
      </c>
      <c r="AK408" s="120" t="s">
        <v>148</v>
      </c>
      <c r="AL408" s="120">
        <v>4</v>
      </c>
      <c r="AM408" s="120">
        <v>4</v>
      </c>
      <c r="AN408" s="120"/>
      <c r="AO408" s="506">
        <f t="shared" si="119"/>
        <v>41</v>
      </c>
      <c r="AP408" s="509">
        <f t="shared" si="115"/>
        <v>93</v>
      </c>
      <c r="AQ408" s="481" t="s">
        <v>365</v>
      </c>
      <c r="AR408" s="467" t="s">
        <v>560</v>
      </c>
      <c r="AS408" s="64">
        <v>1</v>
      </c>
      <c r="AT408" s="221">
        <v>78</v>
      </c>
      <c r="AU408" s="221">
        <v>15</v>
      </c>
    </row>
    <row r="409" spans="1:67" s="28" customFormat="1" ht="45" customHeight="1" x14ac:dyDescent="0.4">
      <c r="A409" s="49" t="s">
        <v>493</v>
      </c>
      <c r="B409" s="49" t="s">
        <v>122</v>
      </c>
      <c r="C409" s="49">
        <v>30</v>
      </c>
      <c r="D409" s="49"/>
      <c r="E409" s="254" t="s">
        <v>36</v>
      </c>
      <c r="F409" s="189"/>
      <c r="G409" s="189"/>
      <c r="H409" s="189"/>
      <c r="I409" s="189"/>
      <c r="J409" s="189">
        <v>2</v>
      </c>
      <c r="K409" s="508">
        <f t="shared" si="116"/>
        <v>42</v>
      </c>
      <c r="L409" s="50">
        <v>42</v>
      </c>
      <c r="M409" s="50"/>
      <c r="N409" s="50"/>
      <c r="O409" s="51"/>
      <c r="P409" s="49"/>
      <c r="Q409" s="51"/>
      <c r="R409" s="51"/>
      <c r="S409" s="51"/>
      <c r="T409" s="51">
        <v>2</v>
      </c>
      <c r="U409" s="51"/>
      <c r="V409" s="50"/>
      <c r="W409" s="507">
        <f t="shared" si="117"/>
        <v>44</v>
      </c>
      <c r="X409" s="189"/>
      <c r="Y409" s="189"/>
      <c r="Z409" s="189"/>
      <c r="AA409" s="189"/>
      <c r="AB409" s="49">
        <v>2</v>
      </c>
      <c r="AC409" s="508">
        <f t="shared" si="118"/>
        <v>36</v>
      </c>
      <c r="AD409" s="119">
        <v>36</v>
      </c>
      <c r="AE409" s="119"/>
      <c r="AF409" s="119"/>
      <c r="AG409" s="120"/>
      <c r="AH409" s="120" t="s">
        <v>148</v>
      </c>
      <c r="AI409" s="120" t="s">
        <v>148</v>
      </c>
      <c r="AJ409" s="120"/>
      <c r="AK409" s="120" t="s">
        <v>148</v>
      </c>
      <c r="AL409" s="120">
        <v>2</v>
      </c>
      <c r="AM409" s="120" t="s">
        <v>148</v>
      </c>
      <c r="AN409" s="120"/>
      <c r="AO409" s="506">
        <f t="shared" si="119"/>
        <v>38</v>
      </c>
      <c r="AP409" s="509">
        <f t="shared" si="115"/>
        <v>82</v>
      </c>
      <c r="AQ409" s="481" t="s">
        <v>365</v>
      </c>
      <c r="AR409" s="467" t="s">
        <v>560</v>
      </c>
      <c r="AS409" s="64">
        <v>1</v>
      </c>
      <c r="AT409" s="236">
        <v>69</v>
      </c>
      <c r="AU409" s="233">
        <v>13</v>
      </c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228"/>
      <c r="BG409" s="228"/>
      <c r="BH409" s="228"/>
      <c r="BI409" s="228"/>
      <c r="BJ409" s="228"/>
      <c r="BK409" s="228"/>
      <c r="BL409" s="228"/>
      <c r="BM409" s="228"/>
      <c r="BN409" s="228"/>
    </row>
    <row r="410" spans="1:67" s="28" customFormat="1" ht="80.099999999999994" customHeight="1" x14ac:dyDescent="0.4">
      <c r="A410" s="49" t="s">
        <v>493</v>
      </c>
      <c r="B410" s="49" t="s">
        <v>122</v>
      </c>
      <c r="C410" s="49">
        <v>30</v>
      </c>
      <c r="D410" s="49"/>
      <c r="E410" s="265" t="s">
        <v>359</v>
      </c>
      <c r="F410" s="189"/>
      <c r="G410" s="189"/>
      <c r="H410" s="189"/>
      <c r="I410" s="189"/>
      <c r="J410" s="189"/>
      <c r="K410" s="508">
        <f t="shared" si="116"/>
        <v>0</v>
      </c>
      <c r="L410" s="50"/>
      <c r="M410" s="50"/>
      <c r="N410" s="50"/>
      <c r="O410" s="51"/>
      <c r="P410" s="49"/>
      <c r="Q410" s="51"/>
      <c r="R410" s="51"/>
      <c r="S410" s="51"/>
      <c r="T410" s="51"/>
      <c r="U410" s="51"/>
      <c r="V410" s="50"/>
      <c r="W410" s="507">
        <f t="shared" si="117"/>
        <v>0</v>
      </c>
      <c r="X410" s="189"/>
      <c r="Y410" s="189"/>
      <c r="Z410" s="189"/>
      <c r="AA410" s="189"/>
      <c r="AB410" s="49">
        <v>1</v>
      </c>
      <c r="AC410" s="508">
        <f t="shared" si="118"/>
        <v>20</v>
      </c>
      <c r="AD410" s="119">
        <v>20</v>
      </c>
      <c r="AE410" s="119"/>
      <c r="AF410" s="119"/>
      <c r="AG410" s="120"/>
      <c r="AH410" s="120" t="s">
        <v>148</v>
      </c>
      <c r="AI410" s="120" t="s">
        <v>148</v>
      </c>
      <c r="AJ410" s="120"/>
      <c r="AK410" s="120" t="s">
        <v>148</v>
      </c>
      <c r="AL410" s="120" t="s">
        <v>148</v>
      </c>
      <c r="AM410" s="120" t="s">
        <v>148</v>
      </c>
      <c r="AN410" s="120"/>
      <c r="AO410" s="506">
        <f t="shared" si="119"/>
        <v>20</v>
      </c>
      <c r="AP410" s="509">
        <f t="shared" si="115"/>
        <v>20</v>
      </c>
      <c r="AQ410" s="481" t="s">
        <v>325</v>
      </c>
      <c r="AR410" s="467" t="s">
        <v>560</v>
      </c>
      <c r="AS410" s="231">
        <v>1</v>
      </c>
      <c r="AT410" s="243">
        <v>17</v>
      </c>
      <c r="AU410" s="244">
        <v>3</v>
      </c>
      <c r="AV410" s="232"/>
      <c r="AW410" s="529"/>
      <c r="AX410" s="529"/>
      <c r="AY410" s="230"/>
      <c r="AZ410" s="230"/>
      <c r="BA410" s="230"/>
      <c r="BB410" s="230"/>
      <c r="BC410" s="230"/>
      <c r="BD410" s="230"/>
      <c r="BE410" s="230"/>
      <c r="BF410" s="230"/>
      <c r="BG410" s="230"/>
      <c r="BH410" s="230"/>
      <c r="BI410" s="230"/>
      <c r="BJ410" s="230"/>
      <c r="BK410" s="230"/>
      <c r="BL410" s="230"/>
      <c r="BM410" s="230"/>
      <c r="BN410" s="230"/>
      <c r="BO410" s="227"/>
    </row>
    <row r="411" spans="1:67" s="28" customFormat="1" ht="54.75" customHeight="1" x14ac:dyDescent="0.4">
      <c r="A411" s="49" t="s">
        <v>412</v>
      </c>
      <c r="B411" s="49" t="s">
        <v>122</v>
      </c>
      <c r="C411" s="49"/>
      <c r="D411" s="49">
        <v>17</v>
      </c>
      <c r="E411" s="399" t="s">
        <v>361</v>
      </c>
      <c r="F411" s="31"/>
      <c r="G411" s="31"/>
      <c r="H411" s="31"/>
      <c r="I411" s="31"/>
      <c r="J411" s="124">
        <v>1</v>
      </c>
      <c r="K411" s="508">
        <f t="shared" si="116"/>
        <v>16</v>
      </c>
      <c r="L411" s="117"/>
      <c r="M411" s="117"/>
      <c r="N411" s="117">
        <v>16</v>
      </c>
      <c r="O411" s="125"/>
      <c r="P411" s="125"/>
      <c r="Q411" s="125"/>
      <c r="R411" s="125"/>
      <c r="S411" s="125"/>
      <c r="T411" s="125"/>
      <c r="U411" s="125"/>
      <c r="V411" s="117"/>
      <c r="W411" s="507">
        <f t="shared" si="117"/>
        <v>16</v>
      </c>
      <c r="X411" s="127"/>
      <c r="Y411" s="127"/>
      <c r="Z411" s="127"/>
      <c r="AA411" s="127"/>
      <c r="AB411" s="124">
        <v>1</v>
      </c>
      <c r="AC411" s="508">
        <f t="shared" si="118"/>
        <v>13</v>
      </c>
      <c r="AD411" s="117"/>
      <c r="AE411" s="117"/>
      <c r="AF411" s="117">
        <v>13</v>
      </c>
      <c r="AG411" s="125"/>
      <c r="AH411" s="125"/>
      <c r="AI411" s="125"/>
      <c r="AJ411" s="125"/>
      <c r="AK411" s="125"/>
      <c r="AL411" s="125"/>
      <c r="AM411" s="125"/>
      <c r="AN411" s="125"/>
      <c r="AO411" s="506">
        <f t="shared" si="119"/>
        <v>13</v>
      </c>
      <c r="AP411" s="509">
        <f t="shared" si="115"/>
        <v>29</v>
      </c>
      <c r="AQ411" s="481" t="s">
        <v>542</v>
      </c>
      <c r="AR411" s="468" t="s">
        <v>561</v>
      </c>
      <c r="AS411" s="239">
        <v>2</v>
      </c>
      <c r="AT411" s="226">
        <v>24</v>
      </c>
      <c r="AU411" s="226">
        <v>5</v>
      </c>
      <c r="AV411" s="240"/>
      <c r="AW411" s="240"/>
      <c r="AX411" s="240"/>
      <c r="AY411" s="240"/>
      <c r="AZ411" s="240"/>
      <c r="BA411" s="240"/>
      <c r="BB411" s="240"/>
      <c r="BC411" s="240"/>
      <c r="BD411" s="240"/>
      <c r="BE411" s="240"/>
      <c r="BF411" s="240"/>
      <c r="BG411" s="240"/>
      <c r="BH411" s="240"/>
      <c r="BI411" s="240"/>
      <c r="BJ411" s="240"/>
      <c r="BK411" s="240"/>
      <c r="BL411" s="240"/>
      <c r="BM411" s="240"/>
      <c r="BN411" s="240"/>
      <c r="BO411" s="227"/>
    </row>
    <row r="412" spans="1:67" ht="45" customHeight="1" x14ac:dyDescent="0.4">
      <c r="A412" s="49" t="s">
        <v>412</v>
      </c>
      <c r="B412" s="49" t="s">
        <v>122</v>
      </c>
      <c r="C412" s="49"/>
      <c r="D412" s="49">
        <v>11</v>
      </c>
      <c r="E412" s="399" t="s">
        <v>360</v>
      </c>
      <c r="K412" s="508">
        <f t="shared" si="116"/>
        <v>16</v>
      </c>
      <c r="N412" s="117">
        <v>16</v>
      </c>
      <c r="W412" s="507">
        <f t="shared" si="117"/>
        <v>16</v>
      </c>
      <c r="AC412" s="508">
        <f t="shared" si="118"/>
        <v>13</v>
      </c>
      <c r="AF412" s="117">
        <v>13</v>
      </c>
      <c r="AO412" s="506">
        <f t="shared" si="119"/>
        <v>13</v>
      </c>
      <c r="AP412" s="509">
        <f t="shared" si="115"/>
        <v>29</v>
      </c>
      <c r="AQ412" s="520" t="s">
        <v>616</v>
      </c>
      <c r="AR412" s="468" t="s">
        <v>561</v>
      </c>
      <c r="AS412" s="60">
        <v>2</v>
      </c>
      <c r="AT412" s="221">
        <v>29</v>
      </c>
      <c r="AU412" s="221">
        <v>0</v>
      </c>
      <c r="AW412" s="354">
        <v>9</v>
      </c>
      <c r="AX412" s="12">
        <v>20</v>
      </c>
      <c r="BF412" s="229"/>
      <c r="BG412" s="229"/>
      <c r="BH412" s="229"/>
      <c r="BI412" s="229"/>
      <c r="BJ412" s="229"/>
      <c r="BK412" s="229"/>
      <c r="BL412" s="229"/>
      <c r="BM412" s="229"/>
      <c r="BN412" s="229"/>
    </row>
    <row r="413" spans="1:67" ht="45" customHeight="1" x14ac:dyDescent="0.4">
      <c r="A413" s="49" t="s">
        <v>431</v>
      </c>
      <c r="B413" s="49" t="s">
        <v>122</v>
      </c>
      <c r="C413" s="49"/>
      <c r="D413" s="49">
        <v>12</v>
      </c>
      <c r="E413" s="188" t="s">
        <v>88</v>
      </c>
      <c r="F413" s="189"/>
      <c r="G413" s="189"/>
      <c r="H413" s="189"/>
      <c r="I413" s="189"/>
      <c r="J413" s="189">
        <v>2</v>
      </c>
      <c r="K413" s="508">
        <f t="shared" si="116"/>
        <v>26</v>
      </c>
      <c r="L413" s="50"/>
      <c r="M413" s="50"/>
      <c r="N413" s="50">
        <v>26</v>
      </c>
      <c r="O413" s="51"/>
      <c r="P413" s="49" t="s">
        <v>148</v>
      </c>
      <c r="Q413" s="390" t="s">
        <v>148</v>
      </c>
      <c r="R413" s="390"/>
      <c r="S413" s="390" t="s">
        <v>148</v>
      </c>
      <c r="T413" s="390" t="s">
        <v>148</v>
      </c>
      <c r="U413" s="390" t="s">
        <v>148</v>
      </c>
      <c r="V413" s="50"/>
      <c r="W413" s="507">
        <f t="shared" si="117"/>
        <v>26</v>
      </c>
      <c r="X413" s="189"/>
      <c r="Y413" s="189"/>
      <c r="Z413" s="189"/>
      <c r="AA413" s="189"/>
      <c r="AB413" s="49">
        <v>2</v>
      </c>
      <c r="AC413" s="508">
        <f t="shared" si="118"/>
        <v>27</v>
      </c>
      <c r="AD413" s="119"/>
      <c r="AE413" s="119"/>
      <c r="AF413" s="119">
        <v>27</v>
      </c>
      <c r="AG413" s="120"/>
      <c r="AH413" s="120" t="s">
        <v>148</v>
      </c>
      <c r="AI413" s="120" t="s">
        <v>148</v>
      </c>
      <c r="AJ413" s="120"/>
      <c r="AK413" s="120" t="s">
        <v>148</v>
      </c>
      <c r="AL413" s="120" t="s">
        <v>148</v>
      </c>
      <c r="AM413" s="120" t="s">
        <v>148</v>
      </c>
      <c r="AN413" s="120"/>
      <c r="AO413" s="506">
        <f t="shared" si="119"/>
        <v>27</v>
      </c>
      <c r="AP413" s="509">
        <f t="shared" si="115"/>
        <v>53</v>
      </c>
      <c r="AQ413" s="481" t="s">
        <v>621</v>
      </c>
      <c r="AR413" s="468" t="s">
        <v>561</v>
      </c>
      <c r="AS413" s="490">
        <v>3</v>
      </c>
      <c r="AT413" s="221">
        <v>49</v>
      </c>
      <c r="AU413" s="221">
        <v>4</v>
      </c>
    </row>
    <row r="414" spans="1:67" ht="45" customHeight="1" x14ac:dyDescent="0.4">
      <c r="A414" s="49" t="s">
        <v>491</v>
      </c>
      <c r="B414" s="49" t="s">
        <v>122</v>
      </c>
      <c r="C414" s="49">
        <v>30</v>
      </c>
      <c r="D414" s="83"/>
      <c r="E414" s="188" t="s">
        <v>472</v>
      </c>
      <c r="J414" s="124">
        <v>1</v>
      </c>
      <c r="K414" s="508">
        <f t="shared" si="116"/>
        <v>20</v>
      </c>
      <c r="L414" s="117">
        <v>20</v>
      </c>
      <c r="W414" s="507">
        <f t="shared" si="117"/>
        <v>20</v>
      </c>
      <c r="AC414" s="508">
        <f t="shared" si="118"/>
        <v>0</v>
      </c>
      <c r="AO414" s="506">
        <f t="shared" si="119"/>
        <v>0</v>
      </c>
      <c r="AP414" s="509">
        <f t="shared" si="115"/>
        <v>20</v>
      </c>
      <c r="AQ414" s="481" t="s">
        <v>541</v>
      </c>
      <c r="AR414" s="470" t="s">
        <v>563</v>
      </c>
      <c r="AS414" s="224">
        <v>1</v>
      </c>
      <c r="AT414" s="221">
        <v>17</v>
      </c>
      <c r="AU414" s="221">
        <v>3</v>
      </c>
    </row>
    <row r="415" spans="1:67" ht="45" customHeight="1" x14ac:dyDescent="0.4">
      <c r="A415" s="49" t="s">
        <v>494</v>
      </c>
      <c r="B415" s="49" t="s">
        <v>125</v>
      </c>
      <c r="C415" s="49">
        <v>30</v>
      </c>
      <c r="D415" s="49">
        <v>10</v>
      </c>
      <c r="E415" s="261" t="s">
        <v>123</v>
      </c>
      <c r="F415" s="189"/>
      <c r="G415" s="189"/>
      <c r="H415" s="189"/>
      <c r="I415" s="189"/>
      <c r="J415" s="189">
        <v>2</v>
      </c>
      <c r="K415" s="508">
        <f t="shared" si="116"/>
        <v>42</v>
      </c>
      <c r="L415" s="50"/>
      <c r="M415" s="50"/>
      <c r="N415" s="50">
        <v>42</v>
      </c>
      <c r="O415" s="51"/>
      <c r="P415" s="49" t="s">
        <v>148</v>
      </c>
      <c r="Q415" s="51" t="s">
        <v>148</v>
      </c>
      <c r="R415" s="51" t="s">
        <v>148</v>
      </c>
      <c r="S415" s="51" t="s">
        <v>148</v>
      </c>
      <c r="T415" s="51">
        <v>1</v>
      </c>
      <c r="U415" s="51" t="s">
        <v>148</v>
      </c>
      <c r="V415" s="50"/>
      <c r="W415" s="507">
        <f t="shared" si="117"/>
        <v>43</v>
      </c>
      <c r="X415" s="189"/>
      <c r="Y415" s="189"/>
      <c r="Z415" s="189"/>
      <c r="AA415" s="189"/>
      <c r="AB415" s="49">
        <v>3</v>
      </c>
      <c r="AC415" s="508">
        <f t="shared" si="118"/>
        <v>54</v>
      </c>
      <c r="AD415" s="119"/>
      <c r="AE415" s="119"/>
      <c r="AF415" s="119">
        <v>54</v>
      </c>
      <c r="AG415" s="120"/>
      <c r="AH415" s="120" t="s">
        <v>148</v>
      </c>
      <c r="AI415" s="120" t="s">
        <v>148</v>
      </c>
      <c r="AJ415" s="120" t="s">
        <v>148</v>
      </c>
      <c r="AK415" s="120" t="s">
        <v>148</v>
      </c>
      <c r="AL415" s="120">
        <v>1</v>
      </c>
      <c r="AM415" s="120" t="s">
        <v>148</v>
      </c>
      <c r="AN415" s="120"/>
      <c r="AO415" s="506">
        <f t="shared" si="119"/>
        <v>55</v>
      </c>
      <c r="AP415" s="509">
        <f t="shared" si="115"/>
        <v>98</v>
      </c>
      <c r="AQ415" s="481" t="s">
        <v>270</v>
      </c>
      <c r="AR415" s="467" t="s">
        <v>560</v>
      </c>
      <c r="AS415" s="64">
        <v>1</v>
      </c>
      <c r="AT415" s="221">
        <v>0</v>
      </c>
      <c r="AU415" s="221">
        <v>98</v>
      </c>
    </row>
    <row r="416" spans="1:67" ht="45" customHeight="1" x14ac:dyDescent="0.4">
      <c r="A416" s="49" t="s">
        <v>494</v>
      </c>
      <c r="B416" s="49" t="s">
        <v>125</v>
      </c>
      <c r="C416" s="49"/>
      <c r="D416" s="49">
        <v>10</v>
      </c>
      <c r="E416" s="254" t="s">
        <v>37</v>
      </c>
      <c r="F416" s="189"/>
      <c r="G416" s="189"/>
      <c r="H416" s="189"/>
      <c r="I416" s="189"/>
      <c r="J416" s="189"/>
      <c r="K416" s="508">
        <f t="shared" si="116"/>
        <v>42</v>
      </c>
      <c r="L416" s="50"/>
      <c r="M416" s="50"/>
      <c r="N416" s="50">
        <v>42</v>
      </c>
      <c r="O416" s="51"/>
      <c r="P416" s="49" t="s">
        <v>148</v>
      </c>
      <c r="Q416" s="51" t="s">
        <v>148</v>
      </c>
      <c r="R416" s="51" t="s">
        <v>148</v>
      </c>
      <c r="S416" s="51" t="s">
        <v>148</v>
      </c>
      <c r="T416" s="51">
        <v>1</v>
      </c>
      <c r="U416" s="51" t="s">
        <v>148</v>
      </c>
      <c r="V416" s="50"/>
      <c r="W416" s="507">
        <f t="shared" si="117"/>
        <v>43</v>
      </c>
      <c r="X416" s="189"/>
      <c r="Y416" s="189"/>
      <c r="Z416" s="189"/>
      <c r="AA416" s="189"/>
      <c r="AB416" s="49"/>
      <c r="AC416" s="508">
        <f t="shared" si="118"/>
        <v>54</v>
      </c>
      <c r="AD416" s="119"/>
      <c r="AE416" s="119"/>
      <c r="AF416" s="119">
        <v>54</v>
      </c>
      <c r="AG416" s="120"/>
      <c r="AH416" s="120" t="s">
        <v>148</v>
      </c>
      <c r="AI416" s="120" t="s">
        <v>148</v>
      </c>
      <c r="AJ416" s="120" t="s">
        <v>148</v>
      </c>
      <c r="AK416" s="120" t="s">
        <v>148</v>
      </c>
      <c r="AL416" s="120">
        <v>1</v>
      </c>
      <c r="AM416" s="120" t="s">
        <v>148</v>
      </c>
      <c r="AN416" s="120"/>
      <c r="AO416" s="506">
        <f t="shared" si="119"/>
        <v>55</v>
      </c>
      <c r="AP416" s="509">
        <f t="shared" si="115"/>
        <v>98</v>
      </c>
      <c r="AQ416" s="481" t="s">
        <v>272</v>
      </c>
      <c r="AR416" s="467" t="s">
        <v>560</v>
      </c>
      <c r="AS416" s="64">
        <v>1</v>
      </c>
      <c r="AT416" s="221">
        <v>0</v>
      </c>
      <c r="AU416" s="221">
        <v>98</v>
      </c>
    </row>
    <row r="417" spans="1:55" ht="45" customHeight="1" x14ac:dyDescent="0.4">
      <c r="A417" s="49" t="s">
        <v>494</v>
      </c>
      <c r="B417" s="49" t="s">
        <v>125</v>
      </c>
      <c r="C417" s="49">
        <v>30</v>
      </c>
      <c r="D417" s="49"/>
      <c r="E417" s="254" t="s">
        <v>92</v>
      </c>
      <c r="F417" s="189"/>
      <c r="G417" s="189"/>
      <c r="H417" s="189"/>
      <c r="I417" s="189"/>
      <c r="J417" s="189">
        <v>3.5</v>
      </c>
      <c r="K417" s="508">
        <f t="shared" si="116"/>
        <v>70</v>
      </c>
      <c r="L417" s="50">
        <v>70</v>
      </c>
      <c r="M417" s="50"/>
      <c r="N417" s="50"/>
      <c r="O417" s="51"/>
      <c r="P417" s="49" t="s">
        <v>148</v>
      </c>
      <c r="Q417" s="51" t="s">
        <v>148</v>
      </c>
      <c r="R417" s="51" t="s">
        <v>148</v>
      </c>
      <c r="S417" s="51" t="s">
        <v>148</v>
      </c>
      <c r="T417" s="51">
        <v>5</v>
      </c>
      <c r="U417" s="51"/>
      <c r="V417" s="50"/>
      <c r="W417" s="507">
        <f t="shared" si="117"/>
        <v>75</v>
      </c>
      <c r="X417" s="189"/>
      <c r="Y417" s="189"/>
      <c r="Z417" s="189"/>
      <c r="AA417" s="189"/>
      <c r="AB417" s="49"/>
      <c r="AC417" s="508">
        <f t="shared" si="118"/>
        <v>0</v>
      </c>
      <c r="AD417" s="119"/>
      <c r="AE417" s="119"/>
      <c r="AF417" s="119"/>
      <c r="AG417" s="120"/>
      <c r="AH417" s="120" t="s">
        <v>148</v>
      </c>
      <c r="AI417" s="120" t="s">
        <v>148</v>
      </c>
      <c r="AJ417" s="120" t="s">
        <v>148</v>
      </c>
      <c r="AK417" s="120" t="s">
        <v>148</v>
      </c>
      <c r="AL417" s="120"/>
      <c r="AM417" s="120"/>
      <c r="AN417" s="120"/>
      <c r="AO417" s="506">
        <f t="shared" si="119"/>
        <v>0</v>
      </c>
      <c r="AP417" s="509">
        <f t="shared" si="115"/>
        <v>75</v>
      </c>
      <c r="AQ417" s="481" t="s">
        <v>274</v>
      </c>
      <c r="AR417" s="467" t="s">
        <v>560</v>
      </c>
      <c r="AS417" s="64">
        <v>1</v>
      </c>
      <c r="AT417" s="221">
        <v>0</v>
      </c>
      <c r="AU417" s="221">
        <v>75</v>
      </c>
    </row>
    <row r="418" spans="1:55" ht="45" customHeight="1" x14ac:dyDescent="0.4">
      <c r="A418" s="49" t="s">
        <v>494</v>
      </c>
      <c r="B418" s="49" t="s">
        <v>125</v>
      </c>
      <c r="C418" s="49">
        <v>30</v>
      </c>
      <c r="D418" s="49"/>
      <c r="E418" s="254" t="s">
        <v>93</v>
      </c>
      <c r="F418" s="189"/>
      <c r="G418" s="189"/>
      <c r="H418" s="189"/>
      <c r="I418" s="189"/>
      <c r="J418" s="189"/>
      <c r="K418" s="508">
        <f t="shared" si="116"/>
        <v>0</v>
      </c>
      <c r="L418" s="50"/>
      <c r="M418" s="50"/>
      <c r="N418" s="50"/>
      <c r="O418" s="51"/>
      <c r="P418" s="49" t="s">
        <v>148</v>
      </c>
      <c r="Q418" s="51" t="s">
        <v>148</v>
      </c>
      <c r="R418" s="51" t="s">
        <v>148</v>
      </c>
      <c r="S418" s="51" t="s">
        <v>148</v>
      </c>
      <c r="T418" s="51" t="s">
        <v>148</v>
      </c>
      <c r="U418" s="51" t="s">
        <v>148</v>
      </c>
      <c r="V418" s="50"/>
      <c r="W418" s="507">
        <f t="shared" si="117"/>
        <v>0</v>
      </c>
      <c r="X418" s="189"/>
      <c r="Y418" s="189"/>
      <c r="Z418" s="189"/>
      <c r="AA418" s="189"/>
      <c r="AB418" s="189">
        <v>3</v>
      </c>
      <c r="AC418" s="508">
        <f t="shared" si="118"/>
        <v>52</v>
      </c>
      <c r="AD418" s="50">
        <v>52</v>
      </c>
      <c r="AE418" s="119"/>
      <c r="AF418" s="119"/>
      <c r="AG418" s="120"/>
      <c r="AH418" s="120" t="s">
        <v>148</v>
      </c>
      <c r="AI418" s="120" t="s">
        <v>148</v>
      </c>
      <c r="AJ418" s="120" t="s">
        <v>148</v>
      </c>
      <c r="AK418" s="120" t="s">
        <v>148</v>
      </c>
      <c r="AL418" s="120">
        <v>2</v>
      </c>
      <c r="AM418" s="120" t="s">
        <v>148</v>
      </c>
      <c r="AN418" s="120"/>
      <c r="AO418" s="506">
        <f t="shared" si="119"/>
        <v>54</v>
      </c>
      <c r="AP418" s="509">
        <f t="shared" si="115"/>
        <v>54</v>
      </c>
      <c r="AQ418" s="481" t="s">
        <v>274</v>
      </c>
      <c r="AR418" s="467" t="s">
        <v>560</v>
      </c>
      <c r="AS418" s="64">
        <v>1</v>
      </c>
      <c r="AT418" s="221">
        <v>0</v>
      </c>
      <c r="AU418" s="221">
        <v>54</v>
      </c>
    </row>
    <row r="419" spans="1:55" ht="45" customHeight="1" x14ac:dyDescent="0.4">
      <c r="A419" s="49" t="s">
        <v>494</v>
      </c>
      <c r="B419" s="49" t="s">
        <v>125</v>
      </c>
      <c r="C419" s="49">
        <v>30</v>
      </c>
      <c r="D419" s="49"/>
      <c r="E419" s="254" t="s">
        <v>94</v>
      </c>
      <c r="F419" s="189"/>
      <c r="G419" s="189"/>
      <c r="H419" s="189"/>
      <c r="I419" s="189"/>
      <c r="J419" s="189">
        <v>1</v>
      </c>
      <c r="K419" s="508">
        <f t="shared" si="116"/>
        <v>21</v>
      </c>
      <c r="L419" s="50">
        <v>21</v>
      </c>
      <c r="M419" s="50"/>
      <c r="N419" s="50"/>
      <c r="O419" s="51"/>
      <c r="P419" s="49" t="s">
        <v>148</v>
      </c>
      <c r="Q419" s="51" t="s">
        <v>148</v>
      </c>
      <c r="R419" s="51" t="s">
        <v>148</v>
      </c>
      <c r="S419" s="51" t="s">
        <v>148</v>
      </c>
      <c r="T419" s="51">
        <v>2</v>
      </c>
      <c r="U419" s="51" t="s">
        <v>148</v>
      </c>
      <c r="V419" s="50"/>
      <c r="W419" s="507">
        <f t="shared" si="117"/>
        <v>23</v>
      </c>
      <c r="X419" s="189"/>
      <c r="Y419" s="189"/>
      <c r="Z419" s="189"/>
      <c r="AA419" s="189"/>
      <c r="AB419" s="49">
        <v>1.5</v>
      </c>
      <c r="AC419" s="508">
        <f t="shared" si="118"/>
        <v>31</v>
      </c>
      <c r="AD419" s="119">
        <v>31</v>
      </c>
      <c r="AE419" s="119"/>
      <c r="AF419" s="119"/>
      <c r="AG419" s="120"/>
      <c r="AH419" s="120" t="s">
        <v>148</v>
      </c>
      <c r="AI419" s="120" t="s">
        <v>148</v>
      </c>
      <c r="AJ419" s="120" t="s">
        <v>148</v>
      </c>
      <c r="AK419" s="120" t="s">
        <v>148</v>
      </c>
      <c r="AL419" s="120">
        <v>2</v>
      </c>
      <c r="AM419" s="120" t="s">
        <v>148</v>
      </c>
      <c r="AN419" s="120"/>
      <c r="AO419" s="506">
        <f t="shared" si="119"/>
        <v>33</v>
      </c>
      <c r="AP419" s="509">
        <f t="shared" si="115"/>
        <v>56</v>
      </c>
      <c r="AQ419" s="481" t="s">
        <v>274</v>
      </c>
      <c r="AR419" s="467" t="s">
        <v>560</v>
      </c>
      <c r="AS419" s="64">
        <v>1</v>
      </c>
      <c r="AT419" s="221">
        <v>0</v>
      </c>
      <c r="AU419" s="221">
        <v>56</v>
      </c>
    </row>
    <row r="420" spans="1:55" ht="45" customHeight="1" x14ac:dyDescent="0.4">
      <c r="A420" s="192" t="s">
        <v>492</v>
      </c>
      <c r="B420" s="49" t="s">
        <v>122</v>
      </c>
      <c r="C420" s="49"/>
      <c r="D420" s="49">
        <v>15</v>
      </c>
      <c r="E420" s="188" t="s">
        <v>134</v>
      </c>
      <c r="F420" s="189"/>
      <c r="G420" s="189"/>
      <c r="H420" s="189"/>
      <c r="I420" s="189"/>
      <c r="J420" s="189"/>
      <c r="K420" s="508">
        <f t="shared" si="116"/>
        <v>4</v>
      </c>
      <c r="L420" s="50"/>
      <c r="M420" s="50">
        <v>4</v>
      </c>
      <c r="N420" s="50"/>
      <c r="O420" s="51"/>
      <c r="P420" s="49" t="s">
        <v>148</v>
      </c>
      <c r="Q420" s="51" t="s">
        <v>148</v>
      </c>
      <c r="R420" s="51"/>
      <c r="S420" s="51" t="s">
        <v>148</v>
      </c>
      <c r="T420" s="51"/>
      <c r="U420" s="51" t="s">
        <v>148</v>
      </c>
      <c r="V420" s="50"/>
      <c r="W420" s="507">
        <f t="shared" si="117"/>
        <v>4</v>
      </c>
      <c r="X420" s="189"/>
      <c r="Y420" s="189"/>
      <c r="Z420" s="189"/>
      <c r="AA420" s="189"/>
      <c r="AB420" s="49"/>
      <c r="AC420" s="508">
        <f t="shared" si="118"/>
        <v>4</v>
      </c>
      <c r="AD420" s="119"/>
      <c r="AE420" s="119">
        <v>4</v>
      </c>
      <c r="AF420" s="119"/>
      <c r="AG420" s="120"/>
      <c r="AH420" s="120" t="s">
        <v>148</v>
      </c>
      <c r="AI420" s="120" t="s">
        <v>148</v>
      </c>
      <c r="AJ420" s="120"/>
      <c r="AK420" s="120" t="s">
        <v>148</v>
      </c>
      <c r="AL420" s="120"/>
      <c r="AM420" s="120" t="s">
        <v>148</v>
      </c>
      <c r="AN420" s="120"/>
      <c r="AO420" s="506">
        <f t="shared" si="119"/>
        <v>4</v>
      </c>
      <c r="AP420" s="509">
        <f t="shared" si="115"/>
        <v>8</v>
      </c>
      <c r="AQ420" s="481" t="s">
        <v>267</v>
      </c>
      <c r="AR420" s="470" t="s">
        <v>563</v>
      </c>
      <c r="AS420" s="64">
        <v>1</v>
      </c>
      <c r="AT420" s="221">
        <v>7</v>
      </c>
      <c r="AU420" s="221">
        <v>1</v>
      </c>
    </row>
    <row r="421" spans="1:55" ht="45" customHeight="1" x14ac:dyDescent="0.4">
      <c r="A421" s="49" t="s">
        <v>494</v>
      </c>
      <c r="B421" s="49" t="s">
        <v>125</v>
      </c>
      <c r="C421" s="49">
        <v>30</v>
      </c>
      <c r="D421" s="49">
        <v>15</v>
      </c>
      <c r="E421" s="188" t="s">
        <v>95</v>
      </c>
      <c r="F421" s="189"/>
      <c r="G421" s="189"/>
      <c r="H421" s="189"/>
      <c r="I421" s="189"/>
      <c r="J421" s="189"/>
      <c r="K421" s="508">
        <f t="shared" si="116"/>
        <v>0</v>
      </c>
      <c r="L421" s="50"/>
      <c r="M421" s="50"/>
      <c r="N421" s="50"/>
      <c r="O421" s="51"/>
      <c r="P421" s="49" t="s">
        <v>148</v>
      </c>
      <c r="Q421" s="51" t="s">
        <v>148</v>
      </c>
      <c r="R421" s="51"/>
      <c r="S421" s="51" t="s">
        <v>148</v>
      </c>
      <c r="T421" s="51"/>
      <c r="U421" s="51" t="s">
        <v>148</v>
      </c>
      <c r="V421" s="50"/>
      <c r="W421" s="507">
        <f t="shared" si="117"/>
        <v>0</v>
      </c>
      <c r="X421" s="189"/>
      <c r="Y421" s="189"/>
      <c r="Z421" s="189"/>
      <c r="AA421" s="189"/>
      <c r="AB421" s="49">
        <v>3</v>
      </c>
      <c r="AC421" s="508">
        <f t="shared" si="118"/>
        <v>58</v>
      </c>
      <c r="AD421" s="119"/>
      <c r="AE421" s="119">
        <v>58</v>
      </c>
      <c r="AF421" s="119"/>
      <c r="AG421" s="120"/>
      <c r="AH421" s="120" t="s">
        <v>148</v>
      </c>
      <c r="AI421" s="120" t="s">
        <v>148</v>
      </c>
      <c r="AJ421" s="120"/>
      <c r="AK421" s="120" t="s">
        <v>148</v>
      </c>
      <c r="AL421" s="120">
        <v>2</v>
      </c>
      <c r="AM421" s="120" t="s">
        <v>148</v>
      </c>
      <c r="AN421" s="120"/>
      <c r="AO421" s="506">
        <f t="shared" si="119"/>
        <v>60</v>
      </c>
      <c r="AP421" s="509">
        <f t="shared" si="115"/>
        <v>60</v>
      </c>
      <c r="AQ421" s="481" t="s">
        <v>278</v>
      </c>
      <c r="AR421" s="465" t="s">
        <v>558</v>
      </c>
      <c r="AS421" s="64">
        <v>1</v>
      </c>
      <c r="AT421" s="221">
        <v>0</v>
      </c>
      <c r="AU421" s="221">
        <v>60</v>
      </c>
    </row>
    <row r="422" spans="1:55" ht="45" customHeight="1" x14ac:dyDescent="0.4">
      <c r="A422" s="49" t="s">
        <v>494</v>
      </c>
      <c r="B422" s="49" t="s">
        <v>125</v>
      </c>
      <c r="C422" s="49"/>
      <c r="D422" s="49">
        <v>15</v>
      </c>
      <c r="E422" s="188" t="s">
        <v>96</v>
      </c>
      <c r="F422" s="189"/>
      <c r="G422" s="189"/>
      <c r="H422" s="189"/>
      <c r="I422" s="189"/>
      <c r="J422" s="189"/>
      <c r="K422" s="508">
        <f t="shared" si="116"/>
        <v>0</v>
      </c>
      <c r="L422" s="50"/>
      <c r="M422" s="50"/>
      <c r="N422" s="50"/>
      <c r="O422" s="51"/>
      <c r="P422" s="49" t="s">
        <v>148</v>
      </c>
      <c r="Q422" s="51" t="s">
        <v>148</v>
      </c>
      <c r="R422" s="51"/>
      <c r="S422" s="51" t="s">
        <v>148</v>
      </c>
      <c r="T422" s="51"/>
      <c r="U422" s="51" t="s">
        <v>148</v>
      </c>
      <c r="V422" s="50"/>
      <c r="W422" s="507">
        <f t="shared" si="117"/>
        <v>0</v>
      </c>
      <c r="X422" s="189"/>
      <c r="Y422" s="189"/>
      <c r="Z422" s="189"/>
      <c r="AA422" s="189"/>
      <c r="AB422" s="49"/>
      <c r="AC422" s="508">
        <f t="shared" si="118"/>
        <v>58</v>
      </c>
      <c r="AD422" s="119"/>
      <c r="AE422" s="119">
        <v>58</v>
      </c>
      <c r="AF422" s="119"/>
      <c r="AG422" s="120"/>
      <c r="AH422" s="120" t="s">
        <v>148</v>
      </c>
      <c r="AI422" s="120" t="s">
        <v>148</v>
      </c>
      <c r="AJ422" s="120"/>
      <c r="AK422" s="120" t="s">
        <v>148</v>
      </c>
      <c r="AL422" s="120">
        <v>2</v>
      </c>
      <c r="AM422" s="120" t="s">
        <v>148</v>
      </c>
      <c r="AN422" s="120"/>
      <c r="AO422" s="506">
        <f t="shared" si="119"/>
        <v>60</v>
      </c>
      <c r="AP422" s="509">
        <f t="shared" si="115"/>
        <v>60</v>
      </c>
      <c r="AQ422" s="517" t="s">
        <v>300</v>
      </c>
      <c r="AR422" s="465" t="s">
        <v>558</v>
      </c>
      <c r="AS422" s="64">
        <v>1</v>
      </c>
      <c r="AT422" s="221">
        <v>0</v>
      </c>
      <c r="AU422" s="221">
        <v>60</v>
      </c>
    </row>
    <row r="423" spans="1:55" ht="45" customHeight="1" x14ac:dyDescent="0.4">
      <c r="A423" s="192" t="s">
        <v>492</v>
      </c>
      <c r="B423" s="49" t="s">
        <v>122</v>
      </c>
      <c r="C423" s="49">
        <v>30</v>
      </c>
      <c r="D423" s="49"/>
      <c r="E423" s="188" t="s">
        <v>39</v>
      </c>
      <c r="F423" s="189"/>
      <c r="G423" s="189"/>
      <c r="H423" s="189"/>
      <c r="I423" s="189"/>
      <c r="J423" s="189">
        <v>5.5</v>
      </c>
      <c r="K423" s="508">
        <f t="shared" si="116"/>
        <v>113</v>
      </c>
      <c r="L423" s="50">
        <v>113</v>
      </c>
      <c r="M423" s="50"/>
      <c r="N423" s="50"/>
      <c r="O423" s="51"/>
      <c r="P423" s="49" t="s">
        <v>148</v>
      </c>
      <c r="Q423" s="51" t="s">
        <v>148</v>
      </c>
      <c r="R423" s="51">
        <v>12.5</v>
      </c>
      <c r="S423" s="51" t="s">
        <v>148</v>
      </c>
      <c r="T423" s="51">
        <v>3</v>
      </c>
      <c r="U423" s="51" t="s">
        <v>148</v>
      </c>
      <c r="V423" s="50"/>
      <c r="W423" s="507">
        <f t="shared" si="117"/>
        <v>128.5</v>
      </c>
      <c r="X423" s="189"/>
      <c r="Y423" s="189"/>
      <c r="Z423" s="189"/>
      <c r="AA423" s="189"/>
      <c r="AB423" s="49">
        <v>6.5</v>
      </c>
      <c r="AC423" s="508">
        <f t="shared" si="118"/>
        <v>127</v>
      </c>
      <c r="AD423" s="119">
        <v>127</v>
      </c>
      <c r="AE423" s="119"/>
      <c r="AF423" s="119"/>
      <c r="AG423" s="120"/>
      <c r="AH423" s="120" t="s">
        <v>148</v>
      </c>
      <c r="AI423" s="120"/>
      <c r="AJ423" s="120">
        <v>12.5</v>
      </c>
      <c r="AK423" s="120" t="s">
        <v>148</v>
      </c>
      <c r="AL423" s="120">
        <v>6</v>
      </c>
      <c r="AM423" s="120">
        <v>5</v>
      </c>
      <c r="AN423" s="120"/>
      <c r="AO423" s="506">
        <f t="shared" si="119"/>
        <v>150.5</v>
      </c>
      <c r="AP423" s="509">
        <f t="shared" si="115"/>
        <v>279</v>
      </c>
      <c r="AQ423" s="481" t="s">
        <v>346</v>
      </c>
      <c r="AR423" s="470" t="s">
        <v>563</v>
      </c>
      <c r="AS423" s="64">
        <v>1</v>
      </c>
      <c r="AT423" s="221">
        <v>233</v>
      </c>
      <c r="AU423" s="221">
        <v>46</v>
      </c>
    </row>
    <row r="424" spans="1:55" ht="45" customHeight="1" x14ac:dyDescent="0.4">
      <c r="A424" s="192" t="s">
        <v>492</v>
      </c>
      <c r="B424" s="49" t="s">
        <v>122</v>
      </c>
      <c r="C424" s="49">
        <v>30</v>
      </c>
      <c r="D424" s="49">
        <v>15</v>
      </c>
      <c r="E424" s="188" t="s">
        <v>97</v>
      </c>
      <c r="F424" s="189"/>
      <c r="G424" s="189"/>
      <c r="H424" s="189"/>
      <c r="I424" s="189"/>
      <c r="J424" s="189">
        <v>2</v>
      </c>
      <c r="K424" s="508">
        <f t="shared" si="116"/>
        <v>40</v>
      </c>
      <c r="L424" s="50">
        <v>36</v>
      </c>
      <c r="M424" s="50">
        <v>4</v>
      </c>
      <c r="N424" s="50"/>
      <c r="O424" s="51"/>
      <c r="P424" s="49" t="s">
        <v>148</v>
      </c>
      <c r="Q424" s="51" t="s">
        <v>148</v>
      </c>
      <c r="R424" s="51"/>
      <c r="S424" s="51" t="s">
        <v>148</v>
      </c>
      <c r="T424" s="51">
        <v>2</v>
      </c>
      <c r="U424" s="51" t="s">
        <v>148</v>
      </c>
      <c r="V424" s="50"/>
      <c r="W424" s="507">
        <f t="shared" si="117"/>
        <v>42</v>
      </c>
      <c r="X424" s="189"/>
      <c r="Y424" s="189"/>
      <c r="Z424" s="189"/>
      <c r="AA424" s="189"/>
      <c r="AB424" s="49">
        <v>3.5</v>
      </c>
      <c r="AC424" s="508">
        <f t="shared" si="118"/>
        <v>68</v>
      </c>
      <c r="AD424" s="119">
        <v>62</v>
      </c>
      <c r="AE424" s="119">
        <v>6</v>
      </c>
      <c r="AF424" s="119"/>
      <c r="AG424" s="120"/>
      <c r="AH424" s="120" t="s">
        <v>148</v>
      </c>
      <c r="AI424" s="120" t="s">
        <v>148</v>
      </c>
      <c r="AJ424" s="120"/>
      <c r="AK424" s="120" t="s">
        <v>148</v>
      </c>
      <c r="AL424" s="120">
        <v>2</v>
      </c>
      <c r="AM424" s="120"/>
      <c r="AN424" s="120"/>
      <c r="AO424" s="506">
        <f t="shared" si="119"/>
        <v>70</v>
      </c>
      <c r="AP424" s="509">
        <f t="shared" si="115"/>
        <v>112</v>
      </c>
      <c r="AQ424" s="481" t="s">
        <v>225</v>
      </c>
      <c r="AR424" s="470" t="s">
        <v>563</v>
      </c>
      <c r="AS424" s="64">
        <v>1</v>
      </c>
      <c r="AT424" s="221">
        <v>94</v>
      </c>
      <c r="AU424" s="221">
        <v>18</v>
      </c>
    </row>
    <row r="425" spans="1:55" ht="45" customHeight="1" x14ac:dyDescent="0.4">
      <c r="A425" s="192" t="s">
        <v>492</v>
      </c>
      <c r="B425" s="49" t="s">
        <v>122</v>
      </c>
      <c r="C425" s="49">
        <v>30</v>
      </c>
      <c r="D425" s="49"/>
      <c r="E425" s="188" t="s">
        <v>98</v>
      </c>
      <c r="F425" s="189"/>
      <c r="G425" s="189"/>
      <c r="H425" s="189"/>
      <c r="I425" s="189"/>
      <c r="J425" s="189">
        <v>2</v>
      </c>
      <c r="K425" s="508">
        <f t="shared" si="116"/>
        <v>34</v>
      </c>
      <c r="L425" s="50">
        <v>31</v>
      </c>
      <c r="M425" s="50"/>
      <c r="N425" s="50">
        <v>3</v>
      </c>
      <c r="O425" s="51"/>
      <c r="P425" s="49" t="s">
        <v>148</v>
      </c>
      <c r="Q425" s="51" t="s">
        <v>148</v>
      </c>
      <c r="R425" s="51"/>
      <c r="S425" s="51" t="s">
        <v>148</v>
      </c>
      <c r="T425" s="51">
        <v>2</v>
      </c>
      <c r="U425" s="51" t="s">
        <v>148</v>
      </c>
      <c r="V425" s="50"/>
      <c r="W425" s="507">
        <f t="shared" si="117"/>
        <v>36</v>
      </c>
      <c r="X425" s="189"/>
      <c r="Y425" s="189"/>
      <c r="Z425" s="189"/>
      <c r="AA425" s="189"/>
      <c r="AB425" s="49"/>
      <c r="AC425" s="508">
        <f t="shared" si="118"/>
        <v>0</v>
      </c>
      <c r="AD425" s="119"/>
      <c r="AE425" s="119"/>
      <c r="AF425" s="119"/>
      <c r="AG425" s="120"/>
      <c r="AH425" s="120" t="s">
        <v>148</v>
      </c>
      <c r="AI425" s="120" t="s">
        <v>148</v>
      </c>
      <c r="AJ425" s="120"/>
      <c r="AK425" s="120" t="s">
        <v>148</v>
      </c>
      <c r="AL425" s="120" t="s">
        <v>148</v>
      </c>
      <c r="AM425" s="120" t="s">
        <v>148</v>
      </c>
      <c r="AN425" s="120"/>
      <c r="AO425" s="506">
        <f t="shared" si="119"/>
        <v>0</v>
      </c>
      <c r="AP425" s="509">
        <f t="shared" si="115"/>
        <v>36</v>
      </c>
      <c r="AQ425" s="517" t="s">
        <v>263</v>
      </c>
      <c r="AR425" s="470" t="s">
        <v>563</v>
      </c>
      <c r="AS425" s="64">
        <v>1</v>
      </c>
      <c r="AT425" s="221">
        <v>31</v>
      </c>
      <c r="AU425" s="221">
        <v>5</v>
      </c>
      <c r="BB425" s="223"/>
    </row>
    <row r="426" spans="1:55" ht="45" customHeight="1" x14ac:dyDescent="0.4">
      <c r="A426" s="192" t="s">
        <v>492</v>
      </c>
      <c r="B426" s="49" t="s">
        <v>122</v>
      </c>
      <c r="C426" s="49"/>
      <c r="D426" s="49">
        <v>15</v>
      </c>
      <c r="E426" s="188" t="s">
        <v>135</v>
      </c>
      <c r="F426" s="189"/>
      <c r="G426" s="189"/>
      <c r="H426" s="189"/>
      <c r="I426" s="189"/>
      <c r="J426" s="189"/>
      <c r="K426" s="508">
        <f t="shared" si="116"/>
        <v>4</v>
      </c>
      <c r="L426" s="50"/>
      <c r="M426" s="50">
        <v>4</v>
      </c>
      <c r="N426" s="50"/>
      <c r="O426" s="51"/>
      <c r="P426" s="49" t="s">
        <v>148</v>
      </c>
      <c r="Q426" s="51" t="s">
        <v>148</v>
      </c>
      <c r="R426" s="51"/>
      <c r="S426" s="51" t="s">
        <v>148</v>
      </c>
      <c r="T426" s="51"/>
      <c r="U426" s="51" t="s">
        <v>148</v>
      </c>
      <c r="V426" s="50"/>
      <c r="W426" s="507">
        <f t="shared" si="117"/>
        <v>4</v>
      </c>
      <c r="X426" s="189"/>
      <c r="Y426" s="189"/>
      <c r="Z426" s="189"/>
      <c r="AA426" s="189"/>
      <c r="AB426" s="49"/>
      <c r="AC426" s="508">
        <f t="shared" si="118"/>
        <v>6</v>
      </c>
      <c r="AD426" s="119"/>
      <c r="AE426" s="119">
        <v>6</v>
      </c>
      <c r="AF426" s="119"/>
      <c r="AG426" s="120"/>
      <c r="AH426" s="120" t="s">
        <v>148</v>
      </c>
      <c r="AI426" s="120" t="s">
        <v>148</v>
      </c>
      <c r="AJ426" s="120"/>
      <c r="AK426" s="120" t="s">
        <v>148</v>
      </c>
      <c r="AL426" s="120"/>
      <c r="AM426" s="120" t="s">
        <v>148</v>
      </c>
      <c r="AN426" s="120"/>
      <c r="AO426" s="506">
        <f t="shared" si="119"/>
        <v>6</v>
      </c>
      <c r="AP426" s="509">
        <f t="shared" si="115"/>
        <v>10</v>
      </c>
      <c r="AQ426" s="481" t="s">
        <v>346</v>
      </c>
      <c r="AR426" s="470" t="s">
        <v>563</v>
      </c>
      <c r="AS426" s="64">
        <v>1</v>
      </c>
      <c r="AT426" s="221">
        <v>9</v>
      </c>
      <c r="AU426" s="221">
        <v>1</v>
      </c>
    </row>
    <row r="427" spans="1:55" ht="45" customHeight="1" x14ac:dyDescent="0.4">
      <c r="A427" s="192" t="s">
        <v>492</v>
      </c>
      <c r="B427" s="49" t="s">
        <v>122</v>
      </c>
      <c r="C427" s="49">
        <v>30</v>
      </c>
      <c r="D427" s="49">
        <v>15</v>
      </c>
      <c r="E427" s="188" t="s">
        <v>99</v>
      </c>
      <c r="F427" s="189"/>
      <c r="G427" s="189"/>
      <c r="H427" s="189"/>
      <c r="I427" s="189"/>
      <c r="J427" s="189">
        <v>2</v>
      </c>
      <c r="K427" s="508">
        <f t="shared" si="116"/>
        <v>40</v>
      </c>
      <c r="L427" s="50">
        <v>36</v>
      </c>
      <c r="M427" s="50">
        <v>4</v>
      </c>
      <c r="N427" s="50"/>
      <c r="O427" s="51"/>
      <c r="P427" s="49" t="s">
        <v>148</v>
      </c>
      <c r="Q427" s="51" t="s">
        <v>148</v>
      </c>
      <c r="R427" s="51"/>
      <c r="S427" s="51" t="s">
        <v>148</v>
      </c>
      <c r="T427" s="51">
        <v>2</v>
      </c>
      <c r="U427" s="51" t="s">
        <v>148</v>
      </c>
      <c r="V427" s="50"/>
      <c r="W427" s="507">
        <f t="shared" si="117"/>
        <v>42</v>
      </c>
      <c r="X427" s="189"/>
      <c r="Y427" s="189"/>
      <c r="Z427" s="189"/>
      <c r="AA427" s="189"/>
      <c r="AB427" s="49">
        <v>3.5</v>
      </c>
      <c r="AC427" s="508">
        <f t="shared" si="118"/>
        <v>66</v>
      </c>
      <c r="AD427" s="119">
        <v>62</v>
      </c>
      <c r="AE427" s="119">
        <v>4</v>
      </c>
      <c r="AF427" s="119"/>
      <c r="AG427" s="120"/>
      <c r="AH427" s="120" t="s">
        <v>148</v>
      </c>
      <c r="AI427" s="120" t="s">
        <v>148</v>
      </c>
      <c r="AJ427" s="120"/>
      <c r="AK427" s="120" t="s">
        <v>148</v>
      </c>
      <c r="AL427" s="120">
        <v>2</v>
      </c>
      <c r="AM427" s="120" t="s">
        <v>148</v>
      </c>
      <c r="AN427" s="120"/>
      <c r="AO427" s="506">
        <f t="shared" si="119"/>
        <v>68</v>
      </c>
      <c r="AP427" s="509">
        <f t="shared" si="115"/>
        <v>110</v>
      </c>
      <c r="AQ427" s="481" t="s">
        <v>262</v>
      </c>
      <c r="AR427" s="470" t="s">
        <v>563</v>
      </c>
      <c r="AS427" s="64">
        <v>1</v>
      </c>
      <c r="AT427" s="221">
        <v>92</v>
      </c>
      <c r="AU427" s="221">
        <v>18</v>
      </c>
    </row>
    <row r="428" spans="1:55" ht="45" customHeight="1" x14ac:dyDescent="0.4">
      <c r="A428" s="192" t="s">
        <v>492</v>
      </c>
      <c r="B428" s="49" t="s">
        <v>122</v>
      </c>
      <c r="C428" s="49">
        <v>30</v>
      </c>
      <c r="D428" s="49"/>
      <c r="E428" s="71" t="s">
        <v>100</v>
      </c>
      <c r="F428" s="189"/>
      <c r="G428" s="189"/>
      <c r="H428" s="189"/>
      <c r="I428" s="189"/>
      <c r="J428" s="50">
        <v>2</v>
      </c>
      <c r="K428" s="508">
        <f t="shared" si="116"/>
        <v>40</v>
      </c>
      <c r="L428" s="50">
        <v>35</v>
      </c>
      <c r="M428" s="50">
        <v>1</v>
      </c>
      <c r="N428" s="50">
        <v>4</v>
      </c>
      <c r="O428" s="51"/>
      <c r="P428" s="49" t="s">
        <v>148</v>
      </c>
      <c r="Q428" s="51" t="s">
        <v>148</v>
      </c>
      <c r="R428" s="51"/>
      <c r="S428" s="51" t="s">
        <v>148</v>
      </c>
      <c r="T428" s="51">
        <v>2</v>
      </c>
      <c r="U428" s="51" t="s">
        <v>148</v>
      </c>
      <c r="V428" s="50"/>
      <c r="W428" s="507">
        <f t="shared" si="117"/>
        <v>42</v>
      </c>
      <c r="X428" s="189"/>
      <c r="Y428" s="189"/>
      <c r="Z428" s="189"/>
      <c r="AA428" s="189"/>
      <c r="AB428" s="49">
        <v>3.5</v>
      </c>
      <c r="AC428" s="508">
        <f t="shared" si="118"/>
        <v>66</v>
      </c>
      <c r="AD428" s="119">
        <v>53</v>
      </c>
      <c r="AE428" s="119">
        <v>6</v>
      </c>
      <c r="AF428" s="119">
        <v>7</v>
      </c>
      <c r="AG428" s="120"/>
      <c r="AH428" s="120" t="s">
        <v>148</v>
      </c>
      <c r="AI428" s="120" t="s">
        <v>148</v>
      </c>
      <c r="AJ428" s="120"/>
      <c r="AK428" s="120" t="s">
        <v>148</v>
      </c>
      <c r="AL428" s="120">
        <v>2</v>
      </c>
      <c r="AM428" s="120" t="s">
        <v>148</v>
      </c>
      <c r="AN428" s="120"/>
      <c r="AO428" s="506">
        <f t="shared" si="119"/>
        <v>68</v>
      </c>
      <c r="AP428" s="509">
        <f t="shared" si="115"/>
        <v>110</v>
      </c>
      <c r="AQ428" s="481" t="s">
        <v>267</v>
      </c>
      <c r="AR428" s="470" t="s">
        <v>563</v>
      </c>
      <c r="AS428" s="64">
        <v>1</v>
      </c>
      <c r="AT428" s="221">
        <v>92</v>
      </c>
      <c r="AU428" s="221">
        <v>18</v>
      </c>
    </row>
    <row r="429" spans="1:55" ht="45" customHeight="1" x14ac:dyDescent="0.4">
      <c r="A429" s="49" t="s">
        <v>494</v>
      </c>
      <c r="B429" s="49" t="s">
        <v>125</v>
      </c>
      <c r="C429" s="49">
        <v>30</v>
      </c>
      <c r="D429" s="49"/>
      <c r="E429" s="254" t="s">
        <v>90</v>
      </c>
      <c r="F429" s="189"/>
      <c r="G429" s="189"/>
      <c r="H429" s="189"/>
      <c r="I429" s="189"/>
      <c r="J429" s="189">
        <v>2</v>
      </c>
      <c r="K429" s="508">
        <f t="shared" si="116"/>
        <v>42</v>
      </c>
      <c r="L429" s="50">
        <v>42</v>
      </c>
      <c r="M429" s="50"/>
      <c r="N429" s="50"/>
      <c r="O429" s="51"/>
      <c r="P429" s="49" t="s">
        <v>148</v>
      </c>
      <c r="Q429" s="51" t="s">
        <v>148</v>
      </c>
      <c r="R429" s="51">
        <v>5</v>
      </c>
      <c r="S429" s="51" t="s">
        <v>148</v>
      </c>
      <c r="T429" s="51">
        <v>4</v>
      </c>
      <c r="U429" s="51" t="s">
        <v>148</v>
      </c>
      <c r="V429" s="50"/>
      <c r="W429" s="507">
        <f t="shared" si="117"/>
        <v>51</v>
      </c>
      <c r="X429" s="189"/>
      <c r="Y429" s="189"/>
      <c r="Z429" s="189"/>
      <c r="AA429" s="189"/>
      <c r="AB429" s="49">
        <v>1.5</v>
      </c>
      <c r="AC429" s="508">
        <f t="shared" si="118"/>
        <v>28</v>
      </c>
      <c r="AD429" s="119">
        <v>28</v>
      </c>
      <c r="AE429" s="119"/>
      <c r="AF429" s="119"/>
      <c r="AG429" s="120"/>
      <c r="AH429" s="120" t="s">
        <v>148</v>
      </c>
      <c r="AI429" s="120" t="s">
        <v>148</v>
      </c>
      <c r="AJ429" s="120">
        <v>5</v>
      </c>
      <c r="AK429" s="120" t="s">
        <v>148</v>
      </c>
      <c r="AL429" s="120">
        <v>4</v>
      </c>
      <c r="AM429" s="120">
        <v>4</v>
      </c>
      <c r="AN429" s="120"/>
      <c r="AO429" s="506">
        <f t="shared" si="119"/>
        <v>41</v>
      </c>
      <c r="AP429" s="509">
        <f t="shared" si="115"/>
        <v>92</v>
      </c>
      <c r="AQ429" s="533" t="s">
        <v>624</v>
      </c>
      <c r="AR429" s="467" t="s">
        <v>560</v>
      </c>
      <c r="AS429" s="64">
        <v>1</v>
      </c>
      <c r="AT429" s="221">
        <v>0</v>
      </c>
      <c r="AU429" s="221">
        <v>92</v>
      </c>
      <c r="AW429" s="178" t="s">
        <v>625</v>
      </c>
      <c r="AX429" s="178" t="s">
        <v>627</v>
      </c>
      <c r="AY429" s="178"/>
      <c r="AZ429" s="178"/>
      <c r="BA429" s="178"/>
      <c r="BB429" s="178"/>
      <c r="BC429" s="178"/>
    </row>
    <row r="430" spans="1:55" ht="45" customHeight="1" x14ac:dyDescent="0.4">
      <c r="A430" s="49" t="s">
        <v>494</v>
      </c>
      <c r="B430" s="49" t="s">
        <v>125</v>
      </c>
      <c r="C430" s="49">
        <v>30</v>
      </c>
      <c r="D430" s="49"/>
      <c r="E430" s="254" t="s">
        <v>35</v>
      </c>
      <c r="F430" s="189"/>
      <c r="G430" s="189"/>
      <c r="H430" s="189"/>
      <c r="I430" s="189"/>
      <c r="J430" s="189">
        <v>2</v>
      </c>
      <c r="K430" s="508">
        <f t="shared" si="116"/>
        <v>42</v>
      </c>
      <c r="L430" s="50">
        <v>42</v>
      </c>
      <c r="M430" s="50"/>
      <c r="N430" s="50"/>
      <c r="O430" s="51"/>
      <c r="P430" s="49" t="s">
        <v>148</v>
      </c>
      <c r="Q430" s="51" t="s">
        <v>148</v>
      </c>
      <c r="R430" s="51"/>
      <c r="S430" s="51" t="s">
        <v>148</v>
      </c>
      <c r="T430" s="51">
        <v>2</v>
      </c>
      <c r="U430" s="51" t="s">
        <v>148</v>
      </c>
      <c r="V430" s="50"/>
      <c r="W430" s="507">
        <f t="shared" si="117"/>
        <v>44</v>
      </c>
      <c r="X430" s="189"/>
      <c r="Y430" s="189"/>
      <c r="Z430" s="189"/>
      <c r="AA430" s="189"/>
      <c r="AB430" s="49">
        <v>2</v>
      </c>
      <c r="AC430" s="508">
        <f t="shared" si="118"/>
        <v>36</v>
      </c>
      <c r="AD430" s="119">
        <v>36</v>
      </c>
      <c r="AE430" s="119"/>
      <c r="AF430" s="119"/>
      <c r="AG430" s="120"/>
      <c r="AH430" s="120" t="s">
        <v>148</v>
      </c>
      <c r="AI430" s="120" t="s">
        <v>148</v>
      </c>
      <c r="AJ430" s="120"/>
      <c r="AK430" s="120" t="s">
        <v>148</v>
      </c>
      <c r="AL430" s="120">
        <v>2</v>
      </c>
      <c r="AM430" s="120" t="s">
        <v>148</v>
      </c>
      <c r="AN430" s="120"/>
      <c r="AO430" s="506">
        <f t="shared" si="119"/>
        <v>38</v>
      </c>
      <c r="AP430" s="509">
        <f t="shared" si="115"/>
        <v>82</v>
      </c>
      <c r="AQ430" s="533" t="s">
        <v>624</v>
      </c>
      <c r="AR430" s="467" t="s">
        <v>560</v>
      </c>
      <c r="AS430" s="64">
        <v>1</v>
      </c>
      <c r="AT430" s="221">
        <v>0</v>
      </c>
      <c r="AU430" s="221">
        <v>82</v>
      </c>
      <c r="AW430" s="178" t="s">
        <v>626</v>
      </c>
      <c r="AX430" s="178" t="s">
        <v>628</v>
      </c>
      <c r="AY430" s="178"/>
      <c r="AZ430" s="178"/>
      <c r="BA430" s="178"/>
      <c r="BB430" s="178"/>
      <c r="BC430" s="178"/>
    </row>
    <row r="431" spans="1:55" ht="45" customHeight="1" x14ac:dyDescent="0.4">
      <c r="A431" s="49" t="s">
        <v>494</v>
      </c>
      <c r="B431" s="49" t="s">
        <v>125</v>
      </c>
      <c r="C431" s="49">
        <v>30</v>
      </c>
      <c r="D431" s="49"/>
      <c r="E431" s="254" t="s">
        <v>91</v>
      </c>
      <c r="F431" s="189"/>
      <c r="G431" s="189"/>
      <c r="H431" s="189"/>
      <c r="I431" s="189"/>
      <c r="J431" s="189">
        <v>2</v>
      </c>
      <c r="K431" s="508">
        <f t="shared" si="116"/>
        <v>42</v>
      </c>
      <c r="L431" s="50">
        <v>42</v>
      </c>
      <c r="M431" s="50"/>
      <c r="N431" s="50"/>
      <c r="O431" s="51"/>
      <c r="P431" s="49" t="s">
        <v>148</v>
      </c>
      <c r="Q431" s="51" t="s">
        <v>148</v>
      </c>
      <c r="R431" s="51">
        <v>5</v>
      </c>
      <c r="S431" s="51" t="s">
        <v>148</v>
      </c>
      <c r="T431" s="51">
        <v>5</v>
      </c>
      <c r="U431" s="51" t="s">
        <v>148</v>
      </c>
      <c r="V431" s="50"/>
      <c r="W431" s="507">
        <f t="shared" si="117"/>
        <v>52</v>
      </c>
      <c r="X431" s="189"/>
      <c r="Y431" s="189"/>
      <c r="Z431" s="189"/>
      <c r="AA431" s="189"/>
      <c r="AB431" s="49">
        <v>1.5</v>
      </c>
      <c r="AC431" s="508">
        <f t="shared" si="118"/>
        <v>28</v>
      </c>
      <c r="AD431" s="119">
        <v>28</v>
      </c>
      <c r="AE431" s="119"/>
      <c r="AF431" s="119"/>
      <c r="AG431" s="120"/>
      <c r="AH431" s="120" t="s">
        <v>148</v>
      </c>
      <c r="AI431" s="120"/>
      <c r="AJ431" s="120">
        <v>5</v>
      </c>
      <c r="AK431" s="120" t="s">
        <v>148</v>
      </c>
      <c r="AL431" s="120">
        <v>4</v>
      </c>
      <c r="AM431" s="120">
        <v>4</v>
      </c>
      <c r="AN431" s="120"/>
      <c r="AO431" s="506">
        <f t="shared" si="119"/>
        <v>41</v>
      </c>
      <c r="AP431" s="509">
        <f t="shared" si="115"/>
        <v>93</v>
      </c>
      <c r="AQ431" s="481" t="s">
        <v>365</v>
      </c>
      <c r="AR431" s="467" t="s">
        <v>560</v>
      </c>
      <c r="AS431" s="64">
        <v>1</v>
      </c>
      <c r="AT431" s="221">
        <v>0</v>
      </c>
      <c r="AU431" s="221">
        <v>93</v>
      </c>
    </row>
    <row r="432" spans="1:55" ht="45" customHeight="1" x14ac:dyDescent="0.4">
      <c r="A432" s="49" t="s">
        <v>494</v>
      </c>
      <c r="B432" s="49" t="s">
        <v>125</v>
      </c>
      <c r="C432" s="49">
        <v>30</v>
      </c>
      <c r="D432" s="49"/>
      <c r="E432" s="254" t="s">
        <v>36</v>
      </c>
      <c r="F432" s="189"/>
      <c r="G432" s="189"/>
      <c r="H432" s="189"/>
      <c r="I432" s="189"/>
      <c r="J432" s="189">
        <v>2</v>
      </c>
      <c r="K432" s="508">
        <f t="shared" si="116"/>
        <v>42</v>
      </c>
      <c r="L432" s="50">
        <v>42</v>
      </c>
      <c r="M432" s="50"/>
      <c r="N432" s="50"/>
      <c r="O432" s="51"/>
      <c r="P432" s="49" t="s">
        <v>148</v>
      </c>
      <c r="Q432" s="51" t="s">
        <v>148</v>
      </c>
      <c r="R432" s="51"/>
      <c r="S432" s="51" t="s">
        <v>148</v>
      </c>
      <c r="T432" s="51">
        <v>2</v>
      </c>
      <c r="U432" s="51" t="s">
        <v>148</v>
      </c>
      <c r="V432" s="50"/>
      <c r="W432" s="507">
        <f t="shared" si="117"/>
        <v>44</v>
      </c>
      <c r="X432" s="189"/>
      <c r="Y432" s="189"/>
      <c r="Z432" s="189"/>
      <c r="AA432" s="189"/>
      <c r="AB432" s="49">
        <v>2</v>
      </c>
      <c r="AC432" s="508">
        <f t="shared" si="118"/>
        <v>36</v>
      </c>
      <c r="AD432" s="119">
        <v>36</v>
      </c>
      <c r="AE432" s="119"/>
      <c r="AF432" s="119"/>
      <c r="AG432" s="120"/>
      <c r="AH432" s="120" t="s">
        <v>148</v>
      </c>
      <c r="AI432" s="120" t="s">
        <v>148</v>
      </c>
      <c r="AJ432" s="120"/>
      <c r="AK432" s="120" t="s">
        <v>148</v>
      </c>
      <c r="AL432" s="120">
        <v>2</v>
      </c>
      <c r="AM432" s="120" t="s">
        <v>148</v>
      </c>
      <c r="AN432" s="120"/>
      <c r="AO432" s="506">
        <f t="shared" si="119"/>
        <v>38</v>
      </c>
      <c r="AP432" s="509">
        <f t="shared" si="115"/>
        <v>82</v>
      </c>
      <c r="AQ432" s="481" t="s">
        <v>365</v>
      </c>
      <c r="AR432" s="467" t="s">
        <v>560</v>
      </c>
      <c r="AS432" s="64">
        <v>1</v>
      </c>
      <c r="AT432" s="221">
        <v>0</v>
      </c>
      <c r="AU432" s="221">
        <v>82</v>
      </c>
    </row>
    <row r="433" spans="1:50" ht="67.5" customHeight="1" x14ac:dyDescent="0.4">
      <c r="A433" s="49" t="s">
        <v>494</v>
      </c>
      <c r="B433" s="49" t="s">
        <v>125</v>
      </c>
      <c r="C433" s="49">
        <v>30</v>
      </c>
      <c r="D433" s="49"/>
      <c r="E433" s="265" t="s">
        <v>359</v>
      </c>
      <c r="F433" s="189"/>
      <c r="G433" s="189"/>
      <c r="H433" s="189"/>
      <c r="I433" s="189"/>
      <c r="J433" s="189"/>
      <c r="K433" s="508">
        <f t="shared" si="116"/>
        <v>0</v>
      </c>
      <c r="L433" s="50"/>
      <c r="M433" s="50"/>
      <c r="N433" s="50"/>
      <c r="O433" s="51"/>
      <c r="P433" s="49" t="s">
        <v>148</v>
      </c>
      <c r="Q433" s="51" t="s">
        <v>148</v>
      </c>
      <c r="R433" s="51"/>
      <c r="S433" s="51" t="s">
        <v>148</v>
      </c>
      <c r="T433" s="51" t="s">
        <v>148</v>
      </c>
      <c r="U433" s="51" t="s">
        <v>148</v>
      </c>
      <c r="V433" s="50"/>
      <c r="W433" s="507">
        <f t="shared" si="117"/>
        <v>0</v>
      </c>
      <c r="X433" s="189"/>
      <c r="Y433" s="189"/>
      <c r="Z433" s="189"/>
      <c r="AA433" s="189"/>
      <c r="AB433" s="49">
        <v>1</v>
      </c>
      <c r="AC433" s="508">
        <f t="shared" si="118"/>
        <v>20</v>
      </c>
      <c r="AD433" s="119">
        <v>20</v>
      </c>
      <c r="AE433" s="119"/>
      <c r="AF433" s="119"/>
      <c r="AG433" s="120"/>
      <c r="AH433" s="120" t="s">
        <v>148</v>
      </c>
      <c r="AI433" s="120" t="s">
        <v>148</v>
      </c>
      <c r="AJ433" s="120"/>
      <c r="AK433" s="120" t="s">
        <v>148</v>
      </c>
      <c r="AL433" s="120" t="s">
        <v>148</v>
      </c>
      <c r="AM433" s="120" t="s">
        <v>148</v>
      </c>
      <c r="AN433" s="120"/>
      <c r="AO433" s="506">
        <f t="shared" si="119"/>
        <v>20</v>
      </c>
      <c r="AP433" s="509">
        <f t="shared" si="115"/>
        <v>20</v>
      </c>
      <c r="AQ433" s="481" t="s">
        <v>325</v>
      </c>
      <c r="AR433" s="467" t="s">
        <v>560</v>
      </c>
      <c r="AS433" s="64">
        <v>1</v>
      </c>
      <c r="AT433" s="221">
        <v>0</v>
      </c>
      <c r="AU433" s="221">
        <v>20</v>
      </c>
    </row>
    <row r="434" spans="1:50" ht="45" customHeight="1" x14ac:dyDescent="0.4">
      <c r="A434" s="385" t="s">
        <v>431</v>
      </c>
      <c r="B434" s="49" t="s">
        <v>122</v>
      </c>
      <c r="C434" s="49"/>
      <c r="D434" s="49">
        <v>12</v>
      </c>
      <c r="E434" s="188" t="s">
        <v>89</v>
      </c>
      <c r="F434" s="189"/>
      <c r="G434" s="189"/>
      <c r="H434" s="189"/>
      <c r="I434" s="189"/>
      <c r="J434" s="189"/>
      <c r="K434" s="508">
        <f t="shared" si="116"/>
        <v>26</v>
      </c>
      <c r="L434" s="50"/>
      <c r="M434" s="50"/>
      <c r="N434" s="50">
        <v>26</v>
      </c>
      <c r="O434" s="51"/>
      <c r="P434" s="49" t="s">
        <v>148</v>
      </c>
      <c r="Q434" s="390" t="s">
        <v>148</v>
      </c>
      <c r="R434" s="390" t="s">
        <v>148</v>
      </c>
      <c r="S434" s="390" t="s">
        <v>148</v>
      </c>
      <c r="T434" s="390" t="s">
        <v>148</v>
      </c>
      <c r="U434" s="390" t="s">
        <v>148</v>
      </c>
      <c r="V434" s="50"/>
      <c r="W434" s="507">
        <f t="shared" si="117"/>
        <v>26</v>
      </c>
      <c r="X434" s="189"/>
      <c r="Y434" s="189"/>
      <c r="Z434" s="189"/>
      <c r="AA434" s="189"/>
      <c r="AB434" s="49"/>
      <c r="AC434" s="508">
        <f t="shared" si="118"/>
        <v>27</v>
      </c>
      <c r="AD434" s="119"/>
      <c r="AE434" s="119"/>
      <c r="AF434" s="119">
        <v>27</v>
      </c>
      <c r="AG434" s="120"/>
      <c r="AH434" s="120" t="s">
        <v>148</v>
      </c>
      <c r="AI434" s="120" t="s">
        <v>148</v>
      </c>
      <c r="AJ434" s="120" t="s">
        <v>148</v>
      </c>
      <c r="AK434" s="120" t="s">
        <v>148</v>
      </c>
      <c r="AL434" s="120" t="s">
        <v>148</v>
      </c>
      <c r="AM434" s="120" t="s">
        <v>148</v>
      </c>
      <c r="AN434" s="120"/>
      <c r="AO434" s="506">
        <f t="shared" si="119"/>
        <v>27</v>
      </c>
      <c r="AP434" s="509">
        <f t="shared" si="115"/>
        <v>53</v>
      </c>
      <c r="AQ434" s="481" t="s">
        <v>564</v>
      </c>
      <c r="AR434" s="468" t="s">
        <v>561</v>
      </c>
      <c r="AS434" s="490">
        <v>3</v>
      </c>
      <c r="AT434" s="221">
        <v>37</v>
      </c>
      <c r="AU434" s="221">
        <v>16</v>
      </c>
    </row>
    <row r="435" spans="1:50" ht="45" customHeight="1" x14ac:dyDescent="0.4">
      <c r="A435" s="385" t="s">
        <v>431</v>
      </c>
      <c r="B435" s="49" t="s">
        <v>122</v>
      </c>
      <c r="C435" s="49"/>
      <c r="D435" s="49">
        <v>12</v>
      </c>
      <c r="E435" s="399" t="s">
        <v>361</v>
      </c>
      <c r="J435" s="124">
        <v>1</v>
      </c>
      <c r="K435" s="508">
        <f t="shared" si="116"/>
        <v>13</v>
      </c>
      <c r="N435" s="117">
        <v>13</v>
      </c>
      <c r="W435" s="507">
        <f t="shared" si="117"/>
        <v>13</v>
      </c>
      <c r="AB435" s="124">
        <v>1</v>
      </c>
      <c r="AC435" s="508">
        <f t="shared" si="118"/>
        <v>14</v>
      </c>
      <c r="AF435" s="117">
        <v>14</v>
      </c>
      <c r="AO435" s="506">
        <f t="shared" si="119"/>
        <v>14</v>
      </c>
      <c r="AP435" s="509">
        <f t="shared" si="115"/>
        <v>27</v>
      </c>
      <c r="AQ435" s="481" t="s">
        <v>621</v>
      </c>
      <c r="AR435" s="468" t="s">
        <v>561</v>
      </c>
      <c r="AS435" s="490">
        <v>3</v>
      </c>
      <c r="AT435" s="221">
        <v>25</v>
      </c>
      <c r="AU435" s="221">
        <v>2</v>
      </c>
      <c r="AW435" s="356"/>
      <c r="AX435" s="353"/>
    </row>
    <row r="436" spans="1:50" ht="45" customHeight="1" x14ac:dyDescent="0.4">
      <c r="A436" s="192" t="s">
        <v>492</v>
      </c>
      <c r="B436" s="49" t="s">
        <v>122</v>
      </c>
      <c r="C436" s="49">
        <v>30</v>
      </c>
      <c r="D436" s="49"/>
      <c r="E436" s="71" t="s">
        <v>101</v>
      </c>
      <c r="F436" s="189"/>
      <c r="G436" s="189"/>
      <c r="H436" s="189"/>
      <c r="I436" s="189"/>
      <c r="J436" s="189"/>
      <c r="K436" s="508">
        <f t="shared" si="116"/>
        <v>0</v>
      </c>
      <c r="L436" s="50"/>
      <c r="M436" s="50"/>
      <c r="N436" s="50"/>
      <c r="O436" s="51"/>
      <c r="P436" s="49" t="s">
        <v>148</v>
      </c>
      <c r="Q436" s="51" t="s">
        <v>148</v>
      </c>
      <c r="R436" s="51"/>
      <c r="S436" s="51" t="s">
        <v>148</v>
      </c>
      <c r="T436" s="51"/>
      <c r="U436" s="51" t="s">
        <v>148</v>
      </c>
      <c r="V436" s="50"/>
      <c r="W436" s="507">
        <f t="shared" si="117"/>
        <v>0</v>
      </c>
      <c r="X436" s="189"/>
      <c r="Y436" s="189"/>
      <c r="Z436" s="189"/>
      <c r="AA436" s="189"/>
      <c r="AB436" s="49">
        <v>2.5</v>
      </c>
      <c r="AC436" s="508">
        <f t="shared" si="118"/>
        <v>50</v>
      </c>
      <c r="AD436" s="119">
        <v>38</v>
      </c>
      <c r="AE436" s="119"/>
      <c r="AF436" s="119">
        <v>12</v>
      </c>
      <c r="AG436" s="120"/>
      <c r="AH436" s="120" t="s">
        <v>148</v>
      </c>
      <c r="AI436" s="120" t="s">
        <v>148</v>
      </c>
      <c r="AJ436" s="120" t="s">
        <v>148</v>
      </c>
      <c r="AK436" s="120" t="s">
        <v>148</v>
      </c>
      <c r="AL436" s="120">
        <v>2</v>
      </c>
      <c r="AM436" s="120" t="s">
        <v>148</v>
      </c>
      <c r="AN436" s="120"/>
      <c r="AO436" s="506">
        <f t="shared" si="119"/>
        <v>52</v>
      </c>
      <c r="AP436" s="509">
        <f t="shared" si="115"/>
        <v>52</v>
      </c>
      <c r="AQ436" s="481" t="s">
        <v>263</v>
      </c>
      <c r="AR436" s="470" t="s">
        <v>563</v>
      </c>
      <c r="AS436" s="64">
        <v>1</v>
      </c>
      <c r="AT436" s="221">
        <v>44</v>
      </c>
      <c r="AU436" s="221">
        <v>8</v>
      </c>
    </row>
    <row r="437" spans="1:50" ht="45" customHeight="1" x14ac:dyDescent="0.4">
      <c r="A437" s="323" t="s">
        <v>495</v>
      </c>
      <c r="B437" s="49" t="s">
        <v>125</v>
      </c>
      <c r="C437" s="49">
        <v>30</v>
      </c>
      <c r="D437" s="49">
        <v>10</v>
      </c>
      <c r="E437" s="261" t="s">
        <v>123</v>
      </c>
      <c r="F437" s="189"/>
      <c r="G437" s="189"/>
      <c r="H437" s="189"/>
      <c r="I437" s="189"/>
      <c r="J437" s="189">
        <v>2</v>
      </c>
      <c r="K437" s="508">
        <f t="shared" si="116"/>
        <v>42</v>
      </c>
      <c r="L437" s="50"/>
      <c r="M437" s="50"/>
      <c r="N437" s="50">
        <v>42</v>
      </c>
      <c r="O437" s="51"/>
      <c r="P437" s="49" t="s">
        <v>148</v>
      </c>
      <c r="Q437" s="51" t="s">
        <v>148</v>
      </c>
      <c r="R437" s="51" t="s">
        <v>148</v>
      </c>
      <c r="S437" s="51" t="s">
        <v>148</v>
      </c>
      <c r="T437" s="51">
        <v>1</v>
      </c>
      <c r="U437" s="51" t="s">
        <v>148</v>
      </c>
      <c r="V437" s="50"/>
      <c r="W437" s="507">
        <f t="shared" si="117"/>
        <v>43</v>
      </c>
      <c r="X437" s="189"/>
      <c r="Y437" s="189"/>
      <c r="Z437" s="189"/>
      <c r="AA437" s="189"/>
      <c r="AB437" s="49">
        <v>3</v>
      </c>
      <c r="AC437" s="508">
        <f t="shared" si="118"/>
        <v>54</v>
      </c>
      <c r="AD437" s="119"/>
      <c r="AE437" s="119"/>
      <c r="AF437" s="119">
        <v>54</v>
      </c>
      <c r="AG437" s="120"/>
      <c r="AH437" s="120" t="s">
        <v>148</v>
      </c>
      <c r="AI437" s="120" t="s">
        <v>148</v>
      </c>
      <c r="AJ437" s="120" t="s">
        <v>148</v>
      </c>
      <c r="AK437" s="120" t="s">
        <v>148</v>
      </c>
      <c r="AL437" s="120">
        <v>1</v>
      </c>
      <c r="AM437" s="120" t="s">
        <v>148</v>
      </c>
      <c r="AN437" s="120"/>
      <c r="AO437" s="506">
        <f t="shared" si="119"/>
        <v>55</v>
      </c>
      <c r="AP437" s="509">
        <f t="shared" si="115"/>
        <v>98</v>
      </c>
      <c r="AQ437" s="481" t="s">
        <v>473</v>
      </c>
      <c r="AR437" s="467" t="s">
        <v>560</v>
      </c>
      <c r="AS437" s="64">
        <v>1</v>
      </c>
      <c r="AT437" s="221">
        <v>0</v>
      </c>
      <c r="AU437" s="221">
        <v>98</v>
      </c>
    </row>
    <row r="438" spans="1:50" ht="45" customHeight="1" x14ac:dyDescent="0.4">
      <c r="A438" s="323" t="s">
        <v>495</v>
      </c>
      <c r="B438" s="49" t="s">
        <v>125</v>
      </c>
      <c r="C438" s="49"/>
      <c r="D438" s="49">
        <v>10</v>
      </c>
      <c r="E438" s="254" t="s">
        <v>37</v>
      </c>
      <c r="F438" s="189"/>
      <c r="G438" s="189"/>
      <c r="H438" s="189"/>
      <c r="I438" s="189"/>
      <c r="J438" s="189"/>
      <c r="K438" s="508">
        <f t="shared" si="116"/>
        <v>42</v>
      </c>
      <c r="L438" s="50"/>
      <c r="M438" s="50"/>
      <c r="N438" s="50">
        <v>42</v>
      </c>
      <c r="O438" s="51"/>
      <c r="P438" s="49" t="s">
        <v>148</v>
      </c>
      <c r="Q438" s="51" t="s">
        <v>148</v>
      </c>
      <c r="R438" s="51" t="s">
        <v>148</v>
      </c>
      <c r="S438" s="51" t="s">
        <v>148</v>
      </c>
      <c r="T438" s="51">
        <v>1</v>
      </c>
      <c r="U438" s="51" t="s">
        <v>148</v>
      </c>
      <c r="V438" s="50"/>
      <c r="W438" s="507">
        <f t="shared" si="117"/>
        <v>43</v>
      </c>
      <c r="X438" s="189"/>
      <c r="Y438" s="189"/>
      <c r="Z438" s="189"/>
      <c r="AA438" s="189"/>
      <c r="AB438" s="49"/>
      <c r="AC438" s="508">
        <f t="shared" si="118"/>
        <v>54</v>
      </c>
      <c r="AD438" s="119"/>
      <c r="AE438" s="119"/>
      <c r="AF438" s="119">
        <v>54</v>
      </c>
      <c r="AG438" s="120"/>
      <c r="AH438" s="120" t="s">
        <v>148</v>
      </c>
      <c r="AI438" s="120" t="s">
        <v>148</v>
      </c>
      <c r="AJ438" s="120" t="s">
        <v>148</v>
      </c>
      <c r="AK438" s="120" t="s">
        <v>148</v>
      </c>
      <c r="AL438" s="120">
        <v>1</v>
      </c>
      <c r="AM438" s="120" t="s">
        <v>148</v>
      </c>
      <c r="AN438" s="120"/>
      <c r="AO438" s="506">
        <f t="shared" si="119"/>
        <v>55</v>
      </c>
      <c r="AP438" s="509">
        <f t="shared" si="115"/>
        <v>98</v>
      </c>
      <c r="AQ438" s="481" t="s">
        <v>273</v>
      </c>
      <c r="AR438" s="467" t="s">
        <v>560</v>
      </c>
      <c r="AS438" s="64">
        <v>1</v>
      </c>
      <c r="AT438" s="221">
        <v>0</v>
      </c>
      <c r="AU438" s="221">
        <v>98</v>
      </c>
    </row>
    <row r="439" spans="1:50" ht="45" customHeight="1" x14ac:dyDescent="0.4">
      <c r="A439" s="323" t="s">
        <v>495</v>
      </c>
      <c r="B439" s="49" t="s">
        <v>125</v>
      </c>
      <c r="C439" s="49">
        <v>30</v>
      </c>
      <c r="D439" s="49"/>
      <c r="E439" s="254" t="s">
        <v>92</v>
      </c>
      <c r="F439" s="189"/>
      <c r="G439" s="189"/>
      <c r="H439" s="189"/>
      <c r="I439" s="189"/>
      <c r="J439" s="189">
        <v>3.5</v>
      </c>
      <c r="K439" s="508">
        <f t="shared" si="116"/>
        <v>70</v>
      </c>
      <c r="L439" s="50">
        <v>70</v>
      </c>
      <c r="M439" s="50"/>
      <c r="N439" s="50"/>
      <c r="O439" s="51"/>
      <c r="P439" s="49" t="s">
        <v>148</v>
      </c>
      <c r="Q439" s="51" t="s">
        <v>148</v>
      </c>
      <c r="R439" s="51" t="s">
        <v>148</v>
      </c>
      <c r="S439" s="51" t="s">
        <v>148</v>
      </c>
      <c r="T439" s="51">
        <v>5</v>
      </c>
      <c r="U439" s="51"/>
      <c r="V439" s="50"/>
      <c r="W439" s="507">
        <f t="shared" si="117"/>
        <v>75</v>
      </c>
      <c r="X439" s="189"/>
      <c r="Y439" s="189"/>
      <c r="Z439" s="189"/>
      <c r="AA439" s="189"/>
      <c r="AB439" s="49"/>
      <c r="AC439" s="508">
        <f t="shared" si="118"/>
        <v>0</v>
      </c>
      <c r="AD439" s="119"/>
      <c r="AE439" s="119"/>
      <c r="AF439" s="119"/>
      <c r="AG439" s="120"/>
      <c r="AH439" s="120" t="s">
        <v>148</v>
      </c>
      <c r="AI439" s="120" t="s">
        <v>148</v>
      </c>
      <c r="AJ439" s="120" t="s">
        <v>148</v>
      </c>
      <c r="AK439" s="120" t="s">
        <v>148</v>
      </c>
      <c r="AL439" s="120"/>
      <c r="AM439" s="120"/>
      <c r="AN439" s="120"/>
      <c r="AO439" s="506">
        <f t="shared" si="119"/>
        <v>0</v>
      </c>
      <c r="AP439" s="509">
        <f t="shared" si="115"/>
        <v>75</v>
      </c>
      <c r="AQ439" s="481" t="s">
        <v>653</v>
      </c>
      <c r="AR439" s="467" t="s">
        <v>560</v>
      </c>
      <c r="AS439" s="64">
        <v>1</v>
      </c>
      <c r="AT439" s="221">
        <v>0</v>
      </c>
      <c r="AU439" s="221">
        <v>75</v>
      </c>
      <c r="AW439" s="540" t="s">
        <v>654</v>
      </c>
    </row>
    <row r="440" spans="1:50" ht="45" customHeight="1" x14ac:dyDescent="0.4">
      <c r="A440" s="323" t="s">
        <v>495</v>
      </c>
      <c r="B440" s="49" t="s">
        <v>125</v>
      </c>
      <c r="C440" s="49">
        <v>30</v>
      </c>
      <c r="D440" s="49"/>
      <c r="E440" s="254" t="s">
        <v>93</v>
      </c>
      <c r="F440" s="189"/>
      <c r="G440" s="189"/>
      <c r="H440" s="189"/>
      <c r="I440" s="189"/>
      <c r="J440" s="189"/>
      <c r="K440" s="508">
        <f t="shared" si="116"/>
        <v>0</v>
      </c>
      <c r="L440" s="50"/>
      <c r="M440" s="50"/>
      <c r="N440" s="50"/>
      <c r="O440" s="51"/>
      <c r="P440" s="49" t="s">
        <v>148</v>
      </c>
      <c r="Q440" s="51" t="s">
        <v>148</v>
      </c>
      <c r="R440" s="51" t="s">
        <v>148</v>
      </c>
      <c r="S440" s="51" t="s">
        <v>148</v>
      </c>
      <c r="T440" s="51" t="s">
        <v>148</v>
      </c>
      <c r="U440" s="51" t="s">
        <v>148</v>
      </c>
      <c r="V440" s="50"/>
      <c r="W440" s="507">
        <f t="shared" si="117"/>
        <v>0</v>
      </c>
      <c r="X440" s="189"/>
      <c r="Y440" s="189"/>
      <c r="Z440" s="189"/>
      <c r="AA440" s="189"/>
      <c r="AB440" s="189">
        <v>3</v>
      </c>
      <c r="AC440" s="508">
        <f t="shared" si="118"/>
        <v>52</v>
      </c>
      <c r="AD440" s="50">
        <v>52</v>
      </c>
      <c r="AE440" s="119"/>
      <c r="AF440" s="119"/>
      <c r="AG440" s="120"/>
      <c r="AH440" s="120" t="s">
        <v>148</v>
      </c>
      <c r="AI440" s="120" t="s">
        <v>148</v>
      </c>
      <c r="AJ440" s="120" t="s">
        <v>148</v>
      </c>
      <c r="AK440" s="120" t="s">
        <v>148</v>
      </c>
      <c r="AL440" s="120">
        <v>2</v>
      </c>
      <c r="AM440" s="120" t="s">
        <v>148</v>
      </c>
      <c r="AN440" s="120"/>
      <c r="AO440" s="506">
        <f t="shared" si="119"/>
        <v>54</v>
      </c>
      <c r="AP440" s="509">
        <f t="shared" si="115"/>
        <v>54</v>
      </c>
      <c r="AQ440" s="481" t="s">
        <v>651</v>
      </c>
      <c r="AR440" s="467" t="s">
        <v>560</v>
      </c>
      <c r="AS440" s="64">
        <v>1</v>
      </c>
      <c r="AT440" s="221">
        <v>0</v>
      </c>
      <c r="AU440" s="221">
        <v>54</v>
      </c>
    </row>
    <row r="441" spans="1:50" ht="45" customHeight="1" x14ac:dyDescent="0.4">
      <c r="A441" s="323" t="s">
        <v>495</v>
      </c>
      <c r="B441" s="49" t="s">
        <v>125</v>
      </c>
      <c r="C441" s="49">
        <v>30</v>
      </c>
      <c r="D441" s="49"/>
      <c r="E441" s="254" t="s">
        <v>94</v>
      </c>
      <c r="F441" s="189"/>
      <c r="G441" s="189"/>
      <c r="H441" s="189"/>
      <c r="I441" s="189"/>
      <c r="J441" s="189">
        <v>1</v>
      </c>
      <c r="K441" s="508">
        <f t="shared" si="116"/>
        <v>21</v>
      </c>
      <c r="L441" s="50">
        <v>21</v>
      </c>
      <c r="M441" s="50"/>
      <c r="N441" s="50"/>
      <c r="O441" s="51"/>
      <c r="P441" s="49" t="s">
        <v>148</v>
      </c>
      <c r="Q441" s="51" t="s">
        <v>148</v>
      </c>
      <c r="R441" s="51" t="s">
        <v>148</v>
      </c>
      <c r="S441" s="51" t="s">
        <v>148</v>
      </c>
      <c r="T441" s="51">
        <v>2</v>
      </c>
      <c r="U441" s="51" t="s">
        <v>148</v>
      </c>
      <c r="V441" s="50"/>
      <c r="W441" s="507">
        <f t="shared" si="117"/>
        <v>23</v>
      </c>
      <c r="X441" s="189"/>
      <c r="Y441" s="189"/>
      <c r="Z441" s="189"/>
      <c r="AA441" s="189"/>
      <c r="AB441" s="49">
        <v>1.5</v>
      </c>
      <c r="AC441" s="508">
        <f t="shared" si="118"/>
        <v>31</v>
      </c>
      <c r="AD441" s="119">
        <v>31</v>
      </c>
      <c r="AE441" s="119"/>
      <c r="AF441" s="119"/>
      <c r="AG441" s="120"/>
      <c r="AH441" s="120" t="s">
        <v>148</v>
      </c>
      <c r="AI441" s="120" t="s">
        <v>148</v>
      </c>
      <c r="AJ441" s="120" t="s">
        <v>148</v>
      </c>
      <c r="AK441" s="120" t="s">
        <v>148</v>
      </c>
      <c r="AL441" s="120">
        <v>2</v>
      </c>
      <c r="AM441" s="120" t="s">
        <v>148</v>
      </c>
      <c r="AN441" s="120"/>
      <c r="AO441" s="506">
        <f t="shared" si="119"/>
        <v>33</v>
      </c>
      <c r="AP441" s="509">
        <f t="shared" si="115"/>
        <v>56</v>
      </c>
      <c r="AQ441" s="481" t="s">
        <v>408</v>
      </c>
      <c r="AR441" s="467" t="s">
        <v>560</v>
      </c>
      <c r="AS441" s="64">
        <v>1</v>
      </c>
      <c r="AT441" s="221">
        <v>0</v>
      </c>
      <c r="AU441" s="221">
        <v>56</v>
      </c>
    </row>
    <row r="442" spans="1:50" ht="45" customHeight="1" x14ac:dyDescent="0.4">
      <c r="A442" s="192" t="s">
        <v>492</v>
      </c>
      <c r="B442" s="49" t="s">
        <v>122</v>
      </c>
      <c r="C442" s="49">
        <v>30</v>
      </c>
      <c r="D442" s="49">
        <v>15</v>
      </c>
      <c r="E442" s="188" t="s">
        <v>389</v>
      </c>
      <c r="J442" s="124">
        <v>2</v>
      </c>
      <c r="K442" s="508">
        <f t="shared" si="116"/>
        <v>34</v>
      </c>
      <c r="L442" s="117">
        <v>29</v>
      </c>
      <c r="N442" s="117">
        <v>5</v>
      </c>
      <c r="T442" s="125">
        <v>2</v>
      </c>
      <c r="W442" s="507">
        <f t="shared" si="117"/>
        <v>36</v>
      </c>
      <c r="AC442" s="508">
        <f t="shared" si="118"/>
        <v>0</v>
      </c>
      <c r="AO442" s="506">
        <f t="shared" si="119"/>
        <v>0</v>
      </c>
      <c r="AP442" s="509">
        <f t="shared" si="115"/>
        <v>36</v>
      </c>
      <c r="AQ442" s="481" t="s">
        <v>346</v>
      </c>
      <c r="AR442" s="470" t="s">
        <v>563</v>
      </c>
      <c r="AS442" s="64">
        <v>1</v>
      </c>
      <c r="AT442" s="221">
        <v>31</v>
      </c>
      <c r="AU442" s="221">
        <v>5</v>
      </c>
    </row>
    <row r="443" spans="1:50" ht="45" customHeight="1" x14ac:dyDescent="0.4">
      <c r="A443" s="323" t="s">
        <v>495</v>
      </c>
      <c r="B443" s="49" t="s">
        <v>125</v>
      </c>
      <c r="C443" s="49">
        <v>30</v>
      </c>
      <c r="D443" s="49">
        <v>15</v>
      </c>
      <c r="E443" s="188" t="s">
        <v>95</v>
      </c>
      <c r="F443" s="189"/>
      <c r="G443" s="189"/>
      <c r="H443" s="189"/>
      <c r="I443" s="189"/>
      <c r="J443" s="189"/>
      <c r="K443" s="508">
        <f t="shared" si="116"/>
        <v>0</v>
      </c>
      <c r="L443" s="50"/>
      <c r="M443" s="50"/>
      <c r="N443" s="50"/>
      <c r="O443" s="51"/>
      <c r="P443" s="49" t="s">
        <v>148</v>
      </c>
      <c r="Q443" s="51" t="s">
        <v>148</v>
      </c>
      <c r="R443" s="51"/>
      <c r="S443" s="51" t="s">
        <v>148</v>
      </c>
      <c r="T443" s="51"/>
      <c r="U443" s="51" t="s">
        <v>148</v>
      </c>
      <c r="V443" s="50"/>
      <c r="W443" s="507">
        <f t="shared" si="117"/>
        <v>0</v>
      </c>
      <c r="X443" s="189"/>
      <c r="Y443" s="189"/>
      <c r="Z443" s="189"/>
      <c r="AA443" s="189"/>
      <c r="AB443" s="49">
        <v>3</v>
      </c>
      <c r="AC443" s="508">
        <f t="shared" si="118"/>
        <v>58</v>
      </c>
      <c r="AD443" s="119"/>
      <c r="AE443" s="119">
        <v>58</v>
      </c>
      <c r="AF443" s="119"/>
      <c r="AG443" s="120"/>
      <c r="AH443" s="120" t="s">
        <v>148</v>
      </c>
      <c r="AI443" s="120" t="s">
        <v>148</v>
      </c>
      <c r="AJ443" s="120"/>
      <c r="AK443" s="120" t="s">
        <v>148</v>
      </c>
      <c r="AL443" s="120">
        <v>2</v>
      </c>
      <c r="AM443" s="120" t="s">
        <v>148</v>
      </c>
      <c r="AN443" s="120"/>
      <c r="AO443" s="506">
        <f t="shared" si="119"/>
        <v>60</v>
      </c>
      <c r="AP443" s="509">
        <f t="shared" si="115"/>
        <v>60</v>
      </c>
      <c r="AQ443" s="481" t="s">
        <v>278</v>
      </c>
      <c r="AR443" s="465" t="s">
        <v>558</v>
      </c>
      <c r="AS443" s="64">
        <v>1</v>
      </c>
      <c r="AT443" s="221">
        <v>0</v>
      </c>
      <c r="AU443" s="221">
        <v>60</v>
      </c>
    </row>
    <row r="444" spans="1:50" ht="45" customHeight="1" x14ac:dyDescent="0.4">
      <c r="A444" s="323" t="s">
        <v>495</v>
      </c>
      <c r="B444" s="49" t="s">
        <v>125</v>
      </c>
      <c r="C444" s="49"/>
      <c r="D444" s="49">
        <v>15</v>
      </c>
      <c r="E444" s="188" t="s">
        <v>96</v>
      </c>
      <c r="F444" s="189"/>
      <c r="G444" s="189"/>
      <c r="H444" s="189"/>
      <c r="I444" s="189"/>
      <c r="J444" s="189"/>
      <c r="K444" s="508">
        <f t="shared" si="116"/>
        <v>0</v>
      </c>
      <c r="L444" s="50"/>
      <c r="M444" s="50"/>
      <c r="N444" s="50"/>
      <c r="O444" s="51"/>
      <c r="P444" s="49" t="s">
        <v>148</v>
      </c>
      <c r="Q444" s="51" t="s">
        <v>148</v>
      </c>
      <c r="R444" s="51"/>
      <c r="S444" s="51" t="s">
        <v>148</v>
      </c>
      <c r="T444" s="51"/>
      <c r="U444" s="51" t="s">
        <v>148</v>
      </c>
      <c r="V444" s="50"/>
      <c r="W444" s="507">
        <f t="shared" si="117"/>
        <v>0</v>
      </c>
      <c r="X444" s="189"/>
      <c r="Y444" s="189"/>
      <c r="Z444" s="189"/>
      <c r="AA444" s="189"/>
      <c r="AB444" s="49"/>
      <c r="AC444" s="508">
        <f t="shared" si="118"/>
        <v>58</v>
      </c>
      <c r="AD444" s="119"/>
      <c r="AE444" s="119">
        <v>58</v>
      </c>
      <c r="AF444" s="119"/>
      <c r="AG444" s="120"/>
      <c r="AH444" s="120" t="s">
        <v>148</v>
      </c>
      <c r="AI444" s="120" t="s">
        <v>148</v>
      </c>
      <c r="AJ444" s="120"/>
      <c r="AK444" s="120" t="s">
        <v>148</v>
      </c>
      <c r="AL444" s="120">
        <v>2</v>
      </c>
      <c r="AM444" s="120" t="s">
        <v>148</v>
      </c>
      <c r="AN444" s="120"/>
      <c r="AO444" s="506">
        <f t="shared" si="119"/>
        <v>60</v>
      </c>
      <c r="AP444" s="509">
        <f t="shared" si="115"/>
        <v>60</v>
      </c>
      <c r="AQ444" s="481" t="s">
        <v>280</v>
      </c>
      <c r="AR444" s="465" t="s">
        <v>558</v>
      </c>
      <c r="AS444" s="64">
        <v>1</v>
      </c>
      <c r="AT444" s="221">
        <v>0</v>
      </c>
      <c r="AU444" s="221">
        <v>60</v>
      </c>
    </row>
    <row r="445" spans="1:50" ht="45" customHeight="1" x14ac:dyDescent="0.4">
      <c r="A445" s="192" t="s">
        <v>492</v>
      </c>
      <c r="B445" s="49" t="s">
        <v>122</v>
      </c>
      <c r="C445" s="49">
        <v>30</v>
      </c>
      <c r="D445" s="83"/>
      <c r="E445" s="188" t="s">
        <v>472</v>
      </c>
      <c r="J445" s="124">
        <v>1</v>
      </c>
      <c r="K445" s="508">
        <f t="shared" si="116"/>
        <v>20</v>
      </c>
      <c r="L445" s="117">
        <v>20</v>
      </c>
      <c r="W445" s="507">
        <f t="shared" si="117"/>
        <v>20</v>
      </c>
      <c r="AC445" s="508">
        <f t="shared" si="118"/>
        <v>0</v>
      </c>
      <c r="AO445" s="506">
        <f t="shared" si="119"/>
        <v>0</v>
      </c>
      <c r="AP445" s="509">
        <f t="shared" si="115"/>
        <v>20</v>
      </c>
      <c r="AQ445" s="481" t="s">
        <v>346</v>
      </c>
      <c r="AR445" s="470" t="s">
        <v>563</v>
      </c>
      <c r="AS445" s="64">
        <v>1</v>
      </c>
      <c r="AT445" s="221">
        <v>17</v>
      </c>
      <c r="AU445" s="221">
        <v>3</v>
      </c>
    </row>
    <row r="446" spans="1:50" ht="45" customHeight="1" x14ac:dyDescent="0.4">
      <c r="A446" s="49" t="s">
        <v>500</v>
      </c>
      <c r="B446" s="49" t="s">
        <v>122</v>
      </c>
      <c r="C446" s="49">
        <v>30</v>
      </c>
      <c r="D446" s="49"/>
      <c r="E446" s="188" t="s">
        <v>39</v>
      </c>
      <c r="F446" s="189"/>
      <c r="G446" s="189"/>
      <c r="H446" s="189"/>
      <c r="I446" s="189"/>
      <c r="J446" s="189">
        <v>6</v>
      </c>
      <c r="K446" s="508">
        <f t="shared" si="116"/>
        <v>90</v>
      </c>
      <c r="L446" s="50">
        <v>50</v>
      </c>
      <c r="M446" s="50"/>
      <c r="N446" s="50">
        <v>40</v>
      </c>
      <c r="O446" s="51"/>
      <c r="P446" s="49" t="s">
        <v>148</v>
      </c>
      <c r="Q446" s="120" t="s">
        <v>148</v>
      </c>
      <c r="R446" s="120">
        <v>2.25</v>
      </c>
      <c r="S446" s="120" t="s">
        <v>148</v>
      </c>
      <c r="T446" s="120">
        <v>3.25</v>
      </c>
      <c r="U446" s="120"/>
      <c r="V446" s="50"/>
      <c r="W446" s="507">
        <f t="shared" si="117"/>
        <v>95.5</v>
      </c>
      <c r="X446" s="189"/>
      <c r="Y446" s="189"/>
      <c r="Z446" s="189"/>
      <c r="AA446" s="189"/>
      <c r="AB446" s="49">
        <v>5.5</v>
      </c>
      <c r="AC446" s="508">
        <f t="shared" si="118"/>
        <v>100</v>
      </c>
      <c r="AD446" s="119">
        <v>46</v>
      </c>
      <c r="AE446" s="119"/>
      <c r="AF446" s="119">
        <v>54</v>
      </c>
      <c r="AG446" s="120"/>
      <c r="AH446" s="120" t="s">
        <v>148</v>
      </c>
      <c r="AI446" s="120" t="s">
        <v>148</v>
      </c>
      <c r="AJ446" s="125">
        <v>2.25</v>
      </c>
      <c r="AK446" s="120" t="s">
        <v>148</v>
      </c>
      <c r="AL446" s="120">
        <v>5.25</v>
      </c>
      <c r="AM446" s="120">
        <v>7.5</v>
      </c>
      <c r="AN446" s="120"/>
      <c r="AO446" s="506">
        <f t="shared" si="119"/>
        <v>115</v>
      </c>
      <c r="AP446" s="509">
        <f t="shared" si="115"/>
        <v>210.5</v>
      </c>
      <c r="AQ446" s="481" t="s">
        <v>265</v>
      </c>
      <c r="AR446" s="470" t="s">
        <v>563</v>
      </c>
      <c r="AS446" s="64">
        <v>1</v>
      </c>
      <c r="AT446" s="221">
        <v>175.5</v>
      </c>
      <c r="AU446" s="221">
        <v>35</v>
      </c>
    </row>
    <row r="447" spans="1:50" ht="45" customHeight="1" x14ac:dyDescent="0.4">
      <c r="A447" s="49" t="s">
        <v>500</v>
      </c>
      <c r="B447" s="49" t="s">
        <v>122</v>
      </c>
      <c r="C447" s="49">
        <v>30</v>
      </c>
      <c r="D447" s="49">
        <v>15</v>
      </c>
      <c r="E447" s="252" t="s">
        <v>71</v>
      </c>
      <c r="F447" s="189"/>
      <c r="G447" s="189"/>
      <c r="H447" s="189"/>
      <c r="I447" s="189"/>
      <c r="J447" s="189"/>
      <c r="K447" s="508">
        <f t="shared" si="116"/>
        <v>0</v>
      </c>
      <c r="L447" s="50"/>
      <c r="M447" s="50"/>
      <c r="N447" s="50"/>
      <c r="O447" s="51"/>
      <c r="P447" s="49" t="s">
        <v>148</v>
      </c>
      <c r="Q447" s="120" t="s">
        <v>148</v>
      </c>
      <c r="R447" s="120"/>
      <c r="S447" s="120" t="s">
        <v>148</v>
      </c>
      <c r="T447" s="120"/>
      <c r="U447" s="120" t="s">
        <v>148</v>
      </c>
      <c r="V447" s="50"/>
      <c r="W447" s="507">
        <f t="shared" si="117"/>
        <v>0</v>
      </c>
      <c r="X447" s="189"/>
      <c r="Y447" s="189"/>
      <c r="Z447" s="189"/>
      <c r="AA447" s="189"/>
      <c r="AB447" s="49">
        <v>3.5</v>
      </c>
      <c r="AC447" s="508">
        <f t="shared" si="118"/>
        <v>62</v>
      </c>
      <c r="AD447" s="119">
        <v>36</v>
      </c>
      <c r="AE447" s="119"/>
      <c r="AF447" s="119">
        <v>26</v>
      </c>
      <c r="AG447" s="120"/>
      <c r="AH447" s="120" t="s">
        <v>148</v>
      </c>
      <c r="AI447" s="120" t="s">
        <v>148</v>
      </c>
      <c r="AJ447" s="125">
        <v>2.25</v>
      </c>
      <c r="AK447" s="120" t="s">
        <v>148</v>
      </c>
      <c r="AL447" s="120">
        <v>3.25</v>
      </c>
      <c r="AM447" s="120" t="s">
        <v>148</v>
      </c>
      <c r="AN447" s="120"/>
      <c r="AO447" s="506">
        <f t="shared" si="119"/>
        <v>67.5</v>
      </c>
      <c r="AP447" s="509">
        <f t="shared" si="115"/>
        <v>67.5</v>
      </c>
      <c r="AQ447" s="481" t="s">
        <v>265</v>
      </c>
      <c r="AR447" s="470" t="s">
        <v>563</v>
      </c>
      <c r="AS447" s="64">
        <v>1</v>
      </c>
      <c r="AT447" s="221">
        <v>56.5</v>
      </c>
      <c r="AU447" s="221">
        <v>11</v>
      </c>
    </row>
    <row r="448" spans="1:50" ht="45" customHeight="1" x14ac:dyDescent="0.4">
      <c r="A448" s="49" t="s">
        <v>500</v>
      </c>
      <c r="B448" s="49" t="s">
        <v>122</v>
      </c>
      <c r="C448" s="83">
        <v>30</v>
      </c>
      <c r="D448" s="83"/>
      <c r="E448" s="253" t="s">
        <v>121</v>
      </c>
      <c r="J448" s="124">
        <v>1.5</v>
      </c>
      <c r="K448" s="508">
        <f t="shared" si="116"/>
        <v>22</v>
      </c>
      <c r="L448" s="117">
        <v>18</v>
      </c>
      <c r="N448" s="117">
        <v>4</v>
      </c>
      <c r="R448" s="125">
        <v>2.25</v>
      </c>
      <c r="T448" s="120">
        <v>3</v>
      </c>
      <c r="W448" s="507">
        <f t="shared" si="117"/>
        <v>27.25</v>
      </c>
      <c r="AC448" s="508">
        <f t="shared" si="118"/>
        <v>0</v>
      </c>
      <c r="AO448" s="506">
        <f t="shared" si="119"/>
        <v>0</v>
      </c>
      <c r="AP448" s="509">
        <f t="shared" si="115"/>
        <v>27.25</v>
      </c>
      <c r="AQ448" s="515" t="s">
        <v>263</v>
      </c>
      <c r="AR448" s="470" t="s">
        <v>563</v>
      </c>
      <c r="AS448" s="64">
        <v>1</v>
      </c>
      <c r="AT448" s="221">
        <v>23.25</v>
      </c>
      <c r="AU448" s="221">
        <v>4</v>
      </c>
    </row>
    <row r="449" spans="1:57" ht="45" customHeight="1" x14ac:dyDescent="0.4">
      <c r="A449" s="119" t="s">
        <v>501</v>
      </c>
      <c r="B449" s="49" t="s">
        <v>122</v>
      </c>
      <c r="C449" s="119">
        <v>15</v>
      </c>
      <c r="D449" s="119"/>
      <c r="E449" s="253" t="s">
        <v>71</v>
      </c>
      <c r="F449" s="189"/>
      <c r="G449" s="189"/>
      <c r="H449" s="189"/>
      <c r="I449" s="189"/>
      <c r="J449" s="50"/>
      <c r="K449" s="508">
        <f t="shared" si="116"/>
        <v>12</v>
      </c>
      <c r="L449" s="50">
        <v>6</v>
      </c>
      <c r="M449" s="50"/>
      <c r="N449" s="50">
        <v>6</v>
      </c>
      <c r="O449" s="51"/>
      <c r="P449" s="51" t="s">
        <v>148</v>
      </c>
      <c r="Q449" s="51">
        <v>8.6999999999999993</v>
      </c>
      <c r="R449" s="51">
        <v>4</v>
      </c>
      <c r="S449" s="51" t="s">
        <v>148</v>
      </c>
      <c r="T449" s="51">
        <v>3</v>
      </c>
      <c r="U449" s="51" t="s">
        <v>148</v>
      </c>
      <c r="V449" s="50"/>
      <c r="W449" s="507">
        <f t="shared" si="117"/>
        <v>27.7</v>
      </c>
      <c r="X449" s="189"/>
      <c r="Y449" s="189"/>
      <c r="Z449" s="189"/>
      <c r="AA449" s="189"/>
      <c r="AB449" s="119"/>
      <c r="AC449" s="508">
        <f t="shared" si="118"/>
        <v>0</v>
      </c>
      <c r="AD449" s="119"/>
      <c r="AE449" s="119"/>
      <c r="AF449" s="119"/>
      <c r="AG449" s="120"/>
      <c r="AH449" s="120" t="s">
        <v>148</v>
      </c>
      <c r="AI449" s="120"/>
      <c r="AJ449" s="120" t="s">
        <v>148</v>
      </c>
      <c r="AK449" s="120" t="s">
        <v>148</v>
      </c>
      <c r="AL449" s="120" t="s">
        <v>148</v>
      </c>
      <c r="AM449" s="120" t="s">
        <v>148</v>
      </c>
      <c r="AN449" s="120"/>
      <c r="AO449" s="506">
        <f t="shared" si="119"/>
        <v>0</v>
      </c>
      <c r="AP449" s="509">
        <f t="shared" si="115"/>
        <v>27.7</v>
      </c>
      <c r="AQ449" s="481" t="s">
        <v>265</v>
      </c>
      <c r="AR449" s="470" t="s">
        <v>563</v>
      </c>
      <c r="AS449" s="64">
        <v>1</v>
      </c>
      <c r="AT449" s="221">
        <v>27.7</v>
      </c>
      <c r="AU449" s="221">
        <v>0</v>
      </c>
    </row>
    <row r="450" spans="1:57" ht="45" customHeight="1" x14ac:dyDescent="0.4">
      <c r="A450" s="119" t="s">
        <v>501</v>
      </c>
      <c r="B450" s="49" t="s">
        <v>122</v>
      </c>
      <c r="C450" s="119">
        <v>15</v>
      </c>
      <c r="D450" s="119"/>
      <c r="E450" s="253" t="s">
        <v>121</v>
      </c>
      <c r="F450" s="189"/>
      <c r="G450" s="189"/>
      <c r="H450" s="189"/>
      <c r="I450" s="189"/>
      <c r="J450" s="189"/>
      <c r="K450" s="508">
        <f t="shared" si="116"/>
        <v>0</v>
      </c>
      <c r="L450" s="50"/>
      <c r="M450" s="50"/>
      <c r="N450" s="50"/>
      <c r="O450" s="51"/>
      <c r="P450" s="51"/>
      <c r="Q450" s="51"/>
      <c r="R450" s="51"/>
      <c r="S450" s="51" t="s">
        <v>148</v>
      </c>
      <c r="T450" s="51"/>
      <c r="U450" s="51" t="s">
        <v>148</v>
      </c>
      <c r="V450" s="50"/>
      <c r="W450" s="507">
        <f t="shared" si="117"/>
        <v>0</v>
      </c>
      <c r="X450" s="189"/>
      <c r="Y450" s="189"/>
      <c r="Z450" s="189"/>
      <c r="AA450" s="189"/>
      <c r="AB450" s="49"/>
      <c r="AC450" s="508">
        <f t="shared" si="118"/>
        <v>4</v>
      </c>
      <c r="AD450" s="119">
        <v>2</v>
      </c>
      <c r="AE450" s="119"/>
      <c r="AF450" s="119">
        <v>2</v>
      </c>
      <c r="AG450" s="120"/>
      <c r="AH450" s="120"/>
      <c r="AI450" s="120" t="s">
        <v>148</v>
      </c>
      <c r="AJ450" s="120">
        <v>4</v>
      </c>
      <c r="AK450" s="120" t="s">
        <v>148</v>
      </c>
      <c r="AL450" s="120">
        <v>2</v>
      </c>
      <c r="AM450" s="120" t="s">
        <v>148</v>
      </c>
      <c r="AN450" s="120"/>
      <c r="AO450" s="506">
        <f t="shared" si="119"/>
        <v>10</v>
      </c>
      <c r="AP450" s="509">
        <f t="shared" si="115"/>
        <v>10</v>
      </c>
      <c r="AQ450" s="515" t="s">
        <v>263</v>
      </c>
      <c r="AR450" s="470" t="s">
        <v>563</v>
      </c>
      <c r="AS450" s="64">
        <v>1</v>
      </c>
      <c r="AT450" s="221">
        <v>10</v>
      </c>
      <c r="AU450" s="221">
        <v>0</v>
      </c>
    </row>
    <row r="451" spans="1:57" ht="45" customHeight="1" x14ac:dyDescent="0.4">
      <c r="A451" s="323" t="s">
        <v>495</v>
      </c>
      <c r="B451" s="49" t="s">
        <v>125</v>
      </c>
      <c r="C451" s="49">
        <v>30</v>
      </c>
      <c r="D451" s="49"/>
      <c r="E451" s="254" t="s">
        <v>90</v>
      </c>
      <c r="F451" s="189"/>
      <c r="G451" s="189"/>
      <c r="H451" s="189"/>
      <c r="I451" s="189"/>
      <c r="J451" s="189">
        <v>2</v>
      </c>
      <c r="K451" s="508">
        <f t="shared" si="116"/>
        <v>42</v>
      </c>
      <c r="L451" s="50">
        <v>42</v>
      </c>
      <c r="M451" s="50"/>
      <c r="N451" s="50"/>
      <c r="O451" s="51"/>
      <c r="P451" s="49" t="s">
        <v>148</v>
      </c>
      <c r="Q451" s="51" t="s">
        <v>148</v>
      </c>
      <c r="R451" s="51">
        <v>5</v>
      </c>
      <c r="S451" s="51" t="s">
        <v>148</v>
      </c>
      <c r="T451" s="51">
        <v>4</v>
      </c>
      <c r="U451" s="51" t="s">
        <v>148</v>
      </c>
      <c r="V451" s="50"/>
      <c r="W451" s="507">
        <f t="shared" si="117"/>
        <v>51</v>
      </c>
      <c r="X451" s="189"/>
      <c r="Y451" s="189"/>
      <c r="Z451" s="189"/>
      <c r="AA451" s="189"/>
      <c r="AB451" s="49">
        <v>1.5</v>
      </c>
      <c r="AC451" s="508">
        <f t="shared" si="118"/>
        <v>28</v>
      </c>
      <c r="AD451" s="119">
        <v>28</v>
      </c>
      <c r="AE451" s="119"/>
      <c r="AF451" s="119"/>
      <c r="AG451" s="120"/>
      <c r="AH451" s="120" t="s">
        <v>148</v>
      </c>
      <c r="AI451" s="120" t="s">
        <v>148</v>
      </c>
      <c r="AJ451" s="120">
        <v>5</v>
      </c>
      <c r="AK451" s="120" t="s">
        <v>148</v>
      </c>
      <c r="AL451" s="120">
        <v>4</v>
      </c>
      <c r="AM451" s="120">
        <v>4</v>
      </c>
      <c r="AN451" s="120"/>
      <c r="AO451" s="506">
        <f t="shared" si="119"/>
        <v>41</v>
      </c>
      <c r="AP451" s="509">
        <f t="shared" si="115"/>
        <v>92</v>
      </c>
      <c r="AQ451" s="533" t="s">
        <v>624</v>
      </c>
      <c r="AR451" s="467" t="s">
        <v>560</v>
      </c>
      <c r="AS451" s="64">
        <v>1</v>
      </c>
      <c r="AT451" s="221">
        <v>0</v>
      </c>
      <c r="AU451" s="221">
        <v>92</v>
      </c>
      <c r="AW451" s="178" t="s">
        <v>625</v>
      </c>
      <c r="AX451" s="178" t="s">
        <v>627</v>
      </c>
      <c r="AY451" s="178"/>
      <c r="AZ451" s="178"/>
      <c r="BA451" s="178"/>
      <c r="BB451" s="178"/>
      <c r="BC451" s="178"/>
    </row>
    <row r="452" spans="1:57" ht="45" customHeight="1" x14ac:dyDescent="0.4">
      <c r="A452" s="323" t="s">
        <v>495</v>
      </c>
      <c r="B452" s="49" t="s">
        <v>125</v>
      </c>
      <c r="C452" s="49">
        <v>30</v>
      </c>
      <c r="D452" s="49"/>
      <c r="E452" s="254" t="s">
        <v>35</v>
      </c>
      <c r="F452" s="189"/>
      <c r="G452" s="189"/>
      <c r="H452" s="189"/>
      <c r="I452" s="189"/>
      <c r="J452" s="189">
        <v>2</v>
      </c>
      <c r="K452" s="508">
        <f t="shared" si="116"/>
        <v>42</v>
      </c>
      <c r="L452" s="50">
        <v>42</v>
      </c>
      <c r="M452" s="50"/>
      <c r="N452" s="50"/>
      <c r="O452" s="51"/>
      <c r="P452" s="49" t="s">
        <v>148</v>
      </c>
      <c r="Q452" s="51" t="s">
        <v>148</v>
      </c>
      <c r="R452" s="51"/>
      <c r="S452" s="51" t="s">
        <v>148</v>
      </c>
      <c r="T452" s="51">
        <v>2</v>
      </c>
      <c r="U452" s="51" t="s">
        <v>148</v>
      </c>
      <c r="V452" s="50"/>
      <c r="W452" s="507">
        <f t="shared" si="117"/>
        <v>44</v>
      </c>
      <c r="X452" s="189"/>
      <c r="Y452" s="189"/>
      <c r="Z452" s="189"/>
      <c r="AA452" s="189"/>
      <c r="AB452" s="49">
        <v>2</v>
      </c>
      <c r="AC452" s="508">
        <f t="shared" si="118"/>
        <v>36</v>
      </c>
      <c r="AD452" s="119">
        <v>36</v>
      </c>
      <c r="AE452" s="119"/>
      <c r="AF452" s="119"/>
      <c r="AG452" s="120"/>
      <c r="AH452" s="120" t="s">
        <v>148</v>
      </c>
      <c r="AI452" s="120" t="s">
        <v>148</v>
      </c>
      <c r="AJ452" s="120"/>
      <c r="AK452" s="120" t="s">
        <v>148</v>
      </c>
      <c r="AL452" s="120">
        <v>2</v>
      </c>
      <c r="AM452" s="120" t="s">
        <v>148</v>
      </c>
      <c r="AN452" s="120"/>
      <c r="AO452" s="506">
        <f t="shared" si="119"/>
        <v>38</v>
      </c>
      <c r="AP452" s="509">
        <f t="shared" si="115"/>
        <v>82</v>
      </c>
      <c r="AQ452" s="533" t="s">
        <v>624</v>
      </c>
      <c r="AR452" s="467" t="s">
        <v>560</v>
      </c>
      <c r="AS452" s="64">
        <v>1</v>
      </c>
      <c r="AT452" s="221">
        <v>0</v>
      </c>
      <c r="AU452" s="221">
        <v>82</v>
      </c>
      <c r="AW452" s="178" t="s">
        <v>626</v>
      </c>
      <c r="AX452" s="178" t="s">
        <v>628</v>
      </c>
      <c r="AY452" s="178"/>
      <c r="AZ452" s="178"/>
      <c r="BA452" s="178"/>
      <c r="BB452" s="178"/>
      <c r="BC452" s="178"/>
    </row>
    <row r="453" spans="1:57" ht="45" customHeight="1" x14ac:dyDescent="0.4">
      <c r="A453" s="49" t="s">
        <v>490</v>
      </c>
      <c r="B453" s="49" t="s">
        <v>122</v>
      </c>
      <c r="C453" s="49">
        <v>30</v>
      </c>
      <c r="D453" s="49"/>
      <c r="E453" s="254" t="s">
        <v>91</v>
      </c>
      <c r="F453" s="189"/>
      <c r="G453" s="189"/>
      <c r="H453" s="189"/>
      <c r="I453" s="189"/>
      <c r="J453" s="189">
        <v>2</v>
      </c>
      <c r="K453" s="508">
        <f t="shared" si="116"/>
        <v>40</v>
      </c>
      <c r="L453" s="50">
        <v>40</v>
      </c>
      <c r="M453" s="50"/>
      <c r="N453" s="50"/>
      <c r="O453" s="51"/>
      <c r="P453" s="49" t="s">
        <v>148</v>
      </c>
      <c r="Q453" s="51" t="s">
        <v>148</v>
      </c>
      <c r="R453" s="51">
        <v>5</v>
      </c>
      <c r="S453" s="51" t="s">
        <v>148</v>
      </c>
      <c r="T453" s="51">
        <v>3</v>
      </c>
      <c r="U453" s="51" t="s">
        <v>148</v>
      </c>
      <c r="V453" s="50"/>
      <c r="W453" s="507">
        <f t="shared" si="117"/>
        <v>48</v>
      </c>
      <c r="X453" s="189"/>
      <c r="Y453" s="189"/>
      <c r="Z453" s="189"/>
      <c r="AA453" s="189"/>
      <c r="AB453" s="49">
        <v>1.5</v>
      </c>
      <c r="AC453" s="508">
        <f t="shared" si="118"/>
        <v>30</v>
      </c>
      <c r="AD453" s="119">
        <v>30</v>
      </c>
      <c r="AE453" s="119"/>
      <c r="AF453" s="119"/>
      <c r="AG453" s="120"/>
      <c r="AH453" s="120" t="s">
        <v>148</v>
      </c>
      <c r="AI453" s="120"/>
      <c r="AJ453" s="120">
        <v>5</v>
      </c>
      <c r="AK453" s="120" t="s">
        <v>148</v>
      </c>
      <c r="AL453" s="120">
        <v>6</v>
      </c>
      <c r="AM453" s="120">
        <v>4</v>
      </c>
      <c r="AN453" s="120"/>
      <c r="AO453" s="506">
        <f t="shared" si="119"/>
        <v>45</v>
      </c>
      <c r="AP453" s="509">
        <f t="shared" si="115"/>
        <v>93</v>
      </c>
      <c r="AQ453" s="481" t="s">
        <v>365</v>
      </c>
      <c r="AR453" s="467" t="s">
        <v>560</v>
      </c>
      <c r="AS453" s="64">
        <v>1</v>
      </c>
      <c r="AT453" s="221">
        <v>78</v>
      </c>
      <c r="AU453" s="221">
        <v>15</v>
      </c>
    </row>
    <row r="454" spans="1:57" ht="45" customHeight="1" x14ac:dyDescent="0.4">
      <c r="A454" s="49" t="s">
        <v>490</v>
      </c>
      <c r="B454" s="49" t="s">
        <v>122</v>
      </c>
      <c r="C454" s="49">
        <v>30</v>
      </c>
      <c r="D454" s="49"/>
      <c r="E454" s="254" t="s">
        <v>36</v>
      </c>
      <c r="F454" s="189"/>
      <c r="G454" s="189"/>
      <c r="H454" s="189"/>
      <c r="I454" s="189"/>
      <c r="J454" s="189">
        <v>2</v>
      </c>
      <c r="K454" s="508">
        <f t="shared" si="116"/>
        <v>38</v>
      </c>
      <c r="L454" s="50">
        <v>38</v>
      </c>
      <c r="M454" s="50"/>
      <c r="N454" s="50"/>
      <c r="O454" s="51"/>
      <c r="P454" s="49" t="s">
        <v>148</v>
      </c>
      <c r="Q454" s="51" t="s">
        <v>148</v>
      </c>
      <c r="R454" s="51"/>
      <c r="S454" s="51" t="s">
        <v>148</v>
      </c>
      <c r="T454" s="51">
        <v>2</v>
      </c>
      <c r="U454" s="51" t="s">
        <v>148</v>
      </c>
      <c r="V454" s="50"/>
      <c r="W454" s="507">
        <f t="shared" si="117"/>
        <v>40</v>
      </c>
      <c r="X454" s="189"/>
      <c r="Y454" s="189"/>
      <c r="Z454" s="189"/>
      <c r="AA454" s="189"/>
      <c r="AB454" s="49">
        <v>2</v>
      </c>
      <c r="AC454" s="508">
        <f t="shared" si="118"/>
        <v>40</v>
      </c>
      <c r="AD454" s="119">
        <v>40</v>
      </c>
      <c r="AE454" s="119"/>
      <c r="AF454" s="119"/>
      <c r="AG454" s="120"/>
      <c r="AH454" s="120" t="s">
        <v>148</v>
      </c>
      <c r="AI454" s="120" t="s">
        <v>148</v>
      </c>
      <c r="AJ454" s="120"/>
      <c r="AK454" s="120" t="s">
        <v>148</v>
      </c>
      <c r="AL454" s="120">
        <v>2</v>
      </c>
      <c r="AM454" s="120" t="s">
        <v>148</v>
      </c>
      <c r="AN454" s="120"/>
      <c r="AO454" s="506">
        <f t="shared" si="119"/>
        <v>42</v>
      </c>
      <c r="AP454" s="509">
        <f t="shared" si="115"/>
        <v>82</v>
      </c>
      <c r="AQ454" s="481" t="s">
        <v>474</v>
      </c>
      <c r="AR454" s="467" t="s">
        <v>560</v>
      </c>
      <c r="AS454" s="64">
        <v>1</v>
      </c>
      <c r="AT454" s="236">
        <v>69</v>
      </c>
      <c r="AU454" s="233">
        <v>13</v>
      </c>
    </row>
    <row r="455" spans="1:57" ht="54.75" customHeight="1" x14ac:dyDescent="0.4">
      <c r="A455" s="323" t="s">
        <v>495</v>
      </c>
      <c r="B455" s="49" t="s">
        <v>125</v>
      </c>
      <c r="C455" s="49">
        <v>30</v>
      </c>
      <c r="D455" s="49"/>
      <c r="E455" s="265" t="s">
        <v>359</v>
      </c>
      <c r="F455" s="189"/>
      <c r="G455" s="189"/>
      <c r="H455" s="189"/>
      <c r="I455" s="189"/>
      <c r="J455" s="189"/>
      <c r="K455" s="508">
        <f t="shared" si="116"/>
        <v>0</v>
      </c>
      <c r="L455" s="50"/>
      <c r="M455" s="50"/>
      <c r="N455" s="50"/>
      <c r="O455" s="51"/>
      <c r="P455" s="49" t="s">
        <v>148</v>
      </c>
      <c r="Q455" s="51" t="s">
        <v>148</v>
      </c>
      <c r="R455" s="51"/>
      <c r="S455" s="51" t="s">
        <v>148</v>
      </c>
      <c r="T455" s="51" t="s">
        <v>148</v>
      </c>
      <c r="U455" s="51" t="s">
        <v>148</v>
      </c>
      <c r="V455" s="50"/>
      <c r="W455" s="507">
        <f t="shared" si="117"/>
        <v>0</v>
      </c>
      <c r="X455" s="189"/>
      <c r="Y455" s="189"/>
      <c r="Z455" s="189"/>
      <c r="AA455" s="189"/>
      <c r="AB455" s="49">
        <v>1</v>
      </c>
      <c r="AC455" s="508">
        <f t="shared" si="118"/>
        <v>20</v>
      </c>
      <c r="AD455" s="119">
        <v>20</v>
      </c>
      <c r="AE455" s="119"/>
      <c r="AF455" s="119"/>
      <c r="AG455" s="120"/>
      <c r="AH455" s="120" t="s">
        <v>148</v>
      </c>
      <c r="AI455" s="120" t="s">
        <v>148</v>
      </c>
      <c r="AJ455" s="120"/>
      <c r="AK455" s="120" t="s">
        <v>148</v>
      </c>
      <c r="AL455" s="120" t="s">
        <v>148</v>
      </c>
      <c r="AM455" s="120" t="s">
        <v>148</v>
      </c>
      <c r="AN455" s="120"/>
      <c r="AO455" s="506">
        <f t="shared" si="119"/>
        <v>20</v>
      </c>
      <c r="AP455" s="509">
        <f t="shared" si="115"/>
        <v>20</v>
      </c>
      <c r="AQ455" s="481" t="s">
        <v>325</v>
      </c>
      <c r="AR455" s="467" t="s">
        <v>560</v>
      </c>
      <c r="AS455" s="64">
        <v>1</v>
      </c>
      <c r="AT455" s="221">
        <v>0</v>
      </c>
      <c r="AU455" s="221">
        <v>20</v>
      </c>
    </row>
    <row r="456" spans="1:57" ht="45" customHeight="1" x14ac:dyDescent="0.4">
      <c r="A456" s="49" t="s">
        <v>431</v>
      </c>
      <c r="B456" s="49" t="s">
        <v>122</v>
      </c>
      <c r="C456" s="49"/>
      <c r="D456" s="385">
        <v>12</v>
      </c>
      <c r="E456" s="399" t="s">
        <v>360</v>
      </c>
      <c r="K456" s="508">
        <f t="shared" si="116"/>
        <v>13</v>
      </c>
      <c r="N456" s="117">
        <v>13</v>
      </c>
      <c r="V456" s="102"/>
      <c r="W456" s="507">
        <f t="shared" si="117"/>
        <v>13</v>
      </c>
      <c r="AC456" s="508">
        <f t="shared" si="118"/>
        <v>14</v>
      </c>
      <c r="AF456" s="117">
        <v>14</v>
      </c>
      <c r="AN456" s="374"/>
      <c r="AO456" s="506">
        <f t="shared" si="119"/>
        <v>14</v>
      </c>
      <c r="AP456" s="509">
        <f t="shared" si="115"/>
        <v>27</v>
      </c>
      <c r="AQ456" s="481" t="s">
        <v>564</v>
      </c>
      <c r="AR456" s="468" t="s">
        <v>561</v>
      </c>
      <c r="AS456" s="490">
        <v>3</v>
      </c>
      <c r="AT456" s="221">
        <v>19</v>
      </c>
      <c r="AU456" s="221">
        <v>8</v>
      </c>
      <c r="AW456" s="354"/>
    </row>
    <row r="457" spans="1:57" ht="45" customHeight="1" x14ac:dyDescent="0.4">
      <c r="A457" s="49" t="s">
        <v>500</v>
      </c>
      <c r="B457" s="49" t="s">
        <v>122</v>
      </c>
      <c r="C457" s="49">
        <v>30</v>
      </c>
      <c r="D457" s="47" t="s">
        <v>85</v>
      </c>
      <c r="E457" s="188" t="s">
        <v>40</v>
      </c>
      <c r="F457" s="189"/>
      <c r="G457" s="189"/>
      <c r="H457" s="189"/>
      <c r="I457" s="189"/>
      <c r="J457" s="189"/>
      <c r="K457" s="508">
        <f t="shared" si="116"/>
        <v>0</v>
      </c>
      <c r="L457" s="50"/>
      <c r="M457" s="50"/>
      <c r="N457" s="50"/>
      <c r="O457" s="51"/>
      <c r="P457" s="49"/>
      <c r="Q457" s="120"/>
      <c r="R457" s="120"/>
      <c r="S457" s="120"/>
      <c r="T457" s="120"/>
      <c r="U457" s="120" t="s">
        <v>148</v>
      </c>
      <c r="V457" s="121"/>
      <c r="W457" s="507">
        <f t="shared" si="117"/>
        <v>0</v>
      </c>
      <c r="X457" s="189"/>
      <c r="Y457" s="189"/>
      <c r="Z457" s="189"/>
      <c r="AA457" s="189"/>
      <c r="AB457" s="49">
        <v>2.5</v>
      </c>
      <c r="AC457" s="508">
        <f t="shared" si="118"/>
        <v>40</v>
      </c>
      <c r="AD457" s="119"/>
      <c r="AE457" s="119"/>
      <c r="AF457" s="119">
        <v>40</v>
      </c>
      <c r="AG457" s="120"/>
      <c r="AH457" s="120" t="s">
        <v>148</v>
      </c>
      <c r="AI457" s="120" t="s">
        <v>148</v>
      </c>
      <c r="AJ457" s="120">
        <v>1.25</v>
      </c>
      <c r="AK457" s="120" t="s">
        <v>148</v>
      </c>
      <c r="AL457" s="120">
        <v>1.5</v>
      </c>
      <c r="AM457" s="120" t="s">
        <v>148</v>
      </c>
      <c r="AN457" s="123"/>
      <c r="AO457" s="506">
        <f t="shared" si="119"/>
        <v>42.75</v>
      </c>
      <c r="AP457" s="509">
        <f t="shared" si="115"/>
        <v>42.75</v>
      </c>
      <c r="AQ457" s="481" t="s">
        <v>257</v>
      </c>
      <c r="AR457" s="466" t="s">
        <v>559</v>
      </c>
      <c r="AS457" s="64">
        <v>2</v>
      </c>
      <c r="AT457" s="221">
        <v>33.75</v>
      </c>
      <c r="AU457" s="221">
        <v>9</v>
      </c>
    </row>
    <row r="458" spans="1:57" ht="45" customHeight="1" x14ac:dyDescent="0.4">
      <c r="A458" s="49" t="s">
        <v>500</v>
      </c>
      <c r="B458" s="49" t="s">
        <v>122</v>
      </c>
      <c r="C458" s="49"/>
      <c r="D458" s="49">
        <v>15</v>
      </c>
      <c r="E458" s="188" t="s">
        <v>322</v>
      </c>
      <c r="F458" s="189"/>
      <c r="G458" s="189"/>
      <c r="H458" s="189"/>
      <c r="I458" s="189"/>
      <c r="J458" s="189"/>
      <c r="K458" s="508">
        <f t="shared" si="116"/>
        <v>0</v>
      </c>
      <c r="L458" s="50"/>
      <c r="M458" s="50"/>
      <c r="N458" s="50"/>
      <c r="O458" s="51"/>
      <c r="P458" s="49"/>
      <c r="Q458" s="120"/>
      <c r="R458" s="120"/>
      <c r="S458" s="120"/>
      <c r="T458" s="120"/>
      <c r="U458" s="120" t="s">
        <v>148</v>
      </c>
      <c r="V458" s="121"/>
      <c r="W458" s="507">
        <f t="shared" si="117"/>
        <v>0</v>
      </c>
      <c r="X458" s="189"/>
      <c r="Y458" s="189"/>
      <c r="Z458" s="189"/>
      <c r="AA458" s="189"/>
      <c r="AB458" s="49"/>
      <c r="AC458" s="508">
        <f t="shared" si="118"/>
        <v>40</v>
      </c>
      <c r="AD458" s="119"/>
      <c r="AE458" s="119"/>
      <c r="AF458" s="119">
        <v>40</v>
      </c>
      <c r="AG458" s="120"/>
      <c r="AH458" s="120" t="s">
        <v>148</v>
      </c>
      <c r="AI458" s="120" t="s">
        <v>148</v>
      </c>
      <c r="AJ458" s="120">
        <v>1</v>
      </c>
      <c r="AK458" s="120" t="s">
        <v>148</v>
      </c>
      <c r="AL458" s="120">
        <v>1.5</v>
      </c>
      <c r="AM458" s="120" t="s">
        <v>148</v>
      </c>
      <c r="AN458" s="123"/>
      <c r="AO458" s="506">
        <f t="shared" si="119"/>
        <v>42.5</v>
      </c>
      <c r="AP458" s="509">
        <f t="shared" si="115"/>
        <v>42.5</v>
      </c>
      <c r="AQ458" s="481" t="s">
        <v>259</v>
      </c>
      <c r="AR458" s="466" t="s">
        <v>559</v>
      </c>
      <c r="AS458" s="64">
        <v>2</v>
      </c>
      <c r="AT458" s="221">
        <v>37.5</v>
      </c>
      <c r="AU458" s="221">
        <v>5</v>
      </c>
    </row>
    <row r="459" spans="1:57" ht="45" customHeight="1" x14ac:dyDescent="0.4">
      <c r="A459" s="49" t="s">
        <v>500</v>
      </c>
      <c r="B459" s="49" t="s">
        <v>122</v>
      </c>
      <c r="C459" s="49">
        <v>30</v>
      </c>
      <c r="D459" s="49"/>
      <c r="E459" s="254" t="s">
        <v>38</v>
      </c>
      <c r="F459" s="189"/>
      <c r="G459" s="189"/>
      <c r="H459" s="189"/>
      <c r="I459" s="189"/>
      <c r="J459" s="189">
        <v>2</v>
      </c>
      <c r="K459" s="508">
        <f t="shared" si="116"/>
        <v>36</v>
      </c>
      <c r="L459" s="50">
        <v>24</v>
      </c>
      <c r="M459" s="50"/>
      <c r="N459" s="50">
        <v>12</v>
      </c>
      <c r="O459" s="51"/>
      <c r="P459" s="49" t="s">
        <v>148</v>
      </c>
      <c r="Q459" s="120" t="s">
        <v>148</v>
      </c>
      <c r="R459" s="120">
        <v>2.25</v>
      </c>
      <c r="S459" s="120" t="s">
        <v>148</v>
      </c>
      <c r="T459" s="120">
        <v>3.25</v>
      </c>
      <c r="U459" s="120" t="s">
        <v>148</v>
      </c>
      <c r="V459" s="50"/>
      <c r="W459" s="507">
        <f t="shared" si="117"/>
        <v>41.5</v>
      </c>
      <c r="X459" s="189"/>
      <c r="Y459" s="189"/>
      <c r="Z459" s="189"/>
      <c r="AA459" s="189"/>
      <c r="AB459" s="49"/>
      <c r="AC459" s="508">
        <f t="shared" si="118"/>
        <v>0</v>
      </c>
      <c r="AD459" s="119"/>
      <c r="AE459" s="119"/>
      <c r="AF459" s="119"/>
      <c r="AG459" s="120"/>
      <c r="AH459" s="120" t="s">
        <v>148</v>
      </c>
      <c r="AI459" s="120" t="s">
        <v>148</v>
      </c>
      <c r="AJ459" s="120"/>
      <c r="AK459" s="120" t="s">
        <v>148</v>
      </c>
      <c r="AL459" s="120"/>
      <c r="AM459" s="120" t="s">
        <v>148</v>
      </c>
      <c r="AN459" s="120"/>
      <c r="AO459" s="506">
        <f t="shared" si="119"/>
        <v>0</v>
      </c>
      <c r="AP459" s="509">
        <f t="shared" si="115"/>
        <v>41.5</v>
      </c>
      <c r="AQ459" s="543" t="s">
        <v>647</v>
      </c>
      <c r="AR459" s="467" t="s">
        <v>560</v>
      </c>
      <c r="AS459" s="64">
        <v>2</v>
      </c>
      <c r="AT459" s="221">
        <v>35.5</v>
      </c>
      <c r="AU459" s="221">
        <v>6</v>
      </c>
      <c r="AW459" s="540" t="s">
        <v>650</v>
      </c>
    </row>
    <row r="460" spans="1:57" ht="69.95" customHeight="1" x14ac:dyDescent="0.4">
      <c r="A460" s="49" t="s">
        <v>500</v>
      </c>
      <c r="B460" s="49" t="s">
        <v>122</v>
      </c>
      <c r="C460" s="49">
        <v>30</v>
      </c>
      <c r="D460" s="49"/>
      <c r="E460" s="265" t="s">
        <v>359</v>
      </c>
      <c r="F460" s="189"/>
      <c r="G460" s="189"/>
      <c r="H460" s="189"/>
      <c r="I460" s="189"/>
      <c r="J460" s="189"/>
      <c r="K460" s="508">
        <f t="shared" si="116"/>
        <v>0</v>
      </c>
      <c r="L460" s="50"/>
      <c r="M460" s="50"/>
      <c r="N460" s="50"/>
      <c r="O460" s="51"/>
      <c r="P460" s="49" t="s">
        <v>148</v>
      </c>
      <c r="Q460" s="120" t="s">
        <v>148</v>
      </c>
      <c r="R460" s="120"/>
      <c r="S460" s="120" t="s">
        <v>148</v>
      </c>
      <c r="T460" s="120" t="s">
        <v>148</v>
      </c>
      <c r="U460" s="120" t="s">
        <v>148</v>
      </c>
      <c r="V460" s="50"/>
      <c r="W460" s="507">
        <f t="shared" si="117"/>
        <v>0</v>
      </c>
      <c r="X460" s="189"/>
      <c r="Y460" s="189"/>
      <c r="Z460" s="189"/>
      <c r="AA460" s="189"/>
      <c r="AB460" s="49">
        <v>1</v>
      </c>
      <c r="AC460" s="508">
        <f t="shared" si="118"/>
        <v>20</v>
      </c>
      <c r="AD460" s="119">
        <v>20</v>
      </c>
      <c r="AE460" s="119"/>
      <c r="AF460" s="119"/>
      <c r="AG460" s="120"/>
      <c r="AH460" s="120" t="s">
        <v>148</v>
      </c>
      <c r="AI460" s="120" t="s">
        <v>148</v>
      </c>
      <c r="AJ460" s="120"/>
      <c r="AK460" s="120" t="s">
        <v>148</v>
      </c>
      <c r="AL460" s="120" t="s">
        <v>148</v>
      </c>
      <c r="AM460" s="120" t="s">
        <v>148</v>
      </c>
      <c r="AN460" s="120"/>
      <c r="AO460" s="506">
        <f t="shared" si="119"/>
        <v>20</v>
      </c>
      <c r="AP460" s="509">
        <f t="shared" ref="AP460:AP523" si="120">SUM(W460)+AO460</f>
        <v>20</v>
      </c>
      <c r="AQ460" s="481" t="s">
        <v>325</v>
      </c>
      <c r="AR460" s="467" t="s">
        <v>560</v>
      </c>
      <c r="AS460" s="64">
        <v>2</v>
      </c>
      <c r="AT460" s="245">
        <v>17</v>
      </c>
      <c r="AU460" s="245">
        <v>3</v>
      </c>
      <c r="AV460" s="223"/>
    </row>
    <row r="461" spans="1:57" ht="45" customHeight="1" x14ac:dyDescent="0.4">
      <c r="A461" s="119" t="s">
        <v>501</v>
      </c>
      <c r="B461" s="49" t="s">
        <v>122</v>
      </c>
      <c r="C461" s="119">
        <v>15</v>
      </c>
      <c r="D461" s="119"/>
      <c r="E461" s="188" t="s">
        <v>39</v>
      </c>
      <c r="F461" s="189"/>
      <c r="G461" s="189"/>
      <c r="H461" s="189"/>
      <c r="I461" s="189"/>
      <c r="J461" s="50"/>
      <c r="K461" s="508">
        <f t="shared" ref="K461:K524" si="121">SUM(L461:O461)</f>
        <v>20</v>
      </c>
      <c r="L461" s="50">
        <v>12</v>
      </c>
      <c r="M461" s="50"/>
      <c r="N461" s="50">
        <v>8</v>
      </c>
      <c r="O461" s="51"/>
      <c r="P461" s="51" t="s">
        <v>148</v>
      </c>
      <c r="Q461" s="51">
        <v>8.6999999999999993</v>
      </c>
      <c r="R461" s="51" t="s">
        <v>148</v>
      </c>
      <c r="S461" s="51" t="s">
        <v>148</v>
      </c>
      <c r="T461" s="51">
        <v>3</v>
      </c>
      <c r="U461" s="51"/>
      <c r="V461" s="50"/>
      <c r="W461" s="507">
        <f t="shared" ref="W461:W524" si="122">SUM(L461:V461)</f>
        <v>31.7</v>
      </c>
      <c r="X461" s="189"/>
      <c r="Y461" s="189"/>
      <c r="Z461" s="189"/>
      <c r="AA461" s="189"/>
      <c r="AB461" s="119"/>
      <c r="AC461" s="508">
        <f t="shared" ref="AC461:AC524" si="123">SUM(AD461:AG461)</f>
        <v>18</v>
      </c>
      <c r="AD461" s="119">
        <v>12</v>
      </c>
      <c r="AE461" s="119"/>
      <c r="AF461" s="119">
        <v>6</v>
      </c>
      <c r="AG461" s="120"/>
      <c r="AH461" s="120" t="s">
        <v>148</v>
      </c>
      <c r="AI461" s="120">
        <v>8.6999999999999993</v>
      </c>
      <c r="AJ461" s="120" t="s">
        <v>148</v>
      </c>
      <c r="AK461" s="120" t="s">
        <v>148</v>
      </c>
      <c r="AL461" s="120">
        <v>5</v>
      </c>
      <c r="AM461" s="120">
        <v>3.75</v>
      </c>
      <c r="AN461" s="120"/>
      <c r="AO461" s="506">
        <f t="shared" ref="AO461:AO524" si="124">SUM(AD461:AN461)</f>
        <v>35.450000000000003</v>
      </c>
      <c r="AP461" s="509">
        <f t="shared" si="120"/>
        <v>67.150000000000006</v>
      </c>
      <c r="AQ461" s="481" t="s">
        <v>478</v>
      </c>
      <c r="AR461" s="470" t="s">
        <v>563</v>
      </c>
      <c r="AS461" s="64">
        <v>2</v>
      </c>
      <c r="AT461" s="221">
        <v>67.150000000000006</v>
      </c>
      <c r="AU461" s="221">
        <v>0</v>
      </c>
    </row>
    <row r="462" spans="1:57" ht="65.099999999999994" customHeight="1" x14ac:dyDescent="0.4">
      <c r="A462" s="49" t="s">
        <v>500</v>
      </c>
      <c r="B462" s="49" t="s">
        <v>122</v>
      </c>
      <c r="C462" s="49">
        <v>30</v>
      </c>
      <c r="D462" s="49">
        <v>15</v>
      </c>
      <c r="E462" s="252" t="s">
        <v>70</v>
      </c>
      <c r="F462" s="189"/>
      <c r="G462" s="189"/>
      <c r="H462" s="189"/>
      <c r="I462" s="189"/>
      <c r="J462" s="189">
        <v>8</v>
      </c>
      <c r="K462" s="508">
        <f t="shared" si="121"/>
        <v>124</v>
      </c>
      <c r="L462" s="50">
        <v>64</v>
      </c>
      <c r="M462" s="50">
        <v>60</v>
      </c>
      <c r="N462" s="50"/>
      <c r="O462" s="51"/>
      <c r="P462" s="49" t="s">
        <v>148</v>
      </c>
      <c r="Q462" s="120" t="s">
        <v>148</v>
      </c>
      <c r="R462" s="120">
        <v>2.25</v>
      </c>
      <c r="S462" s="120" t="s">
        <v>148</v>
      </c>
      <c r="T462" s="120">
        <v>3.25</v>
      </c>
      <c r="U462" s="120" t="s">
        <v>148</v>
      </c>
      <c r="V462" s="50"/>
      <c r="W462" s="507">
        <f t="shared" si="122"/>
        <v>129.5</v>
      </c>
      <c r="X462" s="189"/>
      <c r="Y462" s="189"/>
      <c r="Z462" s="189"/>
      <c r="AA462" s="189"/>
      <c r="AB462" s="49">
        <v>4</v>
      </c>
      <c r="AC462" s="508">
        <f t="shared" si="123"/>
        <v>66</v>
      </c>
      <c r="AD462" s="119">
        <v>20</v>
      </c>
      <c r="AE462" s="119">
        <v>26</v>
      </c>
      <c r="AF462" s="119"/>
      <c r="AG462" s="120">
        <v>20</v>
      </c>
      <c r="AH462" s="120">
        <v>11.25</v>
      </c>
      <c r="AI462" s="120" t="s">
        <v>148</v>
      </c>
      <c r="AJ462" s="125">
        <v>2.25</v>
      </c>
      <c r="AK462" s="120" t="s">
        <v>148</v>
      </c>
      <c r="AL462" s="120">
        <v>5.25</v>
      </c>
      <c r="AM462" s="120">
        <v>7.5</v>
      </c>
      <c r="AN462" s="120"/>
      <c r="AO462" s="506">
        <f t="shared" si="124"/>
        <v>92.25</v>
      </c>
      <c r="AP462" s="509">
        <f t="shared" si="120"/>
        <v>221.75</v>
      </c>
      <c r="AQ462" s="481" t="s">
        <v>281</v>
      </c>
      <c r="AR462" s="465" t="s">
        <v>558</v>
      </c>
      <c r="AS462" s="64">
        <v>2</v>
      </c>
      <c r="AT462" s="221">
        <v>180.75</v>
      </c>
      <c r="AU462" s="221">
        <v>41</v>
      </c>
      <c r="AV462" s="178"/>
      <c r="AW462" s="178"/>
      <c r="AX462" s="178"/>
      <c r="AY462" s="178"/>
      <c r="AZ462" s="178"/>
      <c r="BA462" s="178"/>
      <c r="BB462" s="178"/>
      <c r="BC462" s="178"/>
      <c r="BD462" s="178"/>
      <c r="BE462" s="178"/>
    </row>
    <row r="463" spans="1:57" ht="65.099999999999994" customHeight="1" x14ac:dyDescent="0.45">
      <c r="A463" s="49" t="s">
        <v>500</v>
      </c>
      <c r="B463" s="214" t="s">
        <v>122</v>
      </c>
      <c r="C463" s="214"/>
      <c r="D463" s="214">
        <v>15</v>
      </c>
      <c r="E463" s="253" t="s">
        <v>337</v>
      </c>
      <c r="F463" s="189"/>
      <c r="G463" s="189"/>
      <c r="H463" s="189"/>
      <c r="I463" s="189"/>
      <c r="J463" s="307"/>
      <c r="K463" s="508">
        <f t="shared" si="121"/>
        <v>60</v>
      </c>
      <c r="L463" s="208"/>
      <c r="M463" s="208">
        <v>60</v>
      </c>
      <c r="N463" s="208"/>
      <c r="O463" s="308"/>
      <c r="P463" s="214" t="s">
        <v>148</v>
      </c>
      <c r="Q463" s="209" t="s">
        <v>148</v>
      </c>
      <c r="R463" s="209"/>
      <c r="S463" s="209" t="s">
        <v>148</v>
      </c>
      <c r="T463" s="209" t="s">
        <v>148</v>
      </c>
      <c r="U463" s="209" t="s">
        <v>148</v>
      </c>
      <c r="V463" s="208"/>
      <c r="W463" s="507">
        <f t="shared" si="122"/>
        <v>60</v>
      </c>
      <c r="X463" s="189"/>
      <c r="Y463" s="189"/>
      <c r="Z463" s="189"/>
      <c r="AA463" s="189"/>
      <c r="AB463" s="214"/>
      <c r="AC463" s="508">
        <f t="shared" si="123"/>
        <v>46</v>
      </c>
      <c r="AD463" s="305"/>
      <c r="AE463" s="305">
        <v>26</v>
      </c>
      <c r="AF463" s="305"/>
      <c r="AG463" s="209">
        <v>20</v>
      </c>
      <c r="AH463" s="209">
        <v>11.25</v>
      </c>
      <c r="AI463" s="209" t="s">
        <v>148</v>
      </c>
      <c r="AJ463" s="209"/>
      <c r="AK463" s="209" t="s">
        <v>148</v>
      </c>
      <c r="AL463" s="209"/>
      <c r="AM463" s="209" t="s">
        <v>148</v>
      </c>
      <c r="AN463" s="209"/>
      <c r="AO463" s="506">
        <f t="shared" si="124"/>
        <v>57.25</v>
      </c>
      <c r="AP463" s="509">
        <f t="shared" si="120"/>
        <v>117.25</v>
      </c>
      <c r="AQ463" s="481" t="s">
        <v>374</v>
      </c>
      <c r="AR463" s="465" t="s">
        <v>558</v>
      </c>
      <c r="AS463" s="64">
        <v>2</v>
      </c>
      <c r="AT463" s="221">
        <v>102.25</v>
      </c>
      <c r="AU463" s="221">
        <v>15</v>
      </c>
    </row>
    <row r="464" spans="1:57" ht="45" customHeight="1" x14ac:dyDescent="0.4">
      <c r="A464" s="119" t="s">
        <v>502</v>
      </c>
      <c r="B464" s="49" t="s">
        <v>125</v>
      </c>
      <c r="C464" s="119">
        <v>20</v>
      </c>
      <c r="D464" s="49"/>
      <c r="E464" s="253" t="s">
        <v>121</v>
      </c>
      <c r="F464" s="189"/>
      <c r="G464" s="189"/>
      <c r="H464" s="189"/>
      <c r="I464" s="189"/>
      <c r="J464" s="189"/>
      <c r="K464" s="508">
        <f t="shared" si="121"/>
        <v>0</v>
      </c>
      <c r="L464" s="50"/>
      <c r="M464" s="50"/>
      <c r="N464" s="50"/>
      <c r="O464" s="51"/>
      <c r="P464" s="51"/>
      <c r="Q464" s="51"/>
      <c r="R464" s="51"/>
      <c r="S464" s="51" t="s">
        <v>148</v>
      </c>
      <c r="T464" s="51"/>
      <c r="U464" s="51" t="s">
        <v>148</v>
      </c>
      <c r="V464" s="50"/>
      <c r="W464" s="507">
        <f t="shared" si="122"/>
        <v>0</v>
      </c>
      <c r="X464" s="189"/>
      <c r="Y464" s="189"/>
      <c r="Z464" s="189"/>
      <c r="AA464" s="189"/>
      <c r="AB464" s="49"/>
      <c r="AC464" s="508">
        <f t="shared" si="123"/>
        <v>4</v>
      </c>
      <c r="AD464" s="119">
        <v>2</v>
      </c>
      <c r="AE464" s="119"/>
      <c r="AF464" s="119">
        <v>2</v>
      </c>
      <c r="AG464" s="120"/>
      <c r="AH464" s="120"/>
      <c r="AI464" s="120" t="s">
        <v>148</v>
      </c>
      <c r="AJ464" s="120">
        <v>4</v>
      </c>
      <c r="AK464" s="120" t="s">
        <v>148</v>
      </c>
      <c r="AL464" s="120">
        <v>3</v>
      </c>
      <c r="AM464" s="120" t="s">
        <v>148</v>
      </c>
      <c r="AN464" s="120"/>
      <c r="AO464" s="506">
        <f t="shared" si="124"/>
        <v>11</v>
      </c>
      <c r="AP464" s="509">
        <f t="shared" si="120"/>
        <v>11</v>
      </c>
      <c r="AQ464" s="515" t="s">
        <v>263</v>
      </c>
      <c r="AR464" s="470" t="s">
        <v>563</v>
      </c>
      <c r="AS464" s="64">
        <v>2</v>
      </c>
      <c r="AT464" s="221">
        <v>0</v>
      </c>
      <c r="AU464" s="221">
        <v>11</v>
      </c>
    </row>
    <row r="465" spans="1:50" ht="45" customHeight="1" x14ac:dyDescent="0.4">
      <c r="A465" s="49" t="s">
        <v>500</v>
      </c>
      <c r="B465" s="49" t="s">
        <v>122</v>
      </c>
      <c r="C465" s="49">
        <v>30</v>
      </c>
      <c r="D465" s="49">
        <v>15</v>
      </c>
      <c r="E465" s="260" t="s">
        <v>78</v>
      </c>
      <c r="F465" s="189"/>
      <c r="G465" s="189"/>
      <c r="H465" s="189"/>
      <c r="I465" s="189"/>
      <c r="J465" s="189"/>
      <c r="K465" s="508">
        <f t="shared" si="121"/>
        <v>0</v>
      </c>
      <c r="L465" s="50"/>
      <c r="M465" s="50"/>
      <c r="N465" s="50"/>
      <c r="O465" s="51"/>
      <c r="P465" s="49" t="s">
        <v>148</v>
      </c>
      <c r="Q465" s="120" t="s">
        <v>148</v>
      </c>
      <c r="R465" s="120" t="s">
        <v>148</v>
      </c>
      <c r="S465" s="120" t="s">
        <v>148</v>
      </c>
      <c r="T465" s="120" t="s">
        <v>148</v>
      </c>
      <c r="U465" s="120" t="s">
        <v>148</v>
      </c>
      <c r="V465" s="50"/>
      <c r="W465" s="507">
        <f t="shared" si="122"/>
        <v>0</v>
      </c>
      <c r="X465" s="189"/>
      <c r="Y465" s="189"/>
      <c r="Z465" s="189"/>
      <c r="AA465" s="189"/>
      <c r="AB465" s="49">
        <v>2.5</v>
      </c>
      <c r="AC465" s="508">
        <f t="shared" si="123"/>
        <v>40</v>
      </c>
      <c r="AD465" s="119">
        <v>28</v>
      </c>
      <c r="AE465" s="119"/>
      <c r="AF465" s="119">
        <v>12</v>
      </c>
      <c r="AG465" s="120"/>
      <c r="AH465" s="120" t="s">
        <v>148</v>
      </c>
      <c r="AI465" s="120"/>
      <c r="AJ465" s="125">
        <v>2.25</v>
      </c>
      <c r="AK465" s="120"/>
      <c r="AL465" s="120">
        <v>3.25</v>
      </c>
      <c r="AM465" s="120"/>
      <c r="AN465" s="120"/>
      <c r="AO465" s="506">
        <f t="shared" si="124"/>
        <v>45.5</v>
      </c>
      <c r="AP465" s="509">
        <f t="shared" si="120"/>
        <v>45.5</v>
      </c>
      <c r="AQ465" s="481" t="s">
        <v>374</v>
      </c>
      <c r="AR465" s="465" t="s">
        <v>558</v>
      </c>
      <c r="AS465" s="64">
        <v>2</v>
      </c>
      <c r="AT465" s="221">
        <v>37.5</v>
      </c>
      <c r="AU465" s="221">
        <v>8</v>
      </c>
    </row>
    <row r="466" spans="1:50" ht="45" customHeight="1" x14ac:dyDescent="0.45">
      <c r="A466" s="49" t="s">
        <v>500</v>
      </c>
      <c r="B466" s="214" t="s">
        <v>122</v>
      </c>
      <c r="C466" s="214">
        <v>30</v>
      </c>
      <c r="D466" s="214">
        <v>15</v>
      </c>
      <c r="E466" s="523" t="s">
        <v>303</v>
      </c>
      <c r="F466" s="189"/>
      <c r="G466" s="189"/>
      <c r="H466" s="189"/>
      <c r="I466" s="189"/>
      <c r="J466" s="307"/>
      <c r="K466" s="508">
        <f t="shared" si="121"/>
        <v>0</v>
      </c>
      <c r="L466" s="208"/>
      <c r="M466" s="208"/>
      <c r="N466" s="208"/>
      <c r="O466" s="308"/>
      <c r="P466" s="214" t="s">
        <v>148</v>
      </c>
      <c r="Q466" s="209" t="s">
        <v>148</v>
      </c>
      <c r="R466" s="209" t="s">
        <v>148</v>
      </c>
      <c r="S466" s="209" t="s">
        <v>148</v>
      </c>
      <c r="T466" s="209" t="s">
        <v>148</v>
      </c>
      <c r="U466" s="209" t="s">
        <v>148</v>
      </c>
      <c r="V466" s="208">
        <v>144</v>
      </c>
      <c r="W466" s="507">
        <f t="shared" si="122"/>
        <v>144</v>
      </c>
      <c r="X466" s="189"/>
      <c r="Y466" s="189"/>
      <c r="Z466" s="189"/>
      <c r="AA466" s="189"/>
      <c r="AB466" s="214"/>
      <c r="AC466" s="508">
        <f t="shared" si="123"/>
        <v>0</v>
      </c>
      <c r="AD466" s="305"/>
      <c r="AE466" s="305"/>
      <c r="AF466" s="305"/>
      <c r="AG466" s="209"/>
      <c r="AH466" s="209" t="s">
        <v>148</v>
      </c>
      <c r="AI466" s="209" t="s">
        <v>148</v>
      </c>
      <c r="AJ466" s="209" t="s">
        <v>148</v>
      </c>
      <c r="AK466" s="209" t="s">
        <v>148</v>
      </c>
      <c r="AL466" s="209" t="s">
        <v>148</v>
      </c>
      <c r="AM466" s="209" t="s">
        <v>148</v>
      </c>
      <c r="AN466" s="209">
        <v>144</v>
      </c>
      <c r="AO466" s="506">
        <f t="shared" si="124"/>
        <v>144</v>
      </c>
      <c r="AP466" s="509">
        <f t="shared" si="120"/>
        <v>288</v>
      </c>
      <c r="AQ466" s="521" t="s">
        <v>611</v>
      </c>
      <c r="AR466" s="465" t="s">
        <v>558</v>
      </c>
      <c r="AS466" s="64">
        <v>2</v>
      </c>
      <c r="AT466" s="222">
        <v>288</v>
      </c>
      <c r="AU466" s="222">
        <v>0</v>
      </c>
      <c r="AW466" s="525">
        <v>0.25</v>
      </c>
      <c r="AX466" s="525"/>
    </row>
    <row r="467" spans="1:50" ht="45" customHeight="1" x14ac:dyDescent="0.45">
      <c r="A467" s="49" t="s">
        <v>500</v>
      </c>
      <c r="B467" s="214" t="s">
        <v>122</v>
      </c>
      <c r="C467" s="214"/>
      <c r="D467" s="214">
        <v>15</v>
      </c>
      <c r="E467" s="523" t="s">
        <v>524</v>
      </c>
      <c r="F467" s="189"/>
      <c r="G467" s="189"/>
      <c r="H467" s="189"/>
      <c r="I467" s="189"/>
      <c r="J467" s="307"/>
      <c r="K467" s="508">
        <f t="shared" si="121"/>
        <v>0</v>
      </c>
      <c r="L467" s="208"/>
      <c r="M467" s="208"/>
      <c r="N467" s="208"/>
      <c r="O467" s="308"/>
      <c r="P467" s="214" t="s">
        <v>148</v>
      </c>
      <c r="Q467" s="209" t="s">
        <v>148</v>
      </c>
      <c r="R467" s="209" t="s">
        <v>148</v>
      </c>
      <c r="S467" s="209" t="s">
        <v>148</v>
      </c>
      <c r="T467" s="209" t="s">
        <v>148</v>
      </c>
      <c r="U467" s="209" t="s">
        <v>148</v>
      </c>
      <c r="V467" s="208">
        <v>144</v>
      </c>
      <c r="W467" s="507">
        <f t="shared" si="122"/>
        <v>144</v>
      </c>
      <c r="X467" s="189"/>
      <c r="Y467" s="189"/>
      <c r="Z467" s="189"/>
      <c r="AA467" s="189"/>
      <c r="AB467" s="214"/>
      <c r="AC467" s="508">
        <f t="shared" si="123"/>
        <v>0</v>
      </c>
      <c r="AD467" s="305"/>
      <c r="AE467" s="305"/>
      <c r="AF467" s="305"/>
      <c r="AG467" s="209"/>
      <c r="AH467" s="209" t="s">
        <v>148</v>
      </c>
      <c r="AI467" s="209" t="s">
        <v>148</v>
      </c>
      <c r="AJ467" s="209" t="s">
        <v>148</v>
      </c>
      <c r="AK467" s="209" t="s">
        <v>148</v>
      </c>
      <c r="AL467" s="209" t="s">
        <v>148</v>
      </c>
      <c r="AM467" s="209" t="s">
        <v>148</v>
      </c>
      <c r="AN467" s="209">
        <v>144</v>
      </c>
      <c r="AO467" s="506">
        <f t="shared" si="124"/>
        <v>144</v>
      </c>
      <c r="AP467" s="509">
        <f t="shared" si="120"/>
        <v>288</v>
      </c>
      <c r="AQ467" s="521" t="s">
        <v>613</v>
      </c>
      <c r="AR467" s="465" t="s">
        <v>558</v>
      </c>
      <c r="AS467" s="64">
        <v>2</v>
      </c>
      <c r="AT467" s="222">
        <v>288</v>
      </c>
      <c r="AU467" s="222">
        <v>0</v>
      </c>
      <c r="AW467" s="525">
        <v>0.25</v>
      </c>
      <c r="AX467" s="525"/>
    </row>
    <row r="468" spans="1:50" ht="60" customHeight="1" x14ac:dyDescent="0.4">
      <c r="A468" s="49" t="s">
        <v>500</v>
      </c>
      <c r="B468" s="49" t="s">
        <v>122</v>
      </c>
      <c r="C468" s="49">
        <v>30</v>
      </c>
      <c r="D468" s="49"/>
      <c r="E468" s="254" t="s">
        <v>479</v>
      </c>
      <c r="F468" s="189"/>
      <c r="G468" s="189"/>
      <c r="H468" s="189"/>
      <c r="I468" s="189"/>
      <c r="J468" s="189">
        <v>0.5</v>
      </c>
      <c r="K468" s="508">
        <f t="shared" si="121"/>
        <v>6</v>
      </c>
      <c r="L468" s="50">
        <v>6</v>
      </c>
      <c r="M468" s="50"/>
      <c r="N468" s="50"/>
      <c r="O468" s="51"/>
      <c r="P468" s="49" t="s">
        <v>148</v>
      </c>
      <c r="Q468" s="120" t="s">
        <v>148</v>
      </c>
      <c r="R468" s="120"/>
      <c r="S468" s="120" t="s">
        <v>148</v>
      </c>
      <c r="T468" s="120"/>
      <c r="U468" s="120"/>
      <c r="V468" s="50"/>
      <c r="W468" s="507">
        <f t="shared" si="122"/>
        <v>6</v>
      </c>
      <c r="X468" s="189"/>
      <c r="Y468" s="189"/>
      <c r="Z468" s="189"/>
      <c r="AA468" s="189"/>
      <c r="AB468" s="49"/>
      <c r="AC468" s="508">
        <f t="shared" si="123"/>
        <v>0</v>
      </c>
      <c r="AD468" s="119"/>
      <c r="AE468" s="119"/>
      <c r="AF468" s="119"/>
      <c r="AG468" s="120"/>
      <c r="AH468" s="120"/>
      <c r="AI468" s="120"/>
      <c r="AJ468" s="120"/>
      <c r="AK468" s="120"/>
      <c r="AL468" s="120"/>
      <c r="AM468" s="120"/>
      <c r="AN468" s="120"/>
      <c r="AO468" s="506">
        <f t="shared" si="124"/>
        <v>0</v>
      </c>
      <c r="AP468" s="509">
        <f t="shared" si="120"/>
        <v>6</v>
      </c>
      <c r="AQ468" s="481" t="s">
        <v>408</v>
      </c>
      <c r="AR468" s="467" t="s">
        <v>560</v>
      </c>
      <c r="AS468" s="64">
        <v>2</v>
      </c>
      <c r="AT468" s="221">
        <v>5</v>
      </c>
      <c r="AU468" s="221">
        <v>1</v>
      </c>
    </row>
    <row r="469" spans="1:50" ht="45" customHeight="1" x14ac:dyDescent="0.4">
      <c r="A469" s="49" t="s">
        <v>415</v>
      </c>
      <c r="B469" s="49" t="s">
        <v>122</v>
      </c>
      <c r="C469" s="503">
        <v>29</v>
      </c>
      <c r="D469" s="47" t="s">
        <v>85</v>
      </c>
      <c r="E469" s="188" t="s">
        <v>40</v>
      </c>
      <c r="F469" s="189"/>
      <c r="G469" s="189"/>
      <c r="H469" s="189"/>
      <c r="I469" s="189"/>
      <c r="J469" s="189"/>
      <c r="K469" s="508">
        <f t="shared" si="121"/>
        <v>0</v>
      </c>
      <c r="L469" s="50"/>
      <c r="M469" s="50"/>
      <c r="N469" s="50"/>
      <c r="O469" s="51"/>
      <c r="P469" s="49"/>
      <c r="Q469" s="120"/>
      <c r="R469" s="120"/>
      <c r="S469" s="120"/>
      <c r="T469" s="120"/>
      <c r="U469" s="120" t="s">
        <v>148</v>
      </c>
      <c r="V469" s="121"/>
      <c r="W469" s="507">
        <f t="shared" si="122"/>
        <v>0</v>
      </c>
      <c r="X469" s="189"/>
      <c r="Y469" s="189"/>
      <c r="Z469" s="189"/>
      <c r="AA469" s="189"/>
      <c r="AB469" s="49">
        <v>2.5</v>
      </c>
      <c r="AC469" s="508">
        <f t="shared" si="123"/>
        <v>40</v>
      </c>
      <c r="AD469" s="119"/>
      <c r="AE469" s="119"/>
      <c r="AF469" s="119">
        <v>40</v>
      </c>
      <c r="AG469" s="120"/>
      <c r="AH469" s="120"/>
      <c r="AI469" s="120"/>
      <c r="AJ469" s="120">
        <v>1</v>
      </c>
      <c r="AK469" s="120" t="s">
        <v>148</v>
      </c>
      <c r="AL469" s="120">
        <v>1.5</v>
      </c>
      <c r="AM469" s="120" t="s">
        <v>148</v>
      </c>
      <c r="AN469" s="123"/>
      <c r="AO469" s="506">
        <f t="shared" si="124"/>
        <v>42.5</v>
      </c>
      <c r="AP469" s="509">
        <f t="shared" si="120"/>
        <v>42.5</v>
      </c>
      <c r="AQ469" s="481" t="s">
        <v>257</v>
      </c>
      <c r="AR469" s="466" t="s">
        <v>559</v>
      </c>
      <c r="AS469" s="64">
        <v>2</v>
      </c>
      <c r="AT469" s="221">
        <v>33.5</v>
      </c>
      <c r="AU469" s="221">
        <v>9</v>
      </c>
    </row>
    <row r="470" spans="1:50" ht="45" customHeight="1" x14ac:dyDescent="0.4">
      <c r="A470" s="49" t="s">
        <v>415</v>
      </c>
      <c r="B470" s="49" t="s">
        <v>122</v>
      </c>
      <c r="C470" s="49"/>
      <c r="D470" s="49">
        <v>14</v>
      </c>
      <c r="E470" s="188" t="s">
        <v>322</v>
      </c>
      <c r="F470" s="189"/>
      <c r="G470" s="189"/>
      <c r="H470" s="189"/>
      <c r="I470" s="189"/>
      <c r="J470" s="189"/>
      <c r="K470" s="508">
        <f t="shared" si="121"/>
        <v>0</v>
      </c>
      <c r="L470" s="50"/>
      <c r="M470" s="50"/>
      <c r="N470" s="50"/>
      <c r="O470" s="51"/>
      <c r="P470" s="49" t="s">
        <v>148</v>
      </c>
      <c r="Q470" s="120" t="s">
        <v>148</v>
      </c>
      <c r="R470" s="120"/>
      <c r="S470" s="120" t="s">
        <v>148</v>
      </c>
      <c r="T470" s="120"/>
      <c r="U470" s="120" t="s">
        <v>148</v>
      </c>
      <c r="V470" s="121"/>
      <c r="W470" s="507">
        <f t="shared" si="122"/>
        <v>0</v>
      </c>
      <c r="X470" s="189"/>
      <c r="Y470" s="189"/>
      <c r="Z470" s="189"/>
      <c r="AA470" s="189"/>
      <c r="AB470" s="49"/>
      <c r="AC470" s="508">
        <f t="shared" si="123"/>
        <v>40</v>
      </c>
      <c r="AD470" s="119"/>
      <c r="AE470" s="119"/>
      <c r="AF470" s="119">
        <v>40</v>
      </c>
      <c r="AG470" s="120"/>
      <c r="AH470" s="120"/>
      <c r="AI470" s="120"/>
      <c r="AJ470" s="120">
        <v>1</v>
      </c>
      <c r="AK470" s="120" t="s">
        <v>148</v>
      </c>
      <c r="AL470" s="120">
        <v>1.5</v>
      </c>
      <c r="AM470" s="120" t="s">
        <v>148</v>
      </c>
      <c r="AN470" s="123"/>
      <c r="AO470" s="506">
        <f t="shared" si="124"/>
        <v>42.5</v>
      </c>
      <c r="AP470" s="509">
        <f t="shared" si="120"/>
        <v>42.5</v>
      </c>
      <c r="AQ470" s="481" t="s">
        <v>259</v>
      </c>
      <c r="AR470" s="466" t="s">
        <v>559</v>
      </c>
      <c r="AS470" s="64">
        <v>2</v>
      </c>
      <c r="AT470" s="221">
        <v>37.5</v>
      </c>
      <c r="AU470" s="221">
        <v>5</v>
      </c>
    </row>
    <row r="471" spans="1:50" ht="45" customHeight="1" x14ac:dyDescent="0.4">
      <c r="A471" s="49" t="s">
        <v>415</v>
      </c>
      <c r="B471" s="49" t="s">
        <v>122</v>
      </c>
      <c r="C471" s="49">
        <v>29</v>
      </c>
      <c r="D471" s="49">
        <v>10</v>
      </c>
      <c r="E471" s="261" t="s">
        <v>123</v>
      </c>
      <c r="F471" s="189"/>
      <c r="G471" s="189"/>
      <c r="H471" s="189"/>
      <c r="I471" s="189"/>
      <c r="J471" s="189">
        <v>4</v>
      </c>
      <c r="K471" s="508">
        <f t="shared" si="121"/>
        <v>62</v>
      </c>
      <c r="L471" s="50"/>
      <c r="M471" s="50"/>
      <c r="N471" s="50">
        <v>62</v>
      </c>
      <c r="O471" s="51"/>
      <c r="P471" s="49" t="s">
        <v>148</v>
      </c>
      <c r="Q471" s="120" t="s">
        <v>148</v>
      </c>
      <c r="R471" s="120"/>
      <c r="S471" s="120" t="s">
        <v>148</v>
      </c>
      <c r="T471" s="120">
        <v>1.5</v>
      </c>
      <c r="U471" s="120"/>
      <c r="V471" s="50"/>
      <c r="W471" s="507">
        <f t="shared" si="122"/>
        <v>63.5</v>
      </c>
      <c r="X471" s="189"/>
      <c r="Y471" s="189"/>
      <c r="Z471" s="189"/>
      <c r="AA471" s="189"/>
      <c r="AB471" s="202"/>
      <c r="AC471" s="508">
        <f t="shared" si="123"/>
        <v>0</v>
      </c>
      <c r="AD471" s="204"/>
      <c r="AE471" s="204"/>
      <c r="AF471" s="204"/>
      <c r="AG471" s="203"/>
      <c r="AH471" s="203" t="s">
        <v>148</v>
      </c>
      <c r="AI471" s="203" t="s">
        <v>148</v>
      </c>
      <c r="AJ471" s="203" t="s">
        <v>148</v>
      </c>
      <c r="AK471" s="203" t="s">
        <v>148</v>
      </c>
      <c r="AL471" s="120"/>
      <c r="AM471" s="120"/>
      <c r="AN471" s="203"/>
      <c r="AO471" s="506">
        <f t="shared" si="124"/>
        <v>0</v>
      </c>
      <c r="AP471" s="509">
        <f t="shared" si="120"/>
        <v>63.5</v>
      </c>
      <c r="AQ471" s="481" t="s">
        <v>270</v>
      </c>
      <c r="AR471" s="467" t="s">
        <v>560</v>
      </c>
      <c r="AS471" s="64">
        <v>2</v>
      </c>
      <c r="AT471" s="221">
        <v>54.5</v>
      </c>
      <c r="AU471" s="221">
        <v>9</v>
      </c>
    </row>
    <row r="472" spans="1:50" ht="45" customHeight="1" x14ac:dyDescent="0.4">
      <c r="A472" s="49" t="s">
        <v>415</v>
      </c>
      <c r="B472" s="49" t="s">
        <v>122</v>
      </c>
      <c r="C472" s="49"/>
      <c r="D472" s="49">
        <v>10</v>
      </c>
      <c r="E472" s="254" t="s">
        <v>37</v>
      </c>
      <c r="F472" s="189"/>
      <c r="G472" s="189"/>
      <c r="H472" s="189"/>
      <c r="I472" s="189"/>
      <c r="J472" s="189"/>
      <c r="K472" s="508">
        <f t="shared" si="121"/>
        <v>62</v>
      </c>
      <c r="L472" s="50"/>
      <c r="M472" s="50"/>
      <c r="N472" s="50">
        <v>62</v>
      </c>
      <c r="O472" s="51"/>
      <c r="P472" s="49" t="s">
        <v>148</v>
      </c>
      <c r="Q472" s="120" t="s">
        <v>148</v>
      </c>
      <c r="R472" s="120"/>
      <c r="S472" s="120" t="s">
        <v>148</v>
      </c>
      <c r="T472" s="120">
        <v>2</v>
      </c>
      <c r="U472" s="120"/>
      <c r="V472" s="50"/>
      <c r="W472" s="507">
        <f t="shared" si="122"/>
        <v>64</v>
      </c>
      <c r="X472" s="189"/>
      <c r="Y472" s="189"/>
      <c r="Z472" s="189"/>
      <c r="AA472" s="189"/>
      <c r="AB472" s="49"/>
      <c r="AC472" s="508">
        <f t="shared" si="123"/>
        <v>0</v>
      </c>
      <c r="AD472" s="119"/>
      <c r="AE472" s="119"/>
      <c r="AF472" s="119"/>
      <c r="AG472" s="120"/>
      <c r="AH472" s="120" t="s">
        <v>148</v>
      </c>
      <c r="AI472" s="120" t="s">
        <v>148</v>
      </c>
      <c r="AJ472" s="120" t="s">
        <v>148</v>
      </c>
      <c r="AK472" s="120" t="s">
        <v>148</v>
      </c>
      <c r="AL472" s="120"/>
      <c r="AM472" s="120"/>
      <c r="AN472" s="120"/>
      <c r="AO472" s="506">
        <f t="shared" si="124"/>
        <v>0</v>
      </c>
      <c r="AP472" s="509">
        <f t="shared" si="120"/>
        <v>64</v>
      </c>
      <c r="AQ472" s="481" t="s">
        <v>272</v>
      </c>
      <c r="AR472" s="467" t="s">
        <v>560</v>
      </c>
      <c r="AS472" s="64">
        <v>2</v>
      </c>
      <c r="AT472" s="221">
        <v>56</v>
      </c>
      <c r="AU472" s="221">
        <v>8</v>
      </c>
    </row>
    <row r="473" spans="1:50" ht="45" customHeight="1" x14ac:dyDescent="0.4">
      <c r="A473" s="49" t="s">
        <v>415</v>
      </c>
      <c r="B473" s="49" t="s">
        <v>122</v>
      </c>
      <c r="C473" s="49">
        <v>29</v>
      </c>
      <c r="D473" s="49"/>
      <c r="E473" s="254" t="s">
        <v>38</v>
      </c>
      <c r="F473" s="189"/>
      <c r="G473" s="189"/>
      <c r="H473" s="189"/>
      <c r="I473" s="189"/>
      <c r="J473" s="189">
        <v>2.5</v>
      </c>
      <c r="K473" s="508">
        <f t="shared" si="121"/>
        <v>36</v>
      </c>
      <c r="L473" s="50">
        <v>24</v>
      </c>
      <c r="M473" s="50"/>
      <c r="N473" s="50">
        <v>12</v>
      </c>
      <c r="O473" s="51"/>
      <c r="P473" s="49"/>
      <c r="Q473" s="120" t="s">
        <v>148</v>
      </c>
      <c r="R473" s="120">
        <v>2.5</v>
      </c>
      <c r="S473" s="120" t="s">
        <v>148</v>
      </c>
      <c r="T473" s="120">
        <v>3</v>
      </c>
      <c r="U473" s="120" t="s">
        <v>148</v>
      </c>
      <c r="V473" s="50"/>
      <c r="W473" s="507">
        <f t="shared" si="122"/>
        <v>41.5</v>
      </c>
      <c r="X473" s="189"/>
      <c r="Y473" s="189"/>
      <c r="Z473" s="189"/>
      <c r="AA473" s="189"/>
      <c r="AB473" s="49"/>
      <c r="AC473" s="508">
        <f t="shared" si="123"/>
        <v>0</v>
      </c>
      <c r="AD473" s="119"/>
      <c r="AE473" s="119"/>
      <c r="AF473" s="119"/>
      <c r="AG473" s="120"/>
      <c r="AH473" s="120" t="s">
        <v>148</v>
      </c>
      <c r="AI473" s="120" t="s">
        <v>148</v>
      </c>
      <c r="AJ473" s="120"/>
      <c r="AK473" s="120" t="s">
        <v>148</v>
      </c>
      <c r="AL473" s="120"/>
      <c r="AM473" s="120" t="s">
        <v>148</v>
      </c>
      <c r="AN473" s="120"/>
      <c r="AO473" s="506">
        <f t="shared" si="124"/>
        <v>0</v>
      </c>
      <c r="AP473" s="509">
        <f t="shared" si="120"/>
        <v>41.5</v>
      </c>
      <c r="AQ473" s="543" t="s">
        <v>647</v>
      </c>
      <c r="AR473" s="467" t="s">
        <v>560</v>
      </c>
      <c r="AS473" s="64">
        <v>2</v>
      </c>
      <c r="AT473" s="221">
        <v>35.5</v>
      </c>
      <c r="AU473" s="221">
        <v>6</v>
      </c>
      <c r="AW473" s="540" t="s">
        <v>649</v>
      </c>
    </row>
    <row r="474" spans="1:50" ht="45" customHeight="1" x14ac:dyDescent="0.4">
      <c r="A474" s="119" t="s">
        <v>502</v>
      </c>
      <c r="B474" s="49" t="s">
        <v>125</v>
      </c>
      <c r="C474" s="119">
        <v>20</v>
      </c>
      <c r="D474" s="49"/>
      <c r="E474" s="188" t="s">
        <v>39</v>
      </c>
      <c r="F474" s="189"/>
      <c r="G474" s="189"/>
      <c r="H474" s="189"/>
      <c r="I474" s="189"/>
      <c r="J474" s="50"/>
      <c r="K474" s="508">
        <f t="shared" si="121"/>
        <v>20</v>
      </c>
      <c r="L474" s="50">
        <v>12</v>
      </c>
      <c r="M474" s="50"/>
      <c r="N474" s="50">
        <v>8</v>
      </c>
      <c r="O474" s="51"/>
      <c r="P474" s="51" t="s">
        <v>148</v>
      </c>
      <c r="Q474" s="51">
        <v>11.6</v>
      </c>
      <c r="R474" s="51" t="s">
        <v>148</v>
      </c>
      <c r="S474" s="51" t="s">
        <v>148</v>
      </c>
      <c r="T474" s="51">
        <v>3</v>
      </c>
      <c r="U474" s="51"/>
      <c r="V474" s="50"/>
      <c r="W474" s="507">
        <f t="shared" si="122"/>
        <v>34.6</v>
      </c>
      <c r="X474" s="189"/>
      <c r="Y474" s="189"/>
      <c r="Z474" s="189"/>
      <c r="AA474" s="189"/>
      <c r="AB474" s="119"/>
      <c r="AC474" s="508">
        <f t="shared" si="123"/>
        <v>18</v>
      </c>
      <c r="AD474" s="119">
        <v>12</v>
      </c>
      <c r="AE474" s="119"/>
      <c r="AF474" s="119">
        <v>6</v>
      </c>
      <c r="AG474" s="120"/>
      <c r="AH474" s="120" t="s">
        <v>148</v>
      </c>
      <c r="AI474" s="120">
        <v>11.6</v>
      </c>
      <c r="AJ474" s="120" t="s">
        <v>148</v>
      </c>
      <c r="AK474" s="120" t="s">
        <v>148</v>
      </c>
      <c r="AL474" s="120">
        <v>5</v>
      </c>
      <c r="AM474" s="120">
        <v>5</v>
      </c>
      <c r="AN474" s="120"/>
      <c r="AO474" s="506">
        <f t="shared" si="124"/>
        <v>39.6</v>
      </c>
      <c r="AP474" s="509">
        <f t="shared" si="120"/>
        <v>74.2</v>
      </c>
      <c r="AQ474" s="481" t="s">
        <v>346</v>
      </c>
      <c r="AR474" s="470" t="s">
        <v>563</v>
      </c>
      <c r="AS474" s="64">
        <v>2</v>
      </c>
      <c r="AT474" s="221">
        <v>0</v>
      </c>
      <c r="AU474" s="221">
        <v>74.2</v>
      </c>
    </row>
    <row r="475" spans="1:50" ht="45" customHeight="1" x14ac:dyDescent="0.4">
      <c r="A475" s="49" t="s">
        <v>415</v>
      </c>
      <c r="B475" s="49" t="s">
        <v>122</v>
      </c>
      <c r="C475" s="49">
        <v>29</v>
      </c>
      <c r="D475" s="49">
        <v>15</v>
      </c>
      <c r="E475" s="253" t="s">
        <v>70</v>
      </c>
      <c r="F475" s="189"/>
      <c r="G475" s="189"/>
      <c r="H475" s="189"/>
      <c r="I475" s="189"/>
      <c r="J475" s="189">
        <v>8.5</v>
      </c>
      <c r="K475" s="508">
        <f t="shared" si="121"/>
        <v>124</v>
      </c>
      <c r="L475" s="50">
        <v>64</v>
      </c>
      <c r="M475" s="50">
        <v>60</v>
      </c>
      <c r="N475" s="50"/>
      <c r="O475" s="51"/>
      <c r="P475" s="49" t="s">
        <v>148</v>
      </c>
      <c r="Q475" s="120" t="s">
        <v>148</v>
      </c>
      <c r="R475" s="120">
        <v>2.5</v>
      </c>
      <c r="S475" s="120" t="s">
        <v>148</v>
      </c>
      <c r="T475" s="120">
        <v>3</v>
      </c>
      <c r="U475" s="120" t="s">
        <v>148</v>
      </c>
      <c r="V475" s="50"/>
      <c r="W475" s="507">
        <f t="shared" si="122"/>
        <v>129.5</v>
      </c>
      <c r="X475" s="189"/>
      <c r="Y475" s="189"/>
      <c r="Z475" s="189"/>
      <c r="AA475" s="189"/>
      <c r="AB475" s="49">
        <v>4</v>
      </c>
      <c r="AC475" s="508">
        <f t="shared" si="123"/>
        <v>66</v>
      </c>
      <c r="AD475" s="119">
        <v>20</v>
      </c>
      <c r="AE475" s="119">
        <v>26</v>
      </c>
      <c r="AF475" s="119"/>
      <c r="AG475" s="120">
        <v>20</v>
      </c>
      <c r="AH475" s="120">
        <v>11.25</v>
      </c>
      <c r="AI475" s="120" t="s">
        <v>148</v>
      </c>
      <c r="AJ475" s="120">
        <v>2.25</v>
      </c>
      <c r="AK475" s="120" t="s">
        <v>148</v>
      </c>
      <c r="AL475" s="120">
        <v>5.25</v>
      </c>
      <c r="AM475" s="120">
        <v>7.25</v>
      </c>
      <c r="AN475" s="120"/>
      <c r="AO475" s="506">
        <f t="shared" si="124"/>
        <v>92</v>
      </c>
      <c r="AP475" s="509">
        <f t="shared" si="120"/>
        <v>221.5</v>
      </c>
      <c r="AQ475" s="481" t="s">
        <v>539</v>
      </c>
      <c r="AR475" s="465" t="s">
        <v>558</v>
      </c>
      <c r="AS475" s="64">
        <v>2</v>
      </c>
      <c r="AT475" s="221">
        <v>180.5</v>
      </c>
      <c r="AU475" s="221">
        <v>41</v>
      </c>
      <c r="AW475" s="178"/>
    </row>
    <row r="476" spans="1:50" ht="65.099999999999994" customHeight="1" x14ac:dyDescent="0.45">
      <c r="A476" s="49" t="s">
        <v>415</v>
      </c>
      <c r="B476" s="214" t="s">
        <v>122</v>
      </c>
      <c r="C476" s="214"/>
      <c r="D476" s="214">
        <v>14</v>
      </c>
      <c r="E476" s="253" t="s">
        <v>337</v>
      </c>
      <c r="F476" s="189"/>
      <c r="G476" s="189"/>
      <c r="H476" s="189"/>
      <c r="I476" s="189"/>
      <c r="J476" s="307"/>
      <c r="K476" s="508">
        <f t="shared" si="121"/>
        <v>60</v>
      </c>
      <c r="L476" s="208"/>
      <c r="M476" s="208">
        <v>60</v>
      </c>
      <c r="N476" s="208"/>
      <c r="O476" s="308"/>
      <c r="P476" s="214" t="s">
        <v>148</v>
      </c>
      <c r="Q476" s="209" t="s">
        <v>148</v>
      </c>
      <c r="R476" s="209"/>
      <c r="S476" s="209" t="s">
        <v>148</v>
      </c>
      <c r="T476" s="209"/>
      <c r="U476" s="209" t="s">
        <v>148</v>
      </c>
      <c r="V476" s="208"/>
      <c r="W476" s="507">
        <f t="shared" si="122"/>
        <v>60</v>
      </c>
      <c r="X476" s="189"/>
      <c r="Y476" s="189"/>
      <c r="Z476" s="189"/>
      <c r="AA476" s="189"/>
      <c r="AB476" s="214"/>
      <c r="AC476" s="508">
        <f t="shared" si="123"/>
        <v>46</v>
      </c>
      <c r="AD476" s="305"/>
      <c r="AE476" s="305">
        <v>26</v>
      </c>
      <c r="AF476" s="305"/>
      <c r="AG476" s="209">
        <v>20</v>
      </c>
      <c r="AH476" s="209">
        <v>10.5</v>
      </c>
      <c r="AI476" s="209" t="s">
        <v>148</v>
      </c>
      <c r="AJ476" s="209"/>
      <c r="AK476" s="209" t="s">
        <v>148</v>
      </c>
      <c r="AL476" s="209"/>
      <c r="AM476" s="209" t="s">
        <v>148</v>
      </c>
      <c r="AN476" s="209"/>
      <c r="AO476" s="506">
        <f t="shared" si="124"/>
        <v>56.5</v>
      </c>
      <c r="AP476" s="509">
        <f t="shared" si="120"/>
        <v>116.5</v>
      </c>
      <c r="AQ476" s="521" t="s">
        <v>593</v>
      </c>
      <c r="AR476" s="465" t="s">
        <v>558</v>
      </c>
      <c r="AS476" s="64">
        <v>2</v>
      </c>
      <c r="AT476" s="221">
        <v>100.5</v>
      </c>
      <c r="AU476" s="221">
        <v>16</v>
      </c>
    </row>
    <row r="477" spans="1:50" ht="45" customHeight="1" x14ac:dyDescent="0.4">
      <c r="A477" s="119" t="s">
        <v>502</v>
      </c>
      <c r="B477" s="49" t="s">
        <v>125</v>
      </c>
      <c r="C477" s="119">
        <v>20</v>
      </c>
      <c r="D477" s="49"/>
      <c r="E477" s="260" t="s">
        <v>71</v>
      </c>
      <c r="F477" s="189"/>
      <c r="G477" s="189"/>
      <c r="H477" s="189"/>
      <c r="I477" s="189"/>
      <c r="J477" s="50"/>
      <c r="K477" s="508">
        <f t="shared" si="121"/>
        <v>12</v>
      </c>
      <c r="L477" s="50">
        <v>6</v>
      </c>
      <c r="M477" s="50"/>
      <c r="N477" s="50">
        <v>6</v>
      </c>
      <c r="O477" s="51"/>
      <c r="P477" s="51" t="s">
        <v>148</v>
      </c>
      <c r="Q477" s="51">
        <v>11.6</v>
      </c>
      <c r="R477" s="51">
        <v>4</v>
      </c>
      <c r="S477" s="51" t="s">
        <v>148</v>
      </c>
      <c r="T477" s="51">
        <v>3</v>
      </c>
      <c r="U477" s="51" t="s">
        <v>148</v>
      </c>
      <c r="V477" s="50"/>
      <c r="W477" s="507">
        <f t="shared" si="122"/>
        <v>30.6</v>
      </c>
      <c r="X477" s="189"/>
      <c r="Y477" s="189"/>
      <c r="Z477" s="189"/>
      <c r="AA477" s="189"/>
      <c r="AB477" s="119"/>
      <c r="AC477" s="508">
        <f t="shared" si="123"/>
        <v>0</v>
      </c>
      <c r="AD477" s="119"/>
      <c r="AE477" s="119"/>
      <c r="AF477" s="119"/>
      <c r="AG477" s="120"/>
      <c r="AH477" s="120" t="s">
        <v>148</v>
      </c>
      <c r="AI477" s="120"/>
      <c r="AJ477" s="120"/>
      <c r="AK477" s="120" t="s">
        <v>148</v>
      </c>
      <c r="AL477" s="120" t="s">
        <v>148</v>
      </c>
      <c r="AM477" s="120" t="s">
        <v>148</v>
      </c>
      <c r="AN477" s="120"/>
      <c r="AO477" s="506">
        <f t="shared" si="124"/>
        <v>0</v>
      </c>
      <c r="AP477" s="509">
        <f t="shared" si="120"/>
        <v>30.6</v>
      </c>
      <c r="AQ477" s="481" t="s">
        <v>265</v>
      </c>
      <c r="AR477" s="470" t="s">
        <v>563</v>
      </c>
      <c r="AS477" s="64">
        <v>2</v>
      </c>
      <c r="AT477" s="221">
        <v>0</v>
      </c>
      <c r="AU477" s="221">
        <v>30.6</v>
      </c>
    </row>
    <row r="478" spans="1:50" ht="45" customHeight="1" x14ac:dyDescent="0.4">
      <c r="A478" s="49" t="s">
        <v>415</v>
      </c>
      <c r="B478" s="49" t="s">
        <v>122</v>
      </c>
      <c r="C478" s="49">
        <v>29</v>
      </c>
      <c r="D478" s="49">
        <v>15</v>
      </c>
      <c r="E478" s="260" t="s">
        <v>78</v>
      </c>
      <c r="F478" s="189"/>
      <c r="G478" s="189"/>
      <c r="H478" s="189"/>
      <c r="I478" s="189"/>
      <c r="J478" s="189"/>
      <c r="K478" s="508">
        <f t="shared" si="121"/>
        <v>0</v>
      </c>
      <c r="L478" s="50"/>
      <c r="M478" s="50"/>
      <c r="N478" s="50"/>
      <c r="O478" s="51"/>
      <c r="P478" s="49" t="s">
        <v>148</v>
      </c>
      <c r="Q478" s="120" t="s">
        <v>148</v>
      </c>
      <c r="R478" s="120" t="s">
        <v>148</v>
      </c>
      <c r="S478" s="120" t="s">
        <v>148</v>
      </c>
      <c r="T478" s="120"/>
      <c r="U478" s="120" t="s">
        <v>148</v>
      </c>
      <c r="V478" s="50"/>
      <c r="W478" s="507">
        <f t="shared" si="122"/>
        <v>0</v>
      </c>
      <c r="X478" s="189"/>
      <c r="Y478" s="189"/>
      <c r="Z478" s="189"/>
      <c r="AA478" s="189"/>
      <c r="AB478" s="49">
        <v>2.5</v>
      </c>
      <c r="AC478" s="508">
        <f t="shared" si="123"/>
        <v>40</v>
      </c>
      <c r="AD478" s="119">
        <v>28</v>
      </c>
      <c r="AE478" s="119"/>
      <c r="AF478" s="119">
        <v>12</v>
      </c>
      <c r="AG478" s="120"/>
      <c r="AH478" s="120" t="s">
        <v>148</v>
      </c>
      <c r="AI478" s="120"/>
      <c r="AJ478" s="120">
        <v>2.25</v>
      </c>
      <c r="AK478" s="120"/>
      <c r="AL478" s="120">
        <v>3.25</v>
      </c>
      <c r="AM478" s="120"/>
      <c r="AN478" s="120"/>
      <c r="AO478" s="506">
        <f t="shared" si="124"/>
        <v>45.5</v>
      </c>
      <c r="AP478" s="509">
        <f t="shared" si="120"/>
        <v>45.5</v>
      </c>
      <c r="AQ478" s="481" t="s">
        <v>537</v>
      </c>
      <c r="AR478" s="465" t="s">
        <v>558</v>
      </c>
      <c r="AS478" s="64">
        <v>2</v>
      </c>
      <c r="AT478" s="221">
        <v>37.5</v>
      </c>
      <c r="AU478" s="221">
        <v>8</v>
      </c>
    </row>
    <row r="479" spans="1:50" ht="45" customHeight="1" x14ac:dyDescent="0.4">
      <c r="A479" s="49" t="s">
        <v>415</v>
      </c>
      <c r="B479" s="49" t="s">
        <v>122</v>
      </c>
      <c r="C479" s="49">
        <v>29</v>
      </c>
      <c r="D479" s="49">
        <v>15</v>
      </c>
      <c r="E479" s="253" t="s">
        <v>303</v>
      </c>
      <c r="F479" s="189"/>
      <c r="G479" s="189"/>
      <c r="H479" s="189"/>
      <c r="I479" s="189"/>
      <c r="J479" s="189"/>
      <c r="K479" s="508">
        <f t="shared" si="121"/>
        <v>0</v>
      </c>
      <c r="L479" s="50"/>
      <c r="M479" s="50"/>
      <c r="N479" s="50"/>
      <c r="O479" s="51"/>
      <c r="P479" s="49" t="s">
        <v>148</v>
      </c>
      <c r="Q479" s="120" t="s">
        <v>148</v>
      </c>
      <c r="R479" s="120" t="s">
        <v>148</v>
      </c>
      <c r="S479" s="120" t="s">
        <v>148</v>
      </c>
      <c r="T479" s="120"/>
      <c r="U479" s="120" t="s">
        <v>148</v>
      </c>
      <c r="V479" s="50">
        <v>144</v>
      </c>
      <c r="W479" s="507">
        <f t="shared" si="122"/>
        <v>144</v>
      </c>
      <c r="X479" s="189"/>
      <c r="Y479" s="189"/>
      <c r="Z479" s="189"/>
      <c r="AA479" s="189"/>
      <c r="AB479" s="49"/>
      <c r="AC479" s="508">
        <f t="shared" si="123"/>
        <v>0</v>
      </c>
      <c r="AD479" s="119"/>
      <c r="AE479" s="119"/>
      <c r="AF479" s="119"/>
      <c r="AG479" s="120"/>
      <c r="AH479" s="120" t="s">
        <v>148</v>
      </c>
      <c r="AI479" s="120" t="s">
        <v>148</v>
      </c>
      <c r="AJ479" s="120" t="s">
        <v>148</v>
      </c>
      <c r="AK479" s="120" t="s">
        <v>148</v>
      </c>
      <c r="AL479" s="120" t="s">
        <v>148</v>
      </c>
      <c r="AM479" s="120" t="s">
        <v>148</v>
      </c>
      <c r="AN479" s="120">
        <v>144</v>
      </c>
      <c r="AO479" s="506">
        <f t="shared" si="124"/>
        <v>144</v>
      </c>
      <c r="AP479" s="509">
        <f t="shared" si="120"/>
        <v>288</v>
      </c>
      <c r="AQ479" s="481" t="s">
        <v>629</v>
      </c>
      <c r="AR479" s="465" t="s">
        <v>558</v>
      </c>
      <c r="AS479" s="64">
        <v>2</v>
      </c>
      <c r="AT479" s="222">
        <v>288</v>
      </c>
      <c r="AU479" s="222">
        <v>0</v>
      </c>
      <c r="AW479" s="525">
        <v>0.25</v>
      </c>
      <c r="AX479" s="525"/>
    </row>
    <row r="480" spans="1:50" ht="80.099999999999994" customHeight="1" x14ac:dyDescent="0.45">
      <c r="A480" s="49" t="s">
        <v>415</v>
      </c>
      <c r="B480" s="214" t="s">
        <v>122</v>
      </c>
      <c r="C480" s="214"/>
      <c r="D480" s="214">
        <v>14</v>
      </c>
      <c r="E480" s="253" t="s">
        <v>524</v>
      </c>
      <c r="F480" s="189"/>
      <c r="G480" s="189"/>
      <c r="H480" s="189"/>
      <c r="I480" s="189"/>
      <c r="J480" s="307"/>
      <c r="K480" s="508">
        <f t="shared" si="121"/>
        <v>0</v>
      </c>
      <c r="L480" s="208"/>
      <c r="M480" s="208"/>
      <c r="N480" s="208"/>
      <c r="O480" s="308"/>
      <c r="P480" s="214" t="s">
        <v>148</v>
      </c>
      <c r="Q480" s="209" t="s">
        <v>148</v>
      </c>
      <c r="R480" s="209" t="s">
        <v>148</v>
      </c>
      <c r="S480" s="209" t="s">
        <v>148</v>
      </c>
      <c r="T480" s="209"/>
      <c r="U480" s="209" t="s">
        <v>148</v>
      </c>
      <c r="V480" s="208">
        <v>144</v>
      </c>
      <c r="W480" s="507">
        <f t="shared" si="122"/>
        <v>144</v>
      </c>
      <c r="X480" s="189"/>
      <c r="Y480" s="189"/>
      <c r="Z480" s="189"/>
      <c r="AA480" s="189"/>
      <c r="AB480" s="214"/>
      <c r="AC480" s="508">
        <f t="shared" si="123"/>
        <v>0</v>
      </c>
      <c r="AD480" s="305"/>
      <c r="AE480" s="305"/>
      <c r="AF480" s="305"/>
      <c r="AG480" s="209"/>
      <c r="AH480" s="209" t="s">
        <v>148</v>
      </c>
      <c r="AI480" s="209" t="s">
        <v>148</v>
      </c>
      <c r="AJ480" s="209" t="s">
        <v>148</v>
      </c>
      <c r="AK480" s="209" t="s">
        <v>148</v>
      </c>
      <c r="AL480" s="209" t="s">
        <v>148</v>
      </c>
      <c r="AM480" s="209" t="s">
        <v>148</v>
      </c>
      <c r="AN480" s="209">
        <v>144</v>
      </c>
      <c r="AO480" s="506">
        <f t="shared" si="124"/>
        <v>144</v>
      </c>
      <c r="AP480" s="509">
        <f t="shared" si="120"/>
        <v>288</v>
      </c>
      <c r="AQ480" s="519" t="s">
        <v>623</v>
      </c>
      <c r="AR480" s="465" t="s">
        <v>558</v>
      </c>
      <c r="AS480" s="64">
        <v>2</v>
      </c>
      <c r="AT480" s="222">
        <v>288</v>
      </c>
      <c r="AU480" s="222">
        <v>0</v>
      </c>
      <c r="AW480" s="525">
        <v>0.25</v>
      </c>
      <c r="AX480" s="525"/>
    </row>
    <row r="481" spans="1:57" ht="45" customHeight="1" x14ac:dyDescent="0.4">
      <c r="A481" s="49" t="s">
        <v>415</v>
      </c>
      <c r="B481" s="49" t="s">
        <v>122</v>
      </c>
      <c r="C481" s="49"/>
      <c r="D481" s="49">
        <v>12</v>
      </c>
      <c r="E481" s="253" t="s">
        <v>88</v>
      </c>
      <c r="F481" s="189"/>
      <c r="G481" s="189"/>
      <c r="H481" s="189"/>
      <c r="I481" s="189"/>
      <c r="J481" s="189">
        <v>2</v>
      </c>
      <c r="K481" s="508">
        <f t="shared" si="121"/>
        <v>30</v>
      </c>
      <c r="L481" s="50"/>
      <c r="M481" s="50"/>
      <c r="N481" s="50">
        <v>30</v>
      </c>
      <c r="O481" s="51"/>
      <c r="P481" s="49" t="s">
        <v>148</v>
      </c>
      <c r="Q481" s="120" t="s">
        <v>148</v>
      </c>
      <c r="R481" s="120" t="s">
        <v>148</v>
      </c>
      <c r="S481" s="120" t="s">
        <v>148</v>
      </c>
      <c r="T481" s="120"/>
      <c r="U481" s="120" t="s">
        <v>148</v>
      </c>
      <c r="V481" s="50"/>
      <c r="W481" s="507">
        <f t="shared" si="122"/>
        <v>30</v>
      </c>
      <c r="X481" s="189"/>
      <c r="Y481" s="189"/>
      <c r="Z481" s="189"/>
      <c r="AA481" s="189"/>
      <c r="AB481" s="49">
        <v>2</v>
      </c>
      <c r="AC481" s="508">
        <f t="shared" si="123"/>
        <v>36</v>
      </c>
      <c r="AD481" s="119"/>
      <c r="AE481" s="119"/>
      <c r="AF481" s="119">
        <v>36</v>
      </c>
      <c r="AG481" s="120"/>
      <c r="AH481" s="120" t="s">
        <v>148</v>
      </c>
      <c r="AI481" s="120" t="s">
        <v>148</v>
      </c>
      <c r="AJ481" s="120" t="s">
        <v>148</v>
      </c>
      <c r="AK481" s="120" t="s">
        <v>148</v>
      </c>
      <c r="AL481" s="120" t="s">
        <v>148</v>
      </c>
      <c r="AM481" s="120" t="s">
        <v>148</v>
      </c>
      <c r="AN481" s="120"/>
      <c r="AO481" s="506">
        <f t="shared" si="124"/>
        <v>36</v>
      </c>
      <c r="AP481" s="509">
        <f t="shared" si="120"/>
        <v>66</v>
      </c>
      <c r="AQ481" s="481" t="s">
        <v>564</v>
      </c>
      <c r="AR481" s="468" t="s">
        <v>561</v>
      </c>
      <c r="AS481" s="60">
        <v>2</v>
      </c>
      <c r="AT481" s="221">
        <v>51</v>
      </c>
      <c r="AU481" s="221">
        <v>15</v>
      </c>
    </row>
    <row r="482" spans="1:57" ht="45" customHeight="1" x14ac:dyDescent="0.4">
      <c r="A482" s="49" t="s">
        <v>416</v>
      </c>
      <c r="B482" s="49" t="s">
        <v>125</v>
      </c>
      <c r="C482" s="49">
        <v>30</v>
      </c>
      <c r="D482" s="49">
        <v>15</v>
      </c>
      <c r="E482" s="188" t="s">
        <v>40</v>
      </c>
      <c r="F482" s="189"/>
      <c r="G482" s="189"/>
      <c r="H482" s="189"/>
      <c r="I482" s="189"/>
      <c r="J482" s="189"/>
      <c r="K482" s="508">
        <f t="shared" si="121"/>
        <v>0</v>
      </c>
      <c r="L482" s="50"/>
      <c r="M482" s="50"/>
      <c r="N482" s="50"/>
      <c r="O482" s="51"/>
      <c r="P482" s="49" t="s">
        <v>148</v>
      </c>
      <c r="Q482" s="120" t="s">
        <v>148</v>
      </c>
      <c r="R482" s="120"/>
      <c r="S482" s="120" t="s">
        <v>148</v>
      </c>
      <c r="T482" s="120"/>
      <c r="U482" s="120" t="s">
        <v>148</v>
      </c>
      <c r="V482" s="121"/>
      <c r="W482" s="507">
        <f t="shared" si="122"/>
        <v>0</v>
      </c>
      <c r="X482" s="189"/>
      <c r="Y482" s="189"/>
      <c r="Z482" s="189"/>
      <c r="AA482" s="189"/>
      <c r="AB482" s="49">
        <v>2.5</v>
      </c>
      <c r="AC482" s="508">
        <f t="shared" si="123"/>
        <v>40</v>
      </c>
      <c r="AD482" s="119"/>
      <c r="AE482" s="119"/>
      <c r="AF482" s="119">
        <v>40</v>
      </c>
      <c r="AG482" s="120"/>
      <c r="AH482" s="120"/>
      <c r="AI482" s="120"/>
      <c r="AJ482" s="120">
        <v>1</v>
      </c>
      <c r="AK482" s="120" t="s">
        <v>148</v>
      </c>
      <c r="AL482" s="120">
        <v>1.5</v>
      </c>
      <c r="AM482" s="120" t="s">
        <v>148</v>
      </c>
      <c r="AN482" s="123"/>
      <c r="AO482" s="506">
        <f t="shared" si="124"/>
        <v>42.5</v>
      </c>
      <c r="AP482" s="509">
        <f t="shared" si="120"/>
        <v>42.5</v>
      </c>
      <c r="AQ482" s="481" t="s">
        <v>259</v>
      </c>
      <c r="AR482" s="466" t="s">
        <v>559</v>
      </c>
      <c r="AS482" s="64">
        <v>2</v>
      </c>
      <c r="AT482" s="221">
        <v>0</v>
      </c>
      <c r="AU482" s="221">
        <v>42.5</v>
      </c>
    </row>
    <row r="483" spans="1:57" ht="45" customHeight="1" x14ac:dyDescent="0.4">
      <c r="A483" s="49" t="s">
        <v>416</v>
      </c>
      <c r="B483" s="49" t="s">
        <v>125</v>
      </c>
      <c r="C483" s="49"/>
      <c r="D483" s="49">
        <v>15</v>
      </c>
      <c r="E483" s="188" t="s">
        <v>322</v>
      </c>
      <c r="F483" s="189"/>
      <c r="G483" s="189"/>
      <c r="H483" s="189"/>
      <c r="I483" s="189"/>
      <c r="J483" s="189"/>
      <c r="K483" s="508">
        <f t="shared" si="121"/>
        <v>0</v>
      </c>
      <c r="L483" s="50"/>
      <c r="M483" s="50"/>
      <c r="N483" s="50"/>
      <c r="O483" s="51"/>
      <c r="P483" s="49" t="s">
        <v>148</v>
      </c>
      <c r="Q483" s="120" t="s">
        <v>148</v>
      </c>
      <c r="R483" s="120"/>
      <c r="S483" s="120" t="s">
        <v>148</v>
      </c>
      <c r="T483" s="120"/>
      <c r="U483" s="120" t="s">
        <v>148</v>
      </c>
      <c r="V483" s="121"/>
      <c r="W483" s="507">
        <f t="shared" si="122"/>
        <v>0</v>
      </c>
      <c r="X483" s="189"/>
      <c r="Y483" s="189"/>
      <c r="Z483" s="189"/>
      <c r="AA483" s="189"/>
      <c r="AB483" s="49"/>
      <c r="AC483" s="508">
        <f t="shared" si="123"/>
        <v>40</v>
      </c>
      <c r="AD483" s="119"/>
      <c r="AE483" s="119"/>
      <c r="AF483" s="119">
        <v>40</v>
      </c>
      <c r="AG483" s="120"/>
      <c r="AH483" s="120"/>
      <c r="AI483" s="120"/>
      <c r="AJ483" s="120">
        <v>1</v>
      </c>
      <c r="AK483" s="120" t="s">
        <v>148</v>
      </c>
      <c r="AL483" s="120">
        <v>1.5</v>
      </c>
      <c r="AM483" s="120" t="s">
        <v>148</v>
      </c>
      <c r="AN483" s="123"/>
      <c r="AO483" s="506">
        <f t="shared" si="124"/>
        <v>42.5</v>
      </c>
      <c r="AP483" s="509">
        <f t="shared" si="120"/>
        <v>42.5</v>
      </c>
      <c r="AQ483" s="481" t="s">
        <v>257</v>
      </c>
      <c r="AR483" s="466" t="s">
        <v>559</v>
      </c>
      <c r="AS483" s="64">
        <v>2</v>
      </c>
      <c r="AT483" s="221">
        <v>0</v>
      </c>
      <c r="AU483" s="221">
        <v>42.5</v>
      </c>
    </row>
    <row r="484" spans="1:57" ht="45" customHeight="1" x14ac:dyDescent="0.4">
      <c r="A484" s="49" t="s">
        <v>416</v>
      </c>
      <c r="B484" s="49" t="s">
        <v>125</v>
      </c>
      <c r="C484" s="49">
        <v>30</v>
      </c>
      <c r="D484" s="49">
        <v>10</v>
      </c>
      <c r="E484" s="261" t="s">
        <v>123</v>
      </c>
      <c r="F484" s="189"/>
      <c r="G484" s="189"/>
      <c r="H484" s="189"/>
      <c r="I484" s="189"/>
      <c r="J484" s="189">
        <v>4</v>
      </c>
      <c r="K484" s="508">
        <f t="shared" si="121"/>
        <v>62</v>
      </c>
      <c r="L484" s="50"/>
      <c r="M484" s="50"/>
      <c r="N484" s="50">
        <v>62</v>
      </c>
      <c r="O484" s="51"/>
      <c r="P484" s="49" t="s">
        <v>148</v>
      </c>
      <c r="Q484" s="120" t="s">
        <v>148</v>
      </c>
      <c r="R484" s="120" t="s">
        <v>148</v>
      </c>
      <c r="S484" s="120" t="s">
        <v>148</v>
      </c>
      <c r="T484" s="120">
        <v>2</v>
      </c>
      <c r="U484" s="120"/>
      <c r="V484" s="50"/>
      <c r="W484" s="507">
        <f t="shared" si="122"/>
        <v>64</v>
      </c>
      <c r="X484" s="189"/>
      <c r="Y484" s="189"/>
      <c r="Z484" s="189"/>
      <c r="AA484" s="189"/>
      <c r="AB484" s="49"/>
      <c r="AC484" s="508">
        <f t="shared" si="123"/>
        <v>0</v>
      </c>
      <c r="AD484" s="119"/>
      <c r="AE484" s="119"/>
      <c r="AF484" s="119"/>
      <c r="AG484" s="120"/>
      <c r="AH484" s="120" t="s">
        <v>148</v>
      </c>
      <c r="AI484" s="120" t="s">
        <v>148</v>
      </c>
      <c r="AJ484" s="120" t="s">
        <v>148</v>
      </c>
      <c r="AK484" s="120" t="s">
        <v>148</v>
      </c>
      <c r="AL484" s="120"/>
      <c r="AM484" s="120"/>
      <c r="AN484" s="120"/>
      <c r="AO484" s="506">
        <f t="shared" si="124"/>
        <v>0</v>
      </c>
      <c r="AP484" s="509">
        <f t="shared" si="120"/>
        <v>64</v>
      </c>
      <c r="AQ484" s="481" t="s">
        <v>473</v>
      </c>
      <c r="AR484" s="467" t="s">
        <v>560</v>
      </c>
      <c r="AS484" s="64">
        <v>2</v>
      </c>
      <c r="AT484" s="221">
        <v>0</v>
      </c>
      <c r="AU484" s="221">
        <v>64</v>
      </c>
    </row>
    <row r="485" spans="1:57" ht="45" customHeight="1" x14ac:dyDescent="0.4">
      <c r="A485" s="49" t="s">
        <v>416</v>
      </c>
      <c r="B485" s="49" t="s">
        <v>125</v>
      </c>
      <c r="C485" s="49"/>
      <c r="D485" s="49">
        <v>10</v>
      </c>
      <c r="E485" s="254" t="s">
        <v>37</v>
      </c>
      <c r="F485" s="189"/>
      <c r="G485" s="189"/>
      <c r="H485" s="189"/>
      <c r="I485" s="189"/>
      <c r="J485" s="189"/>
      <c r="K485" s="508">
        <f t="shared" si="121"/>
        <v>62</v>
      </c>
      <c r="L485" s="50"/>
      <c r="M485" s="50"/>
      <c r="N485" s="50">
        <v>62</v>
      </c>
      <c r="O485" s="51"/>
      <c r="P485" s="49" t="s">
        <v>148</v>
      </c>
      <c r="Q485" s="120" t="s">
        <v>148</v>
      </c>
      <c r="R485" s="120" t="s">
        <v>148</v>
      </c>
      <c r="S485" s="120" t="s">
        <v>148</v>
      </c>
      <c r="T485" s="120">
        <v>1.5</v>
      </c>
      <c r="U485" s="120"/>
      <c r="V485" s="50"/>
      <c r="W485" s="507">
        <f t="shared" si="122"/>
        <v>63.5</v>
      </c>
      <c r="X485" s="189"/>
      <c r="Y485" s="189"/>
      <c r="Z485" s="189"/>
      <c r="AA485" s="189"/>
      <c r="AB485" s="49"/>
      <c r="AC485" s="508">
        <f t="shared" si="123"/>
        <v>0</v>
      </c>
      <c r="AD485" s="119"/>
      <c r="AE485" s="119"/>
      <c r="AF485" s="119"/>
      <c r="AG485" s="120"/>
      <c r="AH485" s="120" t="s">
        <v>148</v>
      </c>
      <c r="AI485" s="120" t="s">
        <v>148</v>
      </c>
      <c r="AJ485" s="120" t="s">
        <v>148</v>
      </c>
      <c r="AK485" s="120" t="s">
        <v>148</v>
      </c>
      <c r="AL485" s="120"/>
      <c r="AM485" s="120"/>
      <c r="AN485" s="120"/>
      <c r="AO485" s="506">
        <f t="shared" si="124"/>
        <v>0</v>
      </c>
      <c r="AP485" s="509">
        <f t="shared" si="120"/>
        <v>63.5</v>
      </c>
      <c r="AQ485" s="481" t="s">
        <v>273</v>
      </c>
      <c r="AR485" s="467" t="s">
        <v>560</v>
      </c>
      <c r="AS485" s="64">
        <v>2</v>
      </c>
      <c r="AT485" s="221">
        <v>0</v>
      </c>
      <c r="AU485" s="221">
        <v>63.5</v>
      </c>
    </row>
    <row r="486" spans="1:57" ht="45" customHeight="1" x14ac:dyDescent="0.4">
      <c r="A486" s="49" t="s">
        <v>416</v>
      </c>
      <c r="B486" s="49" t="s">
        <v>125</v>
      </c>
      <c r="C486" s="49">
        <v>30</v>
      </c>
      <c r="D486" s="49"/>
      <c r="E486" s="254" t="s">
        <v>38</v>
      </c>
      <c r="F486" s="189"/>
      <c r="G486" s="189"/>
      <c r="H486" s="189"/>
      <c r="I486" s="189"/>
      <c r="J486" s="189">
        <v>2.5</v>
      </c>
      <c r="K486" s="508">
        <f t="shared" si="121"/>
        <v>36</v>
      </c>
      <c r="L486" s="50">
        <v>24</v>
      </c>
      <c r="M486" s="50"/>
      <c r="N486" s="50">
        <v>12</v>
      </c>
      <c r="O486" s="51"/>
      <c r="P486" s="49" t="s">
        <v>148</v>
      </c>
      <c r="Q486" s="120" t="s">
        <v>148</v>
      </c>
      <c r="R486" s="120">
        <v>2.5</v>
      </c>
      <c r="S486" s="120" t="s">
        <v>148</v>
      </c>
      <c r="T486" s="120">
        <v>3</v>
      </c>
      <c r="U486" s="120"/>
      <c r="V486" s="50"/>
      <c r="W486" s="507">
        <f t="shared" si="122"/>
        <v>41.5</v>
      </c>
      <c r="X486" s="189"/>
      <c r="Y486" s="189"/>
      <c r="Z486" s="189"/>
      <c r="AA486" s="189"/>
      <c r="AB486" s="49"/>
      <c r="AC486" s="508">
        <f t="shared" si="123"/>
        <v>0</v>
      </c>
      <c r="AD486" s="119"/>
      <c r="AE486" s="119"/>
      <c r="AF486" s="119"/>
      <c r="AG486" s="120"/>
      <c r="AH486" s="120" t="s">
        <v>148</v>
      </c>
      <c r="AI486" s="120" t="s">
        <v>148</v>
      </c>
      <c r="AJ486" s="120"/>
      <c r="AK486" s="120" t="s">
        <v>148</v>
      </c>
      <c r="AL486" s="120"/>
      <c r="AM486" s="120" t="s">
        <v>148</v>
      </c>
      <c r="AN486" s="120"/>
      <c r="AO486" s="506">
        <f t="shared" si="124"/>
        <v>0</v>
      </c>
      <c r="AP486" s="509">
        <f t="shared" si="120"/>
        <v>41.5</v>
      </c>
      <c r="AQ486" s="515" t="s">
        <v>646</v>
      </c>
      <c r="AR486" s="467" t="s">
        <v>560</v>
      </c>
      <c r="AS486" s="64">
        <v>2</v>
      </c>
      <c r="AT486" s="221">
        <v>0</v>
      </c>
      <c r="AU486" s="221">
        <v>41.5</v>
      </c>
      <c r="AW486" s="540" t="s">
        <v>642</v>
      </c>
    </row>
    <row r="487" spans="1:57" ht="45" customHeight="1" x14ac:dyDescent="0.4">
      <c r="A487" s="49" t="s">
        <v>493</v>
      </c>
      <c r="B487" s="49" t="s">
        <v>122</v>
      </c>
      <c r="C487" s="49"/>
      <c r="D487" s="49">
        <v>15</v>
      </c>
      <c r="E487" s="188" t="s">
        <v>134</v>
      </c>
      <c r="F487" s="189"/>
      <c r="G487" s="189"/>
      <c r="H487" s="189"/>
      <c r="I487" s="189"/>
      <c r="J487" s="189"/>
      <c r="K487" s="508">
        <f t="shared" si="121"/>
        <v>4</v>
      </c>
      <c r="L487" s="50"/>
      <c r="M487" s="50">
        <v>4</v>
      </c>
      <c r="N487" s="50"/>
      <c r="O487" s="51"/>
      <c r="P487" s="49" t="s">
        <v>148</v>
      </c>
      <c r="Q487" s="51" t="s">
        <v>148</v>
      </c>
      <c r="R487" s="51"/>
      <c r="S487" s="51" t="s">
        <v>148</v>
      </c>
      <c r="T487" s="51" t="s">
        <v>148</v>
      </c>
      <c r="U487" s="51" t="s">
        <v>148</v>
      </c>
      <c r="V487" s="50"/>
      <c r="W487" s="507">
        <f t="shared" si="122"/>
        <v>4</v>
      </c>
      <c r="X487" s="189"/>
      <c r="Y487" s="189"/>
      <c r="Z487" s="189"/>
      <c r="AA487" s="189"/>
      <c r="AB487" s="49"/>
      <c r="AC487" s="508">
        <f t="shared" si="123"/>
        <v>4</v>
      </c>
      <c r="AD487" s="119"/>
      <c r="AE487" s="119">
        <v>4</v>
      </c>
      <c r="AF487" s="119"/>
      <c r="AG487" s="120"/>
      <c r="AH487" s="120" t="s">
        <v>148</v>
      </c>
      <c r="AI487" s="120" t="s">
        <v>148</v>
      </c>
      <c r="AJ487" s="120"/>
      <c r="AK487" s="120" t="s">
        <v>148</v>
      </c>
      <c r="AL487" s="120" t="s">
        <v>148</v>
      </c>
      <c r="AM487" s="120" t="s">
        <v>148</v>
      </c>
      <c r="AN487" s="120"/>
      <c r="AO487" s="506">
        <f t="shared" si="124"/>
        <v>4</v>
      </c>
      <c r="AP487" s="509">
        <f t="shared" si="120"/>
        <v>8</v>
      </c>
      <c r="AQ487" s="481" t="s">
        <v>267</v>
      </c>
      <c r="AR487" s="470" t="s">
        <v>563</v>
      </c>
      <c r="AS487" s="231">
        <v>1</v>
      </c>
      <c r="AT487" s="221">
        <v>7</v>
      </c>
      <c r="AU487" s="221">
        <v>1</v>
      </c>
    </row>
    <row r="488" spans="1:57" ht="65.099999999999994" customHeight="1" x14ac:dyDescent="0.45">
      <c r="A488" s="49" t="s">
        <v>416</v>
      </c>
      <c r="B488" s="214" t="s">
        <v>125</v>
      </c>
      <c r="C488" s="214">
        <v>30</v>
      </c>
      <c r="D488" s="214">
        <v>15</v>
      </c>
      <c r="E488" s="253" t="s">
        <v>70</v>
      </c>
      <c r="F488" s="189"/>
      <c r="G488" s="189"/>
      <c r="H488" s="189"/>
      <c r="I488" s="189"/>
      <c r="J488" s="307">
        <v>8.5</v>
      </c>
      <c r="K488" s="508">
        <f t="shared" si="121"/>
        <v>124</v>
      </c>
      <c r="L488" s="208">
        <v>64</v>
      </c>
      <c r="M488" s="208">
        <v>60</v>
      </c>
      <c r="N488" s="208"/>
      <c r="O488" s="308"/>
      <c r="P488" s="214" t="s">
        <v>148</v>
      </c>
      <c r="Q488" s="209" t="s">
        <v>148</v>
      </c>
      <c r="R488" s="209">
        <v>2.5</v>
      </c>
      <c r="S488" s="209" t="s">
        <v>148</v>
      </c>
      <c r="T488" s="209">
        <v>3</v>
      </c>
      <c r="U488" s="209" t="s">
        <v>148</v>
      </c>
      <c r="V488" s="208"/>
      <c r="W488" s="507">
        <f t="shared" si="122"/>
        <v>129.5</v>
      </c>
      <c r="X488" s="189"/>
      <c r="Y488" s="189"/>
      <c r="Z488" s="189"/>
      <c r="AA488" s="189"/>
      <c r="AB488" s="214">
        <v>4</v>
      </c>
      <c r="AC488" s="508">
        <f t="shared" si="123"/>
        <v>66</v>
      </c>
      <c r="AD488" s="305">
        <v>20</v>
      </c>
      <c r="AE488" s="305">
        <v>26</v>
      </c>
      <c r="AF488" s="305"/>
      <c r="AG488" s="209">
        <v>20</v>
      </c>
      <c r="AH488" s="209">
        <v>11.25</v>
      </c>
      <c r="AI488" s="209" t="s">
        <v>148</v>
      </c>
      <c r="AJ488" s="209">
        <v>2.25</v>
      </c>
      <c r="AK488" s="209" t="s">
        <v>148</v>
      </c>
      <c r="AL488" s="209">
        <v>5.25</v>
      </c>
      <c r="AM488" s="209">
        <v>7.5</v>
      </c>
      <c r="AN488" s="209"/>
      <c r="AO488" s="506">
        <f t="shared" si="124"/>
        <v>92.25</v>
      </c>
      <c r="AP488" s="509">
        <f t="shared" si="120"/>
        <v>221.75</v>
      </c>
      <c r="AQ488" s="521" t="s">
        <v>593</v>
      </c>
      <c r="AR488" s="465" t="s">
        <v>558</v>
      </c>
      <c r="AS488" s="64">
        <v>2</v>
      </c>
      <c r="AT488" s="221">
        <v>0</v>
      </c>
      <c r="AU488" s="221">
        <v>221.75</v>
      </c>
    </row>
    <row r="489" spans="1:57" ht="65.099999999999994" customHeight="1" x14ac:dyDescent="0.45">
      <c r="A489" s="49" t="s">
        <v>416</v>
      </c>
      <c r="B489" s="214" t="s">
        <v>125</v>
      </c>
      <c r="C489" s="214"/>
      <c r="D489" s="214">
        <v>15</v>
      </c>
      <c r="E489" s="253" t="s">
        <v>337</v>
      </c>
      <c r="F489" s="189"/>
      <c r="G489" s="189"/>
      <c r="H489" s="189"/>
      <c r="I489" s="189"/>
      <c r="J489" s="307"/>
      <c r="K489" s="508">
        <f t="shared" si="121"/>
        <v>60</v>
      </c>
      <c r="L489" s="208"/>
      <c r="M489" s="208">
        <v>60</v>
      </c>
      <c r="N489" s="208"/>
      <c r="O489" s="308"/>
      <c r="P489" s="214" t="s">
        <v>148</v>
      </c>
      <c r="Q489" s="209" t="s">
        <v>148</v>
      </c>
      <c r="R489" s="209"/>
      <c r="S489" s="209" t="s">
        <v>148</v>
      </c>
      <c r="T489" s="209"/>
      <c r="U489" s="209" t="s">
        <v>148</v>
      </c>
      <c r="V489" s="208"/>
      <c r="W489" s="507">
        <f t="shared" si="122"/>
        <v>60</v>
      </c>
      <c r="X489" s="189"/>
      <c r="Y489" s="189"/>
      <c r="Z489" s="189"/>
      <c r="AA489" s="189"/>
      <c r="AB489" s="214"/>
      <c r="AC489" s="508">
        <f t="shared" si="123"/>
        <v>46</v>
      </c>
      <c r="AD489" s="305"/>
      <c r="AE489" s="305">
        <v>26</v>
      </c>
      <c r="AF489" s="305"/>
      <c r="AG489" s="209">
        <v>20</v>
      </c>
      <c r="AH489" s="209">
        <v>11.25</v>
      </c>
      <c r="AI489" s="209" t="s">
        <v>148</v>
      </c>
      <c r="AJ489" s="209"/>
      <c r="AK489" s="209" t="s">
        <v>148</v>
      </c>
      <c r="AL489" s="209"/>
      <c r="AM489" s="209" t="s">
        <v>148</v>
      </c>
      <c r="AN489" s="209"/>
      <c r="AO489" s="506">
        <f t="shared" si="124"/>
        <v>57.25</v>
      </c>
      <c r="AP489" s="509">
        <f t="shared" si="120"/>
        <v>117.25</v>
      </c>
      <c r="AQ489" s="481" t="s">
        <v>539</v>
      </c>
      <c r="AR489" s="465" t="s">
        <v>558</v>
      </c>
      <c r="AS489" s="64">
        <v>2</v>
      </c>
      <c r="AT489" s="221">
        <v>0</v>
      </c>
      <c r="AU489" s="221">
        <v>117.25</v>
      </c>
    </row>
    <row r="490" spans="1:57" ht="45" customHeight="1" x14ac:dyDescent="0.4">
      <c r="A490" s="49" t="s">
        <v>415</v>
      </c>
      <c r="B490" s="49" t="s">
        <v>122</v>
      </c>
      <c r="C490" s="49">
        <v>29</v>
      </c>
      <c r="D490" s="49"/>
      <c r="E490" s="262" t="s">
        <v>479</v>
      </c>
      <c r="F490" s="189"/>
      <c r="G490" s="189"/>
      <c r="H490" s="189"/>
      <c r="I490" s="189"/>
      <c r="J490" s="189"/>
      <c r="K490" s="508">
        <f t="shared" si="121"/>
        <v>0</v>
      </c>
      <c r="L490" s="50"/>
      <c r="M490" s="50"/>
      <c r="N490" s="50"/>
      <c r="O490" s="51"/>
      <c r="P490" s="49" t="s">
        <v>148</v>
      </c>
      <c r="Q490" s="120" t="s">
        <v>148</v>
      </c>
      <c r="R490" s="120"/>
      <c r="S490" s="120" t="s">
        <v>148</v>
      </c>
      <c r="T490" s="120"/>
      <c r="U490" s="120" t="s">
        <v>148</v>
      </c>
      <c r="V490" s="50"/>
      <c r="W490" s="507">
        <f t="shared" si="122"/>
        <v>0</v>
      </c>
      <c r="X490" s="189"/>
      <c r="Y490" s="189"/>
      <c r="Z490" s="189"/>
      <c r="AA490" s="189"/>
      <c r="AB490" s="277">
        <v>0.5</v>
      </c>
      <c r="AC490" s="508">
        <f t="shared" si="123"/>
        <v>6</v>
      </c>
      <c r="AD490" s="119">
        <v>6</v>
      </c>
      <c r="AE490" s="119"/>
      <c r="AF490" s="119"/>
      <c r="AG490" s="120"/>
      <c r="AH490" s="120" t="s">
        <v>148</v>
      </c>
      <c r="AI490" s="120" t="s">
        <v>148</v>
      </c>
      <c r="AJ490" s="120"/>
      <c r="AK490" s="120" t="s">
        <v>148</v>
      </c>
      <c r="AL490" s="120" t="s">
        <v>148</v>
      </c>
      <c r="AM490" s="120" t="s">
        <v>148</v>
      </c>
      <c r="AN490" s="120"/>
      <c r="AO490" s="506">
        <f t="shared" si="124"/>
        <v>6</v>
      </c>
      <c r="AP490" s="509">
        <f t="shared" si="120"/>
        <v>6</v>
      </c>
      <c r="AQ490" s="481" t="s">
        <v>408</v>
      </c>
      <c r="AR490" s="467" t="s">
        <v>560</v>
      </c>
      <c r="AS490" s="64">
        <v>2</v>
      </c>
      <c r="AT490" s="221">
        <v>5</v>
      </c>
      <c r="AU490" s="221">
        <v>1</v>
      </c>
    </row>
    <row r="491" spans="1:57" ht="45" customHeight="1" x14ac:dyDescent="0.4">
      <c r="A491" s="49" t="s">
        <v>493</v>
      </c>
      <c r="B491" s="49" t="s">
        <v>122</v>
      </c>
      <c r="C491" s="49">
        <v>30</v>
      </c>
      <c r="D491" s="49"/>
      <c r="E491" s="188" t="s">
        <v>39</v>
      </c>
      <c r="F491" s="189"/>
      <c r="G491" s="189"/>
      <c r="H491" s="189"/>
      <c r="I491" s="189"/>
      <c r="J491" s="189">
        <v>6</v>
      </c>
      <c r="K491" s="508">
        <f t="shared" si="121"/>
        <v>120</v>
      </c>
      <c r="L491" s="50">
        <v>120</v>
      </c>
      <c r="M491" s="50"/>
      <c r="N491" s="50"/>
      <c r="O491" s="51"/>
      <c r="P491" s="49" t="s">
        <v>148</v>
      </c>
      <c r="Q491" s="51" t="s">
        <v>148</v>
      </c>
      <c r="R491" s="51">
        <v>12.5</v>
      </c>
      <c r="S491" s="51" t="s">
        <v>148</v>
      </c>
      <c r="T491" s="51">
        <v>5</v>
      </c>
      <c r="U491" s="51" t="s">
        <v>148</v>
      </c>
      <c r="V491" s="50"/>
      <c r="W491" s="507">
        <f t="shared" si="122"/>
        <v>137.5</v>
      </c>
      <c r="X491" s="189"/>
      <c r="Y491" s="189"/>
      <c r="Z491" s="189"/>
      <c r="AA491" s="189"/>
      <c r="AB491" s="49">
        <v>6</v>
      </c>
      <c r="AC491" s="508">
        <f t="shared" si="123"/>
        <v>120</v>
      </c>
      <c r="AD491" s="119">
        <v>120</v>
      </c>
      <c r="AE491" s="119"/>
      <c r="AF491" s="119"/>
      <c r="AG491" s="120"/>
      <c r="AH491" s="120" t="s">
        <v>148</v>
      </c>
      <c r="AI491" s="120"/>
      <c r="AJ491" s="120">
        <v>12.5</v>
      </c>
      <c r="AK491" s="120" t="s">
        <v>148</v>
      </c>
      <c r="AL491" s="120">
        <v>4</v>
      </c>
      <c r="AM491" s="120">
        <v>5</v>
      </c>
      <c r="AN491" s="120"/>
      <c r="AO491" s="506">
        <f t="shared" si="124"/>
        <v>141.5</v>
      </c>
      <c r="AP491" s="509">
        <f t="shared" si="120"/>
        <v>279</v>
      </c>
      <c r="AQ491" s="481" t="s">
        <v>264</v>
      </c>
      <c r="AR491" s="470" t="s">
        <v>563</v>
      </c>
      <c r="AS491" s="231">
        <v>1</v>
      </c>
      <c r="AT491" s="221">
        <v>233</v>
      </c>
      <c r="AU491" s="221">
        <v>46</v>
      </c>
    </row>
    <row r="492" spans="1:57" ht="45" customHeight="1" x14ac:dyDescent="0.4">
      <c r="A492" s="49" t="s">
        <v>416</v>
      </c>
      <c r="B492" s="49" t="s">
        <v>125</v>
      </c>
      <c r="C492" s="49">
        <v>30</v>
      </c>
      <c r="D492" s="49">
        <v>15</v>
      </c>
      <c r="E492" s="260" t="s">
        <v>78</v>
      </c>
      <c r="F492" s="189"/>
      <c r="G492" s="189"/>
      <c r="H492" s="189"/>
      <c r="I492" s="189"/>
      <c r="J492" s="189"/>
      <c r="K492" s="508">
        <f t="shared" si="121"/>
        <v>0</v>
      </c>
      <c r="L492" s="50"/>
      <c r="M492" s="50"/>
      <c r="N492" s="50"/>
      <c r="O492" s="51"/>
      <c r="P492" s="49" t="s">
        <v>148</v>
      </c>
      <c r="Q492" s="120" t="s">
        <v>148</v>
      </c>
      <c r="R492" s="120"/>
      <c r="S492" s="120" t="s">
        <v>148</v>
      </c>
      <c r="T492" s="120"/>
      <c r="U492" s="120" t="s">
        <v>148</v>
      </c>
      <c r="V492" s="50"/>
      <c r="W492" s="507">
        <f t="shared" si="122"/>
        <v>0</v>
      </c>
      <c r="X492" s="189"/>
      <c r="Y492" s="189"/>
      <c r="Z492" s="189"/>
      <c r="AA492" s="189"/>
      <c r="AB492" s="49">
        <v>2.5</v>
      </c>
      <c r="AC492" s="508">
        <f t="shared" si="123"/>
        <v>40</v>
      </c>
      <c r="AD492" s="119">
        <v>28</v>
      </c>
      <c r="AE492" s="119"/>
      <c r="AF492" s="119">
        <v>12</v>
      </c>
      <c r="AG492" s="120"/>
      <c r="AH492" s="120"/>
      <c r="AI492" s="120"/>
      <c r="AJ492" s="120">
        <v>2.25</v>
      </c>
      <c r="AK492" s="120"/>
      <c r="AL492" s="120">
        <v>3.25</v>
      </c>
      <c r="AM492" s="120"/>
      <c r="AN492" s="120"/>
      <c r="AO492" s="506">
        <f t="shared" si="124"/>
        <v>45.5</v>
      </c>
      <c r="AP492" s="509">
        <f t="shared" si="120"/>
        <v>45.5</v>
      </c>
      <c r="AQ492" s="481" t="s">
        <v>278</v>
      </c>
      <c r="AR492" s="465" t="s">
        <v>558</v>
      </c>
      <c r="AS492" s="64">
        <v>2</v>
      </c>
      <c r="AT492" s="221">
        <v>0</v>
      </c>
      <c r="AU492" s="221">
        <v>45.5</v>
      </c>
    </row>
    <row r="493" spans="1:57" ht="45" customHeight="1" x14ac:dyDescent="0.4">
      <c r="A493" s="49" t="s">
        <v>416</v>
      </c>
      <c r="B493" s="49" t="s">
        <v>125</v>
      </c>
      <c r="C493" s="49">
        <v>30</v>
      </c>
      <c r="D493" s="49">
        <v>15</v>
      </c>
      <c r="E493" s="523" t="s">
        <v>303</v>
      </c>
      <c r="F493" s="189"/>
      <c r="G493" s="189"/>
      <c r="H493" s="189"/>
      <c r="I493" s="189"/>
      <c r="J493" s="189"/>
      <c r="K493" s="508">
        <f t="shared" si="121"/>
        <v>0</v>
      </c>
      <c r="L493" s="50"/>
      <c r="M493" s="50"/>
      <c r="N493" s="50"/>
      <c r="O493" s="51"/>
      <c r="P493" s="49" t="s">
        <v>148</v>
      </c>
      <c r="Q493" s="120" t="s">
        <v>148</v>
      </c>
      <c r="R493" s="120" t="s">
        <v>148</v>
      </c>
      <c r="S493" s="120" t="s">
        <v>148</v>
      </c>
      <c r="T493" s="120"/>
      <c r="U493" s="120" t="s">
        <v>148</v>
      </c>
      <c r="V493" s="50">
        <v>144</v>
      </c>
      <c r="W493" s="507">
        <f t="shared" si="122"/>
        <v>144</v>
      </c>
      <c r="X493" s="189"/>
      <c r="Y493" s="189"/>
      <c r="Z493" s="189"/>
      <c r="AA493" s="189"/>
      <c r="AB493" s="49"/>
      <c r="AC493" s="508">
        <f t="shared" si="123"/>
        <v>0</v>
      </c>
      <c r="AD493" s="119"/>
      <c r="AE493" s="119"/>
      <c r="AF493" s="119"/>
      <c r="AG493" s="120"/>
      <c r="AH493" s="120" t="s">
        <v>148</v>
      </c>
      <c r="AI493" s="120" t="s">
        <v>148</v>
      </c>
      <c r="AJ493" s="120" t="s">
        <v>148</v>
      </c>
      <c r="AK493" s="120" t="s">
        <v>148</v>
      </c>
      <c r="AL493" s="120" t="s">
        <v>148</v>
      </c>
      <c r="AM493" s="120" t="s">
        <v>148</v>
      </c>
      <c r="AN493" s="120">
        <v>144</v>
      </c>
      <c r="AO493" s="506">
        <f t="shared" si="124"/>
        <v>144</v>
      </c>
      <c r="AP493" s="509">
        <f t="shared" si="120"/>
        <v>288</v>
      </c>
      <c r="AQ493" s="521" t="s">
        <v>613</v>
      </c>
      <c r="AR493" s="465" t="s">
        <v>558</v>
      </c>
      <c r="AS493" s="64">
        <v>2</v>
      </c>
      <c r="AT493" s="221">
        <v>0</v>
      </c>
      <c r="AU493" s="221">
        <v>288</v>
      </c>
      <c r="AW493" s="525"/>
      <c r="AX493" s="525">
        <v>0.25</v>
      </c>
    </row>
    <row r="494" spans="1:57" s="26" customFormat="1" ht="84.95" customHeight="1" x14ac:dyDescent="0.45">
      <c r="A494" s="49" t="s">
        <v>416</v>
      </c>
      <c r="B494" s="214" t="s">
        <v>125</v>
      </c>
      <c r="C494" s="214"/>
      <c r="D494" s="214">
        <v>15</v>
      </c>
      <c r="E494" s="523" t="s">
        <v>524</v>
      </c>
      <c r="F494" s="189"/>
      <c r="G494" s="189"/>
      <c r="H494" s="189"/>
      <c r="I494" s="189"/>
      <c r="J494" s="307"/>
      <c r="K494" s="508">
        <f t="shared" si="121"/>
        <v>0</v>
      </c>
      <c r="L494" s="208"/>
      <c r="M494" s="208"/>
      <c r="N494" s="208"/>
      <c r="O494" s="308"/>
      <c r="P494" s="214" t="s">
        <v>148</v>
      </c>
      <c r="Q494" s="209" t="s">
        <v>148</v>
      </c>
      <c r="R494" s="209" t="s">
        <v>148</v>
      </c>
      <c r="S494" s="209" t="s">
        <v>148</v>
      </c>
      <c r="T494" s="209"/>
      <c r="U494" s="209" t="s">
        <v>148</v>
      </c>
      <c r="V494" s="208">
        <v>144</v>
      </c>
      <c r="W494" s="507">
        <f t="shared" si="122"/>
        <v>144</v>
      </c>
      <c r="X494" s="189"/>
      <c r="Y494" s="189"/>
      <c r="Z494" s="189"/>
      <c r="AA494" s="189"/>
      <c r="AB494" s="214"/>
      <c r="AC494" s="508">
        <f t="shared" si="123"/>
        <v>0</v>
      </c>
      <c r="AD494" s="305"/>
      <c r="AE494" s="305"/>
      <c r="AF494" s="305"/>
      <c r="AG494" s="209"/>
      <c r="AH494" s="209" t="s">
        <v>148</v>
      </c>
      <c r="AI494" s="209" t="s">
        <v>148</v>
      </c>
      <c r="AJ494" s="209" t="s">
        <v>148</v>
      </c>
      <c r="AK494" s="209" t="s">
        <v>148</v>
      </c>
      <c r="AL494" s="209" t="s">
        <v>148</v>
      </c>
      <c r="AM494" s="209" t="s">
        <v>148</v>
      </c>
      <c r="AN494" s="209">
        <v>144</v>
      </c>
      <c r="AO494" s="506">
        <f t="shared" si="124"/>
        <v>144</v>
      </c>
      <c r="AP494" s="509">
        <f t="shared" si="120"/>
        <v>288</v>
      </c>
      <c r="AQ494" s="521" t="s">
        <v>611</v>
      </c>
      <c r="AR494" s="465" t="s">
        <v>558</v>
      </c>
      <c r="AS494" s="64">
        <v>2</v>
      </c>
      <c r="AT494" s="221">
        <v>0</v>
      </c>
      <c r="AU494" s="222">
        <v>288</v>
      </c>
      <c r="AV494" s="24"/>
      <c r="AW494" s="525"/>
      <c r="AX494" s="525">
        <v>0.25</v>
      </c>
      <c r="AY494" s="25"/>
      <c r="AZ494" s="25"/>
      <c r="BA494" s="25"/>
      <c r="BB494" s="25"/>
      <c r="BC494" s="25"/>
      <c r="BD494" s="25"/>
      <c r="BE494" s="25"/>
    </row>
    <row r="495" spans="1:57" ht="47.25" customHeight="1" x14ac:dyDescent="0.4">
      <c r="A495" s="49" t="s">
        <v>415</v>
      </c>
      <c r="B495" s="49" t="s">
        <v>122</v>
      </c>
      <c r="C495" s="49"/>
      <c r="D495" s="49">
        <v>17</v>
      </c>
      <c r="E495" s="253" t="s">
        <v>89</v>
      </c>
      <c r="F495" s="189"/>
      <c r="G495" s="189"/>
      <c r="H495" s="189"/>
      <c r="I495" s="189"/>
      <c r="J495" s="189"/>
      <c r="K495" s="508">
        <f t="shared" si="121"/>
        <v>30</v>
      </c>
      <c r="L495" s="50"/>
      <c r="M495" s="50"/>
      <c r="N495" s="50">
        <v>30</v>
      </c>
      <c r="O495" s="51"/>
      <c r="P495" s="49" t="s">
        <v>148</v>
      </c>
      <c r="Q495" s="120" t="s">
        <v>148</v>
      </c>
      <c r="R495" s="120" t="s">
        <v>148</v>
      </c>
      <c r="S495" s="120" t="s">
        <v>148</v>
      </c>
      <c r="T495" s="120"/>
      <c r="U495" s="120" t="s">
        <v>148</v>
      </c>
      <c r="V495" s="50"/>
      <c r="W495" s="507">
        <f t="shared" si="122"/>
        <v>30</v>
      </c>
      <c r="X495" s="189"/>
      <c r="Y495" s="189"/>
      <c r="Z495" s="189"/>
      <c r="AA495" s="189"/>
      <c r="AB495" s="49"/>
      <c r="AC495" s="508">
        <f t="shared" si="123"/>
        <v>36</v>
      </c>
      <c r="AD495" s="119"/>
      <c r="AE495" s="119"/>
      <c r="AF495" s="119">
        <v>36</v>
      </c>
      <c r="AG495" s="120"/>
      <c r="AH495" s="120" t="s">
        <v>148</v>
      </c>
      <c r="AI495" s="120" t="s">
        <v>148</v>
      </c>
      <c r="AJ495" s="120"/>
      <c r="AK495" s="120" t="s">
        <v>148</v>
      </c>
      <c r="AL495" s="120" t="s">
        <v>148</v>
      </c>
      <c r="AM495" s="120" t="s">
        <v>148</v>
      </c>
      <c r="AN495" s="120"/>
      <c r="AO495" s="506">
        <f t="shared" si="124"/>
        <v>36</v>
      </c>
      <c r="AP495" s="509">
        <f t="shared" si="120"/>
        <v>66</v>
      </c>
      <c r="AQ495" s="520" t="s">
        <v>616</v>
      </c>
      <c r="AR495" s="468" t="s">
        <v>561</v>
      </c>
      <c r="AS495" s="64">
        <v>2</v>
      </c>
      <c r="AT495" s="221">
        <v>66</v>
      </c>
      <c r="AU495" s="221">
        <v>0</v>
      </c>
      <c r="AW495" s="12">
        <v>22</v>
      </c>
      <c r="AX495" s="12">
        <v>44</v>
      </c>
    </row>
    <row r="496" spans="1:57" ht="45" customHeight="1" x14ac:dyDescent="0.4">
      <c r="A496" s="49" t="s">
        <v>416</v>
      </c>
      <c r="B496" s="49" t="s">
        <v>125</v>
      </c>
      <c r="C496" s="49">
        <v>30</v>
      </c>
      <c r="D496" s="49"/>
      <c r="E496" s="262" t="s">
        <v>479</v>
      </c>
      <c r="F496" s="189"/>
      <c r="G496" s="189"/>
      <c r="H496" s="189"/>
      <c r="I496" s="189"/>
      <c r="J496" s="189"/>
      <c r="K496" s="508">
        <f t="shared" si="121"/>
        <v>0</v>
      </c>
      <c r="L496" s="50"/>
      <c r="M496" s="50"/>
      <c r="N496" s="50"/>
      <c r="O496" s="51"/>
      <c r="P496" s="49" t="s">
        <v>148</v>
      </c>
      <c r="Q496" s="120" t="s">
        <v>148</v>
      </c>
      <c r="R496" s="120" t="s">
        <v>148</v>
      </c>
      <c r="S496" s="120" t="s">
        <v>148</v>
      </c>
      <c r="T496" s="120"/>
      <c r="U496" s="120" t="s">
        <v>148</v>
      </c>
      <c r="V496" s="50"/>
      <c r="W496" s="507">
        <f t="shared" si="122"/>
        <v>0</v>
      </c>
      <c r="X496" s="189"/>
      <c r="Y496" s="189"/>
      <c r="Z496" s="189"/>
      <c r="AA496" s="189"/>
      <c r="AB496" s="277">
        <v>0.5</v>
      </c>
      <c r="AC496" s="508">
        <f t="shared" si="123"/>
        <v>6</v>
      </c>
      <c r="AD496" s="119">
        <v>6</v>
      </c>
      <c r="AE496" s="119"/>
      <c r="AF496" s="119"/>
      <c r="AG496" s="120"/>
      <c r="AH496" s="120" t="s">
        <v>148</v>
      </c>
      <c r="AI496" s="120" t="s">
        <v>148</v>
      </c>
      <c r="AJ496" s="120" t="s">
        <v>148</v>
      </c>
      <c r="AK496" s="120" t="s">
        <v>148</v>
      </c>
      <c r="AL496" s="120" t="s">
        <v>148</v>
      </c>
      <c r="AM496" s="120" t="s">
        <v>148</v>
      </c>
      <c r="AN496" s="120"/>
      <c r="AO496" s="506">
        <f t="shared" si="124"/>
        <v>6</v>
      </c>
      <c r="AP496" s="509">
        <f t="shared" si="120"/>
        <v>6</v>
      </c>
      <c r="AQ496" s="481" t="s">
        <v>408</v>
      </c>
      <c r="AR496" s="467" t="s">
        <v>560</v>
      </c>
      <c r="AS496" s="64">
        <v>2</v>
      </c>
      <c r="AT496" s="221">
        <v>0</v>
      </c>
      <c r="AU496" s="221">
        <v>6</v>
      </c>
    </row>
    <row r="497" spans="1:50" ht="45" customHeight="1" x14ac:dyDescent="0.4">
      <c r="A497" s="49" t="s">
        <v>417</v>
      </c>
      <c r="B497" s="49" t="s">
        <v>125</v>
      </c>
      <c r="C497" s="49">
        <v>30</v>
      </c>
      <c r="D497" s="49">
        <v>16</v>
      </c>
      <c r="E497" s="188" t="s">
        <v>40</v>
      </c>
      <c r="F497" s="189"/>
      <c r="G497" s="189"/>
      <c r="H497" s="189"/>
      <c r="I497" s="189"/>
      <c r="J497" s="189"/>
      <c r="K497" s="508">
        <f t="shared" si="121"/>
        <v>0</v>
      </c>
      <c r="L497" s="50"/>
      <c r="M497" s="50"/>
      <c r="N497" s="50"/>
      <c r="O497" s="51"/>
      <c r="P497" s="49" t="s">
        <v>148</v>
      </c>
      <c r="Q497" s="120" t="s">
        <v>148</v>
      </c>
      <c r="R497" s="120"/>
      <c r="S497" s="120" t="s">
        <v>148</v>
      </c>
      <c r="T497" s="120"/>
      <c r="U497" s="120" t="s">
        <v>148</v>
      </c>
      <c r="V497" s="121"/>
      <c r="W497" s="507">
        <f t="shared" si="122"/>
        <v>0</v>
      </c>
      <c r="X497" s="189"/>
      <c r="Y497" s="189"/>
      <c r="Z497" s="189"/>
      <c r="AA497" s="189"/>
      <c r="AB497" s="49">
        <v>2.5</v>
      </c>
      <c r="AC497" s="508">
        <f t="shared" si="123"/>
        <v>40</v>
      </c>
      <c r="AD497" s="119"/>
      <c r="AE497" s="119"/>
      <c r="AF497" s="119">
        <v>40</v>
      </c>
      <c r="AG497" s="120"/>
      <c r="AH497" s="120"/>
      <c r="AI497" s="120"/>
      <c r="AJ497" s="120">
        <v>1</v>
      </c>
      <c r="AK497" s="120" t="s">
        <v>148</v>
      </c>
      <c r="AL497" s="120">
        <v>1.5</v>
      </c>
      <c r="AM497" s="120" t="s">
        <v>148</v>
      </c>
      <c r="AN497" s="123"/>
      <c r="AO497" s="506">
        <f t="shared" si="124"/>
        <v>42.5</v>
      </c>
      <c r="AP497" s="509">
        <f t="shared" si="120"/>
        <v>42.5</v>
      </c>
      <c r="AQ497" s="481" t="s">
        <v>259</v>
      </c>
      <c r="AR497" s="466" t="s">
        <v>559</v>
      </c>
      <c r="AS497" s="64">
        <v>2</v>
      </c>
      <c r="AT497" s="221">
        <v>0</v>
      </c>
      <c r="AU497" s="221">
        <v>42.5</v>
      </c>
    </row>
    <row r="498" spans="1:50" ht="45" customHeight="1" x14ac:dyDescent="0.4">
      <c r="A498" s="49" t="s">
        <v>417</v>
      </c>
      <c r="B498" s="49" t="s">
        <v>125</v>
      </c>
      <c r="C498" s="49"/>
      <c r="D498" s="49">
        <v>15</v>
      </c>
      <c r="E498" s="188" t="s">
        <v>322</v>
      </c>
      <c r="F498" s="189"/>
      <c r="G498" s="189"/>
      <c r="H498" s="189"/>
      <c r="I498" s="189"/>
      <c r="J498" s="189"/>
      <c r="K498" s="508">
        <f t="shared" si="121"/>
        <v>0</v>
      </c>
      <c r="L498" s="50"/>
      <c r="M498" s="50"/>
      <c r="N498" s="50"/>
      <c r="O498" s="51"/>
      <c r="P498" s="49" t="s">
        <v>148</v>
      </c>
      <c r="Q498" s="120" t="s">
        <v>148</v>
      </c>
      <c r="R498" s="120"/>
      <c r="S498" s="120" t="s">
        <v>148</v>
      </c>
      <c r="T498" s="120"/>
      <c r="U498" s="120" t="s">
        <v>148</v>
      </c>
      <c r="V498" s="50"/>
      <c r="W498" s="507">
        <f t="shared" si="122"/>
        <v>0</v>
      </c>
      <c r="X498" s="189"/>
      <c r="Y498" s="189"/>
      <c r="Z498" s="189"/>
      <c r="AA498" s="189"/>
      <c r="AB498" s="49"/>
      <c r="AC498" s="508">
        <f t="shared" si="123"/>
        <v>40</v>
      </c>
      <c r="AD498" s="119"/>
      <c r="AE498" s="119"/>
      <c r="AF498" s="119">
        <v>40</v>
      </c>
      <c r="AG498" s="120"/>
      <c r="AH498" s="120"/>
      <c r="AI498" s="120"/>
      <c r="AJ498" s="120">
        <v>1</v>
      </c>
      <c r="AK498" s="120" t="s">
        <v>148</v>
      </c>
      <c r="AL498" s="120">
        <v>1.5</v>
      </c>
      <c r="AM498" s="120" t="s">
        <v>148</v>
      </c>
      <c r="AN498" s="120"/>
      <c r="AO498" s="506">
        <f t="shared" si="124"/>
        <v>42.5</v>
      </c>
      <c r="AP498" s="509">
        <f t="shared" si="120"/>
        <v>42.5</v>
      </c>
      <c r="AQ498" s="481" t="s">
        <v>257</v>
      </c>
      <c r="AR498" s="466" t="s">
        <v>559</v>
      </c>
      <c r="AS498" s="64">
        <v>2</v>
      </c>
      <c r="AT498" s="221">
        <v>0</v>
      </c>
      <c r="AU498" s="221">
        <v>42.5</v>
      </c>
    </row>
    <row r="499" spans="1:50" ht="45" customHeight="1" x14ac:dyDescent="0.4">
      <c r="A499" s="49" t="s">
        <v>417</v>
      </c>
      <c r="B499" s="49" t="s">
        <v>125</v>
      </c>
      <c r="C499" s="49">
        <v>31</v>
      </c>
      <c r="D499" s="49">
        <v>11</v>
      </c>
      <c r="E499" s="261" t="s">
        <v>123</v>
      </c>
      <c r="F499" s="189"/>
      <c r="G499" s="189"/>
      <c r="H499" s="189"/>
      <c r="I499" s="189"/>
      <c r="J499" s="189">
        <v>4</v>
      </c>
      <c r="K499" s="508">
        <f t="shared" si="121"/>
        <v>62</v>
      </c>
      <c r="L499" s="50"/>
      <c r="M499" s="50"/>
      <c r="N499" s="50">
        <v>62</v>
      </c>
      <c r="O499" s="51"/>
      <c r="P499" s="49" t="s">
        <v>148</v>
      </c>
      <c r="Q499" s="120" t="s">
        <v>148</v>
      </c>
      <c r="R499" s="120"/>
      <c r="S499" s="120" t="s">
        <v>148</v>
      </c>
      <c r="T499" s="120">
        <v>2</v>
      </c>
      <c r="U499" s="120"/>
      <c r="V499" s="50"/>
      <c r="W499" s="507">
        <f t="shared" si="122"/>
        <v>64</v>
      </c>
      <c r="X499" s="189"/>
      <c r="Y499" s="189"/>
      <c r="Z499" s="189"/>
      <c r="AA499" s="189"/>
      <c r="AB499" s="202"/>
      <c r="AC499" s="508">
        <f t="shared" si="123"/>
        <v>0</v>
      </c>
      <c r="AD499" s="204"/>
      <c r="AE499" s="204"/>
      <c r="AF499" s="204"/>
      <c r="AG499" s="203"/>
      <c r="AH499" s="203" t="s">
        <v>148</v>
      </c>
      <c r="AI499" s="203" t="s">
        <v>148</v>
      </c>
      <c r="AJ499" s="203" t="s">
        <v>148</v>
      </c>
      <c r="AK499" s="203" t="s">
        <v>148</v>
      </c>
      <c r="AL499" s="120"/>
      <c r="AM499" s="120"/>
      <c r="AN499" s="203"/>
      <c r="AO499" s="506">
        <f t="shared" si="124"/>
        <v>0</v>
      </c>
      <c r="AP499" s="509">
        <f t="shared" si="120"/>
        <v>64</v>
      </c>
      <c r="AQ499" s="481" t="s">
        <v>270</v>
      </c>
      <c r="AR499" s="467" t="s">
        <v>560</v>
      </c>
      <c r="AS499" s="64">
        <v>2</v>
      </c>
      <c r="AT499" s="221">
        <v>0</v>
      </c>
      <c r="AU499" s="221">
        <v>64</v>
      </c>
    </row>
    <row r="500" spans="1:50" ht="45" customHeight="1" x14ac:dyDescent="0.4">
      <c r="A500" s="49" t="s">
        <v>417</v>
      </c>
      <c r="B500" s="49" t="s">
        <v>125</v>
      </c>
      <c r="C500" s="49"/>
      <c r="D500" s="49">
        <v>10</v>
      </c>
      <c r="E500" s="254" t="s">
        <v>37</v>
      </c>
      <c r="F500" s="189"/>
      <c r="G500" s="189"/>
      <c r="H500" s="189"/>
      <c r="I500" s="189"/>
      <c r="J500" s="189"/>
      <c r="K500" s="508">
        <f t="shared" si="121"/>
        <v>62</v>
      </c>
      <c r="L500" s="50"/>
      <c r="M500" s="50"/>
      <c r="N500" s="50">
        <v>62</v>
      </c>
      <c r="O500" s="51"/>
      <c r="P500" s="49" t="s">
        <v>148</v>
      </c>
      <c r="Q500" s="120" t="s">
        <v>148</v>
      </c>
      <c r="R500" s="120"/>
      <c r="S500" s="120" t="s">
        <v>148</v>
      </c>
      <c r="T500" s="120">
        <v>1.5</v>
      </c>
      <c r="U500" s="120"/>
      <c r="V500" s="50"/>
      <c r="W500" s="507">
        <f t="shared" si="122"/>
        <v>63.5</v>
      </c>
      <c r="X500" s="189"/>
      <c r="Y500" s="189"/>
      <c r="Z500" s="189"/>
      <c r="AA500" s="189"/>
      <c r="AB500" s="49"/>
      <c r="AC500" s="508">
        <f t="shared" si="123"/>
        <v>0</v>
      </c>
      <c r="AD500" s="119"/>
      <c r="AE500" s="119"/>
      <c r="AF500" s="119"/>
      <c r="AG500" s="120"/>
      <c r="AH500" s="120" t="s">
        <v>148</v>
      </c>
      <c r="AI500" s="120" t="s">
        <v>148</v>
      </c>
      <c r="AJ500" s="120" t="s">
        <v>148</v>
      </c>
      <c r="AK500" s="120" t="s">
        <v>148</v>
      </c>
      <c r="AL500" s="120"/>
      <c r="AM500" s="120"/>
      <c r="AN500" s="120"/>
      <c r="AO500" s="506">
        <f t="shared" si="124"/>
        <v>0</v>
      </c>
      <c r="AP500" s="509">
        <f t="shared" si="120"/>
        <v>63.5</v>
      </c>
      <c r="AQ500" s="481" t="s">
        <v>272</v>
      </c>
      <c r="AR500" s="467" t="s">
        <v>560</v>
      </c>
      <c r="AS500" s="64">
        <v>2</v>
      </c>
      <c r="AT500" s="221">
        <v>0</v>
      </c>
      <c r="AU500" s="221">
        <v>63.5</v>
      </c>
    </row>
    <row r="501" spans="1:50" ht="45" customHeight="1" x14ac:dyDescent="0.4">
      <c r="A501" s="49" t="s">
        <v>417</v>
      </c>
      <c r="B501" s="49" t="s">
        <v>125</v>
      </c>
      <c r="C501" s="49">
        <v>31</v>
      </c>
      <c r="D501" s="49"/>
      <c r="E501" s="254" t="s">
        <v>38</v>
      </c>
      <c r="F501" s="189"/>
      <c r="G501" s="189"/>
      <c r="H501" s="189"/>
      <c r="I501" s="189"/>
      <c r="J501" s="189">
        <v>2.5</v>
      </c>
      <c r="K501" s="508">
        <f t="shared" si="121"/>
        <v>36</v>
      </c>
      <c r="L501" s="50">
        <v>24</v>
      </c>
      <c r="M501" s="50"/>
      <c r="N501" s="50">
        <v>12</v>
      </c>
      <c r="O501" s="51"/>
      <c r="P501" s="49" t="s">
        <v>148</v>
      </c>
      <c r="Q501" s="120" t="s">
        <v>148</v>
      </c>
      <c r="R501" s="120">
        <v>2.5</v>
      </c>
      <c r="S501" s="120" t="s">
        <v>148</v>
      </c>
      <c r="T501" s="120">
        <v>3</v>
      </c>
      <c r="U501" s="120" t="s">
        <v>148</v>
      </c>
      <c r="V501" s="50"/>
      <c r="W501" s="507">
        <f t="shared" si="122"/>
        <v>41.5</v>
      </c>
      <c r="X501" s="189"/>
      <c r="Y501" s="189"/>
      <c r="Z501" s="189"/>
      <c r="AA501" s="189"/>
      <c r="AB501" s="49"/>
      <c r="AC501" s="508">
        <f t="shared" si="123"/>
        <v>0</v>
      </c>
      <c r="AD501" s="119"/>
      <c r="AE501" s="119"/>
      <c r="AF501" s="119"/>
      <c r="AG501" s="120"/>
      <c r="AH501" s="120" t="s">
        <v>148</v>
      </c>
      <c r="AI501" s="120" t="s">
        <v>148</v>
      </c>
      <c r="AJ501" s="120"/>
      <c r="AK501" s="120" t="s">
        <v>148</v>
      </c>
      <c r="AL501" s="120"/>
      <c r="AM501" s="120" t="s">
        <v>148</v>
      </c>
      <c r="AN501" s="120"/>
      <c r="AO501" s="506">
        <f t="shared" si="124"/>
        <v>0</v>
      </c>
      <c r="AP501" s="509">
        <f t="shared" si="120"/>
        <v>41.5</v>
      </c>
      <c r="AQ501" s="515" t="s">
        <v>646</v>
      </c>
      <c r="AR501" s="467" t="s">
        <v>560</v>
      </c>
      <c r="AS501" s="64">
        <v>2</v>
      </c>
      <c r="AT501" s="221">
        <v>0</v>
      </c>
      <c r="AU501" s="221">
        <v>41.5</v>
      </c>
      <c r="AW501" s="540" t="s">
        <v>643</v>
      </c>
    </row>
    <row r="502" spans="1:50" ht="45" customHeight="1" x14ac:dyDescent="0.4">
      <c r="A502" s="49" t="s">
        <v>493</v>
      </c>
      <c r="B502" s="49" t="s">
        <v>122</v>
      </c>
      <c r="C502" s="49">
        <v>30</v>
      </c>
      <c r="D502" s="49">
        <v>15</v>
      </c>
      <c r="E502" s="188" t="s">
        <v>97</v>
      </c>
      <c r="F502" s="189"/>
      <c r="G502" s="189"/>
      <c r="H502" s="189"/>
      <c r="I502" s="189"/>
      <c r="J502" s="189">
        <v>2</v>
      </c>
      <c r="K502" s="508">
        <f t="shared" si="121"/>
        <v>42</v>
      </c>
      <c r="L502" s="50">
        <v>38</v>
      </c>
      <c r="M502" s="50">
        <v>4</v>
      </c>
      <c r="N502" s="50"/>
      <c r="O502" s="51"/>
      <c r="P502" s="49" t="s">
        <v>148</v>
      </c>
      <c r="Q502" s="51" t="s">
        <v>148</v>
      </c>
      <c r="R502" s="51"/>
      <c r="S502" s="51" t="s">
        <v>148</v>
      </c>
      <c r="T502" s="51">
        <v>2</v>
      </c>
      <c r="U502" s="51" t="s">
        <v>148</v>
      </c>
      <c r="V502" s="50"/>
      <c r="W502" s="507">
        <f t="shared" si="122"/>
        <v>44</v>
      </c>
      <c r="X502" s="189"/>
      <c r="Y502" s="189"/>
      <c r="Z502" s="189"/>
      <c r="AA502" s="189"/>
      <c r="AB502" s="49">
        <v>3.5</v>
      </c>
      <c r="AC502" s="508">
        <f t="shared" si="123"/>
        <v>66</v>
      </c>
      <c r="AD502" s="119">
        <v>60</v>
      </c>
      <c r="AE502" s="119">
        <v>6</v>
      </c>
      <c r="AF502" s="119"/>
      <c r="AG502" s="120"/>
      <c r="AH502" s="120" t="s">
        <v>148</v>
      </c>
      <c r="AI502" s="120" t="s">
        <v>148</v>
      </c>
      <c r="AJ502" s="120"/>
      <c r="AK502" s="120" t="s">
        <v>148</v>
      </c>
      <c r="AL502" s="120">
        <v>2</v>
      </c>
      <c r="AM502" s="120" t="s">
        <v>148</v>
      </c>
      <c r="AN502" s="120"/>
      <c r="AO502" s="506">
        <f t="shared" si="124"/>
        <v>68</v>
      </c>
      <c r="AP502" s="509">
        <f t="shared" si="120"/>
        <v>112</v>
      </c>
      <c r="AQ502" s="481" t="s">
        <v>225</v>
      </c>
      <c r="AR502" s="470" t="s">
        <v>563</v>
      </c>
      <c r="AS502" s="231">
        <v>1</v>
      </c>
      <c r="AT502" s="221">
        <v>94</v>
      </c>
      <c r="AU502" s="221">
        <v>18</v>
      </c>
    </row>
    <row r="503" spans="1:50" ht="65.099999999999994" customHeight="1" x14ac:dyDescent="0.45">
      <c r="A503" s="49" t="s">
        <v>417</v>
      </c>
      <c r="B503" s="214" t="s">
        <v>125</v>
      </c>
      <c r="C503" s="214">
        <v>31</v>
      </c>
      <c r="D503" s="214">
        <v>16</v>
      </c>
      <c r="E503" s="253" t="s">
        <v>70</v>
      </c>
      <c r="F503" s="189"/>
      <c r="G503" s="189"/>
      <c r="H503" s="189"/>
      <c r="I503" s="189"/>
      <c r="J503" s="307">
        <v>8.5</v>
      </c>
      <c r="K503" s="508">
        <f t="shared" si="121"/>
        <v>124</v>
      </c>
      <c r="L503" s="208">
        <v>64</v>
      </c>
      <c r="M503" s="208">
        <v>60</v>
      </c>
      <c r="N503" s="208"/>
      <c r="O503" s="308"/>
      <c r="P503" s="214" t="s">
        <v>148</v>
      </c>
      <c r="Q503" s="209" t="s">
        <v>148</v>
      </c>
      <c r="R503" s="209">
        <v>2.5</v>
      </c>
      <c r="S503" s="209" t="s">
        <v>148</v>
      </c>
      <c r="T503" s="209">
        <v>3</v>
      </c>
      <c r="U503" s="209" t="s">
        <v>148</v>
      </c>
      <c r="V503" s="208"/>
      <c r="W503" s="507">
        <f t="shared" si="122"/>
        <v>129.5</v>
      </c>
      <c r="X503" s="189"/>
      <c r="Y503" s="189"/>
      <c r="Z503" s="189"/>
      <c r="AA503" s="189"/>
      <c r="AB503" s="214">
        <v>4</v>
      </c>
      <c r="AC503" s="508">
        <f t="shared" si="123"/>
        <v>66</v>
      </c>
      <c r="AD503" s="305">
        <v>20</v>
      </c>
      <c r="AE503" s="305">
        <v>26</v>
      </c>
      <c r="AF503" s="305"/>
      <c r="AG503" s="209">
        <v>20</v>
      </c>
      <c r="AH503" s="209">
        <v>12</v>
      </c>
      <c r="AI503" s="209" t="s">
        <v>148</v>
      </c>
      <c r="AJ503" s="209">
        <v>2.25</v>
      </c>
      <c r="AK503" s="209" t="s">
        <v>148</v>
      </c>
      <c r="AL503" s="209">
        <v>5.25</v>
      </c>
      <c r="AM503" s="209">
        <v>7.75</v>
      </c>
      <c r="AN503" s="209"/>
      <c r="AO503" s="506">
        <f t="shared" si="124"/>
        <v>93.25</v>
      </c>
      <c r="AP503" s="509">
        <f t="shared" si="120"/>
        <v>222.75</v>
      </c>
      <c r="AQ503" s="481" t="s">
        <v>480</v>
      </c>
      <c r="AR503" s="465" t="s">
        <v>558</v>
      </c>
      <c r="AS503" s="64">
        <v>2</v>
      </c>
      <c r="AT503" s="221">
        <v>0</v>
      </c>
      <c r="AU503" s="221">
        <v>222.75</v>
      </c>
    </row>
    <row r="504" spans="1:50" ht="65.099999999999994" customHeight="1" x14ac:dyDescent="0.45">
      <c r="A504" s="49" t="s">
        <v>417</v>
      </c>
      <c r="B504" s="214" t="s">
        <v>125</v>
      </c>
      <c r="C504" s="214"/>
      <c r="D504" s="214">
        <v>15</v>
      </c>
      <c r="E504" s="253" t="s">
        <v>337</v>
      </c>
      <c r="F504" s="189"/>
      <c r="G504" s="189"/>
      <c r="H504" s="189"/>
      <c r="I504" s="189"/>
      <c r="J504" s="307"/>
      <c r="K504" s="508">
        <f t="shared" si="121"/>
        <v>60</v>
      </c>
      <c r="L504" s="208"/>
      <c r="M504" s="208">
        <v>60</v>
      </c>
      <c r="N504" s="208"/>
      <c r="O504" s="308"/>
      <c r="P504" s="214" t="s">
        <v>148</v>
      </c>
      <c r="Q504" s="209" t="s">
        <v>148</v>
      </c>
      <c r="R504" s="209"/>
      <c r="S504" s="209" t="s">
        <v>148</v>
      </c>
      <c r="T504" s="209"/>
      <c r="U504" s="209" t="s">
        <v>148</v>
      </c>
      <c r="V504" s="208"/>
      <c r="W504" s="507">
        <f t="shared" si="122"/>
        <v>60</v>
      </c>
      <c r="X504" s="189"/>
      <c r="Y504" s="189"/>
      <c r="Z504" s="189"/>
      <c r="AA504" s="189"/>
      <c r="AB504" s="214"/>
      <c r="AC504" s="508">
        <f t="shared" si="123"/>
        <v>46</v>
      </c>
      <c r="AD504" s="305"/>
      <c r="AE504" s="305">
        <v>26</v>
      </c>
      <c r="AF504" s="305"/>
      <c r="AG504" s="209">
        <v>20</v>
      </c>
      <c r="AH504" s="209">
        <v>11.25</v>
      </c>
      <c r="AI504" s="209" t="s">
        <v>148</v>
      </c>
      <c r="AJ504" s="209"/>
      <c r="AK504" s="209" t="s">
        <v>148</v>
      </c>
      <c r="AL504" s="209"/>
      <c r="AM504" s="209" t="s">
        <v>148</v>
      </c>
      <c r="AN504" s="209"/>
      <c r="AO504" s="506">
        <f t="shared" si="124"/>
        <v>57.25</v>
      </c>
      <c r="AP504" s="509">
        <f t="shared" si="120"/>
        <v>117.25</v>
      </c>
      <c r="AQ504" s="481" t="s">
        <v>374</v>
      </c>
      <c r="AR504" s="465" t="s">
        <v>558</v>
      </c>
      <c r="AS504" s="64">
        <v>2</v>
      </c>
      <c r="AT504" s="221">
        <v>0</v>
      </c>
      <c r="AU504" s="221">
        <v>117.25</v>
      </c>
      <c r="AV504" s="178"/>
    </row>
    <row r="505" spans="1:50" ht="45" customHeight="1" x14ac:dyDescent="0.4">
      <c r="A505" s="49" t="s">
        <v>493</v>
      </c>
      <c r="B505" s="49" t="s">
        <v>122</v>
      </c>
      <c r="C505" s="49">
        <v>30</v>
      </c>
      <c r="D505" s="49"/>
      <c r="E505" s="188" t="s">
        <v>98</v>
      </c>
      <c r="F505" s="189"/>
      <c r="G505" s="189"/>
      <c r="H505" s="189"/>
      <c r="I505" s="189"/>
      <c r="J505" s="189">
        <v>2</v>
      </c>
      <c r="K505" s="508">
        <f t="shared" si="121"/>
        <v>34</v>
      </c>
      <c r="L505" s="50">
        <v>31</v>
      </c>
      <c r="M505" s="50"/>
      <c r="N505" s="50">
        <v>3</v>
      </c>
      <c r="O505" s="51"/>
      <c r="P505" s="49" t="s">
        <v>148</v>
      </c>
      <c r="Q505" s="51" t="s">
        <v>148</v>
      </c>
      <c r="R505" s="51"/>
      <c r="S505" s="51" t="s">
        <v>148</v>
      </c>
      <c r="T505" s="51">
        <v>2</v>
      </c>
      <c r="U505" s="51" t="s">
        <v>148</v>
      </c>
      <c r="V505" s="50"/>
      <c r="W505" s="507">
        <f t="shared" si="122"/>
        <v>36</v>
      </c>
      <c r="X505" s="189"/>
      <c r="Y505" s="189"/>
      <c r="Z505" s="189"/>
      <c r="AA505" s="189"/>
      <c r="AB505" s="49"/>
      <c r="AC505" s="508">
        <f t="shared" si="123"/>
        <v>0</v>
      </c>
      <c r="AD505" s="119"/>
      <c r="AE505" s="119"/>
      <c r="AF505" s="119"/>
      <c r="AG505" s="120"/>
      <c r="AH505" s="120" t="s">
        <v>148</v>
      </c>
      <c r="AI505" s="120" t="s">
        <v>148</v>
      </c>
      <c r="AJ505" s="120"/>
      <c r="AK505" s="120" t="s">
        <v>148</v>
      </c>
      <c r="AL505" s="120" t="s">
        <v>148</v>
      </c>
      <c r="AM505" s="120" t="s">
        <v>148</v>
      </c>
      <c r="AN505" s="120"/>
      <c r="AO505" s="506">
        <f t="shared" si="124"/>
        <v>0</v>
      </c>
      <c r="AP505" s="509">
        <f t="shared" si="120"/>
        <v>36</v>
      </c>
      <c r="AQ505" s="481" t="s">
        <v>225</v>
      </c>
      <c r="AR505" s="470" t="s">
        <v>563</v>
      </c>
      <c r="AS505" s="231">
        <v>1</v>
      </c>
      <c r="AT505" s="221">
        <v>31</v>
      </c>
      <c r="AU505" s="221">
        <v>5</v>
      </c>
    </row>
    <row r="506" spans="1:50" ht="45" customHeight="1" x14ac:dyDescent="0.4">
      <c r="A506" s="49" t="s">
        <v>417</v>
      </c>
      <c r="B506" s="49" t="s">
        <v>125</v>
      </c>
      <c r="C506" s="49">
        <v>31</v>
      </c>
      <c r="D506" s="49">
        <v>16</v>
      </c>
      <c r="E506" s="260" t="s">
        <v>78</v>
      </c>
      <c r="F506" s="189"/>
      <c r="G506" s="189"/>
      <c r="H506" s="189"/>
      <c r="I506" s="189"/>
      <c r="J506" s="189"/>
      <c r="K506" s="508">
        <f t="shared" si="121"/>
        <v>0</v>
      </c>
      <c r="L506" s="50"/>
      <c r="M506" s="50"/>
      <c r="N506" s="50"/>
      <c r="O506" s="51"/>
      <c r="P506" s="49" t="s">
        <v>148</v>
      </c>
      <c r="Q506" s="120" t="s">
        <v>148</v>
      </c>
      <c r="R506" s="120" t="s">
        <v>148</v>
      </c>
      <c r="S506" s="120" t="s">
        <v>148</v>
      </c>
      <c r="T506" s="120"/>
      <c r="U506" s="120" t="s">
        <v>148</v>
      </c>
      <c r="V506" s="50"/>
      <c r="W506" s="507">
        <f t="shared" si="122"/>
        <v>0</v>
      </c>
      <c r="X506" s="189"/>
      <c r="Y506" s="189"/>
      <c r="Z506" s="189"/>
      <c r="AA506" s="189"/>
      <c r="AB506" s="49">
        <v>2.5</v>
      </c>
      <c r="AC506" s="508">
        <f t="shared" si="123"/>
        <v>40</v>
      </c>
      <c r="AD506" s="119">
        <v>28</v>
      </c>
      <c r="AE506" s="119"/>
      <c r="AF506" s="119">
        <v>12</v>
      </c>
      <c r="AG506" s="120"/>
      <c r="AH506" s="120"/>
      <c r="AI506" s="120"/>
      <c r="AJ506" s="120">
        <v>2.25</v>
      </c>
      <c r="AK506" s="120"/>
      <c r="AL506" s="120">
        <v>3.25</v>
      </c>
      <c r="AM506" s="120"/>
      <c r="AN506" s="120"/>
      <c r="AO506" s="506">
        <f t="shared" si="124"/>
        <v>45.5</v>
      </c>
      <c r="AP506" s="509">
        <f t="shared" si="120"/>
        <v>45.5</v>
      </c>
      <c r="AQ506" s="481" t="s">
        <v>537</v>
      </c>
      <c r="AR506" s="465" t="s">
        <v>558</v>
      </c>
      <c r="AS506" s="64">
        <v>2</v>
      </c>
      <c r="AT506" s="221">
        <v>0</v>
      </c>
      <c r="AU506" s="221">
        <v>45.5</v>
      </c>
    </row>
    <row r="507" spans="1:50" ht="84.95" customHeight="1" x14ac:dyDescent="0.45">
      <c r="A507" s="49" t="s">
        <v>417</v>
      </c>
      <c r="B507" s="214" t="s">
        <v>125</v>
      </c>
      <c r="C507" s="214">
        <v>31</v>
      </c>
      <c r="D507" s="214">
        <v>16</v>
      </c>
      <c r="E507" s="253" t="s">
        <v>303</v>
      </c>
      <c r="F507" s="189"/>
      <c r="G507" s="189"/>
      <c r="H507" s="189"/>
      <c r="I507" s="189"/>
      <c r="J507" s="307"/>
      <c r="K507" s="508">
        <f t="shared" si="121"/>
        <v>0</v>
      </c>
      <c r="L507" s="208"/>
      <c r="M507" s="208"/>
      <c r="N507" s="208"/>
      <c r="O507" s="308"/>
      <c r="P507" s="214" t="s">
        <v>148</v>
      </c>
      <c r="Q507" s="209" t="s">
        <v>148</v>
      </c>
      <c r="R507" s="209" t="s">
        <v>148</v>
      </c>
      <c r="S507" s="209" t="s">
        <v>148</v>
      </c>
      <c r="T507" s="209"/>
      <c r="U507" s="209" t="s">
        <v>148</v>
      </c>
      <c r="V507" s="208">
        <v>144</v>
      </c>
      <c r="W507" s="507">
        <f t="shared" si="122"/>
        <v>144</v>
      </c>
      <c r="X507" s="189"/>
      <c r="Y507" s="189"/>
      <c r="Z507" s="189"/>
      <c r="AA507" s="189"/>
      <c r="AB507" s="214"/>
      <c r="AC507" s="508">
        <f t="shared" si="123"/>
        <v>0</v>
      </c>
      <c r="AD507" s="305"/>
      <c r="AE507" s="305"/>
      <c r="AF507" s="305"/>
      <c r="AG507" s="209"/>
      <c r="AH507" s="209" t="s">
        <v>148</v>
      </c>
      <c r="AI507" s="209" t="s">
        <v>148</v>
      </c>
      <c r="AJ507" s="209"/>
      <c r="AK507" s="209" t="s">
        <v>148</v>
      </c>
      <c r="AL507" s="209" t="s">
        <v>148</v>
      </c>
      <c r="AM507" s="209" t="s">
        <v>148</v>
      </c>
      <c r="AN507" s="209">
        <v>144</v>
      </c>
      <c r="AO507" s="506">
        <f t="shared" si="124"/>
        <v>144</v>
      </c>
      <c r="AP507" s="509">
        <f t="shared" si="120"/>
        <v>288</v>
      </c>
      <c r="AQ507" s="521" t="s">
        <v>590</v>
      </c>
      <c r="AR507" s="465" t="s">
        <v>558</v>
      </c>
      <c r="AS507" s="64">
        <v>2</v>
      </c>
      <c r="AT507" s="221">
        <v>0</v>
      </c>
      <c r="AU507" s="221">
        <v>288</v>
      </c>
      <c r="AW507" s="525"/>
      <c r="AX507" s="525">
        <v>0.25</v>
      </c>
    </row>
    <row r="508" spans="1:50" ht="80.099999999999994" customHeight="1" x14ac:dyDescent="0.45">
      <c r="A508" s="49" t="s">
        <v>417</v>
      </c>
      <c r="B508" s="214" t="s">
        <v>125</v>
      </c>
      <c r="C508" s="214"/>
      <c r="D508" s="214">
        <v>15</v>
      </c>
      <c r="E508" s="253" t="s">
        <v>524</v>
      </c>
      <c r="F508" s="189"/>
      <c r="G508" s="189"/>
      <c r="H508" s="189"/>
      <c r="I508" s="189"/>
      <c r="J508" s="307"/>
      <c r="K508" s="508">
        <f t="shared" si="121"/>
        <v>0</v>
      </c>
      <c r="L508" s="208"/>
      <c r="M508" s="208"/>
      <c r="N508" s="208"/>
      <c r="O508" s="308"/>
      <c r="P508" s="214" t="s">
        <v>148</v>
      </c>
      <c r="Q508" s="209" t="s">
        <v>148</v>
      </c>
      <c r="R508" s="209" t="s">
        <v>148</v>
      </c>
      <c r="S508" s="209" t="s">
        <v>148</v>
      </c>
      <c r="T508" s="209"/>
      <c r="U508" s="209" t="s">
        <v>148</v>
      </c>
      <c r="V508" s="208">
        <v>144</v>
      </c>
      <c r="W508" s="507">
        <f t="shared" si="122"/>
        <v>144</v>
      </c>
      <c r="X508" s="189"/>
      <c r="Y508" s="189"/>
      <c r="Z508" s="189"/>
      <c r="AA508" s="189"/>
      <c r="AB508" s="214"/>
      <c r="AC508" s="508">
        <f t="shared" si="123"/>
        <v>0</v>
      </c>
      <c r="AD508" s="305"/>
      <c r="AE508" s="305"/>
      <c r="AF508" s="305"/>
      <c r="AG508" s="209"/>
      <c r="AH508" s="209" t="s">
        <v>148</v>
      </c>
      <c r="AI508" s="209" t="s">
        <v>148</v>
      </c>
      <c r="AJ508" s="209"/>
      <c r="AK508" s="209" t="s">
        <v>148</v>
      </c>
      <c r="AL508" s="209" t="s">
        <v>148</v>
      </c>
      <c r="AM508" s="209" t="s">
        <v>148</v>
      </c>
      <c r="AN508" s="209">
        <v>144</v>
      </c>
      <c r="AO508" s="506">
        <f t="shared" si="124"/>
        <v>144</v>
      </c>
      <c r="AP508" s="509">
        <f t="shared" si="120"/>
        <v>288</v>
      </c>
      <c r="AQ508" s="481" t="s">
        <v>610</v>
      </c>
      <c r="AR508" s="465" t="s">
        <v>558</v>
      </c>
      <c r="AS508" s="64">
        <v>2</v>
      </c>
      <c r="AT508" s="221">
        <v>0</v>
      </c>
      <c r="AU508" s="221">
        <v>288</v>
      </c>
      <c r="AW508" s="525"/>
      <c r="AX508" s="525">
        <v>0.25</v>
      </c>
    </row>
    <row r="509" spans="1:50" ht="45" customHeight="1" x14ac:dyDescent="0.4">
      <c r="A509" s="49" t="s">
        <v>415</v>
      </c>
      <c r="B509" s="49" t="s">
        <v>122</v>
      </c>
      <c r="C509" s="49"/>
      <c r="D509" s="49">
        <v>12</v>
      </c>
      <c r="E509" s="253" t="s">
        <v>361</v>
      </c>
      <c r="J509" s="124">
        <v>1</v>
      </c>
      <c r="K509" s="508">
        <f t="shared" si="121"/>
        <v>15</v>
      </c>
      <c r="N509" s="117">
        <v>15</v>
      </c>
      <c r="T509" s="120"/>
      <c r="W509" s="507">
        <f t="shared" si="122"/>
        <v>15</v>
      </c>
      <c r="AB509" s="124">
        <v>1</v>
      </c>
      <c r="AC509" s="508">
        <f t="shared" si="123"/>
        <v>18</v>
      </c>
      <c r="AF509" s="117">
        <v>18</v>
      </c>
      <c r="AO509" s="506">
        <f t="shared" si="124"/>
        <v>18</v>
      </c>
      <c r="AP509" s="509">
        <f t="shared" si="120"/>
        <v>33</v>
      </c>
      <c r="AQ509" s="481" t="s">
        <v>564</v>
      </c>
      <c r="AR509" s="468" t="s">
        <v>561</v>
      </c>
      <c r="AS509" s="60">
        <v>2</v>
      </c>
      <c r="AT509" s="221">
        <v>26</v>
      </c>
      <c r="AU509" s="221">
        <v>7</v>
      </c>
    </row>
    <row r="510" spans="1:50" ht="45" customHeight="1" x14ac:dyDescent="0.45">
      <c r="A510" s="214" t="s">
        <v>432</v>
      </c>
      <c r="B510" s="214" t="s">
        <v>122</v>
      </c>
      <c r="C510" s="214"/>
      <c r="D510" s="214">
        <v>14</v>
      </c>
      <c r="E510" s="255" t="s">
        <v>143</v>
      </c>
      <c r="F510" s="189"/>
      <c r="G510" s="189"/>
      <c r="H510" s="189"/>
      <c r="I510" s="189"/>
      <c r="J510" s="307"/>
      <c r="K510" s="508">
        <f t="shared" si="121"/>
        <v>0</v>
      </c>
      <c r="L510" s="208"/>
      <c r="M510" s="208"/>
      <c r="N510" s="208"/>
      <c r="O510" s="308"/>
      <c r="P510" s="214" t="s">
        <v>148</v>
      </c>
      <c r="Q510" s="209" t="s">
        <v>148</v>
      </c>
      <c r="R510" s="209"/>
      <c r="S510" s="209" t="s">
        <v>148</v>
      </c>
      <c r="T510" s="209" t="s">
        <v>148</v>
      </c>
      <c r="U510" s="209" t="s">
        <v>148</v>
      </c>
      <c r="V510" s="309"/>
      <c r="W510" s="507">
        <f t="shared" si="122"/>
        <v>0</v>
      </c>
      <c r="X510" s="189"/>
      <c r="Y510" s="189"/>
      <c r="Z510" s="189"/>
      <c r="AA510" s="189"/>
      <c r="AB510" s="214"/>
      <c r="AC510" s="508">
        <f t="shared" si="123"/>
        <v>34</v>
      </c>
      <c r="AD510" s="305"/>
      <c r="AE510" s="305">
        <v>34</v>
      </c>
      <c r="AF510" s="305"/>
      <c r="AG510" s="209"/>
      <c r="AH510" s="209" t="s">
        <v>148</v>
      </c>
      <c r="AI510" s="209" t="s">
        <v>148</v>
      </c>
      <c r="AJ510" s="209"/>
      <c r="AK510" s="209" t="s">
        <v>148</v>
      </c>
      <c r="AL510" s="209" t="s">
        <v>148</v>
      </c>
      <c r="AM510" s="209" t="s">
        <v>148</v>
      </c>
      <c r="AN510" s="318"/>
      <c r="AO510" s="506">
        <f t="shared" si="124"/>
        <v>34</v>
      </c>
      <c r="AP510" s="509">
        <f t="shared" si="120"/>
        <v>34</v>
      </c>
      <c r="AQ510" s="515" t="s">
        <v>595</v>
      </c>
      <c r="AR510" s="465" t="s">
        <v>558</v>
      </c>
      <c r="AS510" s="64">
        <v>3</v>
      </c>
      <c r="AT510" s="221">
        <v>30</v>
      </c>
      <c r="AU510" s="221">
        <v>4</v>
      </c>
    </row>
    <row r="511" spans="1:50" ht="45" customHeight="1" x14ac:dyDescent="0.4">
      <c r="A511" s="214" t="s">
        <v>432</v>
      </c>
      <c r="B511" s="49" t="s">
        <v>122</v>
      </c>
      <c r="C511" s="49"/>
      <c r="D511" s="214">
        <v>14</v>
      </c>
      <c r="E511" s="259" t="s">
        <v>358</v>
      </c>
      <c r="F511" s="189"/>
      <c r="G511" s="189"/>
      <c r="H511" s="189"/>
      <c r="I511" s="189"/>
      <c r="J511" s="189"/>
      <c r="K511" s="508">
        <f t="shared" si="121"/>
        <v>40</v>
      </c>
      <c r="L511" s="50"/>
      <c r="M511" s="50">
        <v>40</v>
      </c>
      <c r="N511" s="50"/>
      <c r="O511" s="51"/>
      <c r="P511" s="49" t="s">
        <v>148</v>
      </c>
      <c r="Q511" s="120" t="s">
        <v>148</v>
      </c>
      <c r="R511" s="120"/>
      <c r="S511" s="120" t="s">
        <v>148</v>
      </c>
      <c r="T511" s="120"/>
      <c r="U511" s="120"/>
      <c r="V511" s="121"/>
      <c r="W511" s="507">
        <f t="shared" si="122"/>
        <v>40</v>
      </c>
      <c r="X511" s="189"/>
      <c r="Y511" s="189"/>
      <c r="Z511" s="189"/>
      <c r="AA511" s="189"/>
      <c r="AB511" s="49"/>
      <c r="AC511" s="508">
        <f t="shared" si="123"/>
        <v>0</v>
      </c>
      <c r="AD511" s="119"/>
      <c r="AE511" s="119"/>
      <c r="AF511" s="119"/>
      <c r="AG511" s="120"/>
      <c r="AH511" s="120" t="s">
        <v>148</v>
      </c>
      <c r="AI511" s="120" t="s">
        <v>148</v>
      </c>
      <c r="AJ511" s="120"/>
      <c r="AK511" s="120" t="s">
        <v>148</v>
      </c>
      <c r="AL511" s="120"/>
      <c r="AM511" s="120" t="s">
        <v>148</v>
      </c>
      <c r="AN511" s="123"/>
      <c r="AO511" s="506">
        <f t="shared" si="124"/>
        <v>0</v>
      </c>
      <c r="AP511" s="509">
        <f t="shared" si="120"/>
        <v>40</v>
      </c>
      <c r="AQ511" s="481" t="s">
        <v>369</v>
      </c>
      <c r="AR511" s="465" t="s">
        <v>558</v>
      </c>
      <c r="AS511" s="64">
        <v>3</v>
      </c>
      <c r="AT511" s="221">
        <v>35</v>
      </c>
      <c r="AU511" s="221">
        <v>5</v>
      </c>
    </row>
    <row r="512" spans="1:50" ht="45" customHeight="1" x14ac:dyDescent="0.4">
      <c r="A512" s="385" t="s">
        <v>415</v>
      </c>
      <c r="B512" s="49" t="s">
        <v>122</v>
      </c>
      <c r="C512" s="49"/>
      <c r="D512" s="49">
        <v>17</v>
      </c>
      <c r="E512" s="399" t="s">
        <v>360</v>
      </c>
      <c r="K512" s="508">
        <f t="shared" si="121"/>
        <v>15</v>
      </c>
      <c r="N512" s="117">
        <v>15</v>
      </c>
      <c r="T512" s="120"/>
      <c r="W512" s="507">
        <f t="shared" si="122"/>
        <v>15</v>
      </c>
      <c r="AC512" s="508">
        <f t="shared" si="123"/>
        <v>18</v>
      </c>
      <c r="AF512" s="117">
        <v>18</v>
      </c>
      <c r="AO512" s="506">
        <f t="shared" si="124"/>
        <v>18</v>
      </c>
      <c r="AP512" s="509">
        <f t="shared" si="120"/>
        <v>33</v>
      </c>
      <c r="AQ512" s="520" t="s">
        <v>616</v>
      </c>
      <c r="AR512" s="468" t="s">
        <v>561</v>
      </c>
      <c r="AS512" s="60">
        <v>2</v>
      </c>
      <c r="AT512" s="221">
        <v>33</v>
      </c>
      <c r="AU512" s="221">
        <v>0</v>
      </c>
      <c r="AW512" s="12">
        <v>11</v>
      </c>
      <c r="AX512" s="12">
        <v>22</v>
      </c>
    </row>
    <row r="513" spans="1:47" ht="45" customHeight="1" x14ac:dyDescent="0.4">
      <c r="A513" s="214" t="s">
        <v>432</v>
      </c>
      <c r="B513" s="49" t="s">
        <v>122</v>
      </c>
      <c r="C513" s="49">
        <v>29</v>
      </c>
      <c r="D513" s="49">
        <v>15</v>
      </c>
      <c r="E513" s="188" t="s">
        <v>73</v>
      </c>
      <c r="F513" s="189"/>
      <c r="G513" s="189"/>
      <c r="H513" s="189"/>
      <c r="I513" s="189"/>
      <c r="J513" s="189">
        <v>4</v>
      </c>
      <c r="K513" s="508">
        <f t="shared" si="121"/>
        <v>52</v>
      </c>
      <c r="L513" s="50">
        <v>26</v>
      </c>
      <c r="M513" s="50">
        <v>26</v>
      </c>
      <c r="N513" s="50"/>
      <c r="O513" s="51"/>
      <c r="P513" s="49" t="s">
        <v>148</v>
      </c>
      <c r="Q513" s="120" t="s">
        <v>148</v>
      </c>
      <c r="R513" s="120">
        <v>3.5</v>
      </c>
      <c r="S513" s="120" t="s">
        <v>148</v>
      </c>
      <c r="T513" s="120">
        <v>3</v>
      </c>
      <c r="U513" s="120" t="s">
        <v>148</v>
      </c>
      <c r="V513" s="50"/>
      <c r="W513" s="507">
        <f t="shared" si="122"/>
        <v>58.5</v>
      </c>
      <c r="X513" s="189"/>
      <c r="Y513" s="189"/>
      <c r="Z513" s="189"/>
      <c r="AA513" s="189"/>
      <c r="AB513" s="49">
        <v>3.5</v>
      </c>
      <c r="AC513" s="508">
        <f t="shared" si="123"/>
        <v>48</v>
      </c>
      <c r="AD513" s="119">
        <v>24</v>
      </c>
      <c r="AE513" s="119">
        <v>24</v>
      </c>
      <c r="AF513" s="119"/>
      <c r="AG513" s="120"/>
      <c r="AH513" s="120" t="s">
        <v>148</v>
      </c>
      <c r="AI513" s="120" t="s">
        <v>148</v>
      </c>
      <c r="AJ513" s="120">
        <v>3.5</v>
      </c>
      <c r="AK513" s="120" t="s">
        <v>148</v>
      </c>
      <c r="AL513" s="120">
        <v>2</v>
      </c>
      <c r="AM513" s="120" t="s">
        <v>148</v>
      </c>
      <c r="AN513" s="120"/>
      <c r="AO513" s="506">
        <f t="shared" si="124"/>
        <v>53.5</v>
      </c>
      <c r="AP513" s="509">
        <f t="shared" si="120"/>
        <v>112</v>
      </c>
      <c r="AQ513" s="481" t="s">
        <v>227</v>
      </c>
      <c r="AR513" s="465" t="s">
        <v>558</v>
      </c>
      <c r="AS513" s="64">
        <v>3</v>
      </c>
      <c r="AT513" s="221">
        <v>91</v>
      </c>
      <c r="AU513" s="221">
        <v>21</v>
      </c>
    </row>
    <row r="514" spans="1:47" ht="45" customHeight="1" x14ac:dyDescent="0.4">
      <c r="A514" s="214" t="s">
        <v>432</v>
      </c>
      <c r="B514" s="49" t="s">
        <v>122</v>
      </c>
      <c r="C514" s="49"/>
      <c r="D514" s="49">
        <v>14</v>
      </c>
      <c r="E514" s="188" t="s">
        <v>162</v>
      </c>
      <c r="F514" s="189"/>
      <c r="G514" s="189"/>
      <c r="H514" s="189"/>
      <c r="I514" s="189"/>
      <c r="J514" s="189"/>
      <c r="K514" s="508">
        <f t="shared" si="121"/>
        <v>26</v>
      </c>
      <c r="L514" s="50"/>
      <c r="M514" s="50">
        <v>26</v>
      </c>
      <c r="N514" s="50"/>
      <c r="O514" s="51"/>
      <c r="P514" s="49" t="s">
        <v>148</v>
      </c>
      <c r="Q514" s="120" t="s">
        <v>148</v>
      </c>
      <c r="R514" s="120"/>
      <c r="S514" s="120" t="s">
        <v>148</v>
      </c>
      <c r="T514" s="120" t="s">
        <v>148</v>
      </c>
      <c r="U514" s="120" t="s">
        <v>148</v>
      </c>
      <c r="V514" s="50"/>
      <c r="W514" s="507">
        <f t="shared" si="122"/>
        <v>26</v>
      </c>
      <c r="X514" s="189"/>
      <c r="Y514" s="189"/>
      <c r="Z514" s="189"/>
      <c r="AA514" s="189"/>
      <c r="AB514" s="49"/>
      <c r="AC514" s="508">
        <f t="shared" si="123"/>
        <v>24</v>
      </c>
      <c r="AD514" s="119"/>
      <c r="AE514" s="119">
        <v>24</v>
      </c>
      <c r="AF514" s="119"/>
      <c r="AG514" s="120"/>
      <c r="AH514" s="120" t="s">
        <v>148</v>
      </c>
      <c r="AI514" s="120" t="s">
        <v>148</v>
      </c>
      <c r="AJ514" s="120"/>
      <c r="AK514" s="120" t="s">
        <v>148</v>
      </c>
      <c r="AL514" s="120"/>
      <c r="AM514" s="120" t="s">
        <v>148</v>
      </c>
      <c r="AN514" s="120"/>
      <c r="AO514" s="506">
        <f t="shared" si="124"/>
        <v>24</v>
      </c>
      <c r="AP514" s="509">
        <f t="shared" si="120"/>
        <v>50</v>
      </c>
      <c r="AQ514" s="481" t="s">
        <v>281</v>
      </c>
      <c r="AR514" s="465" t="s">
        <v>558</v>
      </c>
      <c r="AS514" s="64">
        <v>3</v>
      </c>
      <c r="AT514" s="221">
        <v>44</v>
      </c>
      <c r="AU514" s="221">
        <v>6</v>
      </c>
    </row>
    <row r="515" spans="1:47" ht="45" customHeight="1" x14ac:dyDescent="0.4">
      <c r="A515" s="214" t="s">
        <v>432</v>
      </c>
      <c r="B515" s="49" t="s">
        <v>122</v>
      </c>
      <c r="C515" s="49">
        <v>29</v>
      </c>
      <c r="D515" s="49">
        <v>15</v>
      </c>
      <c r="E515" s="252" t="s">
        <v>74</v>
      </c>
      <c r="F515" s="189"/>
      <c r="G515" s="189"/>
      <c r="H515" s="189"/>
      <c r="I515" s="189"/>
      <c r="J515" s="189">
        <v>7</v>
      </c>
      <c r="K515" s="508">
        <f t="shared" si="121"/>
        <v>92</v>
      </c>
      <c r="L515" s="50">
        <v>42</v>
      </c>
      <c r="M515" s="50">
        <v>50</v>
      </c>
      <c r="N515" s="50"/>
      <c r="O515" s="51"/>
      <c r="P515" s="49" t="s">
        <v>148</v>
      </c>
      <c r="Q515" s="120" t="s">
        <v>148</v>
      </c>
      <c r="R515" s="120">
        <v>3.5</v>
      </c>
      <c r="S515" s="120" t="s">
        <v>148</v>
      </c>
      <c r="T515" s="120">
        <v>3</v>
      </c>
      <c r="U515" s="120" t="s">
        <v>148</v>
      </c>
      <c r="V515" s="50"/>
      <c r="W515" s="507">
        <f t="shared" si="122"/>
        <v>98.5</v>
      </c>
      <c r="X515" s="189"/>
      <c r="Y515" s="189"/>
      <c r="Z515" s="189"/>
      <c r="AA515" s="189"/>
      <c r="AB515" s="49">
        <v>6.5</v>
      </c>
      <c r="AC515" s="508">
        <f t="shared" si="123"/>
        <v>84</v>
      </c>
      <c r="AD515" s="119">
        <v>30</v>
      </c>
      <c r="AE515" s="119">
        <v>34</v>
      </c>
      <c r="AF515" s="119"/>
      <c r="AG515" s="120">
        <v>20</v>
      </c>
      <c r="AH515" s="120">
        <v>11.25</v>
      </c>
      <c r="AI515" s="120" t="s">
        <v>148</v>
      </c>
      <c r="AJ515" s="120">
        <v>3.5</v>
      </c>
      <c r="AK515" s="120" t="s">
        <v>148</v>
      </c>
      <c r="AL515" s="120">
        <v>4.25</v>
      </c>
      <c r="AM515" s="120">
        <v>7.25</v>
      </c>
      <c r="AN515" s="120"/>
      <c r="AO515" s="506">
        <f t="shared" si="124"/>
        <v>110.25</v>
      </c>
      <c r="AP515" s="509">
        <f t="shared" si="120"/>
        <v>208.75</v>
      </c>
      <c r="AQ515" s="481" t="s">
        <v>539</v>
      </c>
      <c r="AR515" s="465" t="s">
        <v>558</v>
      </c>
      <c r="AS515" s="64">
        <v>3</v>
      </c>
      <c r="AT515" s="221">
        <v>169.75</v>
      </c>
      <c r="AU515" s="221">
        <v>39</v>
      </c>
    </row>
    <row r="516" spans="1:47" ht="45" customHeight="1" x14ac:dyDescent="0.4">
      <c r="A516" s="214" t="s">
        <v>432</v>
      </c>
      <c r="B516" s="49" t="s">
        <v>122</v>
      </c>
      <c r="C516" s="49">
        <v>29</v>
      </c>
      <c r="D516" s="49">
        <v>15</v>
      </c>
      <c r="E516" s="262" t="s">
        <v>25</v>
      </c>
      <c r="F516" s="189"/>
      <c r="G516" s="189"/>
      <c r="H516" s="189"/>
      <c r="I516" s="189"/>
      <c r="J516" s="189">
        <v>3.5</v>
      </c>
      <c r="K516" s="508">
        <f t="shared" si="121"/>
        <v>44</v>
      </c>
      <c r="L516" s="50"/>
      <c r="M516" s="50"/>
      <c r="N516" s="50">
        <v>44</v>
      </c>
      <c r="O516" s="51"/>
      <c r="P516" s="49" t="s">
        <v>148</v>
      </c>
      <c r="Q516" s="120" t="s">
        <v>148</v>
      </c>
      <c r="R516" s="120"/>
      <c r="S516" s="120" t="s">
        <v>148</v>
      </c>
      <c r="T516" s="120">
        <v>1.5</v>
      </c>
      <c r="U516" s="120" t="s">
        <v>148</v>
      </c>
      <c r="V516" s="50"/>
      <c r="W516" s="507">
        <f t="shared" si="122"/>
        <v>45.5</v>
      </c>
      <c r="X516" s="189"/>
      <c r="Y516" s="189"/>
      <c r="Z516" s="189"/>
      <c r="AA516" s="189"/>
      <c r="AB516" s="49">
        <v>3.5</v>
      </c>
      <c r="AC516" s="508">
        <f t="shared" si="123"/>
        <v>46</v>
      </c>
      <c r="AD516" s="119"/>
      <c r="AE516" s="119"/>
      <c r="AF516" s="119">
        <v>46</v>
      </c>
      <c r="AG516" s="120"/>
      <c r="AH516" s="120" t="s">
        <v>148</v>
      </c>
      <c r="AI516" s="120" t="s">
        <v>148</v>
      </c>
      <c r="AJ516" s="120"/>
      <c r="AK516" s="120" t="s">
        <v>148</v>
      </c>
      <c r="AL516" s="120">
        <v>2.25</v>
      </c>
      <c r="AM516" s="120">
        <v>3.75</v>
      </c>
      <c r="AN516" s="120"/>
      <c r="AO516" s="506">
        <f t="shared" si="124"/>
        <v>52</v>
      </c>
      <c r="AP516" s="509">
        <f t="shared" si="120"/>
        <v>97.5</v>
      </c>
      <c r="AQ516" s="481" t="s">
        <v>272</v>
      </c>
      <c r="AR516" s="467" t="s">
        <v>560</v>
      </c>
      <c r="AS516" s="64">
        <v>3</v>
      </c>
      <c r="AT516" s="221">
        <v>77.5</v>
      </c>
      <c r="AU516" s="221">
        <v>20</v>
      </c>
    </row>
    <row r="517" spans="1:47" ht="52.5" customHeight="1" x14ac:dyDescent="0.4">
      <c r="A517" s="214" t="s">
        <v>432</v>
      </c>
      <c r="B517" s="49" t="s">
        <v>122</v>
      </c>
      <c r="C517" s="49"/>
      <c r="D517" s="49">
        <v>14</v>
      </c>
      <c r="E517" s="262" t="s">
        <v>517</v>
      </c>
      <c r="F517" s="189"/>
      <c r="G517" s="189"/>
      <c r="H517" s="189"/>
      <c r="I517" s="189"/>
      <c r="J517" s="189"/>
      <c r="K517" s="508">
        <f t="shared" si="121"/>
        <v>44</v>
      </c>
      <c r="L517" s="50"/>
      <c r="M517" s="50"/>
      <c r="N517" s="50">
        <v>44</v>
      </c>
      <c r="O517" s="51"/>
      <c r="P517" s="49" t="s">
        <v>148</v>
      </c>
      <c r="Q517" s="120" t="s">
        <v>148</v>
      </c>
      <c r="R517" s="120"/>
      <c r="S517" s="120" t="s">
        <v>148</v>
      </c>
      <c r="T517" s="120">
        <v>1.5</v>
      </c>
      <c r="U517" s="120" t="s">
        <v>148</v>
      </c>
      <c r="V517" s="50"/>
      <c r="W517" s="507">
        <f t="shared" si="122"/>
        <v>45.5</v>
      </c>
      <c r="X517" s="189"/>
      <c r="Y517" s="189"/>
      <c r="Z517" s="189"/>
      <c r="AA517" s="189"/>
      <c r="AB517" s="49"/>
      <c r="AC517" s="508">
        <f t="shared" si="123"/>
        <v>46</v>
      </c>
      <c r="AD517" s="119"/>
      <c r="AE517" s="119"/>
      <c r="AF517" s="119">
        <v>46</v>
      </c>
      <c r="AG517" s="120"/>
      <c r="AH517" s="120" t="s">
        <v>148</v>
      </c>
      <c r="AI517" s="120" t="s">
        <v>148</v>
      </c>
      <c r="AJ517" s="120"/>
      <c r="AK517" s="120" t="s">
        <v>148</v>
      </c>
      <c r="AL517" s="120">
        <v>2</v>
      </c>
      <c r="AM517" s="120">
        <v>3.5</v>
      </c>
      <c r="AN517" s="120"/>
      <c r="AO517" s="506">
        <f t="shared" si="124"/>
        <v>51.5</v>
      </c>
      <c r="AP517" s="509">
        <f t="shared" si="120"/>
        <v>97</v>
      </c>
      <c r="AQ517" s="481" t="s">
        <v>269</v>
      </c>
      <c r="AR517" s="467" t="s">
        <v>560</v>
      </c>
      <c r="AS517" s="64">
        <v>3</v>
      </c>
      <c r="AT517" s="221">
        <v>85</v>
      </c>
      <c r="AU517" s="221">
        <v>12</v>
      </c>
    </row>
    <row r="518" spans="1:47" ht="45" customHeight="1" x14ac:dyDescent="0.4">
      <c r="A518" s="214" t="s">
        <v>432</v>
      </c>
      <c r="B518" s="49" t="s">
        <v>122</v>
      </c>
      <c r="C518" s="49">
        <v>29</v>
      </c>
      <c r="D518" s="49">
        <v>15</v>
      </c>
      <c r="E518" s="255" t="s">
        <v>75</v>
      </c>
      <c r="F518" s="189"/>
      <c r="G518" s="189"/>
      <c r="H518" s="189"/>
      <c r="I518" s="189"/>
      <c r="J518" s="189"/>
      <c r="K518" s="508">
        <f t="shared" si="121"/>
        <v>0</v>
      </c>
      <c r="L518" s="50"/>
      <c r="M518" s="50"/>
      <c r="N518" s="50"/>
      <c r="O518" s="51"/>
      <c r="P518" s="49" t="s">
        <v>148</v>
      </c>
      <c r="Q518" s="120" t="s">
        <v>148</v>
      </c>
      <c r="R518" s="120"/>
      <c r="S518" s="120" t="s">
        <v>148</v>
      </c>
      <c r="T518" s="120"/>
      <c r="U518" s="120" t="s">
        <v>148</v>
      </c>
      <c r="V518" s="50"/>
      <c r="W518" s="507">
        <f t="shared" si="122"/>
        <v>0</v>
      </c>
      <c r="X518" s="189"/>
      <c r="Y518" s="189"/>
      <c r="Z518" s="189"/>
      <c r="AA518" s="189"/>
      <c r="AB518" s="49">
        <v>6</v>
      </c>
      <c r="AC518" s="508">
        <f t="shared" si="123"/>
        <v>80</v>
      </c>
      <c r="AD518" s="119">
        <v>46</v>
      </c>
      <c r="AE518" s="305">
        <v>34</v>
      </c>
      <c r="AF518" s="119"/>
      <c r="AG518" s="120"/>
      <c r="AH518" s="120" t="s">
        <v>148</v>
      </c>
      <c r="AI518" s="120" t="s">
        <v>148</v>
      </c>
      <c r="AJ518" s="120">
        <v>3.5</v>
      </c>
      <c r="AK518" s="120" t="s">
        <v>148</v>
      </c>
      <c r="AL518" s="120">
        <v>2</v>
      </c>
      <c r="AM518" s="120" t="s">
        <v>148</v>
      </c>
      <c r="AN518" s="120"/>
      <c r="AO518" s="506">
        <f t="shared" si="124"/>
        <v>85.5</v>
      </c>
      <c r="AP518" s="509">
        <f t="shared" si="120"/>
        <v>85.5</v>
      </c>
      <c r="AQ518" s="518" t="s">
        <v>400</v>
      </c>
      <c r="AR518" s="465" t="s">
        <v>558</v>
      </c>
      <c r="AS518" s="64">
        <v>3</v>
      </c>
      <c r="AT518" s="221">
        <v>70.5</v>
      </c>
      <c r="AU518" s="221">
        <v>15</v>
      </c>
    </row>
    <row r="519" spans="1:47" ht="45" customHeight="1" x14ac:dyDescent="0.4">
      <c r="A519" s="214" t="s">
        <v>432</v>
      </c>
      <c r="B519" s="49" t="s">
        <v>122</v>
      </c>
      <c r="C519" s="49">
        <v>29</v>
      </c>
      <c r="D519" s="49">
        <v>15</v>
      </c>
      <c r="E519" s="255" t="s">
        <v>82</v>
      </c>
      <c r="F519" s="189"/>
      <c r="G519" s="189"/>
      <c r="H519" s="189"/>
      <c r="I519" s="189"/>
      <c r="J519" s="189">
        <v>4</v>
      </c>
      <c r="K519" s="508">
        <f t="shared" si="121"/>
        <v>52</v>
      </c>
      <c r="L519" s="50">
        <v>24</v>
      </c>
      <c r="M519" s="50">
        <v>28</v>
      </c>
      <c r="N519" s="50"/>
      <c r="O519" s="51"/>
      <c r="P519" s="49" t="s">
        <v>148</v>
      </c>
      <c r="Q519" s="120" t="s">
        <v>148</v>
      </c>
      <c r="R519" s="120">
        <v>3.5</v>
      </c>
      <c r="S519" s="120" t="s">
        <v>148</v>
      </c>
      <c r="T519" s="120">
        <v>5</v>
      </c>
      <c r="U519" s="120">
        <v>7.25</v>
      </c>
      <c r="V519" s="50"/>
      <c r="W519" s="507">
        <f t="shared" si="122"/>
        <v>67.75</v>
      </c>
      <c r="X519" s="189"/>
      <c r="Y519" s="189"/>
      <c r="Z519" s="189"/>
      <c r="AA519" s="189"/>
      <c r="AB519" s="49"/>
      <c r="AC519" s="508">
        <f t="shared" si="123"/>
        <v>0</v>
      </c>
      <c r="AD519" s="119"/>
      <c r="AE519" s="119"/>
      <c r="AF519" s="119"/>
      <c r="AG519" s="120"/>
      <c r="AH519" s="120" t="s">
        <v>148</v>
      </c>
      <c r="AI519" s="120" t="s">
        <v>148</v>
      </c>
      <c r="AJ519" s="120"/>
      <c r="AK519" s="120"/>
      <c r="AL519" s="120"/>
      <c r="AM519" s="120"/>
      <c r="AN519" s="120"/>
      <c r="AO519" s="506">
        <f t="shared" si="124"/>
        <v>0</v>
      </c>
      <c r="AP519" s="509">
        <f t="shared" si="120"/>
        <v>67.75</v>
      </c>
      <c r="AQ519" s="481" t="s">
        <v>323</v>
      </c>
      <c r="AR519" s="465" t="s">
        <v>558</v>
      </c>
      <c r="AS519" s="64">
        <v>3</v>
      </c>
      <c r="AT519" s="221">
        <v>54.75</v>
      </c>
      <c r="AU519" s="221">
        <v>13</v>
      </c>
    </row>
    <row r="520" spans="1:47" ht="45" customHeight="1" x14ac:dyDescent="0.4">
      <c r="A520" s="214" t="s">
        <v>432</v>
      </c>
      <c r="B520" s="49" t="s">
        <v>122</v>
      </c>
      <c r="C520" s="49"/>
      <c r="D520" s="49">
        <v>14</v>
      </c>
      <c r="E520" s="255" t="s">
        <v>163</v>
      </c>
      <c r="F520" s="189"/>
      <c r="G520" s="189"/>
      <c r="H520" s="189"/>
      <c r="I520" s="189"/>
      <c r="J520" s="189"/>
      <c r="K520" s="508">
        <f t="shared" si="121"/>
        <v>28</v>
      </c>
      <c r="L520" s="50"/>
      <c r="M520" s="50">
        <v>28</v>
      </c>
      <c r="N520" s="50"/>
      <c r="O520" s="51"/>
      <c r="P520" s="49" t="s">
        <v>148</v>
      </c>
      <c r="Q520" s="120" t="s">
        <v>148</v>
      </c>
      <c r="R520" s="120"/>
      <c r="S520" s="120" t="s">
        <v>148</v>
      </c>
      <c r="T520" s="120"/>
      <c r="U520" s="120"/>
      <c r="V520" s="50"/>
      <c r="W520" s="507">
        <f t="shared" si="122"/>
        <v>28</v>
      </c>
      <c r="X520" s="189"/>
      <c r="Y520" s="189"/>
      <c r="Z520" s="189"/>
      <c r="AA520" s="189"/>
      <c r="AB520" s="49"/>
      <c r="AC520" s="508">
        <f t="shared" si="123"/>
        <v>0</v>
      </c>
      <c r="AD520" s="119"/>
      <c r="AE520" s="119"/>
      <c r="AF520" s="119"/>
      <c r="AG520" s="120"/>
      <c r="AH520" s="120" t="s">
        <v>148</v>
      </c>
      <c r="AI520" s="120" t="s">
        <v>148</v>
      </c>
      <c r="AJ520" s="120"/>
      <c r="AK520" s="120"/>
      <c r="AL520" s="120"/>
      <c r="AM520" s="120"/>
      <c r="AN520" s="120"/>
      <c r="AO520" s="506">
        <f t="shared" si="124"/>
        <v>0</v>
      </c>
      <c r="AP520" s="509">
        <f t="shared" si="120"/>
        <v>28</v>
      </c>
      <c r="AQ520" s="481" t="s">
        <v>279</v>
      </c>
      <c r="AR520" s="465" t="s">
        <v>558</v>
      </c>
      <c r="AS520" s="64">
        <v>3</v>
      </c>
      <c r="AT520" s="221">
        <v>25</v>
      </c>
      <c r="AU520" s="221">
        <v>3</v>
      </c>
    </row>
    <row r="521" spans="1:47" ht="45" customHeight="1" x14ac:dyDescent="0.4">
      <c r="A521" s="214" t="s">
        <v>432</v>
      </c>
      <c r="B521" s="49" t="s">
        <v>122</v>
      </c>
      <c r="C521" s="49">
        <v>29</v>
      </c>
      <c r="D521" s="49">
        <v>15</v>
      </c>
      <c r="E521" s="259" t="s">
        <v>81</v>
      </c>
      <c r="F521" s="189"/>
      <c r="G521" s="189"/>
      <c r="H521" s="189"/>
      <c r="I521" s="189"/>
      <c r="J521" s="189">
        <v>7.5</v>
      </c>
      <c r="K521" s="508">
        <f t="shared" si="121"/>
        <v>96</v>
      </c>
      <c r="L521" s="50">
        <v>56</v>
      </c>
      <c r="M521" s="50">
        <v>40</v>
      </c>
      <c r="N521" s="50"/>
      <c r="O521" s="51"/>
      <c r="P521" s="49" t="s">
        <v>148</v>
      </c>
      <c r="Q521" s="120" t="s">
        <v>148</v>
      </c>
      <c r="R521" s="120">
        <v>3.5</v>
      </c>
      <c r="S521" s="120" t="s">
        <v>148</v>
      </c>
      <c r="T521" s="120">
        <v>3</v>
      </c>
      <c r="U521" s="120"/>
      <c r="V521" s="50"/>
      <c r="W521" s="507">
        <f t="shared" si="122"/>
        <v>102.5</v>
      </c>
      <c r="X521" s="189"/>
      <c r="Y521" s="189"/>
      <c r="Z521" s="189"/>
      <c r="AA521" s="189"/>
      <c r="AB521" s="49"/>
      <c r="AC521" s="508">
        <f t="shared" si="123"/>
        <v>0</v>
      </c>
      <c r="AD521" s="119"/>
      <c r="AE521" s="119"/>
      <c r="AF521" s="119"/>
      <c r="AG521" s="120"/>
      <c r="AH521" s="120" t="s">
        <v>148</v>
      </c>
      <c r="AI521" s="120" t="s">
        <v>148</v>
      </c>
      <c r="AJ521" s="120"/>
      <c r="AK521" s="120"/>
      <c r="AL521" s="120"/>
      <c r="AM521" s="120"/>
      <c r="AN521" s="120"/>
      <c r="AO521" s="506">
        <f t="shared" si="124"/>
        <v>0</v>
      </c>
      <c r="AP521" s="509">
        <f t="shared" si="120"/>
        <v>102.5</v>
      </c>
      <c r="AQ521" s="481" t="s">
        <v>284</v>
      </c>
      <c r="AR521" s="465" t="s">
        <v>558</v>
      </c>
      <c r="AS521" s="64">
        <v>3</v>
      </c>
      <c r="AT521" s="221">
        <v>84.5</v>
      </c>
      <c r="AU521" s="221">
        <v>18</v>
      </c>
    </row>
    <row r="522" spans="1:47" ht="45" customHeight="1" x14ac:dyDescent="0.4">
      <c r="A522" s="214" t="s">
        <v>432</v>
      </c>
      <c r="B522" s="49" t="s">
        <v>122</v>
      </c>
      <c r="C522" s="49">
        <v>29</v>
      </c>
      <c r="D522" s="49">
        <v>15</v>
      </c>
      <c r="E522" s="255" t="s">
        <v>76</v>
      </c>
      <c r="F522" s="189"/>
      <c r="G522" s="189"/>
      <c r="H522" s="189"/>
      <c r="I522" s="189"/>
      <c r="J522" s="189"/>
      <c r="K522" s="508">
        <f t="shared" si="121"/>
        <v>0</v>
      </c>
      <c r="L522" s="50"/>
      <c r="M522" s="50"/>
      <c r="N522" s="50"/>
      <c r="O522" s="51"/>
      <c r="P522" s="49" t="s">
        <v>148</v>
      </c>
      <c r="Q522" s="120" t="s">
        <v>148</v>
      </c>
      <c r="R522" s="120"/>
      <c r="S522" s="120" t="s">
        <v>148</v>
      </c>
      <c r="T522" s="120" t="s">
        <v>148</v>
      </c>
      <c r="U522" s="120" t="s">
        <v>148</v>
      </c>
      <c r="V522" s="50">
        <v>216</v>
      </c>
      <c r="W522" s="507">
        <f t="shared" si="122"/>
        <v>216</v>
      </c>
      <c r="X522" s="189"/>
      <c r="Y522" s="189"/>
      <c r="Z522" s="189"/>
      <c r="AA522" s="189"/>
      <c r="AB522" s="49"/>
      <c r="AC522" s="508">
        <f t="shared" si="123"/>
        <v>0</v>
      </c>
      <c r="AD522" s="119"/>
      <c r="AE522" s="119"/>
      <c r="AF522" s="119"/>
      <c r="AG522" s="120"/>
      <c r="AH522" s="120" t="s">
        <v>148</v>
      </c>
      <c r="AI522" s="120" t="s">
        <v>148</v>
      </c>
      <c r="AJ522" s="120"/>
      <c r="AK522" s="120" t="s">
        <v>148</v>
      </c>
      <c r="AL522" s="120" t="s">
        <v>148</v>
      </c>
      <c r="AM522" s="120" t="s">
        <v>148</v>
      </c>
      <c r="AN522" s="120"/>
      <c r="AO522" s="506">
        <f t="shared" si="124"/>
        <v>0</v>
      </c>
      <c r="AP522" s="509">
        <f t="shared" si="120"/>
        <v>216</v>
      </c>
      <c r="AQ522" s="481" t="s">
        <v>323</v>
      </c>
      <c r="AR522" s="465" t="s">
        <v>558</v>
      </c>
      <c r="AS522" s="64">
        <v>3</v>
      </c>
      <c r="AT522" s="221">
        <v>172</v>
      </c>
      <c r="AU522" s="221">
        <v>44</v>
      </c>
    </row>
    <row r="523" spans="1:47" ht="45" customHeight="1" x14ac:dyDescent="0.4">
      <c r="A523" s="214" t="s">
        <v>432</v>
      </c>
      <c r="B523" s="49" t="s">
        <v>122</v>
      </c>
      <c r="C523" s="49"/>
      <c r="D523" s="49">
        <v>14</v>
      </c>
      <c r="E523" s="255" t="s">
        <v>77</v>
      </c>
      <c r="F523" s="189"/>
      <c r="G523" s="189"/>
      <c r="H523" s="189"/>
      <c r="I523" s="189"/>
      <c r="J523" s="189"/>
      <c r="K523" s="508">
        <f t="shared" si="121"/>
        <v>0</v>
      </c>
      <c r="L523" s="50"/>
      <c r="M523" s="50"/>
      <c r="N523" s="50"/>
      <c r="O523" s="51"/>
      <c r="P523" s="49" t="s">
        <v>148</v>
      </c>
      <c r="Q523" s="120" t="s">
        <v>148</v>
      </c>
      <c r="R523" s="120"/>
      <c r="S523" s="120" t="s">
        <v>148</v>
      </c>
      <c r="T523" s="120" t="s">
        <v>148</v>
      </c>
      <c r="U523" s="120" t="s">
        <v>148</v>
      </c>
      <c r="V523" s="50">
        <v>216</v>
      </c>
      <c r="W523" s="507">
        <f t="shared" si="122"/>
        <v>216</v>
      </c>
      <c r="X523" s="189"/>
      <c r="Y523" s="189"/>
      <c r="Z523" s="189"/>
      <c r="AA523" s="189"/>
      <c r="AB523" s="49"/>
      <c r="AC523" s="508">
        <f t="shared" si="123"/>
        <v>0</v>
      </c>
      <c r="AD523" s="119"/>
      <c r="AE523" s="119"/>
      <c r="AF523" s="119"/>
      <c r="AG523" s="120"/>
      <c r="AH523" s="120" t="s">
        <v>148</v>
      </c>
      <c r="AI523" s="120" t="s">
        <v>148</v>
      </c>
      <c r="AJ523" s="120"/>
      <c r="AK523" s="120" t="s">
        <v>148</v>
      </c>
      <c r="AL523" s="120" t="s">
        <v>148</v>
      </c>
      <c r="AM523" s="120" t="s">
        <v>148</v>
      </c>
      <c r="AN523" s="120"/>
      <c r="AO523" s="506">
        <f t="shared" si="124"/>
        <v>0</v>
      </c>
      <c r="AP523" s="509">
        <f t="shared" si="120"/>
        <v>216</v>
      </c>
      <c r="AQ523" s="481" t="s">
        <v>617</v>
      </c>
      <c r="AR523" s="465" t="s">
        <v>558</v>
      </c>
      <c r="AS523" s="64">
        <v>3</v>
      </c>
      <c r="AT523" s="221">
        <v>188</v>
      </c>
      <c r="AU523" s="221">
        <v>28</v>
      </c>
    </row>
    <row r="524" spans="1:47" ht="45" customHeight="1" x14ac:dyDescent="0.4">
      <c r="A524" s="214" t="s">
        <v>432</v>
      </c>
      <c r="B524" s="49" t="s">
        <v>122</v>
      </c>
      <c r="C524" s="49">
        <v>29</v>
      </c>
      <c r="D524" s="49">
        <v>15</v>
      </c>
      <c r="E524" s="252" t="s">
        <v>127</v>
      </c>
      <c r="F524" s="189"/>
      <c r="G524" s="189"/>
      <c r="H524" s="189"/>
      <c r="I524" s="189"/>
      <c r="J524" s="189"/>
      <c r="K524" s="508">
        <f t="shared" si="121"/>
        <v>0</v>
      </c>
      <c r="L524" s="50"/>
      <c r="M524" s="50"/>
      <c r="N524" s="50"/>
      <c r="O524" s="51"/>
      <c r="P524" s="49" t="s">
        <v>148</v>
      </c>
      <c r="Q524" s="120" t="s">
        <v>148</v>
      </c>
      <c r="R524" s="120"/>
      <c r="S524" s="120" t="s">
        <v>148</v>
      </c>
      <c r="T524" s="120" t="s">
        <v>148</v>
      </c>
      <c r="U524" s="120" t="s">
        <v>148</v>
      </c>
      <c r="V524" s="50"/>
      <c r="W524" s="507">
        <f t="shared" si="122"/>
        <v>0</v>
      </c>
      <c r="X524" s="189"/>
      <c r="Y524" s="189"/>
      <c r="Z524" s="189"/>
      <c r="AA524" s="189"/>
      <c r="AB524" s="49"/>
      <c r="AC524" s="508">
        <f t="shared" si="123"/>
        <v>0</v>
      </c>
      <c r="AD524" s="119"/>
      <c r="AE524" s="119"/>
      <c r="AF524" s="119"/>
      <c r="AG524" s="120"/>
      <c r="AH524" s="120" t="s">
        <v>148</v>
      </c>
      <c r="AI524" s="120" t="s">
        <v>148</v>
      </c>
      <c r="AJ524" s="120"/>
      <c r="AK524" s="120" t="s">
        <v>148</v>
      </c>
      <c r="AL524" s="120" t="s">
        <v>148</v>
      </c>
      <c r="AM524" s="120" t="s">
        <v>148</v>
      </c>
      <c r="AN524" s="120">
        <v>216</v>
      </c>
      <c r="AO524" s="506">
        <f t="shared" si="124"/>
        <v>216</v>
      </c>
      <c r="AP524" s="509">
        <f t="shared" ref="AP524:AP587" si="125">SUM(W524)+AO524</f>
        <v>216</v>
      </c>
      <c r="AQ524" s="481" t="s">
        <v>323</v>
      </c>
      <c r="AR524" s="465" t="s">
        <v>558</v>
      </c>
      <c r="AS524" s="64">
        <v>3</v>
      </c>
      <c r="AT524" s="221">
        <v>172</v>
      </c>
      <c r="AU524" s="221">
        <v>44</v>
      </c>
    </row>
    <row r="525" spans="1:47" ht="45" customHeight="1" x14ac:dyDescent="0.4">
      <c r="A525" s="214" t="s">
        <v>432</v>
      </c>
      <c r="B525" s="49" t="s">
        <v>122</v>
      </c>
      <c r="C525" s="49"/>
      <c r="D525" s="49">
        <v>14</v>
      </c>
      <c r="E525" s="252" t="s">
        <v>128</v>
      </c>
      <c r="F525" s="189"/>
      <c r="G525" s="189"/>
      <c r="H525" s="189"/>
      <c r="I525" s="189"/>
      <c r="J525" s="189"/>
      <c r="K525" s="508">
        <f t="shared" ref="K525:K588" si="126">SUM(L525:O525)</f>
        <v>0</v>
      </c>
      <c r="L525" s="50"/>
      <c r="M525" s="50"/>
      <c r="N525" s="50"/>
      <c r="O525" s="51"/>
      <c r="P525" s="49" t="s">
        <v>148</v>
      </c>
      <c r="Q525" s="120" t="s">
        <v>148</v>
      </c>
      <c r="R525" s="120"/>
      <c r="S525" s="120" t="s">
        <v>148</v>
      </c>
      <c r="T525" s="120" t="s">
        <v>148</v>
      </c>
      <c r="U525" s="120" t="s">
        <v>148</v>
      </c>
      <c r="V525" s="50"/>
      <c r="W525" s="507">
        <f t="shared" ref="W525:W588" si="127">SUM(L525:V525)</f>
        <v>0</v>
      </c>
      <c r="X525" s="189"/>
      <c r="Y525" s="189"/>
      <c r="Z525" s="189"/>
      <c r="AA525" s="189"/>
      <c r="AB525" s="49"/>
      <c r="AC525" s="508">
        <f t="shared" ref="AC525:AC588" si="128">SUM(AD525:AG525)</f>
        <v>0</v>
      </c>
      <c r="AD525" s="119"/>
      <c r="AE525" s="119"/>
      <c r="AF525" s="119"/>
      <c r="AG525" s="120"/>
      <c r="AH525" s="120" t="s">
        <v>148</v>
      </c>
      <c r="AI525" s="120" t="s">
        <v>148</v>
      </c>
      <c r="AJ525" s="120"/>
      <c r="AK525" s="120" t="s">
        <v>148</v>
      </c>
      <c r="AL525" s="120" t="s">
        <v>148</v>
      </c>
      <c r="AM525" s="120" t="s">
        <v>148</v>
      </c>
      <c r="AN525" s="120">
        <v>216</v>
      </c>
      <c r="AO525" s="506">
        <f t="shared" ref="AO525:AO588" si="129">SUM(AD525:AN525)</f>
        <v>216</v>
      </c>
      <c r="AP525" s="509">
        <f t="shared" si="125"/>
        <v>216</v>
      </c>
      <c r="AQ525" s="515" t="s">
        <v>595</v>
      </c>
      <c r="AR525" s="465" t="s">
        <v>558</v>
      </c>
      <c r="AS525" s="64">
        <v>3</v>
      </c>
      <c r="AT525" s="221">
        <v>188</v>
      </c>
      <c r="AU525" s="221">
        <v>28</v>
      </c>
    </row>
    <row r="526" spans="1:47" ht="65.099999999999994" customHeight="1" x14ac:dyDescent="0.45">
      <c r="A526" s="214" t="s">
        <v>432</v>
      </c>
      <c r="B526" s="214" t="s">
        <v>122</v>
      </c>
      <c r="C526" s="214"/>
      <c r="D526" s="49">
        <v>14</v>
      </c>
      <c r="E526" s="252" t="s">
        <v>307</v>
      </c>
      <c r="F526" s="189"/>
      <c r="G526" s="189"/>
      <c r="H526" s="189"/>
      <c r="I526" s="189"/>
      <c r="J526" s="307"/>
      <c r="K526" s="508">
        <f t="shared" si="126"/>
        <v>50</v>
      </c>
      <c r="L526" s="208"/>
      <c r="M526" s="208">
        <v>50</v>
      </c>
      <c r="N526" s="208"/>
      <c r="O526" s="308"/>
      <c r="P526" s="214" t="s">
        <v>148</v>
      </c>
      <c r="Q526" s="209" t="s">
        <v>148</v>
      </c>
      <c r="R526" s="209"/>
      <c r="S526" s="209" t="s">
        <v>148</v>
      </c>
      <c r="T526" s="209" t="s">
        <v>148</v>
      </c>
      <c r="U526" s="209" t="s">
        <v>148</v>
      </c>
      <c r="V526" s="208"/>
      <c r="W526" s="507">
        <f t="shared" si="127"/>
        <v>50</v>
      </c>
      <c r="X526" s="189"/>
      <c r="Y526" s="189"/>
      <c r="Z526" s="189"/>
      <c r="AA526" s="189"/>
      <c r="AB526" s="214"/>
      <c r="AC526" s="508">
        <f t="shared" si="128"/>
        <v>54</v>
      </c>
      <c r="AD526" s="305"/>
      <c r="AE526" s="305">
        <v>34</v>
      </c>
      <c r="AF526" s="305"/>
      <c r="AG526" s="209">
        <v>20</v>
      </c>
      <c r="AH526" s="120">
        <v>11.25</v>
      </c>
      <c r="AI526" s="209" t="s">
        <v>148</v>
      </c>
      <c r="AJ526" s="209"/>
      <c r="AK526" s="209" t="s">
        <v>148</v>
      </c>
      <c r="AL526" s="209" t="s">
        <v>148</v>
      </c>
      <c r="AM526" s="209" t="s">
        <v>148</v>
      </c>
      <c r="AN526" s="209"/>
      <c r="AO526" s="506">
        <f t="shared" si="129"/>
        <v>65.25</v>
      </c>
      <c r="AP526" s="509">
        <f t="shared" si="125"/>
        <v>115.25</v>
      </c>
      <c r="AQ526" s="481" t="s">
        <v>592</v>
      </c>
      <c r="AR526" s="465" t="s">
        <v>558</v>
      </c>
      <c r="AS526" s="64">
        <v>3</v>
      </c>
      <c r="AT526" s="221">
        <v>100.25</v>
      </c>
      <c r="AU526" s="221">
        <v>15</v>
      </c>
    </row>
    <row r="527" spans="1:47" ht="45" customHeight="1" x14ac:dyDescent="0.4">
      <c r="A527" s="49" t="s">
        <v>433</v>
      </c>
      <c r="B527" s="49" t="s">
        <v>125</v>
      </c>
      <c r="C527" s="49"/>
      <c r="D527" s="49">
        <v>14</v>
      </c>
      <c r="E527" s="255" t="s">
        <v>143</v>
      </c>
      <c r="F527" s="189"/>
      <c r="G527" s="189"/>
      <c r="H527" s="189"/>
      <c r="I527" s="189"/>
      <c r="J527" s="189"/>
      <c r="K527" s="508">
        <f t="shared" si="126"/>
        <v>0</v>
      </c>
      <c r="L527" s="50"/>
      <c r="M527" s="50"/>
      <c r="N527" s="50"/>
      <c r="O527" s="51"/>
      <c r="P527" s="49" t="s">
        <v>148</v>
      </c>
      <c r="Q527" s="120" t="s">
        <v>148</v>
      </c>
      <c r="R527" s="120"/>
      <c r="S527" s="120" t="s">
        <v>148</v>
      </c>
      <c r="T527" s="120" t="s">
        <v>148</v>
      </c>
      <c r="U527" s="120" t="s">
        <v>148</v>
      </c>
      <c r="V527" s="121"/>
      <c r="W527" s="507">
        <f t="shared" si="127"/>
        <v>0</v>
      </c>
      <c r="X527" s="189"/>
      <c r="Y527" s="189"/>
      <c r="Z527" s="189"/>
      <c r="AA527" s="189"/>
      <c r="AB527" s="49"/>
      <c r="AC527" s="508">
        <f t="shared" si="128"/>
        <v>34</v>
      </c>
      <c r="AD527" s="119"/>
      <c r="AE527" s="305">
        <v>34</v>
      </c>
      <c r="AF527" s="119"/>
      <c r="AG527" s="120"/>
      <c r="AH527" s="120" t="s">
        <v>148</v>
      </c>
      <c r="AI527" s="120" t="s">
        <v>148</v>
      </c>
      <c r="AJ527" s="120"/>
      <c r="AK527" s="120" t="s">
        <v>148</v>
      </c>
      <c r="AL527" s="120"/>
      <c r="AM527" s="120" t="s">
        <v>148</v>
      </c>
      <c r="AN527" s="123"/>
      <c r="AO527" s="506">
        <f t="shared" si="129"/>
        <v>34</v>
      </c>
      <c r="AP527" s="509">
        <f t="shared" si="125"/>
        <v>34</v>
      </c>
      <c r="AQ527" s="518" t="s">
        <v>400</v>
      </c>
      <c r="AR527" s="465" t="s">
        <v>558</v>
      </c>
      <c r="AS527" s="64">
        <v>3</v>
      </c>
      <c r="AT527" s="221">
        <v>0</v>
      </c>
      <c r="AU527" s="221">
        <v>34</v>
      </c>
    </row>
    <row r="528" spans="1:47" ht="45" customHeight="1" x14ac:dyDescent="0.4">
      <c r="A528" s="49" t="s">
        <v>433</v>
      </c>
      <c r="B528" s="49" t="s">
        <v>125</v>
      </c>
      <c r="C528" s="49"/>
      <c r="D528" s="49">
        <v>14</v>
      </c>
      <c r="E528" s="259" t="s">
        <v>358</v>
      </c>
      <c r="F528" s="189"/>
      <c r="G528" s="189"/>
      <c r="H528" s="189"/>
      <c r="I528" s="189"/>
      <c r="J528" s="189"/>
      <c r="K528" s="508">
        <f t="shared" si="126"/>
        <v>40</v>
      </c>
      <c r="L528" s="50"/>
      <c r="M528" s="50">
        <v>40</v>
      </c>
      <c r="N528" s="50"/>
      <c r="O528" s="51"/>
      <c r="P528" s="49" t="s">
        <v>148</v>
      </c>
      <c r="Q528" s="120" t="s">
        <v>148</v>
      </c>
      <c r="R528" s="120"/>
      <c r="S528" s="120" t="s">
        <v>148</v>
      </c>
      <c r="T528" s="120"/>
      <c r="U528" s="120"/>
      <c r="V528" s="121"/>
      <c r="W528" s="507">
        <f t="shared" si="127"/>
        <v>40</v>
      </c>
      <c r="X528" s="189"/>
      <c r="Y528" s="189"/>
      <c r="Z528" s="189"/>
      <c r="AA528" s="189"/>
      <c r="AB528" s="49"/>
      <c r="AC528" s="508">
        <f t="shared" si="128"/>
        <v>0</v>
      </c>
      <c r="AD528" s="119"/>
      <c r="AE528" s="119"/>
      <c r="AF528" s="119"/>
      <c r="AG528" s="120"/>
      <c r="AH528" s="120" t="s">
        <v>148</v>
      </c>
      <c r="AI528" s="120" t="s">
        <v>148</v>
      </c>
      <c r="AJ528" s="120"/>
      <c r="AK528" s="120" t="s">
        <v>148</v>
      </c>
      <c r="AL528" s="120"/>
      <c r="AM528" s="120" t="s">
        <v>148</v>
      </c>
      <c r="AN528" s="123"/>
      <c r="AO528" s="506">
        <f t="shared" si="129"/>
        <v>0</v>
      </c>
      <c r="AP528" s="509">
        <f t="shared" si="125"/>
        <v>40</v>
      </c>
      <c r="AQ528" s="481" t="s">
        <v>369</v>
      </c>
      <c r="AR528" s="465" t="s">
        <v>558</v>
      </c>
      <c r="AS528" s="64">
        <v>3</v>
      </c>
      <c r="AT528" s="221">
        <v>0</v>
      </c>
      <c r="AU528" s="221">
        <v>40</v>
      </c>
    </row>
    <row r="529" spans="1:47" ht="45" customHeight="1" x14ac:dyDescent="0.4">
      <c r="A529" s="49" t="s">
        <v>415</v>
      </c>
      <c r="B529" s="49" t="s">
        <v>122</v>
      </c>
      <c r="C529" s="49">
        <v>29</v>
      </c>
      <c r="D529" s="49"/>
      <c r="E529" s="480" t="s">
        <v>324</v>
      </c>
      <c r="K529" s="508">
        <f t="shared" si="126"/>
        <v>0</v>
      </c>
      <c r="T529" s="120"/>
      <c r="V529" s="117">
        <v>40</v>
      </c>
      <c r="W529" s="507">
        <f t="shared" si="127"/>
        <v>40</v>
      </c>
      <c r="AC529" s="508">
        <f t="shared" si="128"/>
        <v>0</v>
      </c>
      <c r="AN529" s="125">
        <v>50</v>
      </c>
      <c r="AO529" s="506">
        <f t="shared" si="129"/>
        <v>50</v>
      </c>
      <c r="AP529" s="509">
        <f t="shared" si="125"/>
        <v>90</v>
      </c>
      <c r="AQ529" s="481" t="s">
        <v>276</v>
      </c>
      <c r="AR529" s="468" t="s">
        <v>561</v>
      </c>
      <c r="AS529" s="60">
        <v>2</v>
      </c>
      <c r="AT529" s="221">
        <v>75</v>
      </c>
      <c r="AU529" s="221">
        <v>15</v>
      </c>
    </row>
    <row r="530" spans="1:47" ht="45" customHeight="1" x14ac:dyDescent="0.4">
      <c r="A530" s="49" t="s">
        <v>433</v>
      </c>
      <c r="B530" s="49" t="s">
        <v>125</v>
      </c>
      <c r="C530" s="49">
        <v>29</v>
      </c>
      <c r="D530" s="49">
        <v>15</v>
      </c>
      <c r="E530" s="188" t="s">
        <v>73</v>
      </c>
      <c r="F530" s="189"/>
      <c r="G530" s="189"/>
      <c r="H530" s="189"/>
      <c r="I530" s="189"/>
      <c r="J530" s="189">
        <v>4</v>
      </c>
      <c r="K530" s="508">
        <f t="shared" si="126"/>
        <v>52</v>
      </c>
      <c r="L530" s="50">
        <v>26</v>
      </c>
      <c r="M530" s="50">
        <v>26</v>
      </c>
      <c r="N530" s="50"/>
      <c r="O530" s="51"/>
      <c r="P530" s="49" t="s">
        <v>148</v>
      </c>
      <c r="Q530" s="120" t="s">
        <v>148</v>
      </c>
      <c r="R530" s="120">
        <v>3.5</v>
      </c>
      <c r="S530" s="120" t="s">
        <v>148</v>
      </c>
      <c r="T530" s="120">
        <v>3</v>
      </c>
      <c r="U530" s="120" t="s">
        <v>148</v>
      </c>
      <c r="V530" s="50"/>
      <c r="W530" s="507">
        <f t="shared" si="127"/>
        <v>58.5</v>
      </c>
      <c r="X530" s="189"/>
      <c r="Y530" s="189"/>
      <c r="Z530" s="189"/>
      <c r="AA530" s="189"/>
      <c r="AB530" s="49">
        <v>3.5</v>
      </c>
      <c r="AC530" s="508">
        <f t="shared" si="128"/>
        <v>48</v>
      </c>
      <c r="AD530" s="119">
        <v>24</v>
      </c>
      <c r="AE530" s="119">
        <v>24</v>
      </c>
      <c r="AF530" s="119"/>
      <c r="AG530" s="120"/>
      <c r="AH530" s="120" t="s">
        <v>148</v>
      </c>
      <c r="AI530" s="120" t="s">
        <v>148</v>
      </c>
      <c r="AJ530" s="120">
        <v>3.5</v>
      </c>
      <c r="AK530" s="120" t="s">
        <v>148</v>
      </c>
      <c r="AL530" s="120">
        <v>2</v>
      </c>
      <c r="AM530" s="120" t="s">
        <v>148</v>
      </c>
      <c r="AN530" s="120"/>
      <c r="AO530" s="506">
        <f t="shared" si="129"/>
        <v>53.5</v>
      </c>
      <c r="AP530" s="509">
        <f t="shared" si="125"/>
        <v>112</v>
      </c>
      <c r="AQ530" s="481" t="s">
        <v>248</v>
      </c>
      <c r="AR530" s="465" t="s">
        <v>558</v>
      </c>
      <c r="AS530" s="64">
        <v>3</v>
      </c>
      <c r="AT530" s="221">
        <v>0</v>
      </c>
      <c r="AU530" s="221">
        <v>112</v>
      </c>
    </row>
    <row r="531" spans="1:47" ht="45" customHeight="1" x14ac:dyDescent="0.4">
      <c r="A531" s="49" t="s">
        <v>433</v>
      </c>
      <c r="B531" s="49" t="s">
        <v>125</v>
      </c>
      <c r="C531" s="49"/>
      <c r="D531" s="49">
        <v>14</v>
      </c>
      <c r="E531" s="188" t="s">
        <v>162</v>
      </c>
      <c r="F531" s="189"/>
      <c r="G531" s="189"/>
      <c r="H531" s="189"/>
      <c r="I531" s="189"/>
      <c r="J531" s="189"/>
      <c r="K531" s="508">
        <f t="shared" si="126"/>
        <v>26</v>
      </c>
      <c r="L531" s="50"/>
      <c r="M531" s="50">
        <v>26</v>
      </c>
      <c r="N531" s="50"/>
      <c r="O531" s="51"/>
      <c r="P531" s="49" t="s">
        <v>148</v>
      </c>
      <c r="Q531" s="120" t="s">
        <v>148</v>
      </c>
      <c r="R531" s="120"/>
      <c r="S531" s="120" t="s">
        <v>148</v>
      </c>
      <c r="T531" s="120" t="s">
        <v>148</v>
      </c>
      <c r="U531" s="120" t="s">
        <v>148</v>
      </c>
      <c r="V531" s="50"/>
      <c r="W531" s="507">
        <f t="shared" si="127"/>
        <v>26</v>
      </c>
      <c r="X531" s="189"/>
      <c r="Y531" s="189"/>
      <c r="Z531" s="189"/>
      <c r="AA531" s="189"/>
      <c r="AB531" s="49"/>
      <c r="AC531" s="508">
        <f t="shared" si="128"/>
        <v>24</v>
      </c>
      <c r="AD531" s="119"/>
      <c r="AE531" s="119">
        <v>24</v>
      </c>
      <c r="AF531" s="119"/>
      <c r="AG531" s="120"/>
      <c r="AH531" s="120" t="s">
        <v>148</v>
      </c>
      <c r="AI531" s="120" t="s">
        <v>148</v>
      </c>
      <c r="AJ531" s="120"/>
      <c r="AK531" s="120" t="s">
        <v>148</v>
      </c>
      <c r="AL531" s="120"/>
      <c r="AM531" s="120" t="s">
        <v>148</v>
      </c>
      <c r="AN531" s="120"/>
      <c r="AO531" s="506">
        <f t="shared" si="129"/>
        <v>24</v>
      </c>
      <c r="AP531" s="509">
        <f t="shared" si="125"/>
        <v>50</v>
      </c>
      <c r="AQ531" s="481" t="s">
        <v>281</v>
      </c>
      <c r="AR531" s="465" t="s">
        <v>558</v>
      </c>
      <c r="AS531" s="64">
        <v>3</v>
      </c>
      <c r="AT531" s="221">
        <v>0</v>
      </c>
      <c r="AU531" s="221">
        <v>50</v>
      </c>
    </row>
    <row r="532" spans="1:47" ht="45" customHeight="1" x14ac:dyDescent="0.45">
      <c r="A532" s="49" t="s">
        <v>433</v>
      </c>
      <c r="B532" s="214" t="s">
        <v>125</v>
      </c>
      <c r="C532" s="214">
        <v>29</v>
      </c>
      <c r="D532" s="49">
        <v>15</v>
      </c>
      <c r="E532" s="252" t="s">
        <v>74</v>
      </c>
      <c r="F532" s="189"/>
      <c r="G532" s="189"/>
      <c r="H532" s="189"/>
      <c r="I532" s="189"/>
      <c r="J532" s="307">
        <v>7</v>
      </c>
      <c r="K532" s="508">
        <f t="shared" si="126"/>
        <v>92</v>
      </c>
      <c r="L532" s="208">
        <v>42</v>
      </c>
      <c r="M532" s="208">
        <v>50</v>
      </c>
      <c r="N532" s="208"/>
      <c r="O532" s="308"/>
      <c r="P532" s="214" t="s">
        <v>148</v>
      </c>
      <c r="Q532" s="209" t="s">
        <v>148</v>
      </c>
      <c r="R532" s="209">
        <v>3.5</v>
      </c>
      <c r="S532" s="209" t="s">
        <v>148</v>
      </c>
      <c r="T532" s="209">
        <v>3</v>
      </c>
      <c r="U532" s="209" t="s">
        <v>148</v>
      </c>
      <c r="V532" s="208"/>
      <c r="W532" s="507">
        <f t="shared" si="127"/>
        <v>98.5</v>
      </c>
      <c r="X532" s="189"/>
      <c r="Y532" s="189"/>
      <c r="Z532" s="189"/>
      <c r="AA532" s="189"/>
      <c r="AB532" s="214">
        <v>6.5</v>
      </c>
      <c r="AC532" s="508">
        <f t="shared" si="128"/>
        <v>84</v>
      </c>
      <c r="AD532" s="305">
        <v>30</v>
      </c>
      <c r="AE532" s="305">
        <v>34</v>
      </c>
      <c r="AF532" s="305"/>
      <c r="AG532" s="209">
        <v>20</v>
      </c>
      <c r="AH532" s="120">
        <v>11.25</v>
      </c>
      <c r="AI532" s="209" t="s">
        <v>148</v>
      </c>
      <c r="AJ532" s="209">
        <v>3.5</v>
      </c>
      <c r="AK532" s="209" t="s">
        <v>148</v>
      </c>
      <c r="AL532" s="209">
        <v>4.25</v>
      </c>
      <c r="AM532" s="209">
        <v>7.25</v>
      </c>
      <c r="AN532" s="209"/>
      <c r="AO532" s="506">
        <f t="shared" si="129"/>
        <v>110.25</v>
      </c>
      <c r="AP532" s="509">
        <f t="shared" si="125"/>
        <v>208.75</v>
      </c>
      <c r="AQ532" s="481" t="s">
        <v>592</v>
      </c>
      <c r="AR532" s="465" t="s">
        <v>558</v>
      </c>
      <c r="AS532" s="64">
        <v>3</v>
      </c>
      <c r="AT532" s="221">
        <v>0</v>
      </c>
      <c r="AU532" s="221">
        <v>208.75</v>
      </c>
    </row>
    <row r="533" spans="1:47" ht="45" customHeight="1" x14ac:dyDescent="0.4">
      <c r="A533" s="49" t="s">
        <v>433</v>
      </c>
      <c r="B533" s="49" t="s">
        <v>125</v>
      </c>
      <c r="C533" s="49">
        <v>29</v>
      </c>
      <c r="D533" s="49">
        <v>15</v>
      </c>
      <c r="E533" s="262" t="s">
        <v>25</v>
      </c>
      <c r="F533" s="189"/>
      <c r="G533" s="189"/>
      <c r="H533" s="189"/>
      <c r="I533" s="189"/>
      <c r="J533" s="189">
        <v>3.5</v>
      </c>
      <c r="K533" s="508">
        <f t="shared" si="126"/>
        <v>44</v>
      </c>
      <c r="L533" s="50"/>
      <c r="M533" s="50"/>
      <c r="N533" s="50">
        <v>44</v>
      </c>
      <c r="O533" s="51"/>
      <c r="P533" s="49" t="s">
        <v>148</v>
      </c>
      <c r="Q533" s="120" t="s">
        <v>148</v>
      </c>
      <c r="R533" s="120"/>
      <c r="S533" s="120" t="s">
        <v>148</v>
      </c>
      <c r="T533" s="120">
        <v>1.5</v>
      </c>
      <c r="U533" s="120" t="s">
        <v>148</v>
      </c>
      <c r="V533" s="50"/>
      <c r="W533" s="507">
        <f t="shared" si="127"/>
        <v>45.5</v>
      </c>
      <c r="X533" s="189"/>
      <c r="Y533" s="189"/>
      <c r="Z533" s="189"/>
      <c r="AA533" s="189"/>
      <c r="AB533" s="49">
        <v>3.5</v>
      </c>
      <c r="AC533" s="508">
        <f t="shared" si="128"/>
        <v>46</v>
      </c>
      <c r="AD533" s="119"/>
      <c r="AE533" s="119"/>
      <c r="AF533" s="119">
        <v>46</v>
      </c>
      <c r="AG533" s="120"/>
      <c r="AH533" s="120" t="s">
        <v>148</v>
      </c>
      <c r="AI533" s="120" t="s">
        <v>148</v>
      </c>
      <c r="AJ533" s="120"/>
      <c r="AK533" s="120" t="s">
        <v>148</v>
      </c>
      <c r="AL533" s="120">
        <v>2.25</v>
      </c>
      <c r="AM533" s="120">
        <v>3.75</v>
      </c>
      <c r="AN533" s="120"/>
      <c r="AO533" s="506">
        <f t="shared" si="129"/>
        <v>52</v>
      </c>
      <c r="AP533" s="509">
        <f t="shared" si="125"/>
        <v>97.5</v>
      </c>
      <c r="AQ533" s="481" t="s">
        <v>473</v>
      </c>
      <c r="AR533" s="467" t="s">
        <v>560</v>
      </c>
      <c r="AS533" s="64">
        <v>3</v>
      </c>
      <c r="AT533" s="221">
        <v>0</v>
      </c>
      <c r="AU533" s="221">
        <v>97.5</v>
      </c>
    </row>
    <row r="534" spans="1:47" ht="45" customHeight="1" x14ac:dyDescent="0.4">
      <c r="A534" s="49" t="s">
        <v>433</v>
      </c>
      <c r="B534" s="49" t="s">
        <v>125</v>
      </c>
      <c r="C534" s="49"/>
      <c r="D534" s="49">
        <v>14</v>
      </c>
      <c r="E534" s="262" t="s">
        <v>517</v>
      </c>
      <c r="F534" s="189"/>
      <c r="G534" s="189"/>
      <c r="H534" s="189"/>
      <c r="I534" s="189"/>
      <c r="J534" s="189"/>
      <c r="K534" s="508">
        <f t="shared" si="126"/>
        <v>44</v>
      </c>
      <c r="L534" s="50"/>
      <c r="M534" s="50"/>
      <c r="N534" s="50">
        <v>44</v>
      </c>
      <c r="O534" s="51"/>
      <c r="P534" s="49" t="s">
        <v>148</v>
      </c>
      <c r="Q534" s="120" t="s">
        <v>148</v>
      </c>
      <c r="R534" s="120"/>
      <c r="S534" s="120" t="s">
        <v>148</v>
      </c>
      <c r="T534" s="120">
        <v>1.5</v>
      </c>
      <c r="U534" s="120" t="s">
        <v>148</v>
      </c>
      <c r="V534" s="50"/>
      <c r="W534" s="507">
        <f t="shared" si="127"/>
        <v>45.5</v>
      </c>
      <c r="X534" s="189"/>
      <c r="Y534" s="189"/>
      <c r="Z534" s="189"/>
      <c r="AA534" s="189"/>
      <c r="AB534" s="49"/>
      <c r="AC534" s="508">
        <f t="shared" si="128"/>
        <v>46</v>
      </c>
      <c r="AD534" s="119"/>
      <c r="AE534" s="119"/>
      <c r="AF534" s="119">
        <v>46</v>
      </c>
      <c r="AG534" s="120"/>
      <c r="AH534" s="120" t="s">
        <v>148</v>
      </c>
      <c r="AI534" s="120" t="s">
        <v>148</v>
      </c>
      <c r="AJ534" s="120"/>
      <c r="AK534" s="120" t="s">
        <v>148</v>
      </c>
      <c r="AL534" s="120">
        <v>2</v>
      </c>
      <c r="AM534" s="120">
        <v>3.5</v>
      </c>
      <c r="AN534" s="120"/>
      <c r="AO534" s="506">
        <f t="shared" si="129"/>
        <v>51.5</v>
      </c>
      <c r="AP534" s="509">
        <f t="shared" si="125"/>
        <v>97</v>
      </c>
      <c r="AQ534" s="481" t="s">
        <v>271</v>
      </c>
      <c r="AR534" s="467" t="s">
        <v>560</v>
      </c>
      <c r="AS534" s="64">
        <v>3</v>
      </c>
      <c r="AT534" s="221">
        <v>0</v>
      </c>
      <c r="AU534" s="221">
        <v>97</v>
      </c>
    </row>
    <row r="535" spans="1:47" ht="45" customHeight="1" x14ac:dyDescent="0.4">
      <c r="A535" s="49" t="s">
        <v>433</v>
      </c>
      <c r="B535" s="49" t="s">
        <v>125</v>
      </c>
      <c r="C535" s="49">
        <v>29</v>
      </c>
      <c r="D535" s="49">
        <v>15</v>
      </c>
      <c r="E535" s="255" t="s">
        <v>75</v>
      </c>
      <c r="F535" s="189"/>
      <c r="G535" s="189"/>
      <c r="H535" s="189"/>
      <c r="I535" s="189"/>
      <c r="J535" s="189"/>
      <c r="K535" s="508">
        <f t="shared" si="126"/>
        <v>0</v>
      </c>
      <c r="L535" s="50"/>
      <c r="M535" s="50"/>
      <c r="N535" s="50"/>
      <c r="O535" s="51"/>
      <c r="P535" s="49" t="s">
        <v>148</v>
      </c>
      <c r="Q535" s="120" t="s">
        <v>148</v>
      </c>
      <c r="R535" s="120"/>
      <c r="S535" s="120" t="s">
        <v>148</v>
      </c>
      <c r="T535" s="120"/>
      <c r="U535" s="120" t="s">
        <v>148</v>
      </c>
      <c r="V535" s="50"/>
      <c r="W535" s="507">
        <f t="shared" si="127"/>
        <v>0</v>
      </c>
      <c r="X535" s="189"/>
      <c r="Y535" s="189"/>
      <c r="Z535" s="189"/>
      <c r="AA535" s="189"/>
      <c r="AB535" s="49">
        <v>6</v>
      </c>
      <c r="AC535" s="508">
        <f t="shared" si="128"/>
        <v>80</v>
      </c>
      <c r="AD535" s="119">
        <v>46</v>
      </c>
      <c r="AE535" s="305">
        <v>34</v>
      </c>
      <c r="AF535" s="119"/>
      <c r="AG535" s="120"/>
      <c r="AH535" s="120" t="s">
        <v>148</v>
      </c>
      <c r="AI535" s="120" t="s">
        <v>148</v>
      </c>
      <c r="AJ535" s="120">
        <v>3.5</v>
      </c>
      <c r="AK535" s="120" t="s">
        <v>148</v>
      </c>
      <c r="AL535" s="120">
        <v>2</v>
      </c>
      <c r="AM535" s="120" t="s">
        <v>148</v>
      </c>
      <c r="AN535" s="120"/>
      <c r="AO535" s="506">
        <f t="shared" si="129"/>
        <v>85.5</v>
      </c>
      <c r="AP535" s="509">
        <f t="shared" si="125"/>
        <v>85.5</v>
      </c>
      <c r="AQ535" s="515" t="s">
        <v>595</v>
      </c>
      <c r="AR535" s="465" t="s">
        <v>558</v>
      </c>
      <c r="AS535" s="64">
        <v>3</v>
      </c>
      <c r="AT535" s="221">
        <v>0</v>
      </c>
      <c r="AU535" s="221">
        <v>85.5</v>
      </c>
    </row>
    <row r="536" spans="1:47" ht="45" customHeight="1" x14ac:dyDescent="0.4">
      <c r="A536" s="49" t="s">
        <v>433</v>
      </c>
      <c r="B536" s="49" t="s">
        <v>125</v>
      </c>
      <c r="C536" s="49">
        <v>29</v>
      </c>
      <c r="D536" s="49">
        <v>15</v>
      </c>
      <c r="E536" s="255" t="s">
        <v>82</v>
      </c>
      <c r="F536" s="189"/>
      <c r="G536" s="189"/>
      <c r="H536" s="189"/>
      <c r="I536" s="189"/>
      <c r="J536" s="189">
        <v>4</v>
      </c>
      <c r="K536" s="508">
        <f t="shared" si="126"/>
        <v>52</v>
      </c>
      <c r="L536" s="50">
        <v>24</v>
      </c>
      <c r="M536" s="50">
        <v>28</v>
      </c>
      <c r="N536" s="50"/>
      <c r="O536" s="51"/>
      <c r="P536" s="49" t="s">
        <v>148</v>
      </c>
      <c r="Q536" s="120" t="s">
        <v>148</v>
      </c>
      <c r="R536" s="120">
        <v>3.5</v>
      </c>
      <c r="S536" s="120" t="s">
        <v>148</v>
      </c>
      <c r="T536" s="120">
        <v>5</v>
      </c>
      <c r="U536" s="120">
        <v>7.25</v>
      </c>
      <c r="V536" s="50"/>
      <c r="W536" s="507">
        <f t="shared" si="127"/>
        <v>67.75</v>
      </c>
      <c r="X536" s="189"/>
      <c r="Y536" s="189"/>
      <c r="Z536" s="189"/>
      <c r="AA536" s="189"/>
      <c r="AB536" s="49"/>
      <c r="AC536" s="508">
        <f t="shared" si="128"/>
        <v>0</v>
      </c>
      <c r="AD536" s="119"/>
      <c r="AE536" s="119"/>
      <c r="AF536" s="119"/>
      <c r="AG536" s="120"/>
      <c r="AH536" s="120" t="s">
        <v>148</v>
      </c>
      <c r="AI536" s="120" t="s">
        <v>148</v>
      </c>
      <c r="AJ536" s="120"/>
      <c r="AK536" s="120"/>
      <c r="AL536" s="120"/>
      <c r="AM536" s="120"/>
      <c r="AN536" s="120"/>
      <c r="AO536" s="506">
        <f t="shared" si="129"/>
        <v>0</v>
      </c>
      <c r="AP536" s="509">
        <f t="shared" si="125"/>
        <v>67.75</v>
      </c>
      <c r="AQ536" s="481" t="s">
        <v>323</v>
      </c>
      <c r="AR536" s="465" t="s">
        <v>558</v>
      </c>
      <c r="AS536" s="64">
        <v>3</v>
      </c>
      <c r="AT536" s="221">
        <v>0</v>
      </c>
      <c r="AU536" s="221">
        <v>67.75</v>
      </c>
    </row>
    <row r="537" spans="1:47" ht="45" customHeight="1" x14ac:dyDescent="0.4">
      <c r="A537" s="49" t="s">
        <v>433</v>
      </c>
      <c r="B537" s="49" t="s">
        <v>125</v>
      </c>
      <c r="C537" s="49"/>
      <c r="D537" s="49">
        <v>14</v>
      </c>
      <c r="E537" s="255" t="s">
        <v>163</v>
      </c>
      <c r="F537" s="189"/>
      <c r="G537" s="189"/>
      <c r="H537" s="189"/>
      <c r="I537" s="189"/>
      <c r="J537" s="189"/>
      <c r="K537" s="508">
        <f t="shared" si="126"/>
        <v>28</v>
      </c>
      <c r="L537" s="50"/>
      <c r="M537" s="50">
        <v>28</v>
      </c>
      <c r="N537" s="50"/>
      <c r="O537" s="51"/>
      <c r="P537" s="49" t="s">
        <v>148</v>
      </c>
      <c r="Q537" s="120" t="s">
        <v>148</v>
      </c>
      <c r="R537" s="120"/>
      <c r="S537" s="120" t="s">
        <v>148</v>
      </c>
      <c r="T537" s="120"/>
      <c r="U537" s="120"/>
      <c r="V537" s="50"/>
      <c r="W537" s="507">
        <f t="shared" si="127"/>
        <v>28</v>
      </c>
      <c r="X537" s="189"/>
      <c r="Y537" s="189"/>
      <c r="Z537" s="189"/>
      <c r="AA537" s="189"/>
      <c r="AB537" s="49"/>
      <c r="AC537" s="508">
        <f t="shared" si="128"/>
        <v>0</v>
      </c>
      <c r="AD537" s="119"/>
      <c r="AE537" s="119"/>
      <c r="AF537" s="119"/>
      <c r="AG537" s="120"/>
      <c r="AH537" s="120" t="s">
        <v>148</v>
      </c>
      <c r="AI537" s="120" t="s">
        <v>148</v>
      </c>
      <c r="AJ537" s="120"/>
      <c r="AK537" s="120"/>
      <c r="AL537" s="120"/>
      <c r="AM537" s="120"/>
      <c r="AN537" s="120"/>
      <c r="AO537" s="506">
        <f t="shared" si="129"/>
        <v>0</v>
      </c>
      <c r="AP537" s="509">
        <f t="shared" si="125"/>
        <v>28</v>
      </c>
      <c r="AQ537" s="481" t="s">
        <v>279</v>
      </c>
      <c r="AR537" s="465" t="s">
        <v>558</v>
      </c>
      <c r="AS537" s="64">
        <v>3</v>
      </c>
      <c r="AT537" s="221">
        <v>0</v>
      </c>
      <c r="AU537" s="221">
        <v>28</v>
      </c>
    </row>
    <row r="538" spans="1:47" ht="45" customHeight="1" x14ac:dyDescent="0.4">
      <c r="A538" s="49" t="s">
        <v>433</v>
      </c>
      <c r="B538" s="49" t="s">
        <v>125</v>
      </c>
      <c r="C538" s="49">
        <v>29</v>
      </c>
      <c r="D538" s="49">
        <v>15</v>
      </c>
      <c r="E538" s="259" t="s">
        <v>81</v>
      </c>
      <c r="F538" s="189"/>
      <c r="G538" s="189"/>
      <c r="H538" s="189"/>
      <c r="I538" s="189"/>
      <c r="J538" s="189">
        <v>7.5</v>
      </c>
      <c r="K538" s="508">
        <f t="shared" si="126"/>
        <v>96</v>
      </c>
      <c r="L538" s="50">
        <v>56</v>
      </c>
      <c r="M538" s="50">
        <v>40</v>
      </c>
      <c r="N538" s="50"/>
      <c r="O538" s="51"/>
      <c r="P538" s="49" t="s">
        <v>148</v>
      </c>
      <c r="Q538" s="120" t="s">
        <v>148</v>
      </c>
      <c r="R538" s="120">
        <v>3.5</v>
      </c>
      <c r="S538" s="120" t="s">
        <v>148</v>
      </c>
      <c r="T538" s="120">
        <v>3</v>
      </c>
      <c r="U538" s="120"/>
      <c r="V538" s="50"/>
      <c r="W538" s="507">
        <f t="shared" si="127"/>
        <v>102.5</v>
      </c>
      <c r="X538" s="189"/>
      <c r="Y538" s="189"/>
      <c r="Z538" s="189"/>
      <c r="AA538" s="189"/>
      <c r="AB538" s="49"/>
      <c r="AC538" s="508">
        <f t="shared" si="128"/>
        <v>0</v>
      </c>
      <c r="AD538" s="119"/>
      <c r="AE538" s="119"/>
      <c r="AF538" s="119"/>
      <c r="AG538" s="120"/>
      <c r="AH538" s="120" t="s">
        <v>148</v>
      </c>
      <c r="AI538" s="120" t="s">
        <v>148</v>
      </c>
      <c r="AJ538" s="120"/>
      <c r="AK538" s="120"/>
      <c r="AL538" s="120"/>
      <c r="AM538" s="120"/>
      <c r="AN538" s="120"/>
      <c r="AO538" s="506">
        <f t="shared" si="129"/>
        <v>0</v>
      </c>
      <c r="AP538" s="509">
        <f t="shared" si="125"/>
        <v>102.5</v>
      </c>
      <c r="AQ538" s="481" t="s">
        <v>284</v>
      </c>
      <c r="AR538" s="465" t="s">
        <v>558</v>
      </c>
      <c r="AS538" s="64">
        <v>3</v>
      </c>
      <c r="AT538" s="221">
        <v>0</v>
      </c>
      <c r="AU538" s="221">
        <v>102.5</v>
      </c>
    </row>
    <row r="539" spans="1:47" ht="45" customHeight="1" x14ac:dyDescent="0.4">
      <c r="A539" s="49" t="s">
        <v>433</v>
      </c>
      <c r="B539" s="49" t="s">
        <v>125</v>
      </c>
      <c r="C539" s="49">
        <v>29</v>
      </c>
      <c r="D539" s="49">
        <v>15</v>
      </c>
      <c r="E539" s="255" t="s">
        <v>76</v>
      </c>
      <c r="F539" s="189"/>
      <c r="G539" s="189"/>
      <c r="H539" s="189"/>
      <c r="I539" s="189"/>
      <c r="J539" s="189"/>
      <c r="K539" s="508">
        <f t="shared" si="126"/>
        <v>0</v>
      </c>
      <c r="L539" s="50"/>
      <c r="M539" s="50"/>
      <c r="N539" s="50"/>
      <c r="O539" s="51"/>
      <c r="P539" s="49" t="s">
        <v>148</v>
      </c>
      <c r="Q539" s="120" t="s">
        <v>148</v>
      </c>
      <c r="R539" s="120"/>
      <c r="S539" s="120" t="s">
        <v>148</v>
      </c>
      <c r="T539" s="120" t="s">
        <v>148</v>
      </c>
      <c r="U539" s="120" t="s">
        <v>148</v>
      </c>
      <c r="V539" s="50">
        <v>216</v>
      </c>
      <c r="W539" s="507">
        <f t="shared" si="127"/>
        <v>216</v>
      </c>
      <c r="X539" s="189"/>
      <c r="Y539" s="189"/>
      <c r="Z539" s="189"/>
      <c r="AA539" s="189"/>
      <c r="AB539" s="49"/>
      <c r="AC539" s="508">
        <f t="shared" si="128"/>
        <v>0</v>
      </c>
      <c r="AD539" s="119"/>
      <c r="AE539" s="119"/>
      <c r="AF539" s="119"/>
      <c r="AG539" s="120"/>
      <c r="AH539" s="120" t="s">
        <v>148</v>
      </c>
      <c r="AI539" s="120" t="s">
        <v>148</v>
      </c>
      <c r="AJ539" s="120"/>
      <c r="AK539" s="120" t="s">
        <v>148</v>
      </c>
      <c r="AL539" s="120" t="s">
        <v>148</v>
      </c>
      <c r="AM539" s="120" t="s">
        <v>148</v>
      </c>
      <c r="AN539" s="120"/>
      <c r="AO539" s="506">
        <f t="shared" si="129"/>
        <v>0</v>
      </c>
      <c r="AP539" s="509">
        <f t="shared" si="125"/>
        <v>216</v>
      </c>
      <c r="AQ539" s="481" t="s">
        <v>481</v>
      </c>
      <c r="AR539" s="465" t="s">
        <v>558</v>
      </c>
      <c r="AS539" s="64">
        <v>3</v>
      </c>
      <c r="AT539" s="221">
        <v>0</v>
      </c>
      <c r="AU539" s="221">
        <v>216</v>
      </c>
    </row>
    <row r="540" spans="1:47" ht="45" customHeight="1" x14ac:dyDescent="0.4">
      <c r="A540" s="49" t="s">
        <v>433</v>
      </c>
      <c r="B540" s="49" t="s">
        <v>125</v>
      </c>
      <c r="C540" s="49"/>
      <c r="D540" s="49">
        <v>14</v>
      </c>
      <c r="E540" s="255" t="s">
        <v>77</v>
      </c>
      <c r="F540" s="189"/>
      <c r="G540" s="189"/>
      <c r="H540" s="189"/>
      <c r="I540" s="189"/>
      <c r="J540" s="189"/>
      <c r="K540" s="508">
        <f t="shared" si="126"/>
        <v>0</v>
      </c>
      <c r="L540" s="50"/>
      <c r="M540" s="50"/>
      <c r="N540" s="50"/>
      <c r="O540" s="51"/>
      <c r="P540" s="49" t="s">
        <v>148</v>
      </c>
      <c r="Q540" s="120" t="s">
        <v>148</v>
      </c>
      <c r="R540" s="120"/>
      <c r="S540" s="120" t="s">
        <v>148</v>
      </c>
      <c r="T540" s="120" t="s">
        <v>148</v>
      </c>
      <c r="U540" s="120" t="s">
        <v>148</v>
      </c>
      <c r="V540" s="50">
        <v>216</v>
      </c>
      <c r="W540" s="507">
        <f t="shared" si="127"/>
        <v>216</v>
      </c>
      <c r="X540" s="189"/>
      <c r="Y540" s="189"/>
      <c r="Z540" s="189"/>
      <c r="AA540" s="189"/>
      <c r="AB540" s="49"/>
      <c r="AC540" s="508">
        <f t="shared" si="128"/>
        <v>0</v>
      </c>
      <c r="AD540" s="119"/>
      <c r="AE540" s="119"/>
      <c r="AF540" s="119"/>
      <c r="AG540" s="120"/>
      <c r="AH540" s="120" t="s">
        <v>148</v>
      </c>
      <c r="AI540" s="120" t="s">
        <v>148</v>
      </c>
      <c r="AJ540" s="120"/>
      <c r="AK540" s="120" t="s">
        <v>148</v>
      </c>
      <c r="AL540" s="120" t="s">
        <v>148</v>
      </c>
      <c r="AM540" s="120" t="s">
        <v>148</v>
      </c>
      <c r="AN540" s="120"/>
      <c r="AO540" s="506">
        <f t="shared" si="129"/>
        <v>0</v>
      </c>
      <c r="AP540" s="509">
        <f t="shared" si="125"/>
        <v>216</v>
      </c>
      <c r="AQ540" s="481" t="s">
        <v>537</v>
      </c>
      <c r="AR540" s="465" t="s">
        <v>558</v>
      </c>
      <c r="AS540" s="64">
        <v>3</v>
      </c>
      <c r="AT540" s="221">
        <v>0</v>
      </c>
      <c r="AU540" s="221">
        <v>216</v>
      </c>
    </row>
    <row r="541" spans="1:47" ht="45" customHeight="1" x14ac:dyDescent="0.4">
      <c r="A541" s="49" t="s">
        <v>433</v>
      </c>
      <c r="B541" s="49" t="s">
        <v>125</v>
      </c>
      <c r="C541" s="49">
        <v>29</v>
      </c>
      <c r="D541" s="49">
        <v>15</v>
      </c>
      <c r="E541" s="252" t="s">
        <v>127</v>
      </c>
      <c r="F541" s="189"/>
      <c r="G541" s="189"/>
      <c r="H541" s="189"/>
      <c r="I541" s="189"/>
      <c r="J541" s="189"/>
      <c r="K541" s="508">
        <f t="shared" si="126"/>
        <v>0</v>
      </c>
      <c r="L541" s="50"/>
      <c r="M541" s="50"/>
      <c r="N541" s="50"/>
      <c r="O541" s="51"/>
      <c r="P541" s="49" t="s">
        <v>148</v>
      </c>
      <c r="Q541" s="120" t="s">
        <v>148</v>
      </c>
      <c r="R541" s="120"/>
      <c r="S541" s="120" t="s">
        <v>148</v>
      </c>
      <c r="T541" s="120" t="s">
        <v>148</v>
      </c>
      <c r="U541" s="120" t="s">
        <v>148</v>
      </c>
      <c r="V541" s="50"/>
      <c r="W541" s="507">
        <f t="shared" si="127"/>
        <v>0</v>
      </c>
      <c r="X541" s="189"/>
      <c r="Y541" s="189"/>
      <c r="Z541" s="189"/>
      <c r="AA541" s="189"/>
      <c r="AB541" s="49"/>
      <c r="AC541" s="508">
        <f t="shared" si="128"/>
        <v>0</v>
      </c>
      <c r="AD541" s="119"/>
      <c r="AE541" s="119"/>
      <c r="AF541" s="119"/>
      <c r="AG541" s="120"/>
      <c r="AH541" s="120" t="s">
        <v>148</v>
      </c>
      <c r="AI541" s="120" t="s">
        <v>148</v>
      </c>
      <c r="AJ541" s="120"/>
      <c r="AK541" s="120" t="s">
        <v>148</v>
      </c>
      <c r="AL541" s="120" t="s">
        <v>148</v>
      </c>
      <c r="AM541" s="120" t="s">
        <v>148</v>
      </c>
      <c r="AN541" s="120">
        <v>216</v>
      </c>
      <c r="AO541" s="506">
        <f t="shared" si="129"/>
        <v>216</v>
      </c>
      <c r="AP541" s="509">
        <f t="shared" si="125"/>
        <v>216</v>
      </c>
      <c r="AQ541" s="481" t="s">
        <v>481</v>
      </c>
      <c r="AR541" s="465" t="s">
        <v>558</v>
      </c>
      <c r="AS541" s="64">
        <v>3</v>
      </c>
      <c r="AT541" s="221">
        <v>0</v>
      </c>
      <c r="AU541" s="221">
        <v>216</v>
      </c>
    </row>
    <row r="542" spans="1:47" ht="45" customHeight="1" x14ac:dyDescent="0.4">
      <c r="A542" s="49" t="s">
        <v>433</v>
      </c>
      <c r="B542" s="49" t="s">
        <v>125</v>
      </c>
      <c r="C542" s="49"/>
      <c r="D542" s="49">
        <v>14</v>
      </c>
      <c r="E542" s="252" t="s">
        <v>128</v>
      </c>
      <c r="F542" s="189"/>
      <c r="G542" s="189"/>
      <c r="H542" s="189"/>
      <c r="I542" s="189"/>
      <c r="J542" s="189"/>
      <c r="K542" s="508">
        <f t="shared" si="126"/>
        <v>0</v>
      </c>
      <c r="L542" s="50"/>
      <c r="M542" s="50"/>
      <c r="N542" s="50"/>
      <c r="O542" s="51"/>
      <c r="P542" s="49" t="s">
        <v>148</v>
      </c>
      <c r="Q542" s="120" t="s">
        <v>148</v>
      </c>
      <c r="R542" s="120"/>
      <c r="S542" s="120" t="s">
        <v>148</v>
      </c>
      <c r="T542" s="120" t="s">
        <v>148</v>
      </c>
      <c r="U542" s="120" t="s">
        <v>148</v>
      </c>
      <c r="V542" s="50"/>
      <c r="W542" s="507">
        <f t="shared" si="127"/>
        <v>0</v>
      </c>
      <c r="X542" s="189"/>
      <c r="Y542" s="189"/>
      <c r="Z542" s="189"/>
      <c r="AA542" s="189"/>
      <c r="AB542" s="49"/>
      <c r="AC542" s="508">
        <f t="shared" si="128"/>
        <v>0</v>
      </c>
      <c r="AD542" s="119"/>
      <c r="AE542" s="119"/>
      <c r="AF542" s="119"/>
      <c r="AG542" s="120"/>
      <c r="AH542" s="120" t="s">
        <v>148</v>
      </c>
      <c r="AI542" s="120" t="s">
        <v>148</v>
      </c>
      <c r="AJ542" s="120"/>
      <c r="AK542" s="120" t="s">
        <v>148</v>
      </c>
      <c r="AL542" s="120" t="s">
        <v>148</v>
      </c>
      <c r="AM542" s="120" t="s">
        <v>148</v>
      </c>
      <c r="AN542" s="120">
        <v>216</v>
      </c>
      <c r="AO542" s="506">
        <f t="shared" si="129"/>
        <v>216</v>
      </c>
      <c r="AP542" s="509">
        <f t="shared" si="125"/>
        <v>216</v>
      </c>
      <c r="AQ542" s="481" t="s">
        <v>480</v>
      </c>
      <c r="AR542" s="465" t="s">
        <v>558</v>
      </c>
      <c r="AS542" s="64">
        <v>3</v>
      </c>
      <c r="AT542" s="221">
        <v>0</v>
      </c>
      <c r="AU542" s="221">
        <v>216</v>
      </c>
    </row>
    <row r="543" spans="1:47" ht="65.099999999999994" customHeight="1" x14ac:dyDescent="0.45">
      <c r="A543" s="49" t="s">
        <v>433</v>
      </c>
      <c r="B543" s="214" t="s">
        <v>125</v>
      </c>
      <c r="C543" s="214"/>
      <c r="D543" s="49">
        <v>14</v>
      </c>
      <c r="E543" s="252" t="s">
        <v>307</v>
      </c>
      <c r="F543" s="189"/>
      <c r="G543" s="189"/>
      <c r="H543" s="189"/>
      <c r="I543" s="189"/>
      <c r="J543" s="307"/>
      <c r="K543" s="508">
        <f t="shared" si="126"/>
        <v>50</v>
      </c>
      <c r="L543" s="208"/>
      <c r="M543" s="208">
        <v>50</v>
      </c>
      <c r="N543" s="208"/>
      <c r="O543" s="308"/>
      <c r="P543" s="214" t="s">
        <v>148</v>
      </c>
      <c r="Q543" s="209" t="s">
        <v>148</v>
      </c>
      <c r="R543" s="209"/>
      <c r="S543" s="209" t="s">
        <v>148</v>
      </c>
      <c r="T543" s="209" t="s">
        <v>148</v>
      </c>
      <c r="U543" s="209" t="s">
        <v>148</v>
      </c>
      <c r="V543" s="208"/>
      <c r="W543" s="507">
        <f t="shared" si="127"/>
        <v>50</v>
      </c>
      <c r="X543" s="189"/>
      <c r="Y543" s="189"/>
      <c r="Z543" s="189"/>
      <c r="AA543" s="189"/>
      <c r="AB543" s="214"/>
      <c r="AC543" s="508">
        <f t="shared" si="128"/>
        <v>54</v>
      </c>
      <c r="AD543" s="305"/>
      <c r="AE543" s="305">
        <v>34</v>
      </c>
      <c r="AF543" s="305"/>
      <c r="AG543" s="209">
        <v>20</v>
      </c>
      <c r="AH543" s="120">
        <v>10.5</v>
      </c>
      <c r="AI543" s="209" t="s">
        <v>148</v>
      </c>
      <c r="AJ543" s="209"/>
      <c r="AK543" s="209" t="s">
        <v>148</v>
      </c>
      <c r="AL543" s="209" t="s">
        <v>148</v>
      </c>
      <c r="AM543" s="209" t="s">
        <v>148</v>
      </c>
      <c r="AN543" s="209"/>
      <c r="AO543" s="506">
        <f t="shared" si="129"/>
        <v>64.5</v>
      </c>
      <c r="AP543" s="509">
        <f t="shared" si="125"/>
        <v>114.5</v>
      </c>
      <c r="AQ543" s="481" t="s">
        <v>480</v>
      </c>
      <c r="AR543" s="465" t="s">
        <v>558</v>
      </c>
      <c r="AS543" s="64">
        <v>3</v>
      </c>
      <c r="AT543" s="221">
        <v>0</v>
      </c>
      <c r="AU543" s="221">
        <v>114.5</v>
      </c>
    </row>
    <row r="544" spans="1:47" ht="45" customHeight="1" x14ac:dyDescent="0.4">
      <c r="A544" s="49" t="s">
        <v>434</v>
      </c>
      <c r="B544" s="49" t="s">
        <v>125</v>
      </c>
      <c r="C544" s="49"/>
      <c r="D544" s="49">
        <v>15</v>
      </c>
      <c r="E544" s="255" t="s">
        <v>143</v>
      </c>
      <c r="F544" s="189"/>
      <c r="G544" s="189"/>
      <c r="H544" s="189"/>
      <c r="I544" s="189"/>
      <c r="J544" s="189"/>
      <c r="K544" s="508">
        <f t="shared" si="126"/>
        <v>0</v>
      </c>
      <c r="L544" s="50"/>
      <c r="M544" s="50"/>
      <c r="N544" s="50"/>
      <c r="O544" s="51"/>
      <c r="P544" s="49" t="s">
        <v>148</v>
      </c>
      <c r="Q544" s="120" t="s">
        <v>148</v>
      </c>
      <c r="R544" s="120"/>
      <c r="S544" s="120" t="s">
        <v>148</v>
      </c>
      <c r="T544" s="120" t="s">
        <v>148</v>
      </c>
      <c r="U544" s="120" t="s">
        <v>148</v>
      </c>
      <c r="V544" s="121"/>
      <c r="W544" s="507">
        <f t="shared" si="127"/>
        <v>0</v>
      </c>
      <c r="X544" s="189"/>
      <c r="Y544" s="189"/>
      <c r="Z544" s="189"/>
      <c r="AA544" s="189"/>
      <c r="AB544" s="49"/>
      <c r="AC544" s="508">
        <f t="shared" si="128"/>
        <v>34</v>
      </c>
      <c r="AD544" s="119"/>
      <c r="AE544" s="305">
        <v>34</v>
      </c>
      <c r="AF544" s="119"/>
      <c r="AG544" s="120"/>
      <c r="AH544" s="120" t="s">
        <v>148</v>
      </c>
      <c r="AI544" s="120" t="s">
        <v>148</v>
      </c>
      <c r="AJ544" s="120"/>
      <c r="AK544" s="120" t="s">
        <v>148</v>
      </c>
      <c r="AL544" s="120"/>
      <c r="AM544" s="120" t="s">
        <v>148</v>
      </c>
      <c r="AN544" s="123"/>
      <c r="AO544" s="506">
        <f t="shared" si="129"/>
        <v>34</v>
      </c>
      <c r="AP544" s="509">
        <f t="shared" si="125"/>
        <v>34</v>
      </c>
      <c r="AQ544" s="515" t="s">
        <v>595</v>
      </c>
      <c r="AR544" s="465" t="s">
        <v>558</v>
      </c>
      <c r="AS544" s="64">
        <v>3</v>
      </c>
      <c r="AT544" s="221">
        <v>0</v>
      </c>
      <c r="AU544" s="221">
        <v>34</v>
      </c>
    </row>
    <row r="545" spans="1:47" ht="45" customHeight="1" x14ac:dyDescent="0.4">
      <c r="A545" s="49" t="s">
        <v>434</v>
      </c>
      <c r="B545" s="49" t="s">
        <v>125</v>
      </c>
      <c r="C545" s="49"/>
      <c r="D545" s="49">
        <v>15</v>
      </c>
      <c r="E545" s="259" t="s">
        <v>358</v>
      </c>
      <c r="F545" s="189"/>
      <c r="G545" s="189"/>
      <c r="H545" s="189"/>
      <c r="I545" s="189"/>
      <c r="J545" s="189"/>
      <c r="K545" s="508">
        <f t="shared" si="126"/>
        <v>40</v>
      </c>
      <c r="L545" s="50"/>
      <c r="M545" s="50">
        <v>40</v>
      </c>
      <c r="N545" s="50"/>
      <c r="O545" s="51"/>
      <c r="P545" s="49" t="s">
        <v>148</v>
      </c>
      <c r="Q545" s="120" t="s">
        <v>148</v>
      </c>
      <c r="R545" s="120"/>
      <c r="S545" s="120" t="s">
        <v>148</v>
      </c>
      <c r="T545" s="120"/>
      <c r="U545" s="120"/>
      <c r="V545" s="121"/>
      <c r="W545" s="507">
        <f t="shared" si="127"/>
        <v>40</v>
      </c>
      <c r="X545" s="189"/>
      <c r="Y545" s="189"/>
      <c r="Z545" s="189"/>
      <c r="AA545" s="189"/>
      <c r="AB545" s="49"/>
      <c r="AC545" s="508">
        <f t="shared" si="128"/>
        <v>0</v>
      </c>
      <c r="AD545" s="119"/>
      <c r="AE545" s="119"/>
      <c r="AF545" s="119"/>
      <c r="AG545" s="120"/>
      <c r="AH545" s="120" t="s">
        <v>148</v>
      </c>
      <c r="AI545" s="120" t="s">
        <v>148</v>
      </c>
      <c r="AJ545" s="120"/>
      <c r="AK545" s="120" t="s">
        <v>148</v>
      </c>
      <c r="AL545" s="120"/>
      <c r="AM545" s="120" t="s">
        <v>148</v>
      </c>
      <c r="AN545" s="123"/>
      <c r="AO545" s="506">
        <f t="shared" si="129"/>
        <v>0</v>
      </c>
      <c r="AP545" s="509">
        <f t="shared" si="125"/>
        <v>40</v>
      </c>
      <c r="AQ545" s="481" t="s">
        <v>369</v>
      </c>
      <c r="AR545" s="465" t="s">
        <v>558</v>
      </c>
      <c r="AS545" s="64">
        <v>3</v>
      </c>
      <c r="AT545" s="221">
        <v>0</v>
      </c>
      <c r="AU545" s="221">
        <v>40</v>
      </c>
    </row>
    <row r="546" spans="1:47" ht="45" customHeight="1" x14ac:dyDescent="0.4">
      <c r="A546" s="49" t="s">
        <v>416</v>
      </c>
      <c r="B546" s="49" t="s">
        <v>125</v>
      </c>
      <c r="C546" s="49"/>
      <c r="D546" s="49">
        <v>15</v>
      </c>
      <c r="E546" s="399" t="s">
        <v>88</v>
      </c>
      <c r="F546" s="189"/>
      <c r="G546" s="189"/>
      <c r="H546" s="189"/>
      <c r="I546" s="189"/>
      <c r="J546" s="189">
        <v>2</v>
      </c>
      <c r="K546" s="508">
        <f t="shared" si="126"/>
        <v>30</v>
      </c>
      <c r="L546" s="50"/>
      <c r="M546" s="50"/>
      <c r="N546" s="50">
        <v>30</v>
      </c>
      <c r="O546" s="51"/>
      <c r="P546" s="49" t="s">
        <v>148</v>
      </c>
      <c r="Q546" s="120" t="s">
        <v>148</v>
      </c>
      <c r="R546" s="120" t="s">
        <v>148</v>
      </c>
      <c r="S546" s="120" t="s">
        <v>148</v>
      </c>
      <c r="T546" s="120"/>
      <c r="U546" s="120" t="s">
        <v>148</v>
      </c>
      <c r="V546" s="50"/>
      <c r="W546" s="507">
        <f t="shared" si="127"/>
        <v>30</v>
      </c>
      <c r="X546" s="189"/>
      <c r="Y546" s="189"/>
      <c r="Z546" s="189"/>
      <c r="AA546" s="189"/>
      <c r="AB546" s="49">
        <v>2</v>
      </c>
      <c r="AC546" s="508">
        <f t="shared" si="128"/>
        <v>36</v>
      </c>
      <c r="AD546" s="119"/>
      <c r="AE546" s="119"/>
      <c r="AF546" s="119">
        <v>36</v>
      </c>
      <c r="AG546" s="120"/>
      <c r="AH546" s="120" t="s">
        <v>148</v>
      </c>
      <c r="AI546" s="120" t="s">
        <v>148</v>
      </c>
      <c r="AJ546" s="120" t="s">
        <v>148</v>
      </c>
      <c r="AK546" s="120" t="s">
        <v>148</v>
      </c>
      <c r="AL546" s="120" t="s">
        <v>148</v>
      </c>
      <c r="AM546" s="120" t="s">
        <v>148</v>
      </c>
      <c r="AN546" s="120"/>
      <c r="AO546" s="506">
        <f t="shared" si="129"/>
        <v>36</v>
      </c>
      <c r="AP546" s="509">
        <f t="shared" si="125"/>
        <v>66</v>
      </c>
      <c r="AQ546" s="481" t="s">
        <v>542</v>
      </c>
      <c r="AR546" s="468" t="s">
        <v>561</v>
      </c>
      <c r="AS546" s="60">
        <v>2</v>
      </c>
      <c r="AT546" s="221">
        <v>0</v>
      </c>
      <c r="AU546" s="221">
        <v>66</v>
      </c>
    </row>
    <row r="547" spans="1:47" ht="45" customHeight="1" x14ac:dyDescent="0.4">
      <c r="A547" s="49" t="s">
        <v>416</v>
      </c>
      <c r="B547" s="49" t="s">
        <v>125</v>
      </c>
      <c r="C547" s="49"/>
      <c r="D547" s="49">
        <v>15</v>
      </c>
      <c r="E547" s="399" t="s">
        <v>89</v>
      </c>
      <c r="F547" s="189"/>
      <c r="G547" s="189"/>
      <c r="H547" s="189"/>
      <c r="I547" s="189"/>
      <c r="J547" s="189"/>
      <c r="K547" s="508">
        <f t="shared" si="126"/>
        <v>30</v>
      </c>
      <c r="L547" s="50"/>
      <c r="M547" s="50"/>
      <c r="N547" s="50">
        <v>30</v>
      </c>
      <c r="O547" s="51"/>
      <c r="P547" s="49" t="s">
        <v>148</v>
      </c>
      <c r="Q547" s="120" t="s">
        <v>148</v>
      </c>
      <c r="R547" s="120" t="s">
        <v>148</v>
      </c>
      <c r="S547" s="120" t="s">
        <v>148</v>
      </c>
      <c r="T547" s="120"/>
      <c r="U547" s="120" t="s">
        <v>148</v>
      </c>
      <c r="V547" s="50"/>
      <c r="W547" s="507">
        <f t="shared" si="127"/>
        <v>30</v>
      </c>
      <c r="X547" s="189"/>
      <c r="Y547" s="189"/>
      <c r="Z547" s="189"/>
      <c r="AA547" s="189"/>
      <c r="AB547" s="49"/>
      <c r="AC547" s="508">
        <f t="shared" si="128"/>
        <v>36</v>
      </c>
      <c r="AD547" s="119"/>
      <c r="AE547" s="119"/>
      <c r="AF547" s="119">
        <v>36</v>
      </c>
      <c r="AG547" s="120"/>
      <c r="AH547" s="120" t="s">
        <v>148</v>
      </c>
      <c r="AI547" s="120" t="s">
        <v>148</v>
      </c>
      <c r="AJ547" s="120"/>
      <c r="AK547" s="120" t="s">
        <v>148</v>
      </c>
      <c r="AL547" s="120" t="s">
        <v>148</v>
      </c>
      <c r="AM547" s="120" t="s">
        <v>148</v>
      </c>
      <c r="AN547" s="120"/>
      <c r="AO547" s="506">
        <f t="shared" si="129"/>
        <v>36</v>
      </c>
      <c r="AP547" s="509">
        <f t="shared" si="125"/>
        <v>66</v>
      </c>
      <c r="AQ547" s="481" t="s">
        <v>366</v>
      </c>
      <c r="AR547" s="468" t="s">
        <v>561</v>
      </c>
      <c r="AS547" s="60">
        <v>2</v>
      </c>
      <c r="AT547" s="221">
        <v>0</v>
      </c>
      <c r="AU547" s="221">
        <v>66</v>
      </c>
    </row>
    <row r="548" spans="1:47" ht="45" customHeight="1" x14ac:dyDescent="0.4">
      <c r="A548" s="49" t="s">
        <v>434</v>
      </c>
      <c r="B548" s="49" t="s">
        <v>125</v>
      </c>
      <c r="C548" s="49">
        <v>31</v>
      </c>
      <c r="D548" s="49">
        <v>16</v>
      </c>
      <c r="E548" s="188" t="s">
        <v>73</v>
      </c>
      <c r="F548" s="189"/>
      <c r="G548" s="189"/>
      <c r="H548" s="189"/>
      <c r="I548" s="189"/>
      <c r="J548" s="189">
        <v>4</v>
      </c>
      <c r="K548" s="508">
        <f t="shared" si="126"/>
        <v>52</v>
      </c>
      <c r="L548" s="50">
        <v>26</v>
      </c>
      <c r="M548" s="50">
        <v>26</v>
      </c>
      <c r="N548" s="50"/>
      <c r="O548" s="51"/>
      <c r="P548" s="49" t="s">
        <v>148</v>
      </c>
      <c r="Q548" s="120" t="s">
        <v>148</v>
      </c>
      <c r="R548" s="120">
        <v>3.5</v>
      </c>
      <c r="S548" s="120" t="s">
        <v>148</v>
      </c>
      <c r="T548" s="120">
        <v>3</v>
      </c>
      <c r="U548" s="120" t="s">
        <v>148</v>
      </c>
      <c r="V548" s="50"/>
      <c r="W548" s="507">
        <f t="shared" si="127"/>
        <v>58.5</v>
      </c>
      <c r="X548" s="189"/>
      <c r="Y548" s="189"/>
      <c r="Z548" s="189"/>
      <c r="AA548" s="189"/>
      <c r="AB548" s="49">
        <v>3.5</v>
      </c>
      <c r="AC548" s="508">
        <f t="shared" si="128"/>
        <v>48</v>
      </c>
      <c r="AD548" s="119">
        <v>24</v>
      </c>
      <c r="AE548" s="119">
        <v>24</v>
      </c>
      <c r="AF548" s="119"/>
      <c r="AG548" s="120"/>
      <c r="AH548" s="120" t="s">
        <v>148</v>
      </c>
      <c r="AI548" s="120" t="s">
        <v>148</v>
      </c>
      <c r="AJ548" s="120">
        <v>3.5</v>
      </c>
      <c r="AK548" s="120" t="s">
        <v>148</v>
      </c>
      <c r="AL548" s="120">
        <v>2</v>
      </c>
      <c r="AM548" s="120" t="s">
        <v>148</v>
      </c>
      <c r="AN548" s="120"/>
      <c r="AO548" s="506">
        <f t="shared" si="129"/>
        <v>53.5</v>
      </c>
      <c r="AP548" s="509">
        <f t="shared" si="125"/>
        <v>112</v>
      </c>
      <c r="AQ548" s="481" t="s">
        <v>281</v>
      </c>
      <c r="AR548" s="465" t="s">
        <v>558</v>
      </c>
      <c r="AS548" s="64">
        <v>3</v>
      </c>
      <c r="AT548" s="221">
        <v>0</v>
      </c>
      <c r="AU548" s="221">
        <v>112</v>
      </c>
    </row>
    <row r="549" spans="1:47" ht="45" customHeight="1" x14ac:dyDescent="0.4">
      <c r="A549" s="49" t="s">
        <v>434</v>
      </c>
      <c r="B549" s="49" t="s">
        <v>125</v>
      </c>
      <c r="C549" s="49"/>
      <c r="D549" s="49">
        <v>15</v>
      </c>
      <c r="E549" s="188" t="s">
        <v>162</v>
      </c>
      <c r="F549" s="189"/>
      <c r="G549" s="189"/>
      <c r="H549" s="189"/>
      <c r="I549" s="189"/>
      <c r="J549" s="189"/>
      <c r="K549" s="508">
        <f t="shared" si="126"/>
        <v>26</v>
      </c>
      <c r="L549" s="50"/>
      <c r="M549" s="50">
        <v>26</v>
      </c>
      <c r="N549" s="50"/>
      <c r="O549" s="51"/>
      <c r="P549" s="49" t="s">
        <v>148</v>
      </c>
      <c r="Q549" s="120" t="s">
        <v>148</v>
      </c>
      <c r="R549" s="120"/>
      <c r="S549" s="120" t="s">
        <v>148</v>
      </c>
      <c r="T549" s="120" t="s">
        <v>148</v>
      </c>
      <c r="U549" s="120" t="s">
        <v>148</v>
      </c>
      <c r="V549" s="50"/>
      <c r="W549" s="507">
        <f t="shared" si="127"/>
        <v>26</v>
      </c>
      <c r="X549" s="189"/>
      <c r="Y549" s="189"/>
      <c r="Z549" s="189"/>
      <c r="AA549" s="189"/>
      <c r="AB549" s="49"/>
      <c r="AC549" s="508">
        <f t="shared" si="128"/>
        <v>24</v>
      </c>
      <c r="AD549" s="119"/>
      <c r="AE549" s="119">
        <v>24</v>
      </c>
      <c r="AF549" s="119"/>
      <c r="AG549" s="120"/>
      <c r="AH549" s="120" t="s">
        <v>148</v>
      </c>
      <c r="AI549" s="120" t="s">
        <v>148</v>
      </c>
      <c r="AJ549" s="120"/>
      <c r="AK549" s="120" t="s">
        <v>148</v>
      </c>
      <c r="AL549" s="120"/>
      <c r="AM549" s="120" t="s">
        <v>148</v>
      </c>
      <c r="AN549" s="120"/>
      <c r="AO549" s="506">
        <f t="shared" si="129"/>
        <v>24</v>
      </c>
      <c r="AP549" s="509">
        <f t="shared" si="125"/>
        <v>50</v>
      </c>
      <c r="AQ549" s="481" t="s">
        <v>248</v>
      </c>
      <c r="AR549" s="465" t="s">
        <v>558</v>
      </c>
      <c r="AS549" s="64">
        <v>3</v>
      </c>
      <c r="AT549" s="221">
        <v>0</v>
      </c>
      <c r="AU549" s="221">
        <v>50</v>
      </c>
    </row>
    <row r="550" spans="1:47" ht="45" customHeight="1" x14ac:dyDescent="0.45">
      <c r="A550" s="49" t="s">
        <v>434</v>
      </c>
      <c r="B550" s="214" t="s">
        <v>125</v>
      </c>
      <c r="C550" s="214">
        <v>31</v>
      </c>
      <c r="D550" s="214">
        <v>16</v>
      </c>
      <c r="E550" s="252" t="s">
        <v>74</v>
      </c>
      <c r="F550" s="189"/>
      <c r="G550" s="189"/>
      <c r="H550" s="189"/>
      <c r="I550" s="189"/>
      <c r="J550" s="307">
        <v>7</v>
      </c>
      <c r="K550" s="508">
        <f t="shared" si="126"/>
        <v>92</v>
      </c>
      <c r="L550" s="208">
        <v>42</v>
      </c>
      <c r="M550" s="208">
        <v>50</v>
      </c>
      <c r="N550" s="208"/>
      <c r="O550" s="308"/>
      <c r="P550" s="214" t="s">
        <v>148</v>
      </c>
      <c r="Q550" s="209" t="s">
        <v>148</v>
      </c>
      <c r="R550" s="209">
        <v>3.5</v>
      </c>
      <c r="S550" s="209" t="s">
        <v>148</v>
      </c>
      <c r="T550" s="209">
        <v>3</v>
      </c>
      <c r="U550" s="209" t="s">
        <v>148</v>
      </c>
      <c r="V550" s="208"/>
      <c r="W550" s="507">
        <f t="shared" si="127"/>
        <v>98.5</v>
      </c>
      <c r="X550" s="189"/>
      <c r="Y550" s="189"/>
      <c r="Z550" s="189"/>
      <c r="AA550" s="189"/>
      <c r="AB550" s="214">
        <v>6.5</v>
      </c>
      <c r="AC550" s="508">
        <f t="shared" si="128"/>
        <v>84</v>
      </c>
      <c r="AD550" s="305">
        <v>30</v>
      </c>
      <c r="AE550" s="305">
        <v>34</v>
      </c>
      <c r="AF550" s="305"/>
      <c r="AG550" s="209">
        <v>20</v>
      </c>
      <c r="AH550" s="209">
        <v>12</v>
      </c>
      <c r="AI550" s="209" t="s">
        <v>148</v>
      </c>
      <c r="AJ550" s="209">
        <v>3.5</v>
      </c>
      <c r="AK550" s="209" t="s">
        <v>148</v>
      </c>
      <c r="AL550" s="209">
        <v>4.25</v>
      </c>
      <c r="AM550" s="209">
        <v>7.75</v>
      </c>
      <c r="AN550" s="209"/>
      <c r="AO550" s="506">
        <f t="shared" si="129"/>
        <v>111.5</v>
      </c>
      <c r="AP550" s="509">
        <f t="shared" si="125"/>
        <v>210</v>
      </c>
      <c r="AQ550" s="481" t="s">
        <v>592</v>
      </c>
      <c r="AR550" s="465" t="s">
        <v>558</v>
      </c>
      <c r="AS550" s="64">
        <v>3</v>
      </c>
      <c r="AT550" s="221">
        <v>0</v>
      </c>
      <c r="AU550" s="221">
        <v>210</v>
      </c>
    </row>
    <row r="551" spans="1:47" ht="45" customHeight="1" x14ac:dyDescent="0.4">
      <c r="A551" s="49" t="s">
        <v>434</v>
      </c>
      <c r="B551" s="49" t="s">
        <v>125</v>
      </c>
      <c r="C551" s="49">
        <v>31</v>
      </c>
      <c r="D551" s="49">
        <v>16</v>
      </c>
      <c r="E551" s="262" t="s">
        <v>25</v>
      </c>
      <c r="F551" s="189"/>
      <c r="G551" s="189"/>
      <c r="H551" s="189"/>
      <c r="I551" s="189"/>
      <c r="J551" s="189">
        <v>3.5</v>
      </c>
      <c r="K551" s="508">
        <f t="shared" si="126"/>
        <v>44</v>
      </c>
      <c r="L551" s="50"/>
      <c r="M551" s="50"/>
      <c r="N551" s="50">
        <v>44</v>
      </c>
      <c r="O551" s="51"/>
      <c r="P551" s="49" t="s">
        <v>148</v>
      </c>
      <c r="Q551" s="120" t="s">
        <v>148</v>
      </c>
      <c r="R551" s="120"/>
      <c r="S551" s="120" t="s">
        <v>148</v>
      </c>
      <c r="T551" s="120">
        <v>1.5</v>
      </c>
      <c r="U551" s="120" t="s">
        <v>148</v>
      </c>
      <c r="V551" s="50"/>
      <c r="W551" s="507">
        <f t="shared" si="127"/>
        <v>45.5</v>
      </c>
      <c r="X551" s="189"/>
      <c r="Y551" s="189"/>
      <c r="Z551" s="189"/>
      <c r="AA551" s="189"/>
      <c r="AB551" s="49">
        <v>3.5</v>
      </c>
      <c r="AC551" s="508">
        <f t="shared" si="128"/>
        <v>46</v>
      </c>
      <c r="AD551" s="119"/>
      <c r="AE551" s="119"/>
      <c r="AF551" s="119">
        <v>46</v>
      </c>
      <c r="AG551" s="120"/>
      <c r="AH551" s="120" t="s">
        <v>148</v>
      </c>
      <c r="AI551" s="120" t="s">
        <v>148</v>
      </c>
      <c r="AJ551" s="120"/>
      <c r="AK551" s="120" t="s">
        <v>148</v>
      </c>
      <c r="AL551" s="120">
        <v>2.25</v>
      </c>
      <c r="AM551" s="120">
        <v>4</v>
      </c>
      <c r="AN551" s="120"/>
      <c r="AO551" s="506">
        <f t="shared" si="129"/>
        <v>52.25</v>
      </c>
      <c r="AP551" s="509">
        <f t="shared" si="125"/>
        <v>97.75</v>
      </c>
      <c r="AQ551" s="481" t="s">
        <v>270</v>
      </c>
      <c r="AR551" s="467" t="s">
        <v>560</v>
      </c>
      <c r="AS551" s="64">
        <v>3</v>
      </c>
      <c r="AT551" s="221">
        <v>0</v>
      </c>
      <c r="AU551" s="221">
        <v>97.75</v>
      </c>
    </row>
    <row r="552" spans="1:47" ht="45" customHeight="1" x14ac:dyDescent="0.4">
      <c r="A552" s="49" t="s">
        <v>434</v>
      </c>
      <c r="B552" s="49" t="s">
        <v>125</v>
      </c>
      <c r="C552" s="49"/>
      <c r="D552" s="49">
        <v>15</v>
      </c>
      <c r="E552" s="262" t="s">
        <v>517</v>
      </c>
      <c r="F552" s="189"/>
      <c r="G552" s="189"/>
      <c r="H552" s="189"/>
      <c r="I552" s="189"/>
      <c r="J552" s="189"/>
      <c r="K552" s="508">
        <f t="shared" si="126"/>
        <v>44</v>
      </c>
      <c r="L552" s="50"/>
      <c r="M552" s="50"/>
      <c r="N552" s="50">
        <v>44</v>
      </c>
      <c r="O552" s="51"/>
      <c r="P552" s="49" t="s">
        <v>148</v>
      </c>
      <c r="Q552" s="120" t="s">
        <v>148</v>
      </c>
      <c r="R552" s="120"/>
      <c r="S552" s="120" t="s">
        <v>148</v>
      </c>
      <c r="T552" s="120">
        <v>1.5</v>
      </c>
      <c r="U552" s="120" t="s">
        <v>148</v>
      </c>
      <c r="V552" s="50"/>
      <c r="W552" s="507">
        <f t="shared" si="127"/>
        <v>45.5</v>
      </c>
      <c r="X552" s="189"/>
      <c r="Y552" s="189"/>
      <c r="Z552" s="189"/>
      <c r="AA552" s="189"/>
      <c r="AB552" s="49"/>
      <c r="AC552" s="508">
        <f t="shared" si="128"/>
        <v>46</v>
      </c>
      <c r="AD552" s="119"/>
      <c r="AE552" s="119"/>
      <c r="AF552" s="119">
        <v>46</v>
      </c>
      <c r="AG552" s="120"/>
      <c r="AH552" s="120" t="s">
        <v>148</v>
      </c>
      <c r="AI552" s="120" t="s">
        <v>148</v>
      </c>
      <c r="AJ552" s="120"/>
      <c r="AK552" s="120" t="s">
        <v>148</v>
      </c>
      <c r="AL552" s="120">
        <v>2</v>
      </c>
      <c r="AM552" s="120">
        <v>3.75</v>
      </c>
      <c r="AN552" s="120"/>
      <c r="AO552" s="506">
        <f t="shared" si="129"/>
        <v>51.75</v>
      </c>
      <c r="AP552" s="509">
        <f t="shared" si="125"/>
        <v>97.25</v>
      </c>
      <c r="AQ552" s="481" t="s">
        <v>272</v>
      </c>
      <c r="AR552" s="467" t="s">
        <v>560</v>
      </c>
      <c r="AS552" s="64">
        <v>3</v>
      </c>
      <c r="AT552" s="221">
        <v>0</v>
      </c>
      <c r="AU552" s="221">
        <v>97.25</v>
      </c>
    </row>
    <row r="553" spans="1:47" ht="45" customHeight="1" x14ac:dyDescent="0.4">
      <c r="A553" s="49" t="s">
        <v>434</v>
      </c>
      <c r="B553" s="49" t="s">
        <v>125</v>
      </c>
      <c r="C553" s="49">
        <v>31</v>
      </c>
      <c r="D553" s="49">
        <v>16</v>
      </c>
      <c r="E553" s="255" t="s">
        <v>75</v>
      </c>
      <c r="F553" s="189"/>
      <c r="G553" s="189"/>
      <c r="H553" s="189"/>
      <c r="I553" s="189"/>
      <c r="J553" s="189"/>
      <c r="K553" s="508">
        <f t="shared" si="126"/>
        <v>0</v>
      </c>
      <c r="L553" s="50"/>
      <c r="M553" s="50"/>
      <c r="N553" s="50"/>
      <c r="O553" s="51"/>
      <c r="P553" s="49" t="s">
        <v>148</v>
      </c>
      <c r="Q553" s="120" t="s">
        <v>148</v>
      </c>
      <c r="R553" s="120"/>
      <c r="S553" s="120" t="s">
        <v>148</v>
      </c>
      <c r="T553" s="120"/>
      <c r="U553" s="120" t="s">
        <v>148</v>
      </c>
      <c r="V553" s="50"/>
      <c r="W553" s="507">
        <f t="shared" si="127"/>
        <v>0</v>
      </c>
      <c r="X553" s="189"/>
      <c r="Y553" s="189"/>
      <c r="Z553" s="189"/>
      <c r="AA553" s="189"/>
      <c r="AB553" s="49">
        <v>6</v>
      </c>
      <c r="AC553" s="508">
        <f t="shared" si="128"/>
        <v>80</v>
      </c>
      <c r="AD553" s="119">
        <v>46</v>
      </c>
      <c r="AE553" s="305">
        <v>34</v>
      </c>
      <c r="AF553" s="119"/>
      <c r="AG553" s="120"/>
      <c r="AH553" s="120" t="s">
        <v>148</v>
      </c>
      <c r="AI553" s="120" t="s">
        <v>148</v>
      </c>
      <c r="AJ553" s="120">
        <v>3.5</v>
      </c>
      <c r="AK553" s="120" t="s">
        <v>148</v>
      </c>
      <c r="AL553" s="120">
        <v>2</v>
      </c>
      <c r="AM553" s="120" t="s">
        <v>148</v>
      </c>
      <c r="AN553" s="120"/>
      <c r="AO553" s="506">
        <f t="shared" si="129"/>
        <v>85.5</v>
      </c>
      <c r="AP553" s="509">
        <f t="shared" si="125"/>
        <v>85.5</v>
      </c>
      <c r="AQ553" s="481" t="s">
        <v>286</v>
      </c>
      <c r="AR553" s="465" t="s">
        <v>558</v>
      </c>
      <c r="AS553" s="64">
        <v>3</v>
      </c>
      <c r="AT553" s="221">
        <v>0</v>
      </c>
      <c r="AU553" s="221">
        <v>85.5</v>
      </c>
    </row>
    <row r="554" spans="1:47" ht="45" customHeight="1" x14ac:dyDescent="0.4">
      <c r="A554" s="49" t="s">
        <v>434</v>
      </c>
      <c r="B554" s="49" t="s">
        <v>125</v>
      </c>
      <c r="C554" s="49">
        <v>31</v>
      </c>
      <c r="D554" s="49">
        <v>16</v>
      </c>
      <c r="E554" s="255" t="s">
        <v>82</v>
      </c>
      <c r="F554" s="189"/>
      <c r="G554" s="189"/>
      <c r="H554" s="189"/>
      <c r="I554" s="189"/>
      <c r="J554" s="189">
        <v>4</v>
      </c>
      <c r="K554" s="508">
        <f t="shared" si="126"/>
        <v>52</v>
      </c>
      <c r="L554" s="50">
        <v>24</v>
      </c>
      <c r="M554" s="50">
        <v>28</v>
      </c>
      <c r="N554" s="50"/>
      <c r="O554" s="51"/>
      <c r="P554" s="49" t="s">
        <v>148</v>
      </c>
      <c r="Q554" s="120" t="s">
        <v>148</v>
      </c>
      <c r="R554" s="120">
        <v>3.5</v>
      </c>
      <c r="S554" s="120" t="s">
        <v>148</v>
      </c>
      <c r="T554" s="120">
        <v>5</v>
      </c>
      <c r="U554" s="120">
        <v>7.75</v>
      </c>
      <c r="V554" s="50"/>
      <c r="W554" s="507">
        <f t="shared" si="127"/>
        <v>68.25</v>
      </c>
      <c r="X554" s="189"/>
      <c r="Y554" s="189"/>
      <c r="Z554" s="189"/>
      <c r="AA554" s="189"/>
      <c r="AB554" s="49"/>
      <c r="AC554" s="508">
        <f t="shared" si="128"/>
        <v>0</v>
      </c>
      <c r="AD554" s="119"/>
      <c r="AE554" s="119"/>
      <c r="AF554" s="119"/>
      <c r="AG554" s="120"/>
      <c r="AH554" s="120" t="s">
        <v>148</v>
      </c>
      <c r="AI554" s="120" t="s">
        <v>148</v>
      </c>
      <c r="AJ554" s="120"/>
      <c r="AK554" s="120"/>
      <c r="AL554" s="120"/>
      <c r="AM554" s="120"/>
      <c r="AN554" s="120"/>
      <c r="AO554" s="506">
        <f t="shared" si="129"/>
        <v>0</v>
      </c>
      <c r="AP554" s="509">
        <f t="shared" si="125"/>
        <v>68.25</v>
      </c>
      <c r="AQ554" s="481" t="s">
        <v>323</v>
      </c>
      <c r="AR554" s="465" t="s">
        <v>558</v>
      </c>
      <c r="AS554" s="64">
        <v>3</v>
      </c>
      <c r="AT554" s="221">
        <v>0</v>
      </c>
      <c r="AU554" s="221">
        <v>68.25</v>
      </c>
    </row>
    <row r="555" spans="1:47" ht="45" customHeight="1" x14ac:dyDescent="0.4">
      <c r="A555" s="49" t="s">
        <v>434</v>
      </c>
      <c r="B555" s="49" t="s">
        <v>125</v>
      </c>
      <c r="C555" s="49"/>
      <c r="D555" s="49">
        <v>15</v>
      </c>
      <c r="E555" s="255" t="s">
        <v>163</v>
      </c>
      <c r="F555" s="189"/>
      <c r="G555" s="189"/>
      <c r="H555" s="189"/>
      <c r="I555" s="189"/>
      <c r="J555" s="189"/>
      <c r="K555" s="508">
        <f t="shared" si="126"/>
        <v>28</v>
      </c>
      <c r="L555" s="50"/>
      <c r="M555" s="50">
        <v>28</v>
      </c>
      <c r="N555" s="50"/>
      <c r="O555" s="51"/>
      <c r="P555" s="49" t="s">
        <v>148</v>
      </c>
      <c r="Q555" s="120" t="s">
        <v>148</v>
      </c>
      <c r="R555" s="120"/>
      <c r="S555" s="120" t="s">
        <v>148</v>
      </c>
      <c r="T555" s="120"/>
      <c r="U555" s="120"/>
      <c r="V555" s="50"/>
      <c r="W555" s="507">
        <f t="shared" si="127"/>
        <v>28</v>
      </c>
      <c r="X555" s="189"/>
      <c r="Y555" s="189"/>
      <c r="Z555" s="189"/>
      <c r="AA555" s="189"/>
      <c r="AB555" s="49"/>
      <c r="AC555" s="508">
        <f t="shared" si="128"/>
        <v>0</v>
      </c>
      <c r="AD555" s="119"/>
      <c r="AE555" s="119"/>
      <c r="AF555" s="119"/>
      <c r="AG555" s="120"/>
      <c r="AH555" s="120" t="s">
        <v>148</v>
      </c>
      <c r="AI555" s="120" t="s">
        <v>148</v>
      </c>
      <c r="AJ555" s="120"/>
      <c r="AK555" s="120" t="s">
        <v>148</v>
      </c>
      <c r="AL555" s="120"/>
      <c r="AM555" s="120" t="s">
        <v>148</v>
      </c>
      <c r="AN555" s="120"/>
      <c r="AO555" s="506">
        <f t="shared" si="129"/>
        <v>0</v>
      </c>
      <c r="AP555" s="509">
        <f t="shared" si="125"/>
        <v>28</v>
      </c>
      <c r="AQ555" s="481" t="s">
        <v>279</v>
      </c>
      <c r="AR555" s="465" t="s">
        <v>558</v>
      </c>
      <c r="AS555" s="64">
        <v>3</v>
      </c>
      <c r="AT555" s="221">
        <v>0</v>
      </c>
      <c r="AU555" s="221">
        <v>28</v>
      </c>
    </row>
    <row r="556" spans="1:47" ht="45" customHeight="1" x14ac:dyDescent="0.4">
      <c r="A556" s="49" t="s">
        <v>434</v>
      </c>
      <c r="B556" s="49" t="s">
        <v>125</v>
      </c>
      <c r="C556" s="49">
        <v>31</v>
      </c>
      <c r="D556" s="49">
        <v>16</v>
      </c>
      <c r="E556" s="259" t="s">
        <v>81</v>
      </c>
      <c r="F556" s="189"/>
      <c r="G556" s="189"/>
      <c r="H556" s="189"/>
      <c r="I556" s="189"/>
      <c r="J556" s="189">
        <v>7.5</v>
      </c>
      <c r="K556" s="508">
        <f t="shared" si="126"/>
        <v>96</v>
      </c>
      <c r="L556" s="50">
        <v>56</v>
      </c>
      <c r="M556" s="50">
        <v>40</v>
      </c>
      <c r="N556" s="50"/>
      <c r="O556" s="51"/>
      <c r="P556" s="49" t="s">
        <v>148</v>
      </c>
      <c r="Q556" s="120" t="s">
        <v>148</v>
      </c>
      <c r="R556" s="120">
        <v>3.5</v>
      </c>
      <c r="S556" s="120" t="s">
        <v>148</v>
      </c>
      <c r="T556" s="120">
        <v>3</v>
      </c>
      <c r="U556" s="120"/>
      <c r="V556" s="50"/>
      <c r="W556" s="507">
        <f t="shared" si="127"/>
        <v>102.5</v>
      </c>
      <c r="X556" s="189"/>
      <c r="Y556" s="189"/>
      <c r="Z556" s="189"/>
      <c r="AA556" s="189"/>
      <c r="AB556" s="49"/>
      <c r="AC556" s="508">
        <f t="shared" si="128"/>
        <v>0</v>
      </c>
      <c r="AD556" s="119"/>
      <c r="AE556" s="119"/>
      <c r="AF556" s="119"/>
      <c r="AG556" s="120"/>
      <c r="AH556" s="120" t="s">
        <v>148</v>
      </c>
      <c r="AI556" s="120" t="s">
        <v>148</v>
      </c>
      <c r="AJ556" s="120"/>
      <c r="AK556" s="120"/>
      <c r="AL556" s="120"/>
      <c r="AM556" s="120"/>
      <c r="AN556" s="120"/>
      <c r="AO556" s="506">
        <f t="shared" si="129"/>
        <v>0</v>
      </c>
      <c r="AP556" s="509">
        <f t="shared" si="125"/>
        <v>102.5</v>
      </c>
      <c r="AQ556" s="481" t="s">
        <v>284</v>
      </c>
      <c r="AR556" s="465" t="s">
        <v>558</v>
      </c>
      <c r="AS556" s="64">
        <v>3</v>
      </c>
      <c r="AT556" s="221">
        <v>0</v>
      </c>
      <c r="AU556" s="221">
        <v>102.5</v>
      </c>
    </row>
    <row r="557" spans="1:47" ht="45" customHeight="1" x14ac:dyDescent="0.4">
      <c r="A557" s="49" t="s">
        <v>434</v>
      </c>
      <c r="B557" s="49" t="s">
        <v>125</v>
      </c>
      <c r="C557" s="49">
        <v>31</v>
      </c>
      <c r="D557" s="49">
        <v>16</v>
      </c>
      <c r="E557" s="255" t="s">
        <v>76</v>
      </c>
      <c r="F557" s="189"/>
      <c r="G557" s="189"/>
      <c r="H557" s="189"/>
      <c r="I557" s="189"/>
      <c r="J557" s="189"/>
      <c r="K557" s="508">
        <f t="shared" si="126"/>
        <v>0</v>
      </c>
      <c r="L557" s="50"/>
      <c r="M557" s="50"/>
      <c r="N557" s="50"/>
      <c r="O557" s="51"/>
      <c r="P557" s="49" t="s">
        <v>148</v>
      </c>
      <c r="Q557" s="120" t="s">
        <v>148</v>
      </c>
      <c r="R557" s="120"/>
      <c r="S557" s="120" t="s">
        <v>148</v>
      </c>
      <c r="T557" s="120" t="s">
        <v>148</v>
      </c>
      <c r="U557" s="120" t="s">
        <v>148</v>
      </c>
      <c r="V557" s="50">
        <v>216</v>
      </c>
      <c r="W557" s="507">
        <f t="shared" si="127"/>
        <v>216</v>
      </c>
      <c r="X557" s="189"/>
      <c r="Y557" s="189"/>
      <c r="Z557" s="189"/>
      <c r="AA557" s="189"/>
      <c r="AB557" s="49"/>
      <c r="AC557" s="508">
        <f t="shared" si="128"/>
        <v>0</v>
      </c>
      <c r="AD557" s="119"/>
      <c r="AE557" s="119"/>
      <c r="AF557" s="119"/>
      <c r="AG557" s="120"/>
      <c r="AH557" s="120" t="s">
        <v>148</v>
      </c>
      <c r="AI557" s="120" t="s">
        <v>148</v>
      </c>
      <c r="AJ557" s="120"/>
      <c r="AK557" s="120" t="s">
        <v>148</v>
      </c>
      <c r="AL557" s="120" t="s">
        <v>148</v>
      </c>
      <c r="AM557" s="120" t="s">
        <v>148</v>
      </c>
      <c r="AN557" s="120"/>
      <c r="AO557" s="506">
        <f t="shared" si="129"/>
        <v>0</v>
      </c>
      <c r="AP557" s="509">
        <f t="shared" si="125"/>
        <v>216</v>
      </c>
      <c r="AQ557" s="481" t="s">
        <v>286</v>
      </c>
      <c r="AR557" s="465" t="s">
        <v>558</v>
      </c>
      <c r="AS557" s="64">
        <v>3</v>
      </c>
      <c r="AT557" s="221">
        <v>0</v>
      </c>
      <c r="AU557" s="221">
        <v>216</v>
      </c>
    </row>
    <row r="558" spans="1:47" ht="45" customHeight="1" x14ac:dyDescent="0.4">
      <c r="A558" s="49" t="s">
        <v>434</v>
      </c>
      <c r="B558" s="49" t="s">
        <v>125</v>
      </c>
      <c r="C558" s="49"/>
      <c r="D558" s="49">
        <v>15</v>
      </c>
      <c r="E558" s="255" t="s">
        <v>77</v>
      </c>
      <c r="F558" s="189"/>
      <c r="G558" s="189"/>
      <c r="H558" s="189"/>
      <c r="I558" s="189"/>
      <c r="J558" s="189"/>
      <c r="K558" s="508">
        <f t="shared" si="126"/>
        <v>0</v>
      </c>
      <c r="L558" s="50"/>
      <c r="M558" s="50"/>
      <c r="N558" s="50"/>
      <c r="O558" s="51"/>
      <c r="P558" s="49" t="s">
        <v>148</v>
      </c>
      <c r="Q558" s="120" t="s">
        <v>148</v>
      </c>
      <c r="R558" s="120"/>
      <c r="S558" s="120" t="s">
        <v>148</v>
      </c>
      <c r="T558" s="120" t="s">
        <v>148</v>
      </c>
      <c r="U558" s="120" t="s">
        <v>148</v>
      </c>
      <c r="V558" s="50">
        <v>216</v>
      </c>
      <c r="W558" s="507">
        <f t="shared" si="127"/>
        <v>216</v>
      </c>
      <c r="X558" s="189"/>
      <c r="Y558" s="189"/>
      <c r="Z558" s="189"/>
      <c r="AA558" s="189"/>
      <c r="AB558" s="49"/>
      <c r="AC558" s="508">
        <f t="shared" si="128"/>
        <v>0</v>
      </c>
      <c r="AD558" s="119"/>
      <c r="AE558" s="119"/>
      <c r="AF558" s="119"/>
      <c r="AG558" s="120"/>
      <c r="AH558" s="120" t="s">
        <v>148</v>
      </c>
      <c r="AI558" s="120" t="s">
        <v>148</v>
      </c>
      <c r="AJ558" s="120"/>
      <c r="AK558" s="120" t="s">
        <v>148</v>
      </c>
      <c r="AL558" s="120" t="s">
        <v>148</v>
      </c>
      <c r="AM558" s="120" t="s">
        <v>148</v>
      </c>
      <c r="AN558" s="120"/>
      <c r="AO558" s="506">
        <f t="shared" si="129"/>
        <v>0</v>
      </c>
      <c r="AP558" s="509">
        <f t="shared" si="125"/>
        <v>216</v>
      </c>
      <c r="AQ558" s="481" t="s">
        <v>282</v>
      </c>
      <c r="AR558" s="465" t="s">
        <v>558</v>
      </c>
      <c r="AS558" s="64">
        <v>3</v>
      </c>
      <c r="AT558" s="221">
        <v>0</v>
      </c>
      <c r="AU558" s="221">
        <v>216</v>
      </c>
    </row>
    <row r="559" spans="1:47" ht="45" customHeight="1" x14ac:dyDescent="0.4">
      <c r="A559" s="49" t="s">
        <v>434</v>
      </c>
      <c r="B559" s="49" t="s">
        <v>125</v>
      </c>
      <c r="C559" s="49">
        <v>31</v>
      </c>
      <c r="D559" s="49">
        <v>16</v>
      </c>
      <c r="E559" s="252" t="s">
        <v>127</v>
      </c>
      <c r="F559" s="189"/>
      <c r="G559" s="189"/>
      <c r="H559" s="189"/>
      <c r="I559" s="189"/>
      <c r="J559" s="189"/>
      <c r="K559" s="508">
        <f t="shared" si="126"/>
        <v>0</v>
      </c>
      <c r="L559" s="50"/>
      <c r="M559" s="50"/>
      <c r="N559" s="50"/>
      <c r="O559" s="51"/>
      <c r="P559" s="49" t="s">
        <v>148</v>
      </c>
      <c r="Q559" s="120" t="s">
        <v>148</v>
      </c>
      <c r="R559" s="120"/>
      <c r="S559" s="120" t="s">
        <v>148</v>
      </c>
      <c r="T559" s="120" t="s">
        <v>148</v>
      </c>
      <c r="U559" s="120" t="s">
        <v>148</v>
      </c>
      <c r="V559" s="50"/>
      <c r="W559" s="507">
        <f t="shared" si="127"/>
        <v>0</v>
      </c>
      <c r="X559" s="189"/>
      <c r="Y559" s="189"/>
      <c r="Z559" s="189"/>
      <c r="AA559" s="189"/>
      <c r="AB559" s="49"/>
      <c r="AC559" s="508">
        <f t="shared" si="128"/>
        <v>0</v>
      </c>
      <c r="AD559" s="119"/>
      <c r="AE559" s="119"/>
      <c r="AF559" s="119"/>
      <c r="AG559" s="120"/>
      <c r="AH559" s="120" t="s">
        <v>148</v>
      </c>
      <c r="AI559" s="120" t="s">
        <v>148</v>
      </c>
      <c r="AJ559" s="120"/>
      <c r="AK559" s="120" t="s">
        <v>148</v>
      </c>
      <c r="AL559" s="120" t="s">
        <v>148</v>
      </c>
      <c r="AM559" s="120" t="s">
        <v>148</v>
      </c>
      <c r="AN559" s="120">
        <v>216</v>
      </c>
      <c r="AO559" s="506">
        <f t="shared" si="129"/>
        <v>216</v>
      </c>
      <c r="AP559" s="509">
        <f t="shared" si="125"/>
        <v>216</v>
      </c>
      <c r="AQ559" s="481" t="s">
        <v>286</v>
      </c>
      <c r="AR559" s="465" t="s">
        <v>558</v>
      </c>
      <c r="AS559" s="64">
        <v>3</v>
      </c>
      <c r="AT559" s="221">
        <v>0</v>
      </c>
      <c r="AU559" s="221">
        <v>216</v>
      </c>
    </row>
    <row r="560" spans="1:47" ht="45" customHeight="1" x14ac:dyDescent="0.45">
      <c r="A560" s="49" t="s">
        <v>434</v>
      </c>
      <c r="B560" s="214" t="s">
        <v>125</v>
      </c>
      <c r="C560" s="214"/>
      <c r="D560" s="214">
        <v>15</v>
      </c>
      <c r="E560" s="252" t="s">
        <v>128</v>
      </c>
      <c r="F560" s="189"/>
      <c r="G560" s="189"/>
      <c r="H560" s="189"/>
      <c r="I560" s="189"/>
      <c r="J560" s="307"/>
      <c r="K560" s="508">
        <f t="shared" si="126"/>
        <v>0</v>
      </c>
      <c r="L560" s="208"/>
      <c r="M560" s="208"/>
      <c r="N560" s="208"/>
      <c r="O560" s="308"/>
      <c r="P560" s="214" t="s">
        <v>148</v>
      </c>
      <c r="Q560" s="209" t="s">
        <v>148</v>
      </c>
      <c r="R560" s="209"/>
      <c r="S560" s="209" t="s">
        <v>148</v>
      </c>
      <c r="T560" s="209" t="s">
        <v>148</v>
      </c>
      <c r="U560" s="209" t="s">
        <v>148</v>
      </c>
      <c r="V560" s="208"/>
      <c r="W560" s="507">
        <f t="shared" si="127"/>
        <v>0</v>
      </c>
      <c r="X560" s="189"/>
      <c r="Y560" s="189"/>
      <c r="Z560" s="189"/>
      <c r="AA560" s="189"/>
      <c r="AB560" s="214"/>
      <c r="AC560" s="508">
        <f t="shared" si="128"/>
        <v>0</v>
      </c>
      <c r="AD560" s="305"/>
      <c r="AE560" s="305"/>
      <c r="AF560" s="305"/>
      <c r="AG560" s="209"/>
      <c r="AH560" s="209" t="s">
        <v>148</v>
      </c>
      <c r="AI560" s="209" t="s">
        <v>148</v>
      </c>
      <c r="AJ560" s="209"/>
      <c r="AK560" s="209" t="s">
        <v>148</v>
      </c>
      <c r="AL560" s="209" t="s">
        <v>148</v>
      </c>
      <c r="AM560" s="209" t="s">
        <v>148</v>
      </c>
      <c r="AN560" s="120">
        <v>216</v>
      </c>
      <c r="AO560" s="506">
        <f t="shared" si="129"/>
        <v>216</v>
      </c>
      <c r="AP560" s="509">
        <f t="shared" si="125"/>
        <v>216</v>
      </c>
      <c r="AQ560" s="519" t="s">
        <v>619</v>
      </c>
      <c r="AR560" s="465" t="s">
        <v>558</v>
      </c>
      <c r="AS560" s="64">
        <v>3</v>
      </c>
      <c r="AT560" s="221">
        <v>0</v>
      </c>
      <c r="AU560" s="221">
        <v>216</v>
      </c>
    </row>
    <row r="561" spans="1:47" ht="65.099999999999994" customHeight="1" x14ac:dyDescent="0.45">
      <c r="A561" s="49" t="s">
        <v>434</v>
      </c>
      <c r="B561" s="214" t="s">
        <v>125</v>
      </c>
      <c r="C561" s="214"/>
      <c r="D561" s="214">
        <v>15</v>
      </c>
      <c r="E561" s="252" t="s">
        <v>307</v>
      </c>
      <c r="F561" s="189"/>
      <c r="G561" s="189"/>
      <c r="H561" s="189"/>
      <c r="I561" s="189"/>
      <c r="J561" s="307"/>
      <c r="K561" s="508">
        <f t="shared" si="126"/>
        <v>50</v>
      </c>
      <c r="L561" s="208"/>
      <c r="M561" s="208">
        <v>50</v>
      </c>
      <c r="N561" s="208"/>
      <c r="O561" s="308"/>
      <c r="P561" s="214" t="s">
        <v>148</v>
      </c>
      <c r="Q561" s="209" t="s">
        <v>148</v>
      </c>
      <c r="R561" s="209"/>
      <c r="S561" s="209" t="s">
        <v>148</v>
      </c>
      <c r="T561" s="209" t="s">
        <v>148</v>
      </c>
      <c r="U561" s="209" t="s">
        <v>148</v>
      </c>
      <c r="V561" s="208"/>
      <c r="W561" s="507">
        <f t="shared" si="127"/>
        <v>50</v>
      </c>
      <c r="X561" s="189"/>
      <c r="Y561" s="189"/>
      <c r="Z561" s="189"/>
      <c r="AA561" s="189"/>
      <c r="AB561" s="214"/>
      <c r="AC561" s="508">
        <f t="shared" si="128"/>
        <v>54</v>
      </c>
      <c r="AD561" s="305"/>
      <c r="AE561" s="305">
        <v>34</v>
      </c>
      <c r="AF561" s="305"/>
      <c r="AG561" s="209">
        <v>20</v>
      </c>
      <c r="AH561" s="209">
        <v>11.25</v>
      </c>
      <c r="AI561" s="209" t="s">
        <v>148</v>
      </c>
      <c r="AJ561" s="209"/>
      <c r="AK561" s="209" t="s">
        <v>148</v>
      </c>
      <c r="AL561" s="209" t="s">
        <v>148</v>
      </c>
      <c r="AM561" s="209" t="s">
        <v>148</v>
      </c>
      <c r="AN561" s="209"/>
      <c r="AO561" s="506">
        <f t="shared" si="129"/>
        <v>65.25</v>
      </c>
      <c r="AP561" s="509">
        <f t="shared" si="125"/>
        <v>115.25</v>
      </c>
      <c r="AQ561" s="481" t="s">
        <v>480</v>
      </c>
      <c r="AR561" s="465" t="s">
        <v>558</v>
      </c>
      <c r="AS561" s="64">
        <v>3</v>
      </c>
      <c r="AT561" s="221">
        <v>0</v>
      </c>
      <c r="AU561" s="221">
        <v>115.25</v>
      </c>
    </row>
    <row r="562" spans="1:47" ht="45" customHeight="1" x14ac:dyDescent="0.4">
      <c r="A562" s="49" t="s">
        <v>431</v>
      </c>
      <c r="B562" s="49" t="s">
        <v>122</v>
      </c>
      <c r="C562" s="49"/>
      <c r="D562" s="49">
        <v>12</v>
      </c>
      <c r="E562" s="255" t="s">
        <v>143</v>
      </c>
      <c r="F562" s="189"/>
      <c r="G562" s="189"/>
      <c r="H562" s="189"/>
      <c r="I562" s="189"/>
      <c r="J562" s="189"/>
      <c r="K562" s="508">
        <f t="shared" si="126"/>
        <v>0</v>
      </c>
      <c r="L562" s="50"/>
      <c r="M562" s="50"/>
      <c r="N562" s="50"/>
      <c r="O562" s="51"/>
      <c r="P562" s="49" t="s">
        <v>148</v>
      </c>
      <c r="Q562" s="120" t="s">
        <v>148</v>
      </c>
      <c r="R562" s="120" t="s">
        <v>148</v>
      </c>
      <c r="S562" s="120" t="s">
        <v>148</v>
      </c>
      <c r="T562" s="120" t="s">
        <v>148</v>
      </c>
      <c r="U562" s="120" t="s">
        <v>148</v>
      </c>
      <c r="V562" s="121"/>
      <c r="W562" s="507">
        <f t="shared" si="127"/>
        <v>0</v>
      </c>
      <c r="X562" s="189"/>
      <c r="Y562" s="189"/>
      <c r="Z562" s="189"/>
      <c r="AA562" s="189"/>
      <c r="AB562" s="49"/>
      <c r="AC562" s="508">
        <f t="shared" si="128"/>
        <v>34</v>
      </c>
      <c r="AD562" s="119"/>
      <c r="AE562" s="119">
        <v>34</v>
      </c>
      <c r="AF562" s="119"/>
      <c r="AG562" s="120"/>
      <c r="AH562" s="120" t="s">
        <v>148</v>
      </c>
      <c r="AI562" s="120" t="s">
        <v>148</v>
      </c>
      <c r="AJ562" s="120"/>
      <c r="AK562" s="120" t="s">
        <v>148</v>
      </c>
      <c r="AL562" s="120"/>
      <c r="AM562" s="120" t="s">
        <v>148</v>
      </c>
      <c r="AN562" s="123"/>
      <c r="AO562" s="506">
        <f t="shared" si="129"/>
        <v>34</v>
      </c>
      <c r="AP562" s="509">
        <f t="shared" si="125"/>
        <v>34</v>
      </c>
      <c r="AQ562" s="481" t="s">
        <v>286</v>
      </c>
      <c r="AR562" s="465" t="s">
        <v>558</v>
      </c>
      <c r="AS562" s="64">
        <v>3</v>
      </c>
      <c r="AT562" s="221">
        <v>29</v>
      </c>
      <c r="AU562" s="221">
        <v>5</v>
      </c>
    </row>
    <row r="563" spans="1:47" ht="45" customHeight="1" x14ac:dyDescent="0.4">
      <c r="A563" s="49" t="s">
        <v>431</v>
      </c>
      <c r="B563" s="49" t="s">
        <v>122</v>
      </c>
      <c r="C563" s="49"/>
      <c r="D563" s="49">
        <v>12</v>
      </c>
      <c r="E563" s="259" t="s">
        <v>358</v>
      </c>
      <c r="F563" s="189"/>
      <c r="G563" s="189"/>
      <c r="H563" s="189"/>
      <c r="I563" s="189"/>
      <c r="J563" s="189"/>
      <c r="K563" s="508">
        <f t="shared" si="126"/>
        <v>40</v>
      </c>
      <c r="L563" s="50"/>
      <c r="M563" s="50">
        <v>40</v>
      </c>
      <c r="N563" s="50"/>
      <c r="O563" s="51"/>
      <c r="P563" s="49" t="s">
        <v>148</v>
      </c>
      <c r="Q563" s="120" t="s">
        <v>148</v>
      </c>
      <c r="R563" s="120" t="s">
        <v>148</v>
      </c>
      <c r="S563" s="120" t="s">
        <v>148</v>
      </c>
      <c r="T563" s="120"/>
      <c r="U563" s="120"/>
      <c r="V563" s="121"/>
      <c r="W563" s="507">
        <f t="shared" si="127"/>
        <v>40</v>
      </c>
      <c r="X563" s="189"/>
      <c r="Y563" s="189"/>
      <c r="Z563" s="189"/>
      <c r="AA563" s="189"/>
      <c r="AB563" s="49"/>
      <c r="AC563" s="508">
        <f t="shared" si="128"/>
        <v>0</v>
      </c>
      <c r="AD563" s="119"/>
      <c r="AE563" s="119"/>
      <c r="AF563" s="119"/>
      <c r="AG563" s="120"/>
      <c r="AH563" s="120" t="s">
        <v>148</v>
      </c>
      <c r="AI563" s="120" t="s">
        <v>148</v>
      </c>
      <c r="AJ563" s="120"/>
      <c r="AK563" s="120" t="s">
        <v>148</v>
      </c>
      <c r="AL563" s="120"/>
      <c r="AM563" s="120" t="s">
        <v>148</v>
      </c>
      <c r="AN563" s="123"/>
      <c r="AO563" s="506">
        <f t="shared" si="129"/>
        <v>0</v>
      </c>
      <c r="AP563" s="509">
        <f t="shared" si="125"/>
        <v>40</v>
      </c>
      <c r="AQ563" s="481" t="s">
        <v>284</v>
      </c>
      <c r="AR563" s="465" t="s">
        <v>558</v>
      </c>
      <c r="AS563" s="64">
        <v>3</v>
      </c>
      <c r="AT563" s="221">
        <v>34</v>
      </c>
      <c r="AU563" s="221">
        <v>6</v>
      </c>
    </row>
    <row r="564" spans="1:47" ht="45" customHeight="1" x14ac:dyDescent="0.4">
      <c r="A564" s="49" t="s">
        <v>416</v>
      </c>
      <c r="B564" s="49" t="s">
        <v>125</v>
      </c>
      <c r="C564" s="49"/>
      <c r="D564" s="49">
        <v>15</v>
      </c>
      <c r="E564" s="399" t="s">
        <v>361</v>
      </c>
      <c r="J564" s="124">
        <v>1</v>
      </c>
      <c r="K564" s="508">
        <f t="shared" si="126"/>
        <v>15</v>
      </c>
      <c r="N564" s="117">
        <v>15</v>
      </c>
      <c r="T564" s="120"/>
      <c r="W564" s="507">
        <f t="shared" si="127"/>
        <v>15</v>
      </c>
      <c r="AB564" s="124">
        <v>1</v>
      </c>
      <c r="AC564" s="508">
        <f t="shared" si="128"/>
        <v>18</v>
      </c>
      <c r="AF564" s="117">
        <v>18</v>
      </c>
      <c r="AO564" s="506">
        <f t="shared" si="129"/>
        <v>18</v>
      </c>
      <c r="AP564" s="509">
        <f t="shared" si="125"/>
        <v>33</v>
      </c>
      <c r="AQ564" s="481" t="s">
        <v>542</v>
      </c>
      <c r="AR564" s="468" t="s">
        <v>561</v>
      </c>
      <c r="AS564" s="60">
        <v>2</v>
      </c>
      <c r="AT564" s="221">
        <v>0</v>
      </c>
      <c r="AU564" s="221">
        <v>33</v>
      </c>
    </row>
    <row r="565" spans="1:47" ht="54.95" customHeight="1" x14ac:dyDescent="0.4">
      <c r="A565" s="49" t="s">
        <v>431</v>
      </c>
      <c r="B565" s="49" t="s">
        <v>122</v>
      </c>
      <c r="C565" s="49">
        <v>24</v>
      </c>
      <c r="D565" s="49"/>
      <c r="E565" s="265" t="s">
        <v>376</v>
      </c>
      <c r="F565" s="189"/>
      <c r="G565" s="189"/>
      <c r="H565" s="189"/>
      <c r="I565" s="189"/>
      <c r="J565" s="189">
        <v>3</v>
      </c>
      <c r="K565" s="508">
        <f t="shared" si="126"/>
        <v>36</v>
      </c>
      <c r="L565" s="50">
        <v>2</v>
      </c>
      <c r="M565" s="50"/>
      <c r="N565" s="50">
        <v>34</v>
      </c>
      <c r="O565" s="51"/>
      <c r="P565" s="49" t="s">
        <v>148</v>
      </c>
      <c r="Q565" s="120" t="s">
        <v>148</v>
      </c>
      <c r="R565" s="120"/>
      <c r="S565" s="120" t="s">
        <v>148</v>
      </c>
      <c r="T565" s="120">
        <v>3</v>
      </c>
      <c r="U565" s="120" t="s">
        <v>148</v>
      </c>
      <c r="V565" s="50"/>
      <c r="W565" s="507">
        <f t="shared" si="127"/>
        <v>39</v>
      </c>
      <c r="X565" s="189"/>
      <c r="Y565" s="189"/>
      <c r="Z565" s="189"/>
      <c r="AA565" s="189"/>
      <c r="AB565" s="49">
        <v>3</v>
      </c>
      <c r="AC565" s="508">
        <f t="shared" si="128"/>
        <v>36</v>
      </c>
      <c r="AD565" s="119"/>
      <c r="AE565" s="119"/>
      <c r="AF565" s="119">
        <v>36</v>
      </c>
      <c r="AG565" s="120"/>
      <c r="AH565" s="120"/>
      <c r="AI565" s="120" t="s">
        <v>148</v>
      </c>
      <c r="AJ565" s="120"/>
      <c r="AK565" s="120" t="s">
        <v>148</v>
      </c>
      <c r="AL565" s="120">
        <v>2</v>
      </c>
      <c r="AM565" s="120"/>
      <c r="AN565" s="120"/>
      <c r="AO565" s="506">
        <f t="shared" si="129"/>
        <v>38</v>
      </c>
      <c r="AP565" s="509">
        <f t="shared" si="125"/>
        <v>77</v>
      </c>
      <c r="AQ565" s="481" t="s">
        <v>401</v>
      </c>
      <c r="AR565" s="467" t="s">
        <v>560</v>
      </c>
      <c r="AS565" s="64">
        <v>3</v>
      </c>
      <c r="AT565" s="221">
        <v>63</v>
      </c>
      <c r="AU565" s="221">
        <v>14</v>
      </c>
    </row>
    <row r="566" spans="1:47" ht="45" customHeight="1" x14ac:dyDescent="0.4">
      <c r="A566" s="49" t="s">
        <v>431</v>
      </c>
      <c r="B566" s="49" t="s">
        <v>122</v>
      </c>
      <c r="C566" s="49">
        <v>24</v>
      </c>
      <c r="D566" s="49">
        <v>12</v>
      </c>
      <c r="E566" s="188" t="s">
        <v>73</v>
      </c>
      <c r="F566" s="189"/>
      <c r="G566" s="189"/>
      <c r="H566" s="189"/>
      <c r="I566" s="189"/>
      <c r="J566" s="189">
        <v>4</v>
      </c>
      <c r="K566" s="508">
        <f t="shared" si="126"/>
        <v>52</v>
      </c>
      <c r="L566" s="50">
        <v>26</v>
      </c>
      <c r="M566" s="50">
        <v>26</v>
      </c>
      <c r="N566" s="50"/>
      <c r="O566" s="51"/>
      <c r="P566" s="49" t="s">
        <v>148</v>
      </c>
      <c r="Q566" s="120" t="s">
        <v>148</v>
      </c>
      <c r="R566" s="120">
        <v>3.5</v>
      </c>
      <c r="S566" s="120" t="s">
        <v>148</v>
      </c>
      <c r="T566" s="120">
        <v>3</v>
      </c>
      <c r="U566" s="120" t="s">
        <v>148</v>
      </c>
      <c r="V566" s="50"/>
      <c r="W566" s="507">
        <f t="shared" si="127"/>
        <v>58.5</v>
      </c>
      <c r="X566" s="189"/>
      <c r="Y566" s="189"/>
      <c r="Z566" s="189"/>
      <c r="AA566" s="189"/>
      <c r="AB566" s="49">
        <v>3.5</v>
      </c>
      <c r="AC566" s="508">
        <f t="shared" si="128"/>
        <v>48</v>
      </c>
      <c r="AD566" s="119">
        <v>24</v>
      </c>
      <c r="AE566" s="119">
        <v>24</v>
      </c>
      <c r="AF566" s="119"/>
      <c r="AG566" s="120"/>
      <c r="AH566" s="120" t="s">
        <v>148</v>
      </c>
      <c r="AI566" s="120" t="s">
        <v>148</v>
      </c>
      <c r="AJ566" s="120">
        <v>3.5</v>
      </c>
      <c r="AK566" s="120" t="s">
        <v>148</v>
      </c>
      <c r="AL566" s="120">
        <v>2</v>
      </c>
      <c r="AM566" s="120" t="s">
        <v>148</v>
      </c>
      <c r="AN566" s="120"/>
      <c r="AO566" s="506">
        <f t="shared" si="129"/>
        <v>53.5</v>
      </c>
      <c r="AP566" s="509">
        <f t="shared" si="125"/>
        <v>112</v>
      </c>
      <c r="AQ566" s="481" t="s">
        <v>281</v>
      </c>
      <c r="AR566" s="465" t="s">
        <v>558</v>
      </c>
      <c r="AS566" s="64">
        <v>3</v>
      </c>
      <c r="AT566" s="221">
        <v>88</v>
      </c>
      <c r="AU566" s="221">
        <v>24</v>
      </c>
    </row>
    <row r="567" spans="1:47" ht="45" customHeight="1" x14ac:dyDescent="0.4">
      <c r="A567" s="49" t="s">
        <v>431</v>
      </c>
      <c r="B567" s="49" t="s">
        <v>122</v>
      </c>
      <c r="C567" s="49"/>
      <c r="D567" s="49">
        <v>12</v>
      </c>
      <c r="E567" s="188" t="s">
        <v>162</v>
      </c>
      <c r="F567" s="189"/>
      <c r="G567" s="189"/>
      <c r="H567" s="189"/>
      <c r="I567" s="189"/>
      <c r="J567" s="189"/>
      <c r="K567" s="508">
        <f t="shared" si="126"/>
        <v>26</v>
      </c>
      <c r="L567" s="50"/>
      <c r="M567" s="50">
        <v>26</v>
      </c>
      <c r="N567" s="50"/>
      <c r="O567" s="51"/>
      <c r="P567" s="49" t="s">
        <v>148</v>
      </c>
      <c r="Q567" s="120" t="s">
        <v>148</v>
      </c>
      <c r="R567" s="120"/>
      <c r="S567" s="120" t="s">
        <v>148</v>
      </c>
      <c r="T567" s="120" t="s">
        <v>148</v>
      </c>
      <c r="U567" s="120" t="s">
        <v>148</v>
      </c>
      <c r="V567" s="50"/>
      <c r="W567" s="507">
        <f t="shared" si="127"/>
        <v>26</v>
      </c>
      <c r="X567" s="189"/>
      <c r="Y567" s="189"/>
      <c r="Z567" s="189"/>
      <c r="AA567" s="189"/>
      <c r="AB567" s="49"/>
      <c r="AC567" s="508">
        <f t="shared" si="128"/>
        <v>24</v>
      </c>
      <c r="AD567" s="119"/>
      <c r="AE567" s="119">
        <v>24</v>
      </c>
      <c r="AF567" s="119"/>
      <c r="AG567" s="120"/>
      <c r="AH567" s="120" t="s">
        <v>148</v>
      </c>
      <c r="AI567" s="120" t="s">
        <v>148</v>
      </c>
      <c r="AJ567" s="120"/>
      <c r="AK567" s="120" t="s">
        <v>148</v>
      </c>
      <c r="AL567" s="120"/>
      <c r="AM567" s="120" t="s">
        <v>148</v>
      </c>
      <c r="AN567" s="120"/>
      <c r="AO567" s="506">
        <f t="shared" si="129"/>
        <v>24</v>
      </c>
      <c r="AP567" s="509">
        <f t="shared" si="125"/>
        <v>50</v>
      </c>
      <c r="AQ567" s="481" t="s">
        <v>248</v>
      </c>
      <c r="AR567" s="465" t="s">
        <v>558</v>
      </c>
      <c r="AS567" s="64">
        <v>3</v>
      </c>
      <c r="AT567" s="221">
        <v>43</v>
      </c>
      <c r="AU567" s="221">
        <v>7</v>
      </c>
    </row>
    <row r="568" spans="1:47" ht="45" customHeight="1" x14ac:dyDescent="0.4">
      <c r="A568" s="49" t="s">
        <v>431</v>
      </c>
      <c r="B568" s="49" t="s">
        <v>122</v>
      </c>
      <c r="C568" s="49">
        <v>24</v>
      </c>
      <c r="D568" s="49">
        <v>12</v>
      </c>
      <c r="E568" s="252" t="s">
        <v>74</v>
      </c>
      <c r="F568" s="189"/>
      <c r="G568" s="189"/>
      <c r="H568" s="189"/>
      <c r="I568" s="189"/>
      <c r="J568" s="189">
        <v>7</v>
      </c>
      <c r="K568" s="508">
        <f t="shared" si="126"/>
        <v>92</v>
      </c>
      <c r="L568" s="50">
        <v>42</v>
      </c>
      <c r="M568" s="50">
        <v>50</v>
      </c>
      <c r="N568" s="50"/>
      <c r="O568" s="51"/>
      <c r="P568" s="49" t="s">
        <v>148</v>
      </c>
      <c r="Q568" s="120" t="s">
        <v>148</v>
      </c>
      <c r="R568" s="120">
        <v>3.5</v>
      </c>
      <c r="S568" s="120" t="s">
        <v>148</v>
      </c>
      <c r="T568" s="120">
        <v>3</v>
      </c>
      <c r="U568" s="120" t="s">
        <v>148</v>
      </c>
      <c r="V568" s="50"/>
      <c r="W568" s="507">
        <f t="shared" si="127"/>
        <v>98.5</v>
      </c>
      <c r="X568" s="189"/>
      <c r="Y568" s="189"/>
      <c r="Z568" s="189"/>
      <c r="AA568" s="189"/>
      <c r="AB568" s="49">
        <v>6.5</v>
      </c>
      <c r="AC568" s="508">
        <f t="shared" si="128"/>
        <v>84</v>
      </c>
      <c r="AD568" s="119">
        <v>30</v>
      </c>
      <c r="AE568" s="119">
        <v>34</v>
      </c>
      <c r="AF568" s="119"/>
      <c r="AG568" s="120">
        <v>20</v>
      </c>
      <c r="AH568" s="120">
        <v>9</v>
      </c>
      <c r="AI568" s="120" t="s">
        <v>148</v>
      </c>
      <c r="AJ568" s="120">
        <v>3.5</v>
      </c>
      <c r="AK568" s="120"/>
      <c r="AL568" s="120">
        <v>4.25</v>
      </c>
      <c r="AM568" s="120">
        <v>6</v>
      </c>
      <c r="AN568" s="120"/>
      <c r="AO568" s="506">
        <f t="shared" si="129"/>
        <v>106.75</v>
      </c>
      <c r="AP568" s="509">
        <f t="shared" si="125"/>
        <v>205.25</v>
      </c>
      <c r="AQ568" s="481" t="s">
        <v>539</v>
      </c>
      <c r="AR568" s="465" t="s">
        <v>558</v>
      </c>
      <c r="AS568" s="64">
        <v>3</v>
      </c>
      <c r="AT568" s="221">
        <v>161.25</v>
      </c>
      <c r="AU568" s="221">
        <v>44</v>
      </c>
    </row>
    <row r="569" spans="1:47" ht="45" customHeight="1" x14ac:dyDescent="0.4">
      <c r="A569" s="49" t="s">
        <v>431</v>
      </c>
      <c r="B569" s="49" t="s">
        <v>122</v>
      </c>
      <c r="C569" s="49">
        <v>24</v>
      </c>
      <c r="D569" s="49">
        <v>12</v>
      </c>
      <c r="E569" s="262" t="s">
        <v>25</v>
      </c>
      <c r="F569" s="189"/>
      <c r="G569" s="189"/>
      <c r="H569" s="189"/>
      <c r="I569" s="189"/>
      <c r="J569" s="189">
        <v>3.5</v>
      </c>
      <c r="K569" s="508">
        <f t="shared" si="126"/>
        <v>44</v>
      </c>
      <c r="L569" s="50"/>
      <c r="M569" s="50"/>
      <c r="N569" s="50">
        <v>44</v>
      </c>
      <c r="O569" s="51"/>
      <c r="P569" s="49" t="s">
        <v>148</v>
      </c>
      <c r="Q569" s="120" t="s">
        <v>148</v>
      </c>
      <c r="R569" s="120"/>
      <c r="S569" s="120" t="s">
        <v>148</v>
      </c>
      <c r="T569" s="120">
        <v>1.5</v>
      </c>
      <c r="U569" s="120" t="s">
        <v>148</v>
      </c>
      <c r="V569" s="50"/>
      <c r="W569" s="507">
        <f t="shared" si="127"/>
        <v>45.5</v>
      </c>
      <c r="X569" s="189"/>
      <c r="Y569" s="189"/>
      <c r="Z569" s="189"/>
      <c r="AA569" s="189"/>
      <c r="AB569" s="49">
        <v>3.5</v>
      </c>
      <c r="AC569" s="508">
        <f t="shared" si="128"/>
        <v>46</v>
      </c>
      <c r="AD569" s="119"/>
      <c r="AE569" s="119"/>
      <c r="AF569" s="119">
        <v>46</v>
      </c>
      <c r="AG569" s="120"/>
      <c r="AH569" s="120" t="s">
        <v>148</v>
      </c>
      <c r="AI569" s="120" t="s">
        <v>148</v>
      </c>
      <c r="AJ569" s="120"/>
      <c r="AK569" s="120" t="s">
        <v>148</v>
      </c>
      <c r="AL569" s="120">
        <v>2.25</v>
      </c>
      <c r="AM569" s="120">
        <v>3</v>
      </c>
      <c r="AN569" s="120"/>
      <c r="AO569" s="506">
        <f t="shared" si="129"/>
        <v>51.25</v>
      </c>
      <c r="AP569" s="509">
        <f t="shared" si="125"/>
        <v>96.75</v>
      </c>
      <c r="AQ569" s="481" t="s">
        <v>270</v>
      </c>
      <c r="AR569" s="467" t="s">
        <v>560</v>
      </c>
      <c r="AS569" s="64">
        <v>3</v>
      </c>
      <c r="AT569" s="221">
        <v>73.75</v>
      </c>
      <c r="AU569" s="221">
        <v>23</v>
      </c>
    </row>
    <row r="570" spans="1:47" ht="45" customHeight="1" x14ac:dyDescent="0.4">
      <c r="A570" s="49" t="s">
        <v>431</v>
      </c>
      <c r="B570" s="49" t="s">
        <v>122</v>
      </c>
      <c r="C570" s="49"/>
      <c r="D570" s="49">
        <v>12</v>
      </c>
      <c r="E570" s="262" t="s">
        <v>517</v>
      </c>
      <c r="F570" s="189"/>
      <c r="G570" s="189"/>
      <c r="H570" s="189"/>
      <c r="I570" s="189"/>
      <c r="J570" s="189"/>
      <c r="K570" s="508">
        <f t="shared" si="126"/>
        <v>44</v>
      </c>
      <c r="L570" s="50"/>
      <c r="M570" s="50"/>
      <c r="N570" s="50">
        <v>44</v>
      </c>
      <c r="O570" s="51"/>
      <c r="P570" s="49" t="s">
        <v>148</v>
      </c>
      <c r="Q570" s="120" t="s">
        <v>148</v>
      </c>
      <c r="R570" s="120"/>
      <c r="S570" s="120" t="s">
        <v>148</v>
      </c>
      <c r="T570" s="120">
        <v>1.5</v>
      </c>
      <c r="U570" s="120" t="s">
        <v>148</v>
      </c>
      <c r="V570" s="50"/>
      <c r="W570" s="507">
        <f t="shared" si="127"/>
        <v>45.5</v>
      </c>
      <c r="X570" s="189"/>
      <c r="Y570" s="189"/>
      <c r="Z570" s="189"/>
      <c r="AA570" s="189"/>
      <c r="AB570" s="49"/>
      <c r="AC570" s="508">
        <f t="shared" si="128"/>
        <v>46</v>
      </c>
      <c r="AD570" s="119"/>
      <c r="AE570" s="119"/>
      <c r="AF570" s="119">
        <v>46</v>
      </c>
      <c r="AG570" s="120"/>
      <c r="AH570" s="120" t="s">
        <v>148</v>
      </c>
      <c r="AI570" s="120" t="s">
        <v>148</v>
      </c>
      <c r="AJ570" s="120"/>
      <c r="AK570" s="120" t="s">
        <v>148</v>
      </c>
      <c r="AL570" s="120">
        <v>2</v>
      </c>
      <c r="AM570" s="120">
        <v>3</v>
      </c>
      <c r="AN570" s="120"/>
      <c r="AO570" s="506">
        <f t="shared" si="129"/>
        <v>51</v>
      </c>
      <c r="AP570" s="509">
        <f t="shared" si="125"/>
        <v>96.5</v>
      </c>
      <c r="AQ570" s="481" t="s">
        <v>272</v>
      </c>
      <c r="AR570" s="467" t="s">
        <v>560</v>
      </c>
      <c r="AS570" s="64">
        <v>3</v>
      </c>
      <c r="AT570" s="221">
        <v>82.5</v>
      </c>
      <c r="AU570" s="221">
        <v>14</v>
      </c>
    </row>
    <row r="571" spans="1:47" ht="45" customHeight="1" x14ac:dyDescent="0.45">
      <c r="A571" s="49" t="s">
        <v>431</v>
      </c>
      <c r="B571" s="214" t="s">
        <v>122</v>
      </c>
      <c r="C571" s="214">
        <v>24</v>
      </c>
      <c r="D571" s="49">
        <v>12</v>
      </c>
      <c r="E571" s="255" t="s">
        <v>75</v>
      </c>
      <c r="F571" s="189"/>
      <c r="G571" s="189"/>
      <c r="H571" s="189"/>
      <c r="I571" s="189"/>
      <c r="J571" s="307"/>
      <c r="K571" s="508">
        <f t="shared" si="126"/>
        <v>0</v>
      </c>
      <c r="L571" s="208"/>
      <c r="M571" s="208"/>
      <c r="N571" s="208"/>
      <c r="O571" s="308"/>
      <c r="P571" s="214" t="s">
        <v>148</v>
      </c>
      <c r="Q571" s="209" t="s">
        <v>148</v>
      </c>
      <c r="R571" s="209"/>
      <c r="S571" s="209" t="s">
        <v>148</v>
      </c>
      <c r="T571" s="209"/>
      <c r="U571" s="209" t="s">
        <v>148</v>
      </c>
      <c r="V571" s="208"/>
      <c r="W571" s="507">
        <f t="shared" si="127"/>
        <v>0</v>
      </c>
      <c r="X571" s="189"/>
      <c r="Y571" s="189"/>
      <c r="Z571" s="189"/>
      <c r="AA571" s="189"/>
      <c r="AB571" s="214">
        <v>6</v>
      </c>
      <c r="AC571" s="508">
        <f t="shared" si="128"/>
        <v>80</v>
      </c>
      <c r="AD571" s="305">
        <v>46</v>
      </c>
      <c r="AE571" s="305">
        <v>34</v>
      </c>
      <c r="AF571" s="305"/>
      <c r="AG571" s="209"/>
      <c r="AH571" s="209" t="s">
        <v>148</v>
      </c>
      <c r="AI571" s="209" t="s">
        <v>148</v>
      </c>
      <c r="AJ571" s="209">
        <v>3.5</v>
      </c>
      <c r="AK571" s="209" t="s">
        <v>148</v>
      </c>
      <c r="AL571" s="209">
        <v>2</v>
      </c>
      <c r="AM571" s="209" t="s">
        <v>148</v>
      </c>
      <c r="AN571" s="209"/>
      <c r="AO571" s="506">
        <f t="shared" si="129"/>
        <v>85.5</v>
      </c>
      <c r="AP571" s="509">
        <f t="shared" si="125"/>
        <v>85.5</v>
      </c>
      <c r="AQ571" s="515" t="s">
        <v>595</v>
      </c>
      <c r="AR571" s="465" t="s">
        <v>558</v>
      </c>
      <c r="AS571" s="64">
        <v>3</v>
      </c>
      <c r="AT571" s="221">
        <v>68.5</v>
      </c>
      <c r="AU571" s="221">
        <v>17</v>
      </c>
    </row>
    <row r="572" spans="1:47" ht="45" customHeight="1" x14ac:dyDescent="0.4">
      <c r="A572" s="49" t="s">
        <v>431</v>
      </c>
      <c r="B572" s="49" t="s">
        <v>122</v>
      </c>
      <c r="C572" s="49">
        <v>24</v>
      </c>
      <c r="D572" s="49">
        <v>12</v>
      </c>
      <c r="E572" s="255" t="s">
        <v>82</v>
      </c>
      <c r="F572" s="189"/>
      <c r="G572" s="189"/>
      <c r="H572" s="189"/>
      <c r="I572" s="189"/>
      <c r="J572" s="189">
        <v>4</v>
      </c>
      <c r="K572" s="508">
        <f t="shared" si="126"/>
        <v>52</v>
      </c>
      <c r="L572" s="50">
        <v>24</v>
      </c>
      <c r="M572" s="50">
        <v>28</v>
      </c>
      <c r="N572" s="50"/>
      <c r="O572" s="51"/>
      <c r="P572" s="49" t="s">
        <v>148</v>
      </c>
      <c r="Q572" s="120" t="s">
        <v>148</v>
      </c>
      <c r="R572" s="120">
        <v>3.5</v>
      </c>
      <c r="S572" s="120" t="s">
        <v>148</v>
      </c>
      <c r="T572" s="120">
        <v>5</v>
      </c>
      <c r="U572" s="120">
        <v>6</v>
      </c>
      <c r="V572" s="50"/>
      <c r="W572" s="507">
        <f t="shared" si="127"/>
        <v>66.5</v>
      </c>
      <c r="X572" s="189"/>
      <c r="Y572" s="189"/>
      <c r="Z572" s="189"/>
      <c r="AA572" s="189"/>
      <c r="AB572" s="49"/>
      <c r="AC572" s="508">
        <f t="shared" si="128"/>
        <v>0</v>
      </c>
      <c r="AD572" s="119"/>
      <c r="AE572" s="119"/>
      <c r="AF572" s="119"/>
      <c r="AG572" s="120"/>
      <c r="AH572" s="120" t="s">
        <v>148</v>
      </c>
      <c r="AI572" s="120" t="s">
        <v>148</v>
      </c>
      <c r="AJ572" s="120"/>
      <c r="AK572" s="120" t="s">
        <v>148</v>
      </c>
      <c r="AL572" s="120"/>
      <c r="AM572" s="120"/>
      <c r="AN572" s="120"/>
      <c r="AO572" s="506">
        <f t="shared" si="129"/>
        <v>0</v>
      </c>
      <c r="AP572" s="509">
        <f t="shared" si="125"/>
        <v>66.5</v>
      </c>
      <c r="AQ572" s="481" t="s">
        <v>279</v>
      </c>
      <c r="AR572" s="465" t="s">
        <v>558</v>
      </c>
      <c r="AS572" s="64">
        <v>3</v>
      </c>
      <c r="AT572" s="221">
        <v>52.5</v>
      </c>
      <c r="AU572" s="221">
        <v>14</v>
      </c>
    </row>
    <row r="573" spans="1:47" ht="45" customHeight="1" x14ac:dyDescent="0.4">
      <c r="A573" s="49" t="s">
        <v>431</v>
      </c>
      <c r="B573" s="49" t="s">
        <v>122</v>
      </c>
      <c r="C573" s="49"/>
      <c r="D573" s="49">
        <v>12</v>
      </c>
      <c r="E573" s="255" t="s">
        <v>163</v>
      </c>
      <c r="F573" s="189"/>
      <c r="G573" s="189"/>
      <c r="H573" s="189"/>
      <c r="I573" s="189"/>
      <c r="J573" s="189"/>
      <c r="K573" s="508">
        <f t="shared" si="126"/>
        <v>28</v>
      </c>
      <c r="L573" s="50"/>
      <c r="M573" s="50">
        <v>28</v>
      </c>
      <c r="N573" s="50"/>
      <c r="O573" s="51"/>
      <c r="P573" s="49" t="s">
        <v>148</v>
      </c>
      <c r="Q573" s="120" t="s">
        <v>148</v>
      </c>
      <c r="R573" s="120"/>
      <c r="S573" s="120" t="s">
        <v>148</v>
      </c>
      <c r="T573" s="120"/>
      <c r="U573" s="120"/>
      <c r="V573" s="50"/>
      <c r="W573" s="507">
        <f t="shared" si="127"/>
        <v>28</v>
      </c>
      <c r="X573" s="189"/>
      <c r="Y573" s="189"/>
      <c r="Z573" s="189"/>
      <c r="AA573" s="189"/>
      <c r="AB573" s="49"/>
      <c r="AC573" s="508">
        <f t="shared" si="128"/>
        <v>0</v>
      </c>
      <c r="AD573" s="119"/>
      <c r="AE573" s="119"/>
      <c r="AF573" s="119"/>
      <c r="AG573" s="120"/>
      <c r="AH573" s="120" t="s">
        <v>148</v>
      </c>
      <c r="AI573" s="120" t="s">
        <v>148</v>
      </c>
      <c r="AJ573" s="120"/>
      <c r="AK573" s="120" t="s">
        <v>148</v>
      </c>
      <c r="AL573" s="120"/>
      <c r="AM573" s="120" t="s">
        <v>148</v>
      </c>
      <c r="AN573" s="120"/>
      <c r="AO573" s="506">
        <f t="shared" si="129"/>
        <v>0</v>
      </c>
      <c r="AP573" s="509">
        <f t="shared" si="125"/>
        <v>28</v>
      </c>
      <c r="AQ573" s="481" t="s">
        <v>323</v>
      </c>
      <c r="AR573" s="465" t="s">
        <v>558</v>
      </c>
      <c r="AS573" s="64">
        <v>3</v>
      </c>
      <c r="AT573" s="221">
        <v>24</v>
      </c>
      <c r="AU573" s="221">
        <v>4</v>
      </c>
    </row>
    <row r="574" spans="1:47" ht="45" customHeight="1" x14ac:dyDescent="0.4">
      <c r="A574" s="49" t="s">
        <v>431</v>
      </c>
      <c r="B574" s="49" t="s">
        <v>122</v>
      </c>
      <c r="C574" s="49">
        <v>24</v>
      </c>
      <c r="D574" s="49">
        <v>12</v>
      </c>
      <c r="E574" s="259" t="s">
        <v>81</v>
      </c>
      <c r="F574" s="189"/>
      <c r="G574" s="189"/>
      <c r="H574" s="189"/>
      <c r="I574" s="189"/>
      <c r="J574" s="189">
        <v>7.5</v>
      </c>
      <c r="K574" s="508">
        <f t="shared" si="126"/>
        <v>96</v>
      </c>
      <c r="L574" s="50">
        <v>56</v>
      </c>
      <c r="M574" s="50">
        <v>40</v>
      </c>
      <c r="N574" s="50"/>
      <c r="O574" s="51"/>
      <c r="P574" s="49" t="s">
        <v>148</v>
      </c>
      <c r="Q574" s="120" t="s">
        <v>148</v>
      </c>
      <c r="R574" s="120">
        <v>3.5</v>
      </c>
      <c r="S574" s="120" t="s">
        <v>148</v>
      </c>
      <c r="T574" s="120">
        <v>3</v>
      </c>
      <c r="U574" s="120"/>
      <c r="V574" s="50"/>
      <c r="W574" s="507">
        <f t="shared" si="127"/>
        <v>102.5</v>
      </c>
      <c r="X574" s="189"/>
      <c r="Y574" s="189"/>
      <c r="Z574" s="189"/>
      <c r="AA574" s="189"/>
      <c r="AB574" s="49"/>
      <c r="AC574" s="508">
        <f t="shared" si="128"/>
        <v>0</v>
      </c>
      <c r="AD574" s="119"/>
      <c r="AE574" s="119"/>
      <c r="AF574" s="119"/>
      <c r="AG574" s="120"/>
      <c r="AH574" s="120" t="s">
        <v>148</v>
      </c>
      <c r="AI574" s="120" t="s">
        <v>148</v>
      </c>
      <c r="AJ574" s="120"/>
      <c r="AK574" s="120"/>
      <c r="AL574" s="120"/>
      <c r="AM574" s="120"/>
      <c r="AN574" s="120"/>
      <c r="AO574" s="506">
        <f t="shared" si="129"/>
        <v>0</v>
      </c>
      <c r="AP574" s="509">
        <f t="shared" si="125"/>
        <v>102.5</v>
      </c>
      <c r="AQ574" s="481" t="s">
        <v>369</v>
      </c>
      <c r="AR574" s="465" t="s">
        <v>558</v>
      </c>
      <c r="AS574" s="64">
        <v>3</v>
      </c>
      <c r="AT574" s="221">
        <v>81.5</v>
      </c>
      <c r="AU574" s="221">
        <v>21</v>
      </c>
    </row>
    <row r="575" spans="1:47" ht="45" customHeight="1" x14ac:dyDescent="0.4">
      <c r="A575" s="49" t="s">
        <v>431</v>
      </c>
      <c r="B575" s="49" t="s">
        <v>122</v>
      </c>
      <c r="C575" s="49">
        <v>24</v>
      </c>
      <c r="D575" s="49">
        <v>12</v>
      </c>
      <c r="E575" s="255" t="s">
        <v>76</v>
      </c>
      <c r="F575" s="189"/>
      <c r="G575" s="189"/>
      <c r="H575" s="189"/>
      <c r="I575" s="189"/>
      <c r="J575" s="189"/>
      <c r="K575" s="508">
        <f t="shared" si="126"/>
        <v>0</v>
      </c>
      <c r="L575" s="50"/>
      <c r="M575" s="50"/>
      <c r="N575" s="50"/>
      <c r="O575" s="51"/>
      <c r="P575" s="49" t="s">
        <v>148</v>
      </c>
      <c r="Q575" s="120" t="s">
        <v>148</v>
      </c>
      <c r="R575" s="120" t="s">
        <v>148</v>
      </c>
      <c r="S575" s="120" t="s">
        <v>148</v>
      </c>
      <c r="T575" s="120" t="s">
        <v>148</v>
      </c>
      <c r="U575" s="120" t="s">
        <v>148</v>
      </c>
      <c r="V575" s="50">
        <v>216</v>
      </c>
      <c r="W575" s="507">
        <f t="shared" si="127"/>
        <v>216</v>
      </c>
      <c r="X575" s="189"/>
      <c r="Y575" s="189"/>
      <c r="Z575" s="189"/>
      <c r="AA575" s="189"/>
      <c r="AB575" s="49"/>
      <c r="AC575" s="508">
        <f t="shared" si="128"/>
        <v>0</v>
      </c>
      <c r="AD575" s="119"/>
      <c r="AE575" s="119"/>
      <c r="AF575" s="119"/>
      <c r="AG575" s="120"/>
      <c r="AH575" s="120" t="s">
        <v>148</v>
      </c>
      <c r="AI575" s="120" t="s">
        <v>148</v>
      </c>
      <c r="AJ575" s="120"/>
      <c r="AK575" s="120" t="s">
        <v>148</v>
      </c>
      <c r="AL575" s="120" t="s">
        <v>148</v>
      </c>
      <c r="AM575" s="120" t="s">
        <v>148</v>
      </c>
      <c r="AN575" s="120"/>
      <c r="AO575" s="506">
        <f t="shared" si="129"/>
        <v>0</v>
      </c>
      <c r="AP575" s="509">
        <f t="shared" si="125"/>
        <v>216</v>
      </c>
      <c r="AQ575" s="481" t="s">
        <v>481</v>
      </c>
      <c r="AR575" s="465" t="s">
        <v>558</v>
      </c>
      <c r="AS575" s="64">
        <v>3</v>
      </c>
      <c r="AT575" s="221">
        <v>166</v>
      </c>
      <c r="AU575" s="221">
        <v>50</v>
      </c>
    </row>
    <row r="576" spans="1:47" ht="45" customHeight="1" x14ac:dyDescent="0.4">
      <c r="A576" s="49" t="s">
        <v>431</v>
      </c>
      <c r="B576" s="49" t="s">
        <v>122</v>
      </c>
      <c r="C576" s="49"/>
      <c r="D576" s="49">
        <v>12</v>
      </c>
      <c r="E576" s="255" t="s">
        <v>77</v>
      </c>
      <c r="F576" s="189"/>
      <c r="G576" s="189"/>
      <c r="H576" s="189"/>
      <c r="I576" s="189"/>
      <c r="J576" s="189"/>
      <c r="K576" s="508">
        <f t="shared" si="126"/>
        <v>0</v>
      </c>
      <c r="L576" s="50"/>
      <c r="M576" s="50"/>
      <c r="N576" s="50"/>
      <c r="O576" s="51"/>
      <c r="P576" s="49" t="s">
        <v>148</v>
      </c>
      <c r="Q576" s="120" t="s">
        <v>148</v>
      </c>
      <c r="R576" s="120" t="s">
        <v>148</v>
      </c>
      <c r="S576" s="120" t="s">
        <v>148</v>
      </c>
      <c r="T576" s="120" t="s">
        <v>148</v>
      </c>
      <c r="U576" s="120" t="s">
        <v>148</v>
      </c>
      <c r="V576" s="50">
        <v>216</v>
      </c>
      <c r="W576" s="507">
        <f t="shared" si="127"/>
        <v>216</v>
      </c>
      <c r="X576" s="189"/>
      <c r="Y576" s="189"/>
      <c r="Z576" s="189"/>
      <c r="AA576" s="189"/>
      <c r="AB576" s="49"/>
      <c r="AC576" s="508">
        <f t="shared" si="128"/>
        <v>0</v>
      </c>
      <c r="AD576" s="119"/>
      <c r="AE576" s="119"/>
      <c r="AF576" s="119"/>
      <c r="AG576" s="120"/>
      <c r="AH576" s="120" t="s">
        <v>148</v>
      </c>
      <c r="AI576" s="120" t="s">
        <v>148</v>
      </c>
      <c r="AJ576" s="120"/>
      <c r="AK576" s="120" t="s">
        <v>148</v>
      </c>
      <c r="AL576" s="120" t="s">
        <v>148</v>
      </c>
      <c r="AM576" s="120" t="s">
        <v>148</v>
      </c>
      <c r="AN576" s="120"/>
      <c r="AO576" s="506">
        <f t="shared" si="129"/>
        <v>0</v>
      </c>
      <c r="AP576" s="509">
        <f t="shared" si="125"/>
        <v>216</v>
      </c>
      <c r="AQ576" s="521" t="s">
        <v>593</v>
      </c>
      <c r="AR576" s="465" t="s">
        <v>558</v>
      </c>
      <c r="AS576" s="64">
        <v>3</v>
      </c>
      <c r="AT576" s="221">
        <v>183</v>
      </c>
      <c r="AU576" s="221">
        <v>33</v>
      </c>
    </row>
    <row r="577" spans="1:47" ht="45" customHeight="1" x14ac:dyDescent="0.4">
      <c r="A577" s="49" t="s">
        <v>431</v>
      </c>
      <c r="B577" s="49" t="s">
        <v>122</v>
      </c>
      <c r="C577" s="49">
        <v>24</v>
      </c>
      <c r="D577" s="49">
        <v>12</v>
      </c>
      <c r="E577" s="252" t="s">
        <v>127</v>
      </c>
      <c r="F577" s="189"/>
      <c r="G577" s="189"/>
      <c r="H577" s="189"/>
      <c r="I577" s="189"/>
      <c r="J577" s="189"/>
      <c r="K577" s="508">
        <f t="shared" si="126"/>
        <v>0</v>
      </c>
      <c r="L577" s="50"/>
      <c r="M577" s="50"/>
      <c r="N577" s="50"/>
      <c r="O577" s="51"/>
      <c r="P577" s="49" t="s">
        <v>148</v>
      </c>
      <c r="Q577" s="120" t="s">
        <v>148</v>
      </c>
      <c r="R577" s="120" t="s">
        <v>148</v>
      </c>
      <c r="S577" s="120" t="s">
        <v>148</v>
      </c>
      <c r="T577" s="120" t="s">
        <v>148</v>
      </c>
      <c r="U577" s="120" t="s">
        <v>148</v>
      </c>
      <c r="V577" s="50"/>
      <c r="W577" s="507">
        <f t="shared" si="127"/>
        <v>0</v>
      </c>
      <c r="X577" s="189"/>
      <c r="Y577" s="189"/>
      <c r="Z577" s="189"/>
      <c r="AA577" s="189"/>
      <c r="AB577" s="49"/>
      <c r="AC577" s="508">
        <f t="shared" si="128"/>
        <v>0</v>
      </c>
      <c r="AD577" s="119"/>
      <c r="AE577" s="119"/>
      <c r="AF577" s="119"/>
      <c r="AG577" s="120"/>
      <c r="AH577" s="120" t="s">
        <v>148</v>
      </c>
      <c r="AI577" s="120" t="s">
        <v>148</v>
      </c>
      <c r="AJ577" s="120"/>
      <c r="AK577" s="120" t="s">
        <v>148</v>
      </c>
      <c r="AL577" s="120" t="s">
        <v>148</v>
      </c>
      <c r="AM577" s="120" t="s">
        <v>148</v>
      </c>
      <c r="AN577" s="120">
        <v>216</v>
      </c>
      <c r="AO577" s="506">
        <f t="shared" si="129"/>
        <v>216</v>
      </c>
      <c r="AP577" s="509">
        <f t="shared" si="125"/>
        <v>216</v>
      </c>
      <c r="AQ577" s="481" t="s">
        <v>481</v>
      </c>
      <c r="AR577" s="465" t="s">
        <v>558</v>
      </c>
      <c r="AS577" s="64">
        <v>3</v>
      </c>
      <c r="AT577" s="221">
        <v>166</v>
      </c>
      <c r="AU577" s="221">
        <v>50</v>
      </c>
    </row>
    <row r="578" spans="1:47" ht="45" customHeight="1" x14ac:dyDescent="0.4">
      <c r="A578" s="49" t="s">
        <v>431</v>
      </c>
      <c r="B578" s="49" t="s">
        <v>122</v>
      </c>
      <c r="C578" s="49"/>
      <c r="D578" s="49">
        <v>12</v>
      </c>
      <c r="E578" s="252" t="s">
        <v>128</v>
      </c>
      <c r="F578" s="189"/>
      <c r="G578" s="189"/>
      <c r="H578" s="189"/>
      <c r="I578" s="189"/>
      <c r="J578" s="189"/>
      <c r="K578" s="508">
        <f t="shared" si="126"/>
        <v>0</v>
      </c>
      <c r="L578" s="50"/>
      <c r="M578" s="50"/>
      <c r="N578" s="50"/>
      <c r="O578" s="51"/>
      <c r="P578" s="49" t="s">
        <v>148</v>
      </c>
      <c r="Q578" s="120" t="s">
        <v>148</v>
      </c>
      <c r="R578" s="120" t="s">
        <v>148</v>
      </c>
      <c r="S578" s="120" t="s">
        <v>148</v>
      </c>
      <c r="T578" s="120" t="s">
        <v>148</v>
      </c>
      <c r="U578" s="120" t="s">
        <v>148</v>
      </c>
      <c r="V578" s="50"/>
      <c r="W578" s="507">
        <f t="shared" si="127"/>
        <v>0</v>
      </c>
      <c r="X578" s="189"/>
      <c r="Y578" s="189"/>
      <c r="Z578" s="189"/>
      <c r="AA578" s="189"/>
      <c r="AB578" s="49"/>
      <c r="AC578" s="508">
        <f t="shared" si="128"/>
        <v>0</v>
      </c>
      <c r="AD578" s="119"/>
      <c r="AE578" s="119"/>
      <c r="AF578" s="119"/>
      <c r="AG578" s="120"/>
      <c r="AH578" s="120" t="s">
        <v>148</v>
      </c>
      <c r="AI578" s="120" t="s">
        <v>148</v>
      </c>
      <c r="AJ578" s="120"/>
      <c r="AK578" s="120" t="s">
        <v>148</v>
      </c>
      <c r="AL578" s="120" t="s">
        <v>148</v>
      </c>
      <c r="AM578" s="120" t="s">
        <v>148</v>
      </c>
      <c r="AN578" s="120">
        <v>216</v>
      </c>
      <c r="AO578" s="506">
        <f t="shared" si="129"/>
        <v>216</v>
      </c>
      <c r="AP578" s="509">
        <f t="shared" si="125"/>
        <v>216</v>
      </c>
      <c r="AQ578" s="481" t="s">
        <v>284</v>
      </c>
      <c r="AR578" s="465" t="s">
        <v>558</v>
      </c>
      <c r="AS578" s="64">
        <v>3</v>
      </c>
      <c r="AT578" s="221">
        <v>183</v>
      </c>
      <c r="AU578" s="221">
        <v>33</v>
      </c>
    </row>
    <row r="579" spans="1:47" ht="65.099999999999994" customHeight="1" x14ac:dyDescent="0.45">
      <c r="A579" s="49" t="s">
        <v>431</v>
      </c>
      <c r="B579" s="214" t="s">
        <v>122</v>
      </c>
      <c r="C579" s="214"/>
      <c r="D579" s="49">
        <v>12</v>
      </c>
      <c r="E579" s="252" t="s">
        <v>307</v>
      </c>
      <c r="F579" s="189"/>
      <c r="G579" s="189"/>
      <c r="H579" s="189"/>
      <c r="I579" s="189"/>
      <c r="J579" s="307"/>
      <c r="K579" s="508">
        <f t="shared" si="126"/>
        <v>50</v>
      </c>
      <c r="L579" s="208"/>
      <c r="M579" s="208">
        <v>50</v>
      </c>
      <c r="N579" s="208"/>
      <c r="O579" s="308"/>
      <c r="P579" s="214" t="s">
        <v>148</v>
      </c>
      <c r="Q579" s="209" t="s">
        <v>148</v>
      </c>
      <c r="R579" s="209"/>
      <c r="S579" s="209" t="s">
        <v>148</v>
      </c>
      <c r="T579" s="209" t="s">
        <v>148</v>
      </c>
      <c r="U579" s="209" t="s">
        <v>148</v>
      </c>
      <c r="V579" s="208"/>
      <c r="W579" s="507">
        <f t="shared" si="127"/>
        <v>50</v>
      </c>
      <c r="X579" s="189"/>
      <c r="Y579" s="189"/>
      <c r="Z579" s="189"/>
      <c r="AA579" s="189"/>
      <c r="AB579" s="214"/>
      <c r="AC579" s="508">
        <f t="shared" si="128"/>
        <v>54</v>
      </c>
      <c r="AD579" s="305"/>
      <c r="AE579" s="305">
        <v>34</v>
      </c>
      <c r="AF579" s="305"/>
      <c r="AG579" s="209">
        <v>20</v>
      </c>
      <c r="AH579" s="120">
        <v>9</v>
      </c>
      <c r="AI579" s="209" t="s">
        <v>148</v>
      </c>
      <c r="AJ579" s="209"/>
      <c r="AK579" s="209" t="s">
        <v>148</v>
      </c>
      <c r="AL579" s="209" t="s">
        <v>148</v>
      </c>
      <c r="AM579" s="209" t="s">
        <v>148</v>
      </c>
      <c r="AN579" s="209"/>
      <c r="AO579" s="506">
        <f t="shared" si="129"/>
        <v>63</v>
      </c>
      <c r="AP579" s="509">
        <f t="shared" si="125"/>
        <v>113</v>
      </c>
      <c r="AQ579" s="481" t="s">
        <v>592</v>
      </c>
      <c r="AR579" s="465" t="s">
        <v>558</v>
      </c>
      <c r="AS579" s="64">
        <v>3</v>
      </c>
      <c r="AT579" s="221">
        <v>96</v>
      </c>
      <c r="AU579" s="221">
        <v>17</v>
      </c>
    </row>
    <row r="580" spans="1:47" ht="45" customHeight="1" x14ac:dyDescent="0.4">
      <c r="A580" s="49" t="s">
        <v>431</v>
      </c>
      <c r="B580" s="49" t="s">
        <v>122</v>
      </c>
      <c r="C580" s="49">
        <v>24</v>
      </c>
      <c r="D580" s="49">
        <v>12</v>
      </c>
      <c r="E580" s="255" t="s">
        <v>377</v>
      </c>
      <c r="F580" s="189"/>
      <c r="G580" s="189"/>
      <c r="H580" s="189"/>
      <c r="I580" s="189"/>
      <c r="J580" s="189">
        <v>4</v>
      </c>
      <c r="K580" s="508">
        <f t="shared" si="126"/>
        <v>52</v>
      </c>
      <c r="L580" s="50">
        <v>22</v>
      </c>
      <c r="M580" s="50">
        <v>30</v>
      </c>
      <c r="N580" s="50"/>
      <c r="O580" s="51"/>
      <c r="P580" s="49" t="s">
        <v>148</v>
      </c>
      <c r="Q580" s="120" t="s">
        <v>148</v>
      </c>
      <c r="R580" s="120">
        <v>3.5</v>
      </c>
      <c r="S580" s="120" t="s">
        <v>148</v>
      </c>
      <c r="T580" s="120">
        <v>3</v>
      </c>
      <c r="U580" s="120" t="s">
        <v>148</v>
      </c>
      <c r="V580" s="50"/>
      <c r="W580" s="507">
        <f t="shared" si="127"/>
        <v>58.5</v>
      </c>
      <c r="X580" s="189"/>
      <c r="Y580" s="189"/>
      <c r="Z580" s="189"/>
      <c r="AA580" s="189"/>
      <c r="AB580" s="49">
        <v>3.5</v>
      </c>
      <c r="AC580" s="508">
        <f t="shared" si="128"/>
        <v>48</v>
      </c>
      <c r="AD580" s="119">
        <v>18</v>
      </c>
      <c r="AE580" s="119">
        <v>30</v>
      </c>
      <c r="AF580" s="119"/>
      <c r="AG580" s="120"/>
      <c r="AH580" s="120" t="s">
        <v>148</v>
      </c>
      <c r="AI580" s="120" t="s">
        <v>148</v>
      </c>
      <c r="AJ580" s="120">
        <v>3.5</v>
      </c>
      <c r="AK580" s="120" t="s">
        <v>148</v>
      </c>
      <c r="AL580" s="120">
        <v>4.25</v>
      </c>
      <c r="AM580" s="120">
        <v>6</v>
      </c>
      <c r="AN580" s="120"/>
      <c r="AO580" s="506">
        <f t="shared" si="129"/>
        <v>61.75</v>
      </c>
      <c r="AP580" s="509">
        <f t="shared" si="125"/>
        <v>120.25</v>
      </c>
      <c r="AQ580" s="481" t="s">
        <v>283</v>
      </c>
      <c r="AR580" s="465" t="s">
        <v>558</v>
      </c>
      <c r="AS580" s="64">
        <v>3</v>
      </c>
      <c r="AT580" s="221">
        <v>95.25</v>
      </c>
      <c r="AU580" s="221">
        <v>25</v>
      </c>
    </row>
    <row r="581" spans="1:47" ht="45" customHeight="1" x14ac:dyDescent="0.4">
      <c r="A581" s="49" t="s">
        <v>431</v>
      </c>
      <c r="B581" s="49" t="s">
        <v>122</v>
      </c>
      <c r="C581" s="49"/>
      <c r="D581" s="49">
        <v>12</v>
      </c>
      <c r="E581" s="260" t="s">
        <v>486</v>
      </c>
      <c r="F581" s="189"/>
      <c r="G581" s="189"/>
      <c r="H581" s="189"/>
      <c r="I581" s="189"/>
      <c r="J581" s="189"/>
      <c r="K581" s="508">
        <f t="shared" si="126"/>
        <v>30</v>
      </c>
      <c r="L581" s="50"/>
      <c r="M581" s="50">
        <v>30</v>
      </c>
      <c r="N581" s="50"/>
      <c r="O581" s="51"/>
      <c r="P581" s="49" t="s">
        <v>148</v>
      </c>
      <c r="Q581" s="120" t="s">
        <v>148</v>
      </c>
      <c r="R581" s="120" t="s">
        <v>148</v>
      </c>
      <c r="S581" s="120" t="s">
        <v>148</v>
      </c>
      <c r="T581" s="120" t="s">
        <v>148</v>
      </c>
      <c r="U581" s="120" t="s">
        <v>148</v>
      </c>
      <c r="V581" s="50"/>
      <c r="W581" s="507">
        <f t="shared" si="127"/>
        <v>30</v>
      </c>
      <c r="X581" s="189"/>
      <c r="Y581" s="189"/>
      <c r="Z581" s="189"/>
      <c r="AA581" s="189"/>
      <c r="AB581" s="49"/>
      <c r="AC581" s="508">
        <f t="shared" si="128"/>
        <v>30</v>
      </c>
      <c r="AD581" s="119"/>
      <c r="AE581" s="119">
        <v>30</v>
      </c>
      <c r="AF581" s="119"/>
      <c r="AG581" s="120"/>
      <c r="AH581" s="120" t="s">
        <v>148</v>
      </c>
      <c r="AI581" s="120" t="s">
        <v>148</v>
      </c>
      <c r="AJ581" s="120"/>
      <c r="AK581" s="120" t="s">
        <v>148</v>
      </c>
      <c r="AL581" s="120" t="s">
        <v>148</v>
      </c>
      <c r="AM581" s="120" t="s">
        <v>148</v>
      </c>
      <c r="AN581" s="120"/>
      <c r="AO581" s="506">
        <f t="shared" si="129"/>
        <v>30</v>
      </c>
      <c r="AP581" s="509">
        <f t="shared" si="125"/>
        <v>60</v>
      </c>
      <c r="AQ581" s="481" t="s">
        <v>369</v>
      </c>
      <c r="AR581" s="465" t="s">
        <v>558</v>
      </c>
      <c r="AS581" s="64">
        <v>3</v>
      </c>
      <c r="AT581" s="221">
        <v>51</v>
      </c>
      <c r="AU581" s="221">
        <v>9</v>
      </c>
    </row>
    <row r="582" spans="1:47" ht="45" customHeight="1" x14ac:dyDescent="0.4">
      <c r="A582" s="49" t="s">
        <v>437</v>
      </c>
      <c r="B582" s="49" t="s">
        <v>122</v>
      </c>
      <c r="C582" s="49">
        <v>27</v>
      </c>
      <c r="D582" s="49">
        <v>14</v>
      </c>
      <c r="E582" s="71" t="s">
        <v>75</v>
      </c>
      <c r="F582" s="189"/>
      <c r="G582" s="189"/>
      <c r="H582" s="189"/>
      <c r="I582" s="189"/>
      <c r="J582" s="189">
        <v>8</v>
      </c>
      <c r="K582" s="508">
        <f t="shared" si="126"/>
        <v>96</v>
      </c>
      <c r="L582" s="50">
        <v>30</v>
      </c>
      <c r="M582" s="50">
        <v>46</v>
      </c>
      <c r="N582" s="50"/>
      <c r="O582" s="51">
        <v>20</v>
      </c>
      <c r="P582" s="49">
        <v>10.5</v>
      </c>
      <c r="Q582" s="120" t="s">
        <v>148</v>
      </c>
      <c r="R582" s="209">
        <v>3.75</v>
      </c>
      <c r="S582" s="120" t="s">
        <v>148</v>
      </c>
      <c r="T582" s="120">
        <v>5</v>
      </c>
      <c r="U582" s="120">
        <v>6.75</v>
      </c>
      <c r="V582" s="121"/>
      <c r="W582" s="507">
        <f t="shared" si="127"/>
        <v>122</v>
      </c>
      <c r="X582" s="189"/>
      <c r="Y582" s="189"/>
      <c r="Z582" s="189"/>
      <c r="AA582" s="189"/>
      <c r="AB582" s="49"/>
      <c r="AC582" s="508">
        <f t="shared" si="128"/>
        <v>0</v>
      </c>
      <c r="AD582" s="119"/>
      <c r="AE582" s="119"/>
      <c r="AF582" s="119"/>
      <c r="AG582" s="120"/>
      <c r="AH582" s="120"/>
      <c r="AI582" s="120" t="s">
        <v>148</v>
      </c>
      <c r="AJ582" s="120" t="s">
        <v>148</v>
      </c>
      <c r="AK582" s="120"/>
      <c r="AL582" s="120"/>
      <c r="AM582" s="120"/>
      <c r="AN582" s="123"/>
      <c r="AO582" s="506">
        <f t="shared" si="129"/>
        <v>0</v>
      </c>
      <c r="AP582" s="509">
        <f t="shared" si="125"/>
        <v>122</v>
      </c>
      <c r="AQ582" s="515" t="s">
        <v>595</v>
      </c>
      <c r="AR582" s="465" t="s">
        <v>558</v>
      </c>
      <c r="AS582" s="64">
        <v>4</v>
      </c>
      <c r="AT582" s="221">
        <v>104</v>
      </c>
      <c r="AU582" s="221">
        <v>18</v>
      </c>
    </row>
    <row r="583" spans="1:47" ht="45" customHeight="1" x14ac:dyDescent="0.4">
      <c r="A583" s="49" t="s">
        <v>437</v>
      </c>
      <c r="B583" s="49" t="s">
        <v>122</v>
      </c>
      <c r="C583" s="49"/>
      <c r="D583" s="49">
        <v>13</v>
      </c>
      <c r="E583" s="71" t="s">
        <v>143</v>
      </c>
      <c r="F583" s="189"/>
      <c r="G583" s="189"/>
      <c r="H583" s="189"/>
      <c r="I583" s="189"/>
      <c r="J583" s="189"/>
      <c r="K583" s="508">
        <f t="shared" si="126"/>
        <v>66</v>
      </c>
      <c r="L583" s="50"/>
      <c r="M583" s="50">
        <v>46</v>
      </c>
      <c r="N583" s="50"/>
      <c r="O583" s="51">
        <v>20</v>
      </c>
      <c r="P583" s="49">
        <v>9.75</v>
      </c>
      <c r="Q583" s="120" t="s">
        <v>148</v>
      </c>
      <c r="R583" s="120"/>
      <c r="S583" s="120" t="s">
        <v>148</v>
      </c>
      <c r="T583" s="120"/>
      <c r="U583" s="120"/>
      <c r="V583" s="121"/>
      <c r="W583" s="507">
        <f t="shared" si="127"/>
        <v>75.75</v>
      </c>
      <c r="X583" s="189"/>
      <c r="Y583" s="189"/>
      <c r="Z583" s="189"/>
      <c r="AA583" s="189"/>
      <c r="AB583" s="49"/>
      <c r="AC583" s="508">
        <f t="shared" si="128"/>
        <v>0</v>
      </c>
      <c r="AD583" s="119"/>
      <c r="AE583" s="119"/>
      <c r="AF583" s="119"/>
      <c r="AG583" s="120"/>
      <c r="AH583" s="120"/>
      <c r="AI583" s="120" t="s">
        <v>148</v>
      </c>
      <c r="AJ583" s="120" t="s">
        <v>148</v>
      </c>
      <c r="AK583" s="120"/>
      <c r="AL583" s="120"/>
      <c r="AM583" s="120"/>
      <c r="AN583" s="123"/>
      <c r="AO583" s="506">
        <f t="shared" si="129"/>
        <v>0</v>
      </c>
      <c r="AP583" s="509">
        <f t="shared" si="125"/>
        <v>75.75</v>
      </c>
      <c r="AQ583" s="518" t="s">
        <v>400</v>
      </c>
      <c r="AR583" s="465" t="s">
        <v>558</v>
      </c>
      <c r="AS583" s="64">
        <v>4</v>
      </c>
      <c r="AT583" s="221">
        <v>64.75</v>
      </c>
      <c r="AU583" s="221">
        <v>11</v>
      </c>
    </row>
    <row r="584" spans="1:47" ht="45" customHeight="1" x14ac:dyDescent="0.4">
      <c r="A584" s="49" t="s">
        <v>437</v>
      </c>
      <c r="B584" s="49" t="s">
        <v>122</v>
      </c>
      <c r="C584" s="49">
        <v>27</v>
      </c>
      <c r="D584" s="119"/>
      <c r="E584" s="188" t="s">
        <v>111</v>
      </c>
      <c r="F584" s="189"/>
      <c r="G584" s="189"/>
      <c r="H584" s="189"/>
      <c r="I584" s="189"/>
      <c r="J584" s="50"/>
      <c r="K584" s="508">
        <f t="shared" si="126"/>
        <v>0</v>
      </c>
      <c r="L584" s="50"/>
      <c r="M584" s="50"/>
      <c r="N584" s="50"/>
      <c r="O584" s="51"/>
      <c r="P584" s="49" t="s">
        <v>148</v>
      </c>
      <c r="Q584" s="120"/>
      <c r="R584" s="120"/>
      <c r="S584" s="120"/>
      <c r="T584" s="120"/>
      <c r="U584" s="120"/>
      <c r="V584" s="50"/>
      <c r="W584" s="507">
        <f t="shared" si="127"/>
        <v>0</v>
      </c>
      <c r="X584" s="189"/>
      <c r="Y584" s="189"/>
      <c r="Z584" s="189"/>
      <c r="AA584" s="189"/>
      <c r="AB584" s="119"/>
      <c r="AC584" s="508">
        <f t="shared" si="128"/>
        <v>0</v>
      </c>
      <c r="AD584" s="119"/>
      <c r="AE584" s="119"/>
      <c r="AF584" s="119"/>
      <c r="AG584" s="120"/>
      <c r="AH584" s="120" t="s">
        <v>148</v>
      </c>
      <c r="AI584" s="120"/>
      <c r="AJ584" s="120"/>
      <c r="AK584" s="120"/>
      <c r="AL584" s="120"/>
      <c r="AM584" s="120"/>
      <c r="AN584" s="120">
        <v>20.25</v>
      </c>
      <c r="AO584" s="506">
        <f t="shared" si="129"/>
        <v>20.25</v>
      </c>
      <c r="AP584" s="509">
        <f t="shared" si="125"/>
        <v>20.25</v>
      </c>
      <c r="AQ584" s="461" t="s">
        <v>444</v>
      </c>
      <c r="AR584" s="266" t="s">
        <v>568</v>
      </c>
      <c r="AS584" s="64">
        <v>4</v>
      </c>
      <c r="AT584" s="221">
        <v>17.25</v>
      </c>
      <c r="AU584" s="221">
        <v>3</v>
      </c>
    </row>
    <row r="585" spans="1:47" ht="60" customHeight="1" x14ac:dyDescent="0.4">
      <c r="A585" s="49" t="s">
        <v>437</v>
      </c>
      <c r="B585" s="49" t="s">
        <v>122</v>
      </c>
      <c r="C585" s="49">
        <v>27</v>
      </c>
      <c r="D585" s="49">
        <v>14</v>
      </c>
      <c r="E585" s="260" t="s">
        <v>526</v>
      </c>
      <c r="F585" s="189"/>
      <c r="G585" s="189"/>
      <c r="H585" s="189"/>
      <c r="I585" s="189"/>
      <c r="J585" s="189"/>
      <c r="K585" s="508">
        <f t="shared" si="126"/>
        <v>0</v>
      </c>
      <c r="L585" s="50"/>
      <c r="M585" s="50"/>
      <c r="N585" s="50"/>
      <c r="O585" s="51"/>
      <c r="P585" s="49"/>
      <c r="Q585" s="120" t="s">
        <v>148</v>
      </c>
      <c r="R585" s="120"/>
      <c r="S585" s="120" t="s">
        <v>148</v>
      </c>
      <c r="T585" s="120"/>
      <c r="U585" s="120"/>
      <c r="V585" s="50"/>
      <c r="W585" s="507">
        <f t="shared" si="127"/>
        <v>0</v>
      </c>
      <c r="X585" s="189"/>
      <c r="Y585" s="189"/>
      <c r="Z585" s="189"/>
      <c r="AA585" s="189"/>
      <c r="AB585" s="49">
        <v>7</v>
      </c>
      <c r="AC585" s="508">
        <f t="shared" si="128"/>
        <v>48</v>
      </c>
      <c r="AD585" s="119">
        <v>18</v>
      </c>
      <c r="AE585" s="119">
        <v>30</v>
      </c>
      <c r="AF585" s="119"/>
      <c r="AG585" s="120"/>
      <c r="AH585" s="120" t="s">
        <v>148</v>
      </c>
      <c r="AI585" s="120" t="s">
        <v>148</v>
      </c>
      <c r="AJ585" s="120">
        <v>3.75</v>
      </c>
      <c r="AK585" s="120" t="s">
        <v>148</v>
      </c>
      <c r="AL585" s="120">
        <v>2</v>
      </c>
      <c r="AM585" s="120" t="s">
        <v>148</v>
      </c>
      <c r="AN585" s="120"/>
      <c r="AO585" s="506">
        <f t="shared" si="129"/>
        <v>53.75</v>
      </c>
      <c r="AP585" s="509">
        <f t="shared" si="125"/>
        <v>53.75</v>
      </c>
      <c r="AQ585" s="481" t="s">
        <v>283</v>
      </c>
      <c r="AR585" s="465" t="s">
        <v>558</v>
      </c>
      <c r="AS585" s="64">
        <v>4</v>
      </c>
      <c r="AT585" s="221">
        <v>45.75</v>
      </c>
      <c r="AU585" s="221">
        <v>8</v>
      </c>
    </row>
    <row r="586" spans="1:47" ht="60" customHeight="1" x14ac:dyDescent="0.4">
      <c r="A586" s="49" t="s">
        <v>437</v>
      </c>
      <c r="B586" s="49" t="s">
        <v>122</v>
      </c>
      <c r="C586" s="49"/>
      <c r="D586" s="49">
        <v>13</v>
      </c>
      <c r="E586" s="260" t="s">
        <v>527</v>
      </c>
      <c r="F586" s="189"/>
      <c r="G586" s="189"/>
      <c r="H586" s="189"/>
      <c r="I586" s="189"/>
      <c r="J586" s="189"/>
      <c r="K586" s="508">
        <f t="shared" si="126"/>
        <v>0</v>
      </c>
      <c r="L586" s="50"/>
      <c r="M586" s="50"/>
      <c r="N586" s="50"/>
      <c r="O586" s="51"/>
      <c r="P586" s="49"/>
      <c r="Q586" s="120" t="s">
        <v>148</v>
      </c>
      <c r="R586" s="120"/>
      <c r="S586" s="120" t="s">
        <v>148</v>
      </c>
      <c r="T586" s="120" t="s">
        <v>148</v>
      </c>
      <c r="U586" s="120" t="s">
        <v>148</v>
      </c>
      <c r="V586" s="50"/>
      <c r="W586" s="507">
        <f t="shared" si="127"/>
        <v>0</v>
      </c>
      <c r="X586" s="189"/>
      <c r="Y586" s="189"/>
      <c r="Z586" s="189"/>
      <c r="AA586" s="189"/>
      <c r="AB586" s="49"/>
      <c r="AC586" s="508">
        <f t="shared" si="128"/>
        <v>30</v>
      </c>
      <c r="AD586" s="119"/>
      <c r="AE586" s="119">
        <v>30</v>
      </c>
      <c r="AF586" s="119"/>
      <c r="AG586" s="120"/>
      <c r="AH586" s="120" t="s">
        <v>148</v>
      </c>
      <c r="AI586" s="120" t="s">
        <v>148</v>
      </c>
      <c r="AJ586" s="120" t="s">
        <v>148</v>
      </c>
      <c r="AK586" s="120" t="s">
        <v>148</v>
      </c>
      <c r="AL586" s="120" t="s">
        <v>148</v>
      </c>
      <c r="AM586" s="120" t="s">
        <v>148</v>
      </c>
      <c r="AN586" s="120"/>
      <c r="AO586" s="506">
        <f t="shared" si="129"/>
        <v>30</v>
      </c>
      <c r="AP586" s="509">
        <f t="shared" si="125"/>
        <v>30</v>
      </c>
      <c r="AQ586" s="518" t="s">
        <v>400</v>
      </c>
      <c r="AR586" s="465" t="s">
        <v>558</v>
      </c>
      <c r="AS586" s="64">
        <v>4</v>
      </c>
      <c r="AT586" s="222">
        <v>26</v>
      </c>
      <c r="AU586" s="221">
        <v>4</v>
      </c>
    </row>
    <row r="587" spans="1:47" ht="45" customHeight="1" x14ac:dyDescent="0.4">
      <c r="A587" s="49" t="s">
        <v>437</v>
      </c>
      <c r="B587" s="49" t="s">
        <v>122</v>
      </c>
      <c r="C587" s="49">
        <v>27</v>
      </c>
      <c r="D587" s="119"/>
      <c r="E587" s="188" t="s">
        <v>115</v>
      </c>
      <c r="F587" s="189"/>
      <c r="G587" s="189"/>
      <c r="H587" s="189"/>
      <c r="I587" s="189"/>
      <c r="J587" s="50"/>
      <c r="K587" s="508">
        <f t="shared" si="126"/>
        <v>0</v>
      </c>
      <c r="L587" s="50"/>
      <c r="M587" s="50"/>
      <c r="N587" s="50"/>
      <c r="O587" s="51"/>
      <c r="P587" s="49" t="s">
        <v>148</v>
      </c>
      <c r="Q587" s="120"/>
      <c r="R587" s="120"/>
      <c r="S587" s="120"/>
      <c r="T587" s="120"/>
      <c r="U587" s="120"/>
      <c r="V587" s="50"/>
      <c r="W587" s="507">
        <f t="shared" si="127"/>
        <v>0</v>
      </c>
      <c r="X587" s="189"/>
      <c r="Y587" s="189"/>
      <c r="Z587" s="189"/>
      <c r="AA587" s="189"/>
      <c r="AB587" s="119"/>
      <c r="AC587" s="508">
        <f t="shared" si="128"/>
        <v>0</v>
      </c>
      <c r="AD587" s="119"/>
      <c r="AE587" s="119"/>
      <c r="AF587" s="119"/>
      <c r="AG587" s="120"/>
      <c r="AH587" s="120" t="s">
        <v>148</v>
      </c>
      <c r="AI587" s="120"/>
      <c r="AJ587" s="120"/>
      <c r="AK587" s="120"/>
      <c r="AL587" s="120"/>
      <c r="AM587" s="120"/>
      <c r="AN587" s="120">
        <v>20.25</v>
      </c>
      <c r="AO587" s="506">
        <f t="shared" si="129"/>
        <v>20.25</v>
      </c>
      <c r="AP587" s="509">
        <f t="shared" si="125"/>
        <v>20.25</v>
      </c>
      <c r="AQ587" s="481" t="s">
        <v>325</v>
      </c>
      <c r="AR587" s="465" t="s">
        <v>558</v>
      </c>
      <c r="AS587" s="64">
        <v>4</v>
      </c>
      <c r="AT587" s="221">
        <v>17.25</v>
      </c>
      <c r="AU587" s="221">
        <v>3</v>
      </c>
    </row>
    <row r="588" spans="1:47" ht="45" customHeight="1" x14ac:dyDescent="0.4">
      <c r="A588" s="49" t="s">
        <v>437</v>
      </c>
      <c r="B588" s="49" t="s">
        <v>122</v>
      </c>
      <c r="C588" s="49">
        <v>27</v>
      </c>
      <c r="D588" s="119"/>
      <c r="E588" s="188" t="s">
        <v>112</v>
      </c>
      <c r="F588" s="189"/>
      <c r="G588" s="189"/>
      <c r="H588" s="189"/>
      <c r="I588" s="189"/>
      <c r="J588" s="50"/>
      <c r="K588" s="508">
        <f t="shared" si="126"/>
        <v>0</v>
      </c>
      <c r="L588" s="50"/>
      <c r="M588" s="50"/>
      <c r="N588" s="50"/>
      <c r="O588" s="51"/>
      <c r="P588" s="49" t="s">
        <v>148</v>
      </c>
      <c r="Q588" s="120"/>
      <c r="R588" s="120"/>
      <c r="S588" s="120"/>
      <c r="T588" s="120"/>
      <c r="U588" s="120"/>
      <c r="V588" s="50"/>
      <c r="W588" s="507">
        <f t="shared" si="127"/>
        <v>0</v>
      </c>
      <c r="X588" s="189"/>
      <c r="Y588" s="189"/>
      <c r="Z588" s="189"/>
      <c r="AA588" s="189"/>
      <c r="AB588" s="119"/>
      <c r="AC588" s="508">
        <f t="shared" si="128"/>
        <v>0</v>
      </c>
      <c r="AD588" s="119"/>
      <c r="AE588" s="119"/>
      <c r="AF588" s="119"/>
      <c r="AG588" s="120"/>
      <c r="AH588" s="120" t="s">
        <v>148</v>
      </c>
      <c r="AI588" s="120"/>
      <c r="AJ588" s="120"/>
      <c r="AK588" s="120"/>
      <c r="AL588" s="120"/>
      <c r="AM588" s="120"/>
      <c r="AN588" s="120">
        <v>20.25</v>
      </c>
      <c r="AO588" s="506">
        <f t="shared" si="129"/>
        <v>20.25</v>
      </c>
      <c r="AP588" s="509">
        <f t="shared" ref="AP588:AP651" si="130">SUM(W588)+AO588</f>
        <v>20.25</v>
      </c>
      <c r="AQ588" s="518" t="s">
        <v>285</v>
      </c>
      <c r="AR588" s="465" t="s">
        <v>558</v>
      </c>
      <c r="AS588" s="64">
        <v>4</v>
      </c>
      <c r="AT588" s="221">
        <v>17.25</v>
      </c>
      <c r="AU588" s="221">
        <v>3</v>
      </c>
    </row>
    <row r="589" spans="1:47" ht="45" customHeight="1" x14ac:dyDescent="0.4">
      <c r="A589" s="49" t="s">
        <v>437</v>
      </c>
      <c r="B589" s="49" t="s">
        <v>122</v>
      </c>
      <c r="C589" s="49">
        <v>27</v>
      </c>
      <c r="D589" s="119"/>
      <c r="E589" s="188" t="s">
        <v>171</v>
      </c>
      <c r="F589" s="189"/>
      <c r="G589" s="189"/>
      <c r="H589" s="189"/>
      <c r="I589" s="189"/>
      <c r="J589" s="50"/>
      <c r="K589" s="508">
        <f t="shared" ref="K589:K652" si="131">SUM(L589:O589)</f>
        <v>0</v>
      </c>
      <c r="L589" s="50"/>
      <c r="M589" s="50"/>
      <c r="N589" s="50"/>
      <c r="O589" s="51"/>
      <c r="P589" s="49"/>
      <c r="Q589" s="120"/>
      <c r="R589" s="120"/>
      <c r="S589" s="120"/>
      <c r="T589" s="120"/>
      <c r="U589" s="120"/>
      <c r="V589" s="50"/>
      <c r="W589" s="507">
        <f t="shared" ref="W589:W652" si="132">SUM(L589:V589)</f>
        <v>0</v>
      </c>
      <c r="X589" s="189"/>
      <c r="Y589" s="189"/>
      <c r="Z589" s="189"/>
      <c r="AA589" s="189"/>
      <c r="AB589" s="119"/>
      <c r="AC589" s="508">
        <f t="shared" ref="AC589:AC652" si="133">SUM(AD589:AG589)</f>
        <v>0</v>
      </c>
      <c r="AD589" s="119"/>
      <c r="AE589" s="119"/>
      <c r="AF589" s="119"/>
      <c r="AG589" s="120"/>
      <c r="AH589" s="120"/>
      <c r="AI589" s="120"/>
      <c r="AJ589" s="120"/>
      <c r="AK589" s="120"/>
      <c r="AL589" s="120"/>
      <c r="AM589" s="120"/>
      <c r="AN589" s="120">
        <v>20.25</v>
      </c>
      <c r="AO589" s="506">
        <f t="shared" ref="AO589:AO652" si="134">SUM(AD589:AN589)</f>
        <v>20.25</v>
      </c>
      <c r="AP589" s="509">
        <f t="shared" si="130"/>
        <v>20.25</v>
      </c>
      <c r="AQ589" s="481" t="s">
        <v>323</v>
      </c>
      <c r="AR589" s="465" t="s">
        <v>558</v>
      </c>
      <c r="AS589" s="64">
        <v>4</v>
      </c>
      <c r="AT589" s="221">
        <v>17.25</v>
      </c>
      <c r="AU589" s="221">
        <v>3</v>
      </c>
    </row>
    <row r="590" spans="1:47" ht="45" customHeight="1" x14ac:dyDescent="0.4">
      <c r="A590" s="49" t="s">
        <v>437</v>
      </c>
      <c r="B590" s="49" t="s">
        <v>122</v>
      </c>
      <c r="C590" s="49">
        <v>27</v>
      </c>
      <c r="D590" s="119"/>
      <c r="E590" s="188" t="s">
        <v>172</v>
      </c>
      <c r="F590" s="189"/>
      <c r="G590" s="189"/>
      <c r="H590" s="189"/>
      <c r="I590" s="189"/>
      <c r="J590" s="50"/>
      <c r="K590" s="508">
        <f t="shared" si="131"/>
        <v>0</v>
      </c>
      <c r="L590" s="50"/>
      <c r="M590" s="50"/>
      <c r="N590" s="50"/>
      <c r="O590" s="51"/>
      <c r="P590" s="49" t="s">
        <v>148</v>
      </c>
      <c r="Q590" s="120"/>
      <c r="R590" s="120"/>
      <c r="S590" s="120"/>
      <c r="T590" s="120"/>
      <c r="U590" s="120"/>
      <c r="V590" s="50"/>
      <c r="W590" s="507">
        <f t="shared" si="132"/>
        <v>0</v>
      </c>
      <c r="X590" s="189"/>
      <c r="Y590" s="189"/>
      <c r="Z590" s="189"/>
      <c r="AA590" s="189"/>
      <c r="AB590" s="119"/>
      <c r="AC590" s="508">
        <f t="shared" si="133"/>
        <v>0</v>
      </c>
      <c r="AD590" s="119"/>
      <c r="AE590" s="119"/>
      <c r="AF590" s="119"/>
      <c r="AG590" s="120"/>
      <c r="AH590" s="120" t="s">
        <v>148</v>
      </c>
      <c r="AI590" s="120"/>
      <c r="AJ590" s="120"/>
      <c r="AK590" s="120"/>
      <c r="AL590" s="120"/>
      <c r="AM590" s="120"/>
      <c r="AN590" s="120">
        <v>20.25</v>
      </c>
      <c r="AO590" s="506">
        <f t="shared" si="134"/>
        <v>20.25</v>
      </c>
      <c r="AP590" s="509">
        <f t="shared" si="130"/>
        <v>20.25</v>
      </c>
      <c r="AQ590" s="481" t="s">
        <v>283</v>
      </c>
      <c r="AR590" s="465" t="s">
        <v>558</v>
      </c>
      <c r="AS590" s="64">
        <v>4</v>
      </c>
      <c r="AT590" s="221">
        <v>17.25</v>
      </c>
      <c r="AU590" s="221">
        <v>3</v>
      </c>
    </row>
    <row r="591" spans="1:47" ht="45" customHeight="1" x14ac:dyDescent="0.4">
      <c r="A591" s="49" t="s">
        <v>437</v>
      </c>
      <c r="B591" s="49" t="s">
        <v>122</v>
      </c>
      <c r="C591" s="49">
        <v>27</v>
      </c>
      <c r="D591" s="119"/>
      <c r="E591" s="252" t="s">
        <v>108</v>
      </c>
      <c r="F591" s="189"/>
      <c r="G591" s="189"/>
      <c r="H591" s="189"/>
      <c r="I591" s="189"/>
      <c r="J591" s="50"/>
      <c r="K591" s="508">
        <f t="shared" si="131"/>
        <v>0</v>
      </c>
      <c r="L591" s="50"/>
      <c r="M591" s="50"/>
      <c r="N591" s="50"/>
      <c r="O591" s="51"/>
      <c r="P591" s="49" t="s">
        <v>148</v>
      </c>
      <c r="Q591" s="120" t="s">
        <v>148</v>
      </c>
      <c r="R591" s="120"/>
      <c r="S591" s="120" t="s">
        <v>148</v>
      </c>
      <c r="T591" s="120" t="s">
        <v>148</v>
      </c>
      <c r="U591" s="120" t="s">
        <v>148</v>
      </c>
      <c r="V591" s="50"/>
      <c r="W591" s="507">
        <f t="shared" si="132"/>
        <v>0</v>
      </c>
      <c r="X591" s="189"/>
      <c r="Y591" s="189"/>
      <c r="Z591" s="189"/>
      <c r="AA591" s="189"/>
      <c r="AB591" s="119"/>
      <c r="AC591" s="508">
        <f t="shared" si="133"/>
        <v>0</v>
      </c>
      <c r="AD591" s="119"/>
      <c r="AE591" s="119"/>
      <c r="AF591" s="119"/>
      <c r="AG591" s="120"/>
      <c r="AH591" s="120" t="s">
        <v>148</v>
      </c>
      <c r="AI591" s="120" t="s">
        <v>148</v>
      </c>
      <c r="AJ591" s="120" t="s">
        <v>148</v>
      </c>
      <c r="AK591" s="120" t="s">
        <v>148</v>
      </c>
      <c r="AL591" s="120"/>
      <c r="AM591" s="120"/>
      <c r="AN591" s="120">
        <v>27</v>
      </c>
      <c r="AO591" s="506">
        <f t="shared" si="134"/>
        <v>27</v>
      </c>
      <c r="AP591" s="509">
        <f t="shared" si="130"/>
        <v>27</v>
      </c>
      <c r="AQ591" s="481" t="s">
        <v>279</v>
      </c>
      <c r="AR591" s="465" t="s">
        <v>558</v>
      </c>
      <c r="AS591" s="64">
        <v>4</v>
      </c>
      <c r="AT591" s="221">
        <v>23</v>
      </c>
      <c r="AU591" s="221">
        <v>4</v>
      </c>
    </row>
    <row r="592" spans="1:47" ht="45" customHeight="1" x14ac:dyDescent="0.4">
      <c r="A592" s="49" t="s">
        <v>437</v>
      </c>
      <c r="B592" s="49" t="s">
        <v>122</v>
      </c>
      <c r="C592" s="49">
        <v>27</v>
      </c>
      <c r="D592" s="119"/>
      <c r="E592" s="188" t="s">
        <v>107</v>
      </c>
      <c r="F592" s="189"/>
      <c r="G592" s="189"/>
      <c r="H592" s="189"/>
      <c r="I592" s="189"/>
      <c r="J592" s="50"/>
      <c r="K592" s="508">
        <f t="shared" si="131"/>
        <v>0</v>
      </c>
      <c r="L592" s="50"/>
      <c r="M592" s="50"/>
      <c r="N592" s="50"/>
      <c r="O592" s="51"/>
      <c r="P592" s="49" t="s">
        <v>148</v>
      </c>
      <c r="Q592" s="120" t="s">
        <v>148</v>
      </c>
      <c r="R592" s="120"/>
      <c r="S592" s="120" t="s">
        <v>148</v>
      </c>
      <c r="T592" s="120" t="s">
        <v>148</v>
      </c>
      <c r="U592" s="120" t="s">
        <v>148</v>
      </c>
      <c r="V592" s="50"/>
      <c r="W592" s="507">
        <f t="shared" si="132"/>
        <v>0</v>
      </c>
      <c r="X592" s="189"/>
      <c r="Y592" s="189"/>
      <c r="Z592" s="189"/>
      <c r="AA592" s="189"/>
      <c r="AB592" s="119"/>
      <c r="AC592" s="508">
        <f t="shared" si="133"/>
        <v>0</v>
      </c>
      <c r="AD592" s="119"/>
      <c r="AE592" s="119"/>
      <c r="AF592" s="119"/>
      <c r="AG592" s="120"/>
      <c r="AH592" s="120" t="s">
        <v>148</v>
      </c>
      <c r="AI592" s="120" t="s">
        <v>148</v>
      </c>
      <c r="AJ592" s="120" t="s">
        <v>148</v>
      </c>
      <c r="AK592" s="120" t="s">
        <v>148</v>
      </c>
      <c r="AL592" s="120"/>
      <c r="AM592" s="120"/>
      <c r="AN592" s="120">
        <v>54</v>
      </c>
      <c r="AO592" s="506">
        <f t="shared" si="134"/>
        <v>54</v>
      </c>
      <c r="AP592" s="509">
        <f t="shared" si="130"/>
        <v>54</v>
      </c>
      <c r="AQ592" s="481" t="s">
        <v>323</v>
      </c>
      <c r="AR592" s="465" t="s">
        <v>558</v>
      </c>
      <c r="AS592" s="64">
        <v>4</v>
      </c>
      <c r="AT592" s="221">
        <v>46</v>
      </c>
      <c r="AU592" s="221">
        <v>8</v>
      </c>
    </row>
    <row r="593" spans="1:47" ht="57.75" customHeight="1" x14ac:dyDescent="0.4">
      <c r="A593" s="49" t="s">
        <v>437</v>
      </c>
      <c r="B593" s="49" t="s">
        <v>122</v>
      </c>
      <c r="C593" s="49">
        <v>27</v>
      </c>
      <c r="D593" s="119"/>
      <c r="E593" s="265" t="s">
        <v>223</v>
      </c>
      <c r="F593" s="189"/>
      <c r="G593" s="189"/>
      <c r="H593" s="189"/>
      <c r="I593" s="189"/>
      <c r="J593" s="50"/>
      <c r="K593" s="508">
        <f t="shared" si="131"/>
        <v>0</v>
      </c>
      <c r="L593" s="50"/>
      <c r="M593" s="50"/>
      <c r="N593" s="50"/>
      <c r="O593" s="51"/>
      <c r="P593" s="49" t="s">
        <v>148</v>
      </c>
      <c r="Q593" s="120" t="s">
        <v>148</v>
      </c>
      <c r="R593" s="120"/>
      <c r="S593" s="120" t="s">
        <v>148</v>
      </c>
      <c r="T593" s="120" t="s">
        <v>148</v>
      </c>
      <c r="U593" s="120" t="s">
        <v>148</v>
      </c>
      <c r="V593" s="121"/>
      <c r="W593" s="507">
        <f t="shared" si="132"/>
        <v>0</v>
      </c>
      <c r="X593" s="189"/>
      <c r="Y593" s="189"/>
      <c r="Z593" s="189"/>
      <c r="AA593" s="189"/>
      <c r="AB593" s="119"/>
      <c r="AC593" s="508">
        <f t="shared" si="133"/>
        <v>0</v>
      </c>
      <c r="AD593" s="119"/>
      <c r="AE593" s="119"/>
      <c r="AF593" s="119"/>
      <c r="AG593" s="120"/>
      <c r="AH593" s="120" t="s">
        <v>148</v>
      </c>
      <c r="AI593" s="120" t="s">
        <v>148</v>
      </c>
      <c r="AJ593" s="120" t="s">
        <v>148</v>
      </c>
      <c r="AK593" s="120" t="s">
        <v>148</v>
      </c>
      <c r="AL593" s="120"/>
      <c r="AM593" s="120"/>
      <c r="AN593" s="120">
        <v>27</v>
      </c>
      <c r="AO593" s="506">
        <f t="shared" si="134"/>
        <v>27</v>
      </c>
      <c r="AP593" s="509">
        <f t="shared" si="130"/>
        <v>27</v>
      </c>
      <c r="AQ593" s="481" t="s">
        <v>596</v>
      </c>
      <c r="AR593" s="467" t="s">
        <v>560</v>
      </c>
      <c r="AS593" s="60">
        <v>4</v>
      </c>
      <c r="AT593" s="221">
        <v>23</v>
      </c>
      <c r="AU593" s="221">
        <v>4</v>
      </c>
    </row>
    <row r="594" spans="1:47" ht="45" customHeight="1" x14ac:dyDescent="0.4">
      <c r="A594" s="49" t="s">
        <v>437</v>
      </c>
      <c r="B594" s="49" t="s">
        <v>122</v>
      </c>
      <c r="C594" s="49">
        <v>27</v>
      </c>
      <c r="D594" s="49">
        <v>14</v>
      </c>
      <c r="E594" s="71" t="s">
        <v>79</v>
      </c>
      <c r="F594" s="189"/>
      <c r="G594" s="189"/>
      <c r="H594" s="189"/>
      <c r="I594" s="189"/>
      <c r="J594" s="189">
        <v>5</v>
      </c>
      <c r="K594" s="508">
        <f t="shared" si="131"/>
        <v>60</v>
      </c>
      <c r="L594" s="50">
        <v>30</v>
      </c>
      <c r="M594" s="50">
        <v>30</v>
      </c>
      <c r="N594" s="50"/>
      <c r="O594" s="51"/>
      <c r="P594" s="49" t="s">
        <v>148</v>
      </c>
      <c r="Q594" s="120" t="s">
        <v>148</v>
      </c>
      <c r="R594" s="120">
        <v>3.75</v>
      </c>
      <c r="S594" s="120" t="s">
        <v>148</v>
      </c>
      <c r="T594" s="120">
        <v>2.75</v>
      </c>
      <c r="U594" s="120" t="s">
        <v>148</v>
      </c>
      <c r="V594" s="121"/>
      <c r="W594" s="507">
        <f t="shared" si="132"/>
        <v>66.5</v>
      </c>
      <c r="X594" s="189"/>
      <c r="Y594" s="189"/>
      <c r="Z594" s="189"/>
      <c r="AA594" s="189"/>
      <c r="AB594" s="49">
        <v>8</v>
      </c>
      <c r="AC594" s="508">
        <f t="shared" si="133"/>
        <v>54</v>
      </c>
      <c r="AD594" s="119">
        <v>24</v>
      </c>
      <c r="AE594" s="119">
        <v>30</v>
      </c>
      <c r="AF594" s="119"/>
      <c r="AG594" s="120"/>
      <c r="AH594" s="120"/>
      <c r="AI594" s="120"/>
      <c r="AJ594" s="120">
        <v>3.75</v>
      </c>
      <c r="AK594" s="120" t="s">
        <v>148</v>
      </c>
      <c r="AL594" s="120">
        <v>2</v>
      </c>
      <c r="AM594" s="120" t="s">
        <v>148</v>
      </c>
      <c r="AN594" s="123"/>
      <c r="AO594" s="506">
        <f t="shared" si="134"/>
        <v>59.75</v>
      </c>
      <c r="AP594" s="509">
        <f t="shared" si="130"/>
        <v>126.25</v>
      </c>
      <c r="AQ594" s="481" t="s">
        <v>250</v>
      </c>
      <c r="AR594" s="465" t="s">
        <v>558</v>
      </c>
      <c r="AS594" s="64">
        <v>4</v>
      </c>
      <c r="AT594" s="221">
        <v>108.25</v>
      </c>
      <c r="AU594" s="221">
        <v>18</v>
      </c>
    </row>
    <row r="595" spans="1:47" ht="45" customHeight="1" x14ac:dyDescent="0.4">
      <c r="A595" s="49" t="s">
        <v>437</v>
      </c>
      <c r="B595" s="49" t="s">
        <v>122</v>
      </c>
      <c r="C595" s="49"/>
      <c r="D595" s="49">
        <v>13</v>
      </c>
      <c r="E595" s="188" t="s">
        <v>327</v>
      </c>
      <c r="F595" s="189"/>
      <c r="G595" s="189"/>
      <c r="H595" s="189"/>
      <c r="I595" s="189"/>
      <c r="J595" s="189"/>
      <c r="K595" s="508">
        <f t="shared" si="131"/>
        <v>30</v>
      </c>
      <c r="L595" s="50"/>
      <c r="M595" s="50">
        <v>30</v>
      </c>
      <c r="N595" s="50"/>
      <c r="O595" s="51"/>
      <c r="P595" s="49" t="s">
        <v>148</v>
      </c>
      <c r="Q595" s="120" t="s">
        <v>148</v>
      </c>
      <c r="R595" s="120"/>
      <c r="S595" s="120" t="s">
        <v>148</v>
      </c>
      <c r="T595" s="120" t="s">
        <v>148</v>
      </c>
      <c r="U595" s="120" t="s">
        <v>148</v>
      </c>
      <c r="V595" s="121"/>
      <c r="W595" s="507">
        <f t="shared" si="132"/>
        <v>30</v>
      </c>
      <c r="X595" s="189"/>
      <c r="Y595" s="189"/>
      <c r="Z595" s="189"/>
      <c r="AA595" s="189"/>
      <c r="AB595" s="49"/>
      <c r="AC595" s="508">
        <f t="shared" si="133"/>
        <v>30</v>
      </c>
      <c r="AD595" s="119"/>
      <c r="AE595" s="119">
        <v>30</v>
      </c>
      <c r="AF595" s="119"/>
      <c r="AG595" s="120"/>
      <c r="AH595" s="120"/>
      <c r="AI595" s="120"/>
      <c r="AJ595" s="120"/>
      <c r="AK595" s="120" t="s">
        <v>148</v>
      </c>
      <c r="AL595" s="120" t="s">
        <v>148</v>
      </c>
      <c r="AM595" s="120" t="s">
        <v>148</v>
      </c>
      <c r="AN595" s="123"/>
      <c r="AO595" s="506">
        <f t="shared" si="134"/>
        <v>30</v>
      </c>
      <c r="AP595" s="509">
        <f t="shared" si="130"/>
        <v>60</v>
      </c>
      <c r="AQ595" s="481" t="s">
        <v>284</v>
      </c>
      <c r="AR595" s="465" t="s">
        <v>558</v>
      </c>
      <c r="AS595" s="64">
        <v>4</v>
      </c>
      <c r="AT595" s="221">
        <v>51</v>
      </c>
      <c r="AU595" s="221">
        <v>9</v>
      </c>
    </row>
    <row r="596" spans="1:47" ht="80.099999999999994" customHeight="1" x14ac:dyDescent="0.4">
      <c r="A596" s="49" t="s">
        <v>437</v>
      </c>
      <c r="B596" s="214" t="s">
        <v>122</v>
      </c>
      <c r="C596" s="214">
        <v>27</v>
      </c>
      <c r="D596" s="214"/>
      <c r="E596" s="253" t="s">
        <v>113</v>
      </c>
      <c r="F596" s="189"/>
      <c r="G596" s="189"/>
      <c r="H596" s="189"/>
      <c r="I596" s="189"/>
      <c r="J596" s="189"/>
      <c r="K596" s="508">
        <f t="shared" si="131"/>
        <v>0</v>
      </c>
      <c r="L596" s="50"/>
      <c r="M596" s="50"/>
      <c r="N596" s="50"/>
      <c r="O596" s="51"/>
      <c r="P596" s="49" t="s">
        <v>148</v>
      </c>
      <c r="Q596" s="120"/>
      <c r="R596" s="120"/>
      <c r="S596" s="120"/>
      <c r="T596" s="120"/>
      <c r="U596" s="120"/>
      <c r="V596" s="121"/>
      <c r="W596" s="507">
        <f t="shared" si="132"/>
        <v>0</v>
      </c>
      <c r="X596" s="189"/>
      <c r="Y596" s="189"/>
      <c r="Z596" s="189"/>
      <c r="AA596" s="189"/>
      <c r="AB596" s="49"/>
      <c r="AC596" s="508">
        <f t="shared" si="133"/>
        <v>0</v>
      </c>
      <c r="AD596" s="119"/>
      <c r="AE596" s="119"/>
      <c r="AF596" s="119"/>
      <c r="AG596" s="120"/>
      <c r="AH596" s="120" t="s">
        <v>148</v>
      </c>
      <c r="AI596" s="120"/>
      <c r="AJ596" s="120"/>
      <c r="AK596" s="120"/>
      <c r="AL596" s="120"/>
      <c r="AM596" s="120"/>
      <c r="AN596" s="123">
        <v>60</v>
      </c>
      <c r="AO596" s="506">
        <f t="shared" si="134"/>
        <v>60</v>
      </c>
      <c r="AP596" s="509">
        <f t="shared" si="130"/>
        <v>60</v>
      </c>
      <c r="AQ596" s="481" t="s">
        <v>323</v>
      </c>
      <c r="AR596" s="465" t="s">
        <v>558</v>
      </c>
      <c r="AS596" s="64">
        <v>4</v>
      </c>
      <c r="AT596" s="221">
        <v>52</v>
      </c>
      <c r="AU596" s="221">
        <v>8</v>
      </c>
    </row>
    <row r="597" spans="1:47" ht="45" customHeight="1" x14ac:dyDescent="0.4">
      <c r="A597" s="49" t="s">
        <v>437</v>
      </c>
      <c r="B597" s="49" t="s">
        <v>122</v>
      </c>
      <c r="C597" s="49">
        <v>27</v>
      </c>
      <c r="D597" s="49">
        <v>14</v>
      </c>
      <c r="E597" s="260" t="s">
        <v>80</v>
      </c>
      <c r="F597" s="189"/>
      <c r="G597" s="189"/>
      <c r="H597" s="189"/>
      <c r="I597" s="189"/>
      <c r="J597" s="189">
        <v>5</v>
      </c>
      <c r="K597" s="508">
        <f t="shared" si="131"/>
        <v>58</v>
      </c>
      <c r="L597" s="50">
        <v>22</v>
      </c>
      <c r="M597" s="50">
        <v>36</v>
      </c>
      <c r="N597" s="50"/>
      <c r="O597" s="51"/>
      <c r="P597" s="49" t="s">
        <v>148</v>
      </c>
      <c r="Q597" s="120" t="s">
        <v>148</v>
      </c>
      <c r="R597" s="120">
        <v>3.75</v>
      </c>
      <c r="S597" s="120" t="s">
        <v>148</v>
      </c>
      <c r="T597" s="120">
        <v>5</v>
      </c>
      <c r="U597" s="120">
        <v>6.75</v>
      </c>
      <c r="V597" s="50"/>
      <c r="W597" s="507">
        <f t="shared" si="132"/>
        <v>73.5</v>
      </c>
      <c r="X597" s="189"/>
      <c r="Y597" s="189"/>
      <c r="Z597" s="189"/>
      <c r="AA597" s="189"/>
      <c r="AB597" s="49"/>
      <c r="AC597" s="508">
        <f t="shared" si="133"/>
        <v>0</v>
      </c>
      <c r="AD597" s="119"/>
      <c r="AE597" s="119"/>
      <c r="AF597" s="119"/>
      <c r="AG597" s="120"/>
      <c r="AH597" s="120"/>
      <c r="AI597" s="120"/>
      <c r="AJ597" s="120"/>
      <c r="AK597" s="120" t="s">
        <v>148</v>
      </c>
      <c r="AL597" s="120"/>
      <c r="AM597" s="120" t="s">
        <v>148</v>
      </c>
      <c r="AN597" s="120"/>
      <c r="AO597" s="506">
        <f t="shared" si="134"/>
        <v>0</v>
      </c>
      <c r="AP597" s="509">
        <f t="shared" si="130"/>
        <v>73.5</v>
      </c>
      <c r="AQ597" s="481" t="s">
        <v>282</v>
      </c>
      <c r="AR597" s="465" t="s">
        <v>558</v>
      </c>
      <c r="AS597" s="64">
        <v>4</v>
      </c>
      <c r="AT597" s="221">
        <v>62.5</v>
      </c>
      <c r="AU597" s="221">
        <v>11</v>
      </c>
    </row>
    <row r="598" spans="1:47" ht="45" customHeight="1" x14ac:dyDescent="0.45">
      <c r="A598" s="49" t="s">
        <v>437</v>
      </c>
      <c r="B598" s="214" t="s">
        <v>122</v>
      </c>
      <c r="C598" s="214"/>
      <c r="D598" s="214">
        <v>13</v>
      </c>
      <c r="E598" s="260" t="s">
        <v>164</v>
      </c>
      <c r="F598" s="189"/>
      <c r="G598" s="189"/>
      <c r="H598" s="189"/>
      <c r="I598" s="189"/>
      <c r="J598" s="307"/>
      <c r="K598" s="508">
        <f t="shared" si="131"/>
        <v>36</v>
      </c>
      <c r="L598" s="208"/>
      <c r="M598" s="50">
        <v>36</v>
      </c>
      <c r="N598" s="208"/>
      <c r="O598" s="308"/>
      <c r="P598" s="214" t="s">
        <v>148</v>
      </c>
      <c r="Q598" s="209" t="s">
        <v>148</v>
      </c>
      <c r="R598" s="209"/>
      <c r="S598" s="209" t="s">
        <v>148</v>
      </c>
      <c r="T598" s="209" t="s">
        <v>148</v>
      </c>
      <c r="U598" s="209" t="s">
        <v>148</v>
      </c>
      <c r="V598" s="208"/>
      <c r="W598" s="507">
        <f t="shared" si="132"/>
        <v>36</v>
      </c>
      <c r="X598" s="189"/>
      <c r="Y598" s="189"/>
      <c r="Z598" s="189"/>
      <c r="AA598" s="189"/>
      <c r="AB598" s="214"/>
      <c r="AC598" s="508">
        <f t="shared" si="133"/>
        <v>0</v>
      </c>
      <c r="AD598" s="305"/>
      <c r="AE598" s="305"/>
      <c r="AF598" s="305"/>
      <c r="AG598" s="209"/>
      <c r="AH598" s="209"/>
      <c r="AI598" s="209"/>
      <c r="AJ598" s="209"/>
      <c r="AK598" s="209" t="s">
        <v>148</v>
      </c>
      <c r="AL598" s="209" t="s">
        <v>148</v>
      </c>
      <c r="AM598" s="209" t="s">
        <v>148</v>
      </c>
      <c r="AN598" s="209"/>
      <c r="AO598" s="506">
        <f t="shared" si="134"/>
        <v>0</v>
      </c>
      <c r="AP598" s="509">
        <f t="shared" si="130"/>
        <v>36</v>
      </c>
      <c r="AQ598" s="481" t="s">
        <v>591</v>
      </c>
      <c r="AR598" s="465" t="s">
        <v>558</v>
      </c>
      <c r="AS598" s="64">
        <v>4</v>
      </c>
      <c r="AT598" s="221">
        <v>31</v>
      </c>
      <c r="AU598" s="221">
        <v>5</v>
      </c>
    </row>
    <row r="599" spans="1:47" ht="80.099999999999994" customHeight="1" x14ac:dyDescent="0.4">
      <c r="A599" s="49" t="s">
        <v>437</v>
      </c>
      <c r="B599" s="214" t="s">
        <v>122</v>
      </c>
      <c r="C599" s="214">
        <v>27</v>
      </c>
      <c r="D599" s="214"/>
      <c r="E599" s="253" t="s">
        <v>109</v>
      </c>
      <c r="F599" s="189"/>
      <c r="G599" s="189"/>
      <c r="H599" s="189"/>
      <c r="I599" s="189"/>
      <c r="J599" s="189"/>
      <c r="K599" s="508">
        <f t="shared" si="131"/>
        <v>0</v>
      </c>
      <c r="L599" s="50"/>
      <c r="M599" s="50"/>
      <c r="N599" s="50"/>
      <c r="O599" s="51"/>
      <c r="P599" s="49" t="s">
        <v>148</v>
      </c>
      <c r="Q599" s="120" t="s">
        <v>148</v>
      </c>
      <c r="R599" s="120"/>
      <c r="S599" s="120" t="s">
        <v>148</v>
      </c>
      <c r="T599" s="120" t="s">
        <v>148</v>
      </c>
      <c r="U599" s="120" t="s">
        <v>148</v>
      </c>
      <c r="V599" s="50">
        <v>120</v>
      </c>
      <c r="W599" s="507">
        <f t="shared" si="132"/>
        <v>120</v>
      </c>
      <c r="X599" s="189"/>
      <c r="Y599" s="189"/>
      <c r="Z599" s="189"/>
      <c r="AA599" s="189"/>
      <c r="AB599" s="49"/>
      <c r="AC599" s="508">
        <f t="shared" si="133"/>
        <v>0</v>
      </c>
      <c r="AD599" s="119"/>
      <c r="AE599" s="119"/>
      <c r="AF599" s="119"/>
      <c r="AG599" s="120"/>
      <c r="AH599" s="120" t="s">
        <v>148</v>
      </c>
      <c r="AI599" s="120" t="s">
        <v>148</v>
      </c>
      <c r="AJ599" s="120" t="s">
        <v>148</v>
      </c>
      <c r="AK599" s="120" t="s">
        <v>148</v>
      </c>
      <c r="AL599" s="120" t="s">
        <v>148</v>
      </c>
      <c r="AM599" s="120" t="s">
        <v>148</v>
      </c>
      <c r="AN599" s="120"/>
      <c r="AO599" s="506">
        <f t="shared" si="134"/>
        <v>0</v>
      </c>
      <c r="AP599" s="509">
        <f t="shared" si="130"/>
        <v>120</v>
      </c>
      <c r="AQ599" s="481" t="s">
        <v>458</v>
      </c>
      <c r="AR599" s="465" t="s">
        <v>558</v>
      </c>
      <c r="AS599" s="64">
        <v>4</v>
      </c>
      <c r="AT599" s="233">
        <v>103</v>
      </c>
      <c r="AU599" s="233">
        <v>17</v>
      </c>
    </row>
    <row r="600" spans="1:47" ht="45" customHeight="1" x14ac:dyDescent="0.4">
      <c r="A600" s="49" t="s">
        <v>416</v>
      </c>
      <c r="B600" s="49" t="s">
        <v>125</v>
      </c>
      <c r="C600" s="49"/>
      <c r="D600" s="49">
        <v>15</v>
      </c>
      <c r="E600" s="399" t="s">
        <v>360</v>
      </c>
      <c r="K600" s="508">
        <f t="shared" si="131"/>
        <v>15</v>
      </c>
      <c r="N600" s="117">
        <v>15</v>
      </c>
      <c r="T600" s="120"/>
      <c r="W600" s="507">
        <f t="shared" si="132"/>
        <v>15</v>
      </c>
      <c r="AC600" s="508">
        <f t="shared" si="133"/>
        <v>18</v>
      </c>
      <c r="AF600" s="117">
        <v>18</v>
      </c>
      <c r="AO600" s="506">
        <f t="shared" si="134"/>
        <v>18</v>
      </c>
      <c r="AP600" s="509">
        <f t="shared" si="130"/>
        <v>33</v>
      </c>
      <c r="AQ600" s="481" t="s">
        <v>366</v>
      </c>
      <c r="AR600" s="468" t="s">
        <v>561</v>
      </c>
      <c r="AS600" s="60">
        <v>2</v>
      </c>
      <c r="AT600" s="221">
        <v>0</v>
      </c>
      <c r="AU600" s="221">
        <v>33</v>
      </c>
    </row>
    <row r="601" spans="1:47" ht="45" customHeight="1" x14ac:dyDescent="0.4">
      <c r="A601" s="49" t="s">
        <v>437</v>
      </c>
      <c r="B601" s="49" t="s">
        <v>122</v>
      </c>
      <c r="C601" s="49">
        <v>27</v>
      </c>
      <c r="D601" s="49"/>
      <c r="E601" s="262" t="s">
        <v>26</v>
      </c>
      <c r="F601" s="189"/>
      <c r="G601" s="189"/>
      <c r="H601" s="189"/>
      <c r="I601" s="189"/>
      <c r="J601" s="189"/>
      <c r="K601" s="508">
        <f t="shared" si="131"/>
        <v>0</v>
      </c>
      <c r="L601" s="50"/>
      <c r="M601" s="50"/>
      <c r="N601" s="50"/>
      <c r="O601" s="51"/>
      <c r="P601" s="49"/>
      <c r="Q601" s="120"/>
      <c r="R601" s="120"/>
      <c r="S601" s="120" t="s">
        <v>148</v>
      </c>
      <c r="T601" s="120"/>
      <c r="U601" s="120"/>
      <c r="V601" s="50"/>
      <c r="W601" s="507">
        <f t="shared" si="132"/>
        <v>0</v>
      </c>
      <c r="X601" s="189"/>
      <c r="Y601" s="189"/>
      <c r="Z601" s="189"/>
      <c r="AA601" s="189"/>
      <c r="AB601" s="49">
        <v>3</v>
      </c>
      <c r="AC601" s="508">
        <f t="shared" si="133"/>
        <v>20</v>
      </c>
      <c r="AD601" s="119">
        <v>2</v>
      </c>
      <c r="AE601" s="119"/>
      <c r="AF601" s="119">
        <v>18</v>
      </c>
      <c r="AG601" s="120"/>
      <c r="AH601" s="120" t="s">
        <v>148</v>
      </c>
      <c r="AI601" s="120" t="s">
        <v>148</v>
      </c>
      <c r="AJ601" s="120">
        <v>3.75</v>
      </c>
      <c r="AK601" s="120" t="s">
        <v>148</v>
      </c>
      <c r="AL601" s="120">
        <v>2</v>
      </c>
      <c r="AM601" s="120" t="s">
        <v>148</v>
      </c>
      <c r="AN601" s="120"/>
      <c r="AO601" s="506">
        <f t="shared" si="134"/>
        <v>25.75</v>
      </c>
      <c r="AP601" s="509">
        <f t="shared" si="130"/>
        <v>25.75</v>
      </c>
      <c r="AQ601" s="481" t="s">
        <v>357</v>
      </c>
      <c r="AR601" s="467" t="s">
        <v>560</v>
      </c>
      <c r="AS601" s="64">
        <v>4</v>
      </c>
      <c r="AT601" s="221">
        <v>22.75</v>
      </c>
      <c r="AU601" s="221">
        <v>3</v>
      </c>
    </row>
    <row r="602" spans="1:47" ht="50.1" customHeight="1" x14ac:dyDescent="0.4">
      <c r="A602" s="49" t="s">
        <v>437</v>
      </c>
      <c r="B602" s="49" t="s">
        <v>122</v>
      </c>
      <c r="C602" s="49">
        <v>27</v>
      </c>
      <c r="D602" s="49"/>
      <c r="E602" s="253" t="s">
        <v>110</v>
      </c>
      <c r="F602" s="189"/>
      <c r="G602" s="189"/>
      <c r="H602" s="189"/>
      <c r="I602" s="189"/>
      <c r="J602" s="189"/>
      <c r="K602" s="508">
        <f t="shared" si="131"/>
        <v>0</v>
      </c>
      <c r="L602" s="50"/>
      <c r="M602" s="50"/>
      <c r="N602" s="50"/>
      <c r="O602" s="38"/>
      <c r="P602" s="49" t="s">
        <v>148</v>
      </c>
      <c r="Q602" s="120"/>
      <c r="R602" s="120"/>
      <c r="S602" s="120"/>
      <c r="T602" s="120"/>
      <c r="U602" s="120"/>
      <c r="V602" s="50">
        <v>864</v>
      </c>
      <c r="W602" s="507">
        <f t="shared" si="132"/>
        <v>864</v>
      </c>
      <c r="X602" s="189"/>
      <c r="Y602" s="189"/>
      <c r="Z602" s="189"/>
      <c r="AA602" s="189"/>
      <c r="AB602" s="49"/>
      <c r="AC602" s="508">
        <f t="shared" si="133"/>
        <v>0</v>
      </c>
      <c r="AD602" s="119"/>
      <c r="AE602" s="119"/>
      <c r="AF602" s="119"/>
      <c r="AG602" s="120"/>
      <c r="AH602" s="120" t="s">
        <v>148</v>
      </c>
      <c r="AI602" s="120"/>
      <c r="AJ602" s="120"/>
      <c r="AK602" s="120"/>
      <c r="AL602" s="120"/>
      <c r="AM602" s="120"/>
      <c r="AN602" s="120"/>
      <c r="AO602" s="506">
        <f t="shared" si="134"/>
        <v>0</v>
      </c>
      <c r="AP602" s="509">
        <f t="shared" si="130"/>
        <v>864</v>
      </c>
      <c r="AQ602" s="176" t="s">
        <v>444</v>
      </c>
      <c r="AR602" s="266" t="s">
        <v>568</v>
      </c>
      <c r="AS602" s="64">
        <v>4</v>
      </c>
      <c r="AT602" s="221">
        <v>736</v>
      </c>
      <c r="AU602" s="221">
        <v>128</v>
      </c>
    </row>
    <row r="603" spans="1:47" ht="50.1" customHeight="1" x14ac:dyDescent="0.4">
      <c r="A603" s="49" t="s">
        <v>437</v>
      </c>
      <c r="B603" s="49" t="s">
        <v>122</v>
      </c>
      <c r="C603" s="49">
        <v>27</v>
      </c>
      <c r="D603" s="49"/>
      <c r="E603" s="253" t="s">
        <v>114</v>
      </c>
      <c r="F603" s="189"/>
      <c r="G603" s="189"/>
      <c r="H603" s="189"/>
      <c r="I603" s="189"/>
      <c r="J603" s="189"/>
      <c r="K603" s="508">
        <f t="shared" si="131"/>
        <v>0</v>
      </c>
      <c r="L603" s="50"/>
      <c r="M603" s="50"/>
      <c r="N603" s="50"/>
      <c r="O603" s="38"/>
      <c r="P603" s="49" t="s">
        <v>148</v>
      </c>
      <c r="Q603" s="120"/>
      <c r="R603" s="120"/>
      <c r="S603" s="120"/>
      <c r="T603" s="120"/>
      <c r="U603" s="120"/>
      <c r="V603" s="50"/>
      <c r="W603" s="507">
        <f t="shared" si="132"/>
        <v>0</v>
      </c>
      <c r="X603" s="189"/>
      <c r="Y603" s="189"/>
      <c r="Z603" s="189"/>
      <c r="AA603" s="189"/>
      <c r="AB603" s="49"/>
      <c r="AC603" s="508">
        <f t="shared" si="133"/>
        <v>0</v>
      </c>
      <c r="AD603" s="119"/>
      <c r="AE603" s="119"/>
      <c r="AF603" s="119"/>
      <c r="AG603" s="120"/>
      <c r="AH603" s="120" t="s">
        <v>148</v>
      </c>
      <c r="AI603" s="120"/>
      <c r="AJ603" s="120"/>
      <c r="AK603" s="120"/>
      <c r="AL603" s="120"/>
      <c r="AM603" s="120"/>
      <c r="AN603" s="120">
        <v>432</v>
      </c>
      <c r="AO603" s="506">
        <f t="shared" si="134"/>
        <v>432</v>
      </c>
      <c r="AP603" s="509">
        <f t="shared" si="130"/>
        <v>432</v>
      </c>
      <c r="AQ603" s="176" t="s">
        <v>444</v>
      </c>
      <c r="AR603" s="266" t="s">
        <v>568</v>
      </c>
      <c r="AS603" s="64">
        <v>4</v>
      </c>
      <c r="AT603" s="221">
        <v>368</v>
      </c>
      <c r="AU603" s="221">
        <v>64</v>
      </c>
    </row>
    <row r="604" spans="1:47" ht="45" customHeight="1" x14ac:dyDescent="0.4">
      <c r="A604" s="49" t="s">
        <v>437</v>
      </c>
      <c r="B604" s="49" t="s">
        <v>122</v>
      </c>
      <c r="C604" s="49">
        <v>27</v>
      </c>
      <c r="D604" s="119"/>
      <c r="E604" s="188" t="s">
        <v>105</v>
      </c>
      <c r="F604" s="189"/>
      <c r="G604" s="189"/>
      <c r="H604" s="189"/>
      <c r="I604" s="189"/>
      <c r="J604" s="50"/>
      <c r="K604" s="508">
        <f t="shared" si="131"/>
        <v>0</v>
      </c>
      <c r="L604" s="50"/>
      <c r="M604" s="50"/>
      <c r="N604" s="50"/>
      <c r="O604" s="51"/>
      <c r="P604" s="49" t="s">
        <v>148</v>
      </c>
      <c r="Q604" s="120" t="s">
        <v>148</v>
      </c>
      <c r="R604" s="120" t="s">
        <v>148</v>
      </c>
      <c r="S604" s="120" t="s">
        <v>148</v>
      </c>
      <c r="T604" s="120" t="s">
        <v>148</v>
      </c>
      <c r="U604" s="120" t="s">
        <v>148</v>
      </c>
      <c r="V604" s="50"/>
      <c r="W604" s="507">
        <f t="shared" si="132"/>
        <v>0</v>
      </c>
      <c r="X604" s="189"/>
      <c r="Y604" s="189"/>
      <c r="Z604" s="189"/>
      <c r="AA604" s="189"/>
      <c r="AB604" s="119"/>
      <c r="AC604" s="508">
        <f t="shared" si="133"/>
        <v>0</v>
      </c>
      <c r="AD604" s="119"/>
      <c r="AE604" s="119"/>
      <c r="AF604" s="119"/>
      <c r="AG604" s="120"/>
      <c r="AH604" s="120" t="s">
        <v>148</v>
      </c>
      <c r="AI604" s="120" t="s">
        <v>148</v>
      </c>
      <c r="AJ604" s="120" t="s">
        <v>148</v>
      </c>
      <c r="AK604" s="120" t="s">
        <v>148</v>
      </c>
      <c r="AL604" s="120"/>
      <c r="AM604" s="120"/>
      <c r="AN604" s="120">
        <v>108</v>
      </c>
      <c r="AO604" s="506">
        <f t="shared" si="134"/>
        <v>108</v>
      </c>
      <c r="AP604" s="509">
        <f t="shared" si="130"/>
        <v>108</v>
      </c>
      <c r="AQ604" s="176" t="s">
        <v>444</v>
      </c>
      <c r="AR604" s="266" t="s">
        <v>568</v>
      </c>
      <c r="AS604" s="64">
        <v>4</v>
      </c>
      <c r="AT604" s="221">
        <v>92</v>
      </c>
      <c r="AU604" s="221">
        <v>16</v>
      </c>
    </row>
    <row r="605" spans="1:47" ht="45" customHeight="1" x14ac:dyDescent="0.4">
      <c r="A605" s="49" t="s">
        <v>438</v>
      </c>
      <c r="B605" s="49" t="s">
        <v>125</v>
      </c>
      <c r="C605" s="49">
        <v>28</v>
      </c>
      <c r="D605" s="49">
        <v>14</v>
      </c>
      <c r="E605" s="255" t="s">
        <v>75</v>
      </c>
      <c r="F605" s="189"/>
      <c r="G605" s="189"/>
      <c r="H605" s="189"/>
      <c r="I605" s="189"/>
      <c r="J605" s="189">
        <v>8</v>
      </c>
      <c r="K605" s="508">
        <f t="shared" si="131"/>
        <v>96</v>
      </c>
      <c r="L605" s="50">
        <v>30</v>
      </c>
      <c r="M605" s="50">
        <v>46</v>
      </c>
      <c r="N605" s="50"/>
      <c r="O605" s="51">
        <v>20</v>
      </c>
      <c r="P605" s="49">
        <v>10.5</v>
      </c>
      <c r="Q605" s="120" t="s">
        <v>148</v>
      </c>
      <c r="R605" s="209">
        <v>3.75</v>
      </c>
      <c r="S605" s="120" t="s">
        <v>148</v>
      </c>
      <c r="T605" s="120">
        <v>5</v>
      </c>
      <c r="U605" s="120">
        <v>7</v>
      </c>
      <c r="V605" s="121"/>
      <c r="W605" s="507">
        <f t="shared" si="132"/>
        <v>122.25</v>
      </c>
      <c r="X605" s="189"/>
      <c r="Y605" s="189"/>
      <c r="Z605" s="189"/>
      <c r="AA605" s="189"/>
      <c r="AB605" s="49"/>
      <c r="AC605" s="508">
        <f t="shared" si="133"/>
        <v>0</v>
      </c>
      <c r="AD605" s="119"/>
      <c r="AE605" s="119"/>
      <c r="AF605" s="119"/>
      <c r="AG605" s="120"/>
      <c r="AH605" s="120"/>
      <c r="AI605" s="120" t="s">
        <v>148</v>
      </c>
      <c r="AJ605" s="120" t="s">
        <v>148</v>
      </c>
      <c r="AK605" s="120"/>
      <c r="AL605" s="120"/>
      <c r="AM605" s="120"/>
      <c r="AN605" s="123"/>
      <c r="AO605" s="506">
        <f t="shared" si="134"/>
        <v>0</v>
      </c>
      <c r="AP605" s="509">
        <f t="shared" si="130"/>
        <v>122.25</v>
      </c>
      <c r="AQ605" s="515" t="s">
        <v>595</v>
      </c>
      <c r="AR605" s="465" t="s">
        <v>558</v>
      </c>
      <c r="AS605" s="64">
        <v>4</v>
      </c>
      <c r="AT605" s="221">
        <v>0</v>
      </c>
      <c r="AU605" s="221">
        <v>122.25</v>
      </c>
    </row>
    <row r="606" spans="1:47" ht="45" customHeight="1" x14ac:dyDescent="0.4">
      <c r="A606" s="49" t="s">
        <v>438</v>
      </c>
      <c r="B606" s="49" t="s">
        <v>125</v>
      </c>
      <c r="C606" s="49"/>
      <c r="D606" s="49">
        <v>14</v>
      </c>
      <c r="E606" s="255" t="s">
        <v>143</v>
      </c>
      <c r="F606" s="189"/>
      <c r="G606" s="189"/>
      <c r="H606" s="189"/>
      <c r="I606" s="189"/>
      <c r="J606" s="189"/>
      <c r="K606" s="508">
        <f t="shared" si="131"/>
        <v>66</v>
      </c>
      <c r="L606" s="50"/>
      <c r="M606" s="50">
        <v>46</v>
      </c>
      <c r="N606" s="50"/>
      <c r="O606" s="51">
        <v>20</v>
      </c>
      <c r="P606" s="49">
        <v>10.5</v>
      </c>
      <c r="Q606" s="120" t="s">
        <v>148</v>
      </c>
      <c r="R606" s="120"/>
      <c r="S606" s="120" t="s">
        <v>148</v>
      </c>
      <c r="T606" s="120"/>
      <c r="U606" s="120"/>
      <c r="V606" s="121"/>
      <c r="W606" s="507">
        <f t="shared" si="132"/>
        <v>76.5</v>
      </c>
      <c r="X606" s="189"/>
      <c r="Y606" s="189"/>
      <c r="Z606" s="189"/>
      <c r="AA606" s="189"/>
      <c r="AB606" s="49"/>
      <c r="AC606" s="508">
        <f t="shared" si="133"/>
        <v>0</v>
      </c>
      <c r="AD606" s="119"/>
      <c r="AE606" s="119"/>
      <c r="AF606" s="119"/>
      <c r="AG606" s="120"/>
      <c r="AH606" s="120"/>
      <c r="AI606" s="120" t="s">
        <v>148</v>
      </c>
      <c r="AJ606" s="120" t="s">
        <v>148</v>
      </c>
      <c r="AK606" s="120"/>
      <c r="AL606" s="120"/>
      <c r="AM606" s="120"/>
      <c r="AN606" s="123"/>
      <c r="AO606" s="506">
        <f t="shared" si="134"/>
        <v>0</v>
      </c>
      <c r="AP606" s="509">
        <f t="shared" si="130"/>
        <v>76.5</v>
      </c>
      <c r="AQ606" s="481" t="s">
        <v>286</v>
      </c>
      <c r="AR606" s="465" t="s">
        <v>558</v>
      </c>
      <c r="AS606" s="64">
        <v>4</v>
      </c>
      <c r="AT606" s="221">
        <v>0</v>
      </c>
      <c r="AU606" s="221">
        <v>76.5</v>
      </c>
    </row>
    <row r="607" spans="1:47" ht="45" customHeight="1" x14ac:dyDescent="0.4">
      <c r="A607" s="49" t="s">
        <v>438</v>
      </c>
      <c r="B607" s="49" t="s">
        <v>125</v>
      </c>
      <c r="C607" s="49">
        <v>28</v>
      </c>
      <c r="D607" s="119"/>
      <c r="E607" s="188" t="s">
        <v>111</v>
      </c>
      <c r="F607" s="189"/>
      <c r="G607" s="189"/>
      <c r="H607" s="189"/>
      <c r="I607" s="189"/>
      <c r="J607" s="50"/>
      <c r="K607" s="508">
        <f t="shared" si="131"/>
        <v>0</v>
      </c>
      <c r="L607" s="50"/>
      <c r="M607" s="50"/>
      <c r="N607" s="50"/>
      <c r="O607" s="51"/>
      <c r="P607" s="49" t="s">
        <v>148</v>
      </c>
      <c r="Q607" s="120"/>
      <c r="R607" s="120"/>
      <c r="S607" s="120"/>
      <c r="T607" s="120"/>
      <c r="U607" s="120"/>
      <c r="V607" s="50"/>
      <c r="W607" s="507">
        <f t="shared" si="132"/>
        <v>0</v>
      </c>
      <c r="X607" s="189"/>
      <c r="Y607" s="189"/>
      <c r="Z607" s="189"/>
      <c r="AA607" s="189"/>
      <c r="AB607" s="119"/>
      <c r="AC607" s="508">
        <f t="shared" si="133"/>
        <v>0</v>
      </c>
      <c r="AD607" s="119"/>
      <c r="AE607" s="119"/>
      <c r="AF607" s="119"/>
      <c r="AG607" s="120"/>
      <c r="AH607" s="120" t="s">
        <v>148</v>
      </c>
      <c r="AI607" s="120"/>
      <c r="AJ607" s="120"/>
      <c r="AK607" s="120"/>
      <c r="AL607" s="120"/>
      <c r="AM607" s="120"/>
      <c r="AN607" s="120">
        <v>21</v>
      </c>
      <c r="AO607" s="506">
        <f t="shared" si="134"/>
        <v>21</v>
      </c>
      <c r="AP607" s="509">
        <f t="shared" si="130"/>
        <v>21</v>
      </c>
      <c r="AQ607" s="461" t="s">
        <v>444</v>
      </c>
      <c r="AR607" s="266" t="s">
        <v>568</v>
      </c>
      <c r="AS607" s="64">
        <v>4</v>
      </c>
      <c r="AT607" s="221">
        <v>0</v>
      </c>
      <c r="AU607" s="221">
        <v>21</v>
      </c>
    </row>
    <row r="608" spans="1:47" ht="60" customHeight="1" x14ac:dyDescent="0.4">
      <c r="A608" s="49" t="s">
        <v>438</v>
      </c>
      <c r="B608" s="49" t="s">
        <v>125</v>
      </c>
      <c r="C608" s="49">
        <v>28</v>
      </c>
      <c r="D608" s="49">
        <v>14</v>
      </c>
      <c r="E608" s="260" t="s">
        <v>526</v>
      </c>
      <c r="F608" s="189"/>
      <c r="G608" s="189"/>
      <c r="H608" s="189"/>
      <c r="I608" s="189"/>
      <c r="J608" s="189"/>
      <c r="K608" s="508">
        <f t="shared" si="131"/>
        <v>0</v>
      </c>
      <c r="L608" s="50"/>
      <c r="M608" s="50"/>
      <c r="N608" s="50"/>
      <c r="O608" s="51"/>
      <c r="P608" s="49"/>
      <c r="Q608" s="120" t="s">
        <v>148</v>
      </c>
      <c r="R608" s="120"/>
      <c r="S608" s="120" t="s">
        <v>148</v>
      </c>
      <c r="T608" s="120"/>
      <c r="U608" s="120"/>
      <c r="V608" s="50"/>
      <c r="W608" s="507">
        <f t="shared" si="132"/>
        <v>0</v>
      </c>
      <c r="X608" s="189"/>
      <c r="Y608" s="189"/>
      <c r="Z608" s="189"/>
      <c r="AA608" s="189"/>
      <c r="AB608" s="49">
        <v>7</v>
      </c>
      <c r="AC608" s="508">
        <f t="shared" si="133"/>
        <v>48</v>
      </c>
      <c r="AD608" s="119">
        <v>18</v>
      </c>
      <c r="AE608" s="119">
        <v>30</v>
      </c>
      <c r="AF608" s="119"/>
      <c r="AG608" s="120"/>
      <c r="AH608" s="120" t="s">
        <v>148</v>
      </c>
      <c r="AI608" s="120" t="s">
        <v>148</v>
      </c>
      <c r="AJ608" s="120">
        <v>3.75</v>
      </c>
      <c r="AK608" s="120" t="s">
        <v>148</v>
      </c>
      <c r="AL608" s="120">
        <v>2</v>
      </c>
      <c r="AM608" s="120" t="s">
        <v>148</v>
      </c>
      <c r="AN608" s="120"/>
      <c r="AO608" s="506">
        <f t="shared" si="134"/>
        <v>53.75</v>
      </c>
      <c r="AP608" s="509">
        <f t="shared" si="130"/>
        <v>53.75</v>
      </c>
      <c r="AQ608" s="481" t="s">
        <v>283</v>
      </c>
      <c r="AR608" s="465" t="s">
        <v>558</v>
      </c>
      <c r="AS608" s="64">
        <v>4</v>
      </c>
      <c r="AT608" s="221">
        <v>0</v>
      </c>
      <c r="AU608" s="221">
        <v>53.75</v>
      </c>
    </row>
    <row r="609" spans="1:47" ht="60" customHeight="1" x14ac:dyDescent="0.4">
      <c r="A609" s="49" t="s">
        <v>438</v>
      </c>
      <c r="B609" s="49" t="s">
        <v>125</v>
      </c>
      <c r="C609" s="49"/>
      <c r="D609" s="49">
        <v>14</v>
      </c>
      <c r="E609" s="260" t="s">
        <v>527</v>
      </c>
      <c r="F609" s="189"/>
      <c r="G609" s="189"/>
      <c r="H609" s="189"/>
      <c r="I609" s="189"/>
      <c r="J609" s="189"/>
      <c r="K609" s="508">
        <f t="shared" si="131"/>
        <v>0</v>
      </c>
      <c r="L609" s="50"/>
      <c r="M609" s="50"/>
      <c r="N609" s="50"/>
      <c r="O609" s="51"/>
      <c r="P609" s="49"/>
      <c r="Q609" s="120" t="s">
        <v>148</v>
      </c>
      <c r="R609" s="120"/>
      <c r="S609" s="120" t="s">
        <v>148</v>
      </c>
      <c r="T609" s="120" t="s">
        <v>148</v>
      </c>
      <c r="U609" s="120" t="s">
        <v>148</v>
      </c>
      <c r="V609" s="50"/>
      <c r="W609" s="507">
        <f t="shared" si="132"/>
        <v>0</v>
      </c>
      <c r="X609" s="189"/>
      <c r="Y609" s="189"/>
      <c r="Z609" s="189"/>
      <c r="AA609" s="189"/>
      <c r="AB609" s="49"/>
      <c r="AC609" s="508">
        <f t="shared" si="133"/>
        <v>30</v>
      </c>
      <c r="AD609" s="119"/>
      <c r="AE609" s="119">
        <v>30</v>
      </c>
      <c r="AF609" s="119"/>
      <c r="AG609" s="120"/>
      <c r="AH609" s="120" t="s">
        <v>148</v>
      </c>
      <c r="AI609" s="120" t="s">
        <v>148</v>
      </c>
      <c r="AJ609" s="120" t="s">
        <v>148</v>
      </c>
      <c r="AK609" s="120" t="s">
        <v>148</v>
      </c>
      <c r="AL609" s="120" t="s">
        <v>148</v>
      </c>
      <c r="AM609" s="120" t="s">
        <v>148</v>
      </c>
      <c r="AN609" s="120"/>
      <c r="AO609" s="506">
        <f t="shared" si="134"/>
        <v>30</v>
      </c>
      <c r="AP609" s="509">
        <f t="shared" si="130"/>
        <v>30</v>
      </c>
      <c r="AQ609" s="518" t="s">
        <v>481</v>
      </c>
      <c r="AR609" s="465" t="s">
        <v>558</v>
      </c>
      <c r="AS609" s="64">
        <v>4</v>
      </c>
      <c r="AT609" s="221">
        <v>0</v>
      </c>
      <c r="AU609" s="221">
        <v>30</v>
      </c>
    </row>
    <row r="610" spans="1:47" ht="45" customHeight="1" x14ac:dyDescent="0.4">
      <c r="A610" s="49" t="s">
        <v>438</v>
      </c>
      <c r="B610" s="49" t="s">
        <v>125</v>
      </c>
      <c r="C610" s="49">
        <v>28</v>
      </c>
      <c r="D610" s="119"/>
      <c r="E610" s="252" t="s">
        <v>115</v>
      </c>
      <c r="F610" s="189"/>
      <c r="G610" s="189"/>
      <c r="H610" s="189"/>
      <c r="I610" s="189"/>
      <c r="J610" s="50"/>
      <c r="K610" s="508">
        <f t="shared" si="131"/>
        <v>0</v>
      </c>
      <c r="L610" s="50"/>
      <c r="M610" s="50"/>
      <c r="N610" s="50"/>
      <c r="O610" s="51"/>
      <c r="P610" s="49" t="s">
        <v>148</v>
      </c>
      <c r="Q610" s="120"/>
      <c r="R610" s="120"/>
      <c r="S610" s="120"/>
      <c r="T610" s="120"/>
      <c r="U610" s="120"/>
      <c r="V610" s="50"/>
      <c r="W610" s="507">
        <f t="shared" si="132"/>
        <v>0</v>
      </c>
      <c r="X610" s="189"/>
      <c r="Y610" s="189"/>
      <c r="Z610" s="189"/>
      <c r="AA610" s="189"/>
      <c r="AB610" s="119"/>
      <c r="AC610" s="508">
        <f t="shared" si="133"/>
        <v>0</v>
      </c>
      <c r="AD610" s="119"/>
      <c r="AE610" s="119"/>
      <c r="AF610" s="119"/>
      <c r="AG610" s="120"/>
      <c r="AH610" s="120" t="s">
        <v>148</v>
      </c>
      <c r="AI610" s="120"/>
      <c r="AJ610" s="120"/>
      <c r="AK610" s="120"/>
      <c r="AL610" s="120"/>
      <c r="AM610" s="120"/>
      <c r="AN610" s="120">
        <v>21</v>
      </c>
      <c r="AO610" s="506">
        <f t="shared" si="134"/>
        <v>21</v>
      </c>
      <c r="AP610" s="509">
        <f t="shared" si="130"/>
        <v>21</v>
      </c>
      <c r="AQ610" s="481" t="s">
        <v>297</v>
      </c>
      <c r="AR610" s="465" t="s">
        <v>558</v>
      </c>
      <c r="AS610" s="64">
        <v>4</v>
      </c>
      <c r="AT610" s="221">
        <v>0</v>
      </c>
      <c r="AU610" s="221">
        <v>21</v>
      </c>
    </row>
    <row r="611" spans="1:47" ht="45" customHeight="1" x14ac:dyDescent="0.4">
      <c r="A611" s="49" t="s">
        <v>438</v>
      </c>
      <c r="B611" s="49" t="s">
        <v>125</v>
      </c>
      <c r="C611" s="49">
        <v>28</v>
      </c>
      <c r="D611" s="119"/>
      <c r="E611" s="252" t="s">
        <v>112</v>
      </c>
      <c r="F611" s="189"/>
      <c r="G611" s="189"/>
      <c r="H611" s="189"/>
      <c r="I611" s="189"/>
      <c r="J611" s="50"/>
      <c r="K611" s="508">
        <f t="shared" si="131"/>
        <v>0</v>
      </c>
      <c r="L611" s="50"/>
      <c r="M611" s="50"/>
      <c r="N611" s="50"/>
      <c r="O611" s="51"/>
      <c r="P611" s="49" t="s">
        <v>148</v>
      </c>
      <c r="Q611" s="120"/>
      <c r="R611" s="120"/>
      <c r="S611" s="120"/>
      <c r="T611" s="120"/>
      <c r="U611" s="120"/>
      <c r="V611" s="50"/>
      <c r="W611" s="507">
        <f t="shared" si="132"/>
        <v>0</v>
      </c>
      <c r="X611" s="189"/>
      <c r="Y611" s="189"/>
      <c r="Z611" s="189"/>
      <c r="AA611" s="189"/>
      <c r="AB611" s="119"/>
      <c r="AC611" s="508">
        <f t="shared" si="133"/>
        <v>0</v>
      </c>
      <c r="AD611" s="119"/>
      <c r="AE611" s="119"/>
      <c r="AF611" s="119"/>
      <c r="AG611" s="120"/>
      <c r="AH611" s="120" t="s">
        <v>148</v>
      </c>
      <c r="AI611" s="120"/>
      <c r="AJ611" s="120"/>
      <c r="AK611" s="120"/>
      <c r="AL611" s="120"/>
      <c r="AM611" s="120"/>
      <c r="AN611" s="120">
        <v>21</v>
      </c>
      <c r="AO611" s="506">
        <f t="shared" si="134"/>
        <v>21</v>
      </c>
      <c r="AP611" s="509">
        <f t="shared" si="130"/>
        <v>21</v>
      </c>
      <c r="AQ611" s="481" t="s">
        <v>280</v>
      </c>
      <c r="AR611" s="465" t="s">
        <v>558</v>
      </c>
      <c r="AS611" s="64">
        <v>4</v>
      </c>
      <c r="AT611" s="221">
        <v>0</v>
      </c>
      <c r="AU611" s="221">
        <v>21</v>
      </c>
    </row>
    <row r="612" spans="1:47" ht="45" customHeight="1" x14ac:dyDescent="0.4">
      <c r="A612" s="49" t="s">
        <v>438</v>
      </c>
      <c r="B612" s="49" t="s">
        <v>125</v>
      </c>
      <c r="C612" s="49">
        <v>28</v>
      </c>
      <c r="D612" s="119"/>
      <c r="E612" s="188" t="s">
        <v>172</v>
      </c>
      <c r="F612" s="189"/>
      <c r="G612" s="189"/>
      <c r="H612" s="189"/>
      <c r="I612" s="189"/>
      <c r="J612" s="50"/>
      <c r="K612" s="508">
        <f t="shared" si="131"/>
        <v>0</v>
      </c>
      <c r="L612" s="50"/>
      <c r="M612" s="50"/>
      <c r="N612" s="50"/>
      <c r="O612" s="51"/>
      <c r="P612" s="49" t="s">
        <v>148</v>
      </c>
      <c r="Q612" s="120"/>
      <c r="R612" s="120"/>
      <c r="S612" s="120"/>
      <c r="T612" s="120"/>
      <c r="U612" s="120"/>
      <c r="V612" s="50"/>
      <c r="W612" s="507">
        <f t="shared" si="132"/>
        <v>0</v>
      </c>
      <c r="X612" s="189"/>
      <c r="Y612" s="189"/>
      <c r="Z612" s="189"/>
      <c r="AA612" s="189"/>
      <c r="AB612" s="119"/>
      <c r="AC612" s="508">
        <f t="shared" si="133"/>
        <v>0</v>
      </c>
      <c r="AD612" s="119"/>
      <c r="AE612" s="119"/>
      <c r="AF612" s="119"/>
      <c r="AG612" s="120"/>
      <c r="AH612" s="120" t="s">
        <v>148</v>
      </c>
      <c r="AI612" s="120"/>
      <c r="AJ612" s="120"/>
      <c r="AK612" s="120"/>
      <c r="AL612" s="120"/>
      <c r="AM612" s="120"/>
      <c r="AN612" s="120">
        <v>21</v>
      </c>
      <c r="AO612" s="506">
        <f t="shared" si="134"/>
        <v>21</v>
      </c>
      <c r="AP612" s="509">
        <f t="shared" si="130"/>
        <v>21</v>
      </c>
      <c r="AQ612" s="481" t="s">
        <v>284</v>
      </c>
      <c r="AR612" s="465" t="s">
        <v>558</v>
      </c>
      <c r="AS612" s="64">
        <v>4</v>
      </c>
      <c r="AT612" s="221">
        <v>0</v>
      </c>
      <c r="AU612" s="221">
        <v>21</v>
      </c>
    </row>
    <row r="613" spans="1:47" ht="45" customHeight="1" x14ac:dyDescent="0.4">
      <c r="A613" s="49" t="s">
        <v>438</v>
      </c>
      <c r="B613" s="49" t="s">
        <v>125</v>
      </c>
      <c r="C613" s="49">
        <v>28</v>
      </c>
      <c r="D613" s="119"/>
      <c r="E613" s="252" t="s">
        <v>108</v>
      </c>
      <c r="F613" s="189"/>
      <c r="G613" s="189"/>
      <c r="H613" s="189"/>
      <c r="I613" s="189"/>
      <c r="J613" s="50"/>
      <c r="K613" s="508">
        <f t="shared" si="131"/>
        <v>0</v>
      </c>
      <c r="L613" s="50"/>
      <c r="M613" s="50"/>
      <c r="N613" s="50"/>
      <c r="O613" s="51"/>
      <c r="P613" s="49" t="s">
        <v>148</v>
      </c>
      <c r="Q613" s="120" t="s">
        <v>148</v>
      </c>
      <c r="R613" s="120"/>
      <c r="S613" s="120" t="s">
        <v>148</v>
      </c>
      <c r="T613" s="120" t="s">
        <v>148</v>
      </c>
      <c r="U613" s="120" t="s">
        <v>148</v>
      </c>
      <c r="V613" s="50"/>
      <c r="W613" s="507">
        <f t="shared" si="132"/>
        <v>0</v>
      </c>
      <c r="X613" s="189"/>
      <c r="Y613" s="189"/>
      <c r="Z613" s="189"/>
      <c r="AA613" s="189"/>
      <c r="AB613" s="119"/>
      <c r="AC613" s="508">
        <f t="shared" si="133"/>
        <v>0</v>
      </c>
      <c r="AD613" s="119"/>
      <c r="AE613" s="119"/>
      <c r="AF613" s="119"/>
      <c r="AG613" s="120"/>
      <c r="AH613" s="120" t="s">
        <v>148</v>
      </c>
      <c r="AI613" s="120" t="s">
        <v>148</v>
      </c>
      <c r="AJ613" s="120" t="s">
        <v>148</v>
      </c>
      <c r="AK613" s="120" t="s">
        <v>148</v>
      </c>
      <c r="AL613" s="120"/>
      <c r="AM613" s="120"/>
      <c r="AN613" s="120">
        <v>28</v>
      </c>
      <c r="AO613" s="506">
        <f t="shared" si="134"/>
        <v>28</v>
      </c>
      <c r="AP613" s="509">
        <f t="shared" si="130"/>
        <v>28</v>
      </c>
      <c r="AQ613" s="481" t="s">
        <v>254</v>
      </c>
      <c r="AR613" s="465" t="s">
        <v>558</v>
      </c>
      <c r="AS613" s="64">
        <v>4</v>
      </c>
      <c r="AT613" s="221">
        <v>0</v>
      </c>
      <c r="AU613" s="221">
        <v>28</v>
      </c>
    </row>
    <row r="614" spans="1:47" ht="45" customHeight="1" x14ac:dyDescent="0.4">
      <c r="A614" s="49" t="s">
        <v>438</v>
      </c>
      <c r="B614" s="49" t="s">
        <v>125</v>
      </c>
      <c r="C614" s="49">
        <v>28</v>
      </c>
      <c r="D614" s="119"/>
      <c r="E614" s="188" t="s">
        <v>107</v>
      </c>
      <c r="F614" s="189"/>
      <c r="G614" s="189"/>
      <c r="H614" s="189"/>
      <c r="I614" s="189"/>
      <c r="J614" s="50"/>
      <c r="K614" s="508">
        <f t="shared" si="131"/>
        <v>0</v>
      </c>
      <c r="L614" s="50"/>
      <c r="M614" s="50"/>
      <c r="N614" s="50"/>
      <c r="O614" s="51"/>
      <c r="P614" s="49" t="s">
        <v>148</v>
      </c>
      <c r="Q614" s="120" t="s">
        <v>148</v>
      </c>
      <c r="R614" s="120"/>
      <c r="S614" s="120" t="s">
        <v>148</v>
      </c>
      <c r="T614" s="120" t="s">
        <v>148</v>
      </c>
      <c r="U614" s="120" t="s">
        <v>148</v>
      </c>
      <c r="V614" s="50"/>
      <c r="W614" s="507">
        <f t="shared" si="132"/>
        <v>0</v>
      </c>
      <c r="X614" s="189"/>
      <c r="Y614" s="189"/>
      <c r="Z614" s="189"/>
      <c r="AA614" s="189"/>
      <c r="AB614" s="119"/>
      <c r="AC614" s="508">
        <f t="shared" si="133"/>
        <v>0</v>
      </c>
      <c r="AD614" s="119"/>
      <c r="AE614" s="119"/>
      <c r="AF614" s="119"/>
      <c r="AG614" s="120"/>
      <c r="AH614" s="120" t="s">
        <v>148</v>
      </c>
      <c r="AI614" s="120" t="s">
        <v>148</v>
      </c>
      <c r="AJ614" s="120" t="s">
        <v>148</v>
      </c>
      <c r="AK614" s="120" t="s">
        <v>148</v>
      </c>
      <c r="AL614" s="120"/>
      <c r="AM614" s="120"/>
      <c r="AN614" s="120">
        <v>56</v>
      </c>
      <c r="AO614" s="506">
        <f t="shared" si="134"/>
        <v>56</v>
      </c>
      <c r="AP614" s="509">
        <f t="shared" si="130"/>
        <v>56</v>
      </c>
      <c r="AQ614" s="481" t="s">
        <v>323</v>
      </c>
      <c r="AR614" s="465" t="s">
        <v>558</v>
      </c>
      <c r="AS614" s="64">
        <v>4</v>
      </c>
      <c r="AT614" s="221">
        <v>0</v>
      </c>
      <c r="AU614" s="221">
        <v>56</v>
      </c>
    </row>
    <row r="615" spans="1:47" ht="45" customHeight="1" x14ac:dyDescent="0.4">
      <c r="A615" s="49" t="s">
        <v>438</v>
      </c>
      <c r="B615" s="49" t="s">
        <v>125</v>
      </c>
      <c r="C615" s="49">
        <v>28</v>
      </c>
      <c r="D615" s="119"/>
      <c r="E615" s="265" t="s">
        <v>223</v>
      </c>
      <c r="F615" s="189"/>
      <c r="G615" s="189"/>
      <c r="H615" s="189"/>
      <c r="I615" s="189"/>
      <c r="J615" s="50"/>
      <c r="K615" s="508">
        <f t="shared" si="131"/>
        <v>0</v>
      </c>
      <c r="L615" s="50"/>
      <c r="M615" s="50"/>
      <c r="N615" s="50"/>
      <c r="O615" s="51"/>
      <c r="P615" s="49" t="s">
        <v>148</v>
      </c>
      <c r="Q615" s="120" t="s">
        <v>148</v>
      </c>
      <c r="R615" s="120"/>
      <c r="S615" s="120" t="s">
        <v>148</v>
      </c>
      <c r="T615" s="120" t="s">
        <v>148</v>
      </c>
      <c r="U615" s="120" t="s">
        <v>148</v>
      </c>
      <c r="V615" s="121"/>
      <c r="W615" s="507">
        <f t="shared" si="132"/>
        <v>0</v>
      </c>
      <c r="X615" s="189"/>
      <c r="Y615" s="189"/>
      <c r="Z615" s="189"/>
      <c r="AA615" s="189"/>
      <c r="AB615" s="119"/>
      <c r="AC615" s="508">
        <f t="shared" si="133"/>
        <v>0</v>
      </c>
      <c r="AD615" s="119"/>
      <c r="AE615" s="119"/>
      <c r="AF615" s="119"/>
      <c r="AG615" s="120"/>
      <c r="AH615" s="120" t="s">
        <v>148</v>
      </c>
      <c r="AI615" s="120" t="s">
        <v>148</v>
      </c>
      <c r="AJ615" s="120" t="s">
        <v>148</v>
      </c>
      <c r="AK615" s="120" t="s">
        <v>148</v>
      </c>
      <c r="AL615" s="120"/>
      <c r="AM615" s="120"/>
      <c r="AN615" s="120">
        <v>28</v>
      </c>
      <c r="AO615" s="506">
        <f t="shared" si="134"/>
        <v>28</v>
      </c>
      <c r="AP615" s="509">
        <f t="shared" si="130"/>
        <v>28</v>
      </c>
      <c r="AQ615" s="481" t="s">
        <v>401</v>
      </c>
      <c r="AR615" s="467" t="s">
        <v>560</v>
      </c>
      <c r="AS615" s="60">
        <v>4</v>
      </c>
      <c r="AT615" s="221">
        <v>0</v>
      </c>
      <c r="AU615" s="221">
        <v>28</v>
      </c>
    </row>
    <row r="616" spans="1:47" ht="45" customHeight="1" x14ac:dyDescent="0.4">
      <c r="A616" s="49" t="s">
        <v>438</v>
      </c>
      <c r="B616" s="49" t="s">
        <v>125</v>
      </c>
      <c r="C616" s="49">
        <v>28</v>
      </c>
      <c r="D616" s="49">
        <v>14</v>
      </c>
      <c r="E616" s="255" t="s">
        <v>79</v>
      </c>
      <c r="F616" s="189"/>
      <c r="G616" s="189"/>
      <c r="H616" s="189"/>
      <c r="I616" s="189"/>
      <c r="J616" s="189">
        <v>5</v>
      </c>
      <c r="K616" s="508">
        <f t="shared" si="131"/>
        <v>60</v>
      </c>
      <c r="L616" s="50">
        <v>30</v>
      </c>
      <c r="M616" s="50">
        <v>30</v>
      </c>
      <c r="N616" s="50"/>
      <c r="O616" s="51"/>
      <c r="P616" s="49" t="s">
        <v>148</v>
      </c>
      <c r="Q616" s="120" t="s">
        <v>148</v>
      </c>
      <c r="R616" s="120">
        <v>3.75</v>
      </c>
      <c r="S616" s="120" t="s">
        <v>148</v>
      </c>
      <c r="T616" s="120">
        <v>2.75</v>
      </c>
      <c r="U616" s="120" t="s">
        <v>148</v>
      </c>
      <c r="V616" s="121"/>
      <c r="W616" s="507">
        <f t="shared" si="132"/>
        <v>66.5</v>
      </c>
      <c r="X616" s="189"/>
      <c r="Y616" s="189"/>
      <c r="Z616" s="189"/>
      <c r="AA616" s="189"/>
      <c r="AB616" s="49">
        <v>8</v>
      </c>
      <c r="AC616" s="508">
        <f t="shared" si="133"/>
        <v>54</v>
      </c>
      <c r="AD616" s="119">
        <v>24</v>
      </c>
      <c r="AE616" s="119">
        <v>30</v>
      </c>
      <c r="AF616" s="119"/>
      <c r="AG616" s="120"/>
      <c r="AH616" s="120"/>
      <c r="AI616" s="120"/>
      <c r="AJ616" s="120">
        <v>3.75</v>
      </c>
      <c r="AK616" s="120" t="s">
        <v>148</v>
      </c>
      <c r="AL616" s="120">
        <v>2</v>
      </c>
      <c r="AM616" s="120" t="s">
        <v>148</v>
      </c>
      <c r="AN616" s="123"/>
      <c r="AO616" s="506">
        <f t="shared" si="134"/>
        <v>59.75</v>
      </c>
      <c r="AP616" s="509">
        <f t="shared" si="130"/>
        <v>126.25</v>
      </c>
      <c r="AQ616" s="481" t="s">
        <v>284</v>
      </c>
      <c r="AR616" s="465" t="s">
        <v>558</v>
      </c>
      <c r="AS616" s="64">
        <v>4</v>
      </c>
      <c r="AT616" s="221">
        <v>0</v>
      </c>
      <c r="AU616" s="221">
        <v>126.25</v>
      </c>
    </row>
    <row r="617" spans="1:47" ht="45" customHeight="1" x14ac:dyDescent="0.4">
      <c r="A617" s="49" t="s">
        <v>438</v>
      </c>
      <c r="B617" s="49" t="s">
        <v>125</v>
      </c>
      <c r="C617" s="49"/>
      <c r="D617" s="49">
        <v>14</v>
      </c>
      <c r="E617" s="188" t="s">
        <v>327</v>
      </c>
      <c r="F617" s="189"/>
      <c r="G617" s="189"/>
      <c r="H617" s="189"/>
      <c r="I617" s="189"/>
      <c r="J617" s="189"/>
      <c r="K617" s="508">
        <f t="shared" si="131"/>
        <v>30</v>
      </c>
      <c r="L617" s="50"/>
      <c r="M617" s="50">
        <v>30</v>
      </c>
      <c r="N617" s="50"/>
      <c r="O617" s="51"/>
      <c r="P617" s="49" t="s">
        <v>148</v>
      </c>
      <c r="Q617" s="120" t="s">
        <v>148</v>
      </c>
      <c r="R617" s="120"/>
      <c r="S617" s="120" t="s">
        <v>148</v>
      </c>
      <c r="T617" s="120"/>
      <c r="U617" s="120" t="s">
        <v>148</v>
      </c>
      <c r="V617" s="121"/>
      <c r="W617" s="507">
        <f t="shared" si="132"/>
        <v>30</v>
      </c>
      <c r="X617" s="189"/>
      <c r="Y617" s="189"/>
      <c r="Z617" s="189"/>
      <c r="AA617" s="189"/>
      <c r="AB617" s="49"/>
      <c r="AC617" s="508">
        <f t="shared" si="133"/>
        <v>30</v>
      </c>
      <c r="AD617" s="119"/>
      <c r="AE617" s="119">
        <v>30</v>
      </c>
      <c r="AF617" s="119"/>
      <c r="AG617" s="120"/>
      <c r="AH617" s="120"/>
      <c r="AI617" s="120"/>
      <c r="AJ617" s="120"/>
      <c r="AK617" s="120" t="s">
        <v>148</v>
      </c>
      <c r="AL617" s="120" t="s">
        <v>148</v>
      </c>
      <c r="AM617" s="120" t="s">
        <v>148</v>
      </c>
      <c r="AN617" s="123"/>
      <c r="AO617" s="506">
        <f t="shared" si="134"/>
        <v>30</v>
      </c>
      <c r="AP617" s="509">
        <f t="shared" si="130"/>
        <v>60</v>
      </c>
      <c r="AQ617" s="481" t="s">
        <v>250</v>
      </c>
      <c r="AR617" s="465" t="s">
        <v>558</v>
      </c>
      <c r="AS617" s="64">
        <v>4</v>
      </c>
      <c r="AT617" s="221">
        <v>0</v>
      </c>
      <c r="AU617" s="221">
        <v>60</v>
      </c>
    </row>
    <row r="618" spans="1:47" ht="80.099999999999994" customHeight="1" x14ac:dyDescent="0.4">
      <c r="A618" s="49" t="s">
        <v>438</v>
      </c>
      <c r="B618" s="214" t="s">
        <v>125</v>
      </c>
      <c r="C618" s="214">
        <v>28</v>
      </c>
      <c r="D618" s="214"/>
      <c r="E618" s="253" t="s">
        <v>113</v>
      </c>
      <c r="F618" s="189"/>
      <c r="G618" s="189"/>
      <c r="H618" s="189"/>
      <c r="I618" s="189"/>
      <c r="J618" s="189"/>
      <c r="K618" s="508">
        <f t="shared" si="131"/>
        <v>0</v>
      </c>
      <c r="L618" s="50"/>
      <c r="M618" s="50"/>
      <c r="N618" s="50"/>
      <c r="O618" s="51"/>
      <c r="P618" s="49" t="s">
        <v>148</v>
      </c>
      <c r="Q618" s="120"/>
      <c r="R618" s="120"/>
      <c r="S618" s="120"/>
      <c r="T618" s="120"/>
      <c r="U618" s="120"/>
      <c r="V618" s="121"/>
      <c r="W618" s="507">
        <f t="shared" si="132"/>
        <v>0</v>
      </c>
      <c r="X618" s="189"/>
      <c r="Y618" s="189"/>
      <c r="Z618" s="189"/>
      <c r="AA618" s="189"/>
      <c r="AB618" s="49"/>
      <c r="AC618" s="508">
        <f t="shared" si="133"/>
        <v>0</v>
      </c>
      <c r="AD618" s="119"/>
      <c r="AE618" s="119"/>
      <c r="AF618" s="119"/>
      <c r="AG618" s="120"/>
      <c r="AH618" s="120" t="s">
        <v>148</v>
      </c>
      <c r="AI618" s="120"/>
      <c r="AJ618" s="120"/>
      <c r="AK618" s="120"/>
      <c r="AL618" s="120"/>
      <c r="AM618" s="120"/>
      <c r="AN618" s="123">
        <v>60</v>
      </c>
      <c r="AO618" s="506">
        <f t="shared" si="134"/>
        <v>60</v>
      </c>
      <c r="AP618" s="509">
        <f t="shared" si="130"/>
        <v>60</v>
      </c>
      <c r="AQ618" s="481" t="s">
        <v>297</v>
      </c>
      <c r="AR618" s="465" t="s">
        <v>558</v>
      </c>
      <c r="AS618" s="64">
        <v>4</v>
      </c>
      <c r="AT618" s="221">
        <v>0</v>
      </c>
      <c r="AU618" s="221">
        <v>60</v>
      </c>
    </row>
    <row r="619" spans="1:47" ht="45" customHeight="1" x14ac:dyDescent="0.4">
      <c r="A619" s="49" t="s">
        <v>438</v>
      </c>
      <c r="B619" s="49" t="s">
        <v>125</v>
      </c>
      <c r="C619" s="49">
        <v>28</v>
      </c>
      <c r="D619" s="49">
        <v>14</v>
      </c>
      <c r="E619" s="260" t="s">
        <v>80</v>
      </c>
      <c r="F619" s="189"/>
      <c r="G619" s="189"/>
      <c r="H619" s="189"/>
      <c r="I619" s="189"/>
      <c r="J619" s="189">
        <v>5</v>
      </c>
      <c r="K619" s="508">
        <f t="shared" si="131"/>
        <v>58</v>
      </c>
      <c r="L619" s="50">
        <v>22</v>
      </c>
      <c r="M619" s="50">
        <v>36</v>
      </c>
      <c r="N619" s="50"/>
      <c r="O619" s="51"/>
      <c r="P619" s="49" t="s">
        <v>148</v>
      </c>
      <c r="Q619" s="120" t="s">
        <v>148</v>
      </c>
      <c r="R619" s="120">
        <v>3.75</v>
      </c>
      <c r="S619" s="120" t="s">
        <v>148</v>
      </c>
      <c r="T619" s="120">
        <v>5</v>
      </c>
      <c r="U619" s="120">
        <v>7</v>
      </c>
      <c r="V619" s="50"/>
      <c r="W619" s="507">
        <f t="shared" si="132"/>
        <v>73.75</v>
      </c>
      <c r="X619" s="189"/>
      <c r="Y619" s="189"/>
      <c r="Z619" s="189"/>
      <c r="AA619" s="189"/>
      <c r="AB619" s="49"/>
      <c r="AC619" s="508">
        <f t="shared" si="133"/>
        <v>0</v>
      </c>
      <c r="AD619" s="119"/>
      <c r="AE619" s="119"/>
      <c r="AF619" s="119"/>
      <c r="AG619" s="120"/>
      <c r="AH619" s="120"/>
      <c r="AI619" s="120"/>
      <c r="AJ619" s="120"/>
      <c r="AK619" s="120" t="s">
        <v>148</v>
      </c>
      <c r="AL619" s="120"/>
      <c r="AM619" s="120" t="s">
        <v>148</v>
      </c>
      <c r="AN619" s="120"/>
      <c r="AO619" s="506">
        <f t="shared" si="134"/>
        <v>0</v>
      </c>
      <c r="AP619" s="509">
        <f t="shared" si="130"/>
        <v>73.75</v>
      </c>
      <c r="AQ619" s="481" t="s">
        <v>591</v>
      </c>
      <c r="AR619" s="465" t="s">
        <v>558</v>
      </c>
      <c r="AS619" s="64">
        <v>4</v>
      </c>
      <c r="AT619" s="221">
        <v>0</v>
      </c>
      <c r="AU619" s="221">
        <v>73.75</v>
      </c>
    </row>
    <row r="620" spans="1:47" ht="45" customHeight="1" x14ac:dyDescent="0.4">
      <c r="A620" s="49" t="s">
        <v>438</v>
      </c>
      <c r="B620" s="49" t="s">
        <v>125</v>
      </c>
      <c r="C620" s="49"/>
      <c r="D620" s="49">
        <v>14</v>
      </c>
      <c r="E620" s="260" t="s">
        <v>164</v>
      </c>
      <c r="F620" s="189"/>
      <c r="G620" s="189"/>
      <c r="H620" s="189"/>
      <c r="I620" s="189"/>
      <c r="J620" s="189"/>
      <c r="K620" s="508">
        <f t="shared" si="131"/>
        <v>36</v>
      </c>
      <c r="L620" s="50"/>
      <c r="M620" s="50">
        <v>36</v>
      </c>
      <c r="N620" s="50"/>
      <c r="O620" s="51"/>
      <c r="P620" s="49" t="s">
        <v>148</v>
      </c>
      <c r="Q620" s="120" t="s">
        <v>148</v>
      </c>
      <c r="R620" s="120"/>
      <c r="S620" s="120" t="s">
        <v>148</v>
      </c>
      <c r="T620" s="120" t="s">
        <v>148</v>
      </c>
      <c r="U620" s="120" t="s">
        <v>148</v>
      </c>
      <c r="V620" s="50"/>
      <c r="W620" s="507">
        <f t="shared" si="132"/>
        <v>36</v>
      </c>
      <c r="X620" s="189"/>
      <c r="Y620" s="189"/>
      <c r="Z620" s="189"/>
      <c r="AA620" s="189"/>
      <c r="AB620" s="49"/>
      <c r="AC620" s="508">
        <f t="shared" si="133"/>
        <v>0</v>
      </c>
      <c r="AD620" s="119"/>
      <c r="AE620" s="119"/>
      <c r="AF620" s="119"/>
      <c r="AG620" s="120"/>
      <c r="AH620" s="120"/>
      <c r="AI620" s="120"/>
      <c r="AJ620" s="120"/>
      <c r="AK620" s="120" t="s">
        <v>148</v>
      </c>
      <c r="AL620" s="120" t="s">
        <v>148</v>
      </c>
      <c r="AM620" s="120" t="s">
        <v>148</v>
      </c>
      <c r="AN620" s="120"/>
      <c r="AO620" s="506">
        <f t="shared" si="134"/>
        <v>0</v>
      </c>
      <c r="AP620" s="509">
        <f t="shared" si="130"/>
        <v>36</v>
      </c>
      <c r="AQ620" s="481" t="s">
        <v>282</v>
      </c>
      <c r="AR620" s="465" t="s">
        <v>558</v>
      </c>
      <c r="AS620" s="64">
        <v>4</v>
      </c>
      <c r="AT620" s="221">
        <v>0</v>
      </c>
      <c r="AU620" s="221">
        <v>36</v>
      </c>
    </row>
    <row r="621" spans="1:47" ht="45" customHeight="1" x14ac:dyDescent="0.4">
      <c r="A621" s="49" t="s">
        <v>438</v>
      </c>
      <c r="B621" s="49" t="s">
        <v>125</v>
      </c>
      <c r="C621" s="49">
        <v>28</v>
      </c>
      <c r="D621" s="49"/>
      <c r="E621" s="262" t="s">
        <v>26</v>
      </c>
      <c r="F621" s="189"/>
      <c r="G621" s="189"/>
      <c r="H621" s="189"/>
      <c r="I621" s="189"/>
      <c r="J621" s="189"/>
      <c r="K621" s="508">
        <f t="shared" si="131"/>
        <v>0</v>
      </c>
      <c r="L621" s="50"/>
      <c r="M621" s="50"/>
      <c r="N621" s="50"/>
      <c r="O621" s="51"/>
      <c r="P621" s="49"/>
      <c r="Q621" s="120"/>
      <c r="R621" s="120"/>
      <c r="S621" s="120" t="s">
        <v>148</v>
      </c>
      <c r="T621" s="120"/>
      <c r="U621" s="120"/>
      <c r="V621" s="50"/>
      <c r="W621" s="507">
        <f t="shared" si="132"/>
        <v>0</v>
      </c>
      <c r="X621" s="189"/>
      <c r="Y621" s="189"/>
      <c r="Z621" s="189"/>
      <c r="AA621" s="189"/>
      <c r="AB621" s="49">
        <v>3</v>
      </c>
      <c r="AC621" s="508">
        <f t="shared" si="133"/>
        <v>20</v>
      </c>
      <c r="AD621" s="119">
        <v>2</v>
      </c>
      <c r="AE621" s="119"/>
      <c r="AF621" s="119">
        <v>18</v>
      </c>
      <c r="AG621" s="120"/>
      <c r="AH621" s="120" t="s">
        <v>148</v>
      </c>
      <c r="AI621" s="120" t="s">
        <v>148</v>
      </c>
      <c r="AJ621" s="120">
        <v>3.75</v>
      </c>
      <c r="AK621" s="120" t="s">
        <v>148</v>
      </c>
      <c r="AL621" s="120">
        <v>2</v>
      </c>
      <c r="AM621" s="120" t="s">
        <v>148</v>
      </c>
      <c r="AN621" s="120"/>
      <c r="AO621" s="506">
        <f t="shared" si="134"/>
        <v>25.75</v>
      </c>
      <c r="AP621" s="509">
        <f t="shared" si="130"/>
        <v>25.75</v>
      </c>
      <c r="AQ621" s="481" t="s">
        <v>357</v>
      </c>
      <c r="AR621" s="467" t="s">
        <v>560</v>
      </c>
      <c r="AS621" s="64">
        <v>4</v>
      </c>
      <c r="AT621" s="221">
        <v>0</v>
      </c>
      <c r="AU621" s="221">
        <v>25.75</v>
      </c>
    </row>
    <row r="622" spans="1:47" ht="80.25" customHeight="1" x14ac:dyDescent="0.4">
      <c r="A622" s="49" t="s">
        <v>438</v>
      </c>
      <c r="B622" s="49" t="s">
        <v>125</v>
      </c>
      <c r="C622" s="310">
        <v>28</v>
      </c>
      <c r="D622" s="49"/>
      <c r="E622" s="253" t="s">
        <v>110</v>
      </c>
      <c r="F622" s="189"/>
      <c r="G622" s="189"/>
      <c r="H622" s="189"/>
      <c r="I622" s="189"/>
      <c r="J622" s="189"/>
      <c r="K622" s="508">
        <f t="shared" si="131"/>
        <v>0</v>
      </c>
      <c r="L622" s="50"/>
      <c r="M622" s="50"/>
      <c r="N622" s="50"/>
      <c r="O622" s="38"/>
      <c r="P622" s="49" t="s">
        <v>148</v>
      </c>
      <c r="Q622" s="120"/>
      <c r="R622" s="120"/>
      <c r="S622" s="120"/>
      <c r="T622" s="120"/>
      <c r="U622" s="120"/>
      <c r="V622" s="50">
        <v>896</v>
      </c>
      <c r="W622" s="507">
        <f t="shared" si="132"/>
        <v>896</v>
      </c>
      <c r="X622" s="189"/>
      <c r="Y622" s="189"/>
      <c r="Z622" s="189"/>
      <c r="AA622" s="189"/>
      <c r="AB622" s="49"/>
      <c r="AC622" s="508">
        <f t="shared" si="133"/>
        <v>0</v>
      </c>
      <c r="AD622" s="119"/>
      <c r="AE622" s="119"/>
      <c r="AF622" s="119"/>
      <c r="AG622" s="120"/>
      <c r="AH622" s="120" t="s">
        <v>148</v>
      </c>
      <c r="AI622" s="120"/>
      <c r="AJ622" s="120"/>
      <c r="AK622" s="120"/>
      <c r="AL622" s="120"/>
      <c r="AM622" s="120"/>
      <c r="AN622" s="120"/>
      <c r="AO622" s="506">
        <f t="shared" si="134"/>
        <v>0</v>
      </c>
      <c r="AP622" s="509">
        <f t="shared" si="130"/>
        <v>896</v>
      </c>
      <c r="AQ622" s="176" t="s">
        <v>444</v>
      </c>
      <c r="AR622" s="266" t="s">
        <v>570</v>
      </c>
      <c r="AS622" s="64">
        <v>4</v>
      </c>
      <c r="AT622" s="221">
        <v>0</v>
      </c>
      <c r="AU622" s="221">
        <v>896</v>
      </c>
    </row>
    <row r="623" spans="1:47" ht="50.1" customHeight="1" x14ac:dyDescent="0.4">
      <c r="A623" s="49" t="s">
        <v>438</v>
      </c>
      <c r="B623" s="49" t="s">
        <v>125</v>
      </c>
      <c r="C623" s="310">
        <v>28</v>
      </c>
      <c r="D623" s="49"/>
      <c r="E623" s="253" t="s">
        <v>114</v>
      </c>
      <c r="F623" s="189"/>
      <c r="G623" s="189"/>
      <c r="H623" s="189"/>
      <c r="I623" s="189"/>
      <c r="J623" s="189"/>
      <c r="K623" s="508">
        <f t="shared" si="131"/>
        <v>0</v>
      </c>
      <c r="L623" s="50"/>
      <c r="M623" s="50"/>
      <c r="N623" s="50"/>
      <c r="O623" s="38"/>
      <c r="P623" s="49" t="s">
        <v>148</v>
      </c>
      <c r="Q623" s="120"/>
      <c r="R623" s="120"/>
      <c r="S623" s="120"/>
      <c r="T623" s="120"/>
      <c r="U623" s="120"/>
      <c r="V623" s="50"/>
      <c r="W623" s="507">
        <f t="shared" si="132"/>
        <v>0</v>
      </c>
      <c r="X623" s="189"/>
      <c r="Y623" s="189"/>
      <c r="Z623" s="189"/>
      <c r="AA623" s="189"/>
      <c r="AB623" s="49"/>
      <c r="AC623" s="508">
        <f t="shared" si="133"/>
        <v>0</v>
      </c>
      <c r="AD623" s="119"/>
      <c r="AE623" s="119"/>
      <c r="AF623" s="119"/>
      <c r="AG623" s="120"/>
      <c r="AH623" s="120" t="s">
        <v>148</v>
      </c>
      <c r="AI623" s="120"/>
      <c r="AJ623" s="120"/>
      <c r="AK623" s="120"/>
      <c r="AL623" s="120"/>
      <c r="AM623" s="120"/>
      <c r="AN623" s="120">
        <v>448</v>
      </c>
      <c r="AO623" s="506">
        <f t="shared" si="134"/>
        <v>448</v>
      </c>
      <c r="AP623" s="509">
        <f t="shared" si="130"/>
        <v>448</v>
      </c>
      <c r="AQ623" s="176" t="s">
        <v>444</v>
      </c>
      <c r="AR623" s="266" t="s">
        <v>570</v>
      </c>
      <c r="AS623" s="64">
        <v>4</v>
      </c>
      <c r="AT623" s="221">
        <v>0</v>
      </c>
      <c r="AU623" s="221">
        <v>448</v>
      </c>
    </row>
    <row r="624" spans="1:47" ht="45" customHeight="1" x14ac:dyDescent="0.4">
      <c r="A624" s="49" t="s">
        <v>439</v>
      </c>
      <c r="B624" s="49" t="s">
        <v>125</v>
      </c>
      <c r="C624" s="49">
        <v>30</v>
      </c>
      <c r="D624" s="119"/>
      <c r="E624" s="188" t="s">
        <v>111</v>
      </c>
      <c r="F624" s="189"/>
      <c r="G624" s="189"/>
      <c r="H624" s="189"/>
      <c r="I624" s="189"/>
      <c r="J624" s="50"/>
      <c r="K624" s="508">
        <f t="shared" si="131"/>
        <v>0</v>
      </c>
      <c r="L624" s="50"/>
      <c r="M624" s="50"/>
      <c r="N624" s="50"/>
      <c r="O624" s="51"/>
      <c r="P624" s="49" t="s">
        <v>148</v>
      </c>
      <c r="Q624" s="120"/>
      <c r="R624" s="120"/>
      <c r="S624" s="120"/>
      <c r="T624" s="120"/>
      <c r="U624" s="120"/>
      <c r="V624" s="50"/>
      <c r="W624" s="507">
        <f t="shared" si="132"/>
        <v>0</v>
      </c>
      <c r="X624" s="189"/>
      <c r="Y624" s="189"/>
      <c r="Z624" s="189"/>
      <c r="AA624" s="189"/>
      <c r="AB624" s="119"/>
      <c r="AC624" s="508">
        <f t="shared" si="133"/>
        <v>0</v>
      </c>
      <c r="AD624" s="119"/>
      <c r="AE624" s="119"/>
      <c r="AF624" s="119"/>
      <c r="AG624" s="120"/>
      <c r="AH624" s="120" t="s">
        <v>148</v>
      </c>
      <c r="AI624" s="120"/>
      <c r="AJ624" s="120"/>
      <c r="AK624" s="120"/>
      <c r="AL624" s="120"/>
      <c r="AM624" s="120"/>
      <c r="AN624" s="120">
        <v>22.5</v>
      </c>
      <c r="AO624" s="506">
        <f t="shared" si="134"/>
        <v>22.5</v>
      </c>
      <c r="AP624" s="509">
        <f t="shared" si="130"/>
        <v>22.5</v>
      </c>
      <c r="AQ624" s="461" t="s">
        <v>444</v>
      </c>
      <c r="AR624" s="266" t="s">
        <v>568</v>
      </c>
      <c r="AS624" s="64">
        <v>4</v>
      </c>
      <c r="AT624" s="221">
        <v>0</v>
      </c>
      <c r="AU624" s="221">
        <v>22.5</v>
      </c>
    </row>
    <row r="625" spans="1:47" ht="60" customHeight="1" x14ac:dyDescent="0.4">
      <c r="A625" s="49" t="s">
        <v>439</v>
      </c>
      <c r="B625" s="49" t="s">
        <v>125</v>
      </c>
      <c r="C625" s="503">
        <v>30</v>
      </c>
      <c r="D625" s="49">
        <v>15</v>
      </c>
      <c r="E625" s="260" t="s">
        <v>526</v>
      </c>
      <c r="F625" s="189"/>
      <c r="G625" s="189"/>
      <c r="H625" s="189"/>
      <c r="I625" s="189"/>
      <c r="J625" s="189"/>
      <c r="K625" s="508">
        <f t="shared" si="131"/>
        <v>0</v>
      </c>
      <c r="L625" s="50"/>
      <c r="M625" s="50"/>
      <c r="N625" s="50"/>
      <c r="O625" s="51"/>
      <c r="P625" s="49"/>
      <c r="Q625" s="120" t="s">
        <v>148</v>
      </c>
      <c r="R625" s="120"/>
      <c r="S625" s="120" t="s">
        <v>148</v>
      </c>
      <c r="T625" s="120"/>
      <c r="U625" s="120"/>
      <c r="V625" s="50"/>
      <c r="W625" s="507">
        <f t="shared" si="132"/>
        <v>0</v>
      </c>
      <c r="X625" s="189"/>
      <c r="Y625" s="189"/>
      <c r="Z625" s="189"/>
      <c r="AA625" s="189"/>
      <c r="AB625" s="49">
        <v>7</v>
      </c>
      <c r="AC625" s="508">
        <f t="shared" si="133"/>
        <v>48</v>
      </c>
      <c r="AD625" s="119">
        <v>18</v>
      </c>
      <c r="AE625" s="119">
        <v>30</v>
      </c>
      <c r="AF625" s="119"/>
      <c r="AG625" s="120"/>
      <c r="AH625" s="120" t="s">
        <v>148</v>
      </c>
      <c r="AI625" s="120" t="s">
        <v>148</v>
      </c>
      <c r="AJ625" s="120">
        <v>3.75</v>
      </c>
      <c r="AK625" s="120" t="s">
        <v>148</v>
      </c>
      <c r="AL625" s="120">
        <v>2</v>
      </c>
      <c r="AM625" s="120" t="s">
        <v>148</v>
      </c>
      <c r="AN625" s="120"/>
      <c r="AO625" s="506">
        <f t="shared" si="134"/>
        <v>53.75</v>
      </c>
      <c r="AP625" s="509">
        <f t="shared" si="130"/>
        <v>53.75</v>
      </c>
      <c r="AQ625" s="481" t="s">
        <v>283</v>
      </c>
      <c r="AR625" s="465" t="s">
        <v>558</v>
      </c>
      <c r="AS625" s="64">
        <v>4</v>
      </c>
      <c r="AT625" s="221">
        <v>0</v>
      </c>
      <c r="AU625" s="221">
        <v>53.75</v>
      </c>
    </row>
    <row r="626" spans="1:47" ht="60" customHeight="1" x14ac:dyDescent="0.4">
      <c r="A626" s="49" t="s">
        <v>439</v>
      </c>
      <c r="B626" s="49" t="s">
        <v>125</v>
      </c>
      <c r="C626" s="49"/>
      <c r="D626" s="49">
        <v>15</v>
      </c>
      <c r="E626" s="260" t="s">
        <v>527</v>
      </c>
      <c r="F626" s="189"/>
      <c r="G626" s="189"/>
      <c r="H626" s="189"/>
      <c r="I626" s="189"/>
      <c r="J626" s="189"/>
      <c r="K626" s="508">
        <f t="shared" si="131"/>
        <v>0</v>
      </c>
      <c r="L626" s="50"/>
      <c r="M626" s="50"/>
      <c r="N626" s="50"/>
      <c r="O626" s="51"/>
      <c r="P626" s="49"/>
      <c r="Q626" s="120" t="s">
        <v>148</v>
      </c>
      <c r="R626" s="120"/>
      <c r="S626" s="120" t="s">
        <v>148</v>
      </c>
      <c r="T626" s="120" t="s">
        <v>148</v>
      </c>
      <c r="U626" s="120" t="s">
        <v>148</v>
      </c>
      <c r="V626" s="50"/>
      <c r="W626" s="507">
        <f t="shared" si="132"/>
        <v>0</v>
      </c>
      <c r="X626" s="189"/>
      <c r="Y626" s="189"/>
      <c r="Z626" s="189"/>
      <c r="AA626" s="189"/>
      <c r="AB626" s="49"/>
      <c r="AC626" s="508">
        <f t="shared" si="133"/>
        <v>30</v>
      </c>
      <c r="AD626" s="119"/>
      <c r="AE626" s="119">
        <v>30</v>
      </c>
      <c r="AF626" s="119"/>
      <c r="AG626" s="120"/>
      <c r="AH626" s="120" t="s">
        <v>148</v>
      </c>
      <c r="AI626" s="120" t="s">
        <v>148</v>
      </c>
      <c r="AJ626" s="120" t="s">
        <v>148</v>
      </c>
      <c r="AK626" s="120" t="s">
        <v>148</v>
      </c>
      <c r="AL626" s="120" t="s">
        <v>148</v>
      </c>
      <c r="AM626" s="120" t="s">
        <v>148</v>
      </c>
      <c r="AN626" s="120"/>
      <c r="AO626" s="506">
        <f t="shared" si="134"/>
        <v>30</v>
      </c>
      <c r="AP626" s="509">
        <f t="shared" si="130"/>
        <v>30</v>
      </c>
      <c r="AQ626" s="481" t="s">
        <v>281</v>
      </c>
      <c r="AR626" s="465" t="s">
        <v>558</v>
      </c>
      <c r="AS626" s="64">
        <v>4</v>
      </c>
      <c r="AT626" s="221">
        <v>0</v>
      </c>
      <c r="AU626" s="221">
        <v>30</v>
      </c>
    </row>
    <row r="627" spans="1:47" ht="45" customHeight="1" x14ac:dyDescent="0.4">
      <c r="A627" s="49" t="s">
        <v>439</v>
      </c>
      <c r="B627" s="49" t="s">
        <v>125</v>
      </c>
      <c r="C627" s="49">
        <v>30</v>
      </c>
      <c r="D627" s="119"/>
      <c r="E627" s="252" t="s">
        <v>115</v>
      </c>
      <c r="F627" s="189"/>
      <c r="G627" s="189"/>
      <c r="H627" s="189"/>
      <c r="I627" s="189"/>
      <c r="J627" s="50"/>
      <c r="K627" s="508">
        <f t="shared" si="131"/>
        <v>0</v>
      </c>
      <c r="L627" s="50"/>
      <c r="M627" s="50"/>
      <c r="N627" s="50"/>
      <c r="O627" s="51"/>
      <c r="P627" s="49" t="s">
        <v>148</v>
      </c>
      <c r="Q627" s="120"/>
      <c r="R627" s="120"/>
      <c r="S627" s="120"/>
      <c r="T627" s="120"/>
      <c r="U627" s="120"/>
      <c r="V627" s="50"/>
      <c r="W627" s="507">
        <f t="shared" si="132"/>
        <v>0</v>
      </c>
      <c r="X627" s="189"/>
      <c r="Y627" s="189"/>
      <c r="Z627" s="189"/>
      <c r="AA627" s="189"/>
      <c r="AB627" s="119"/>
      <c r="AC627" s="508">
        <f t="shared" si="133"/>
        <v>0</v>
      </c>
      <c r="AD627" s="119"/>
      <c r="AE627" s="119"/>
      <c r="AF627" s="119"/>
      <c r="AG627" s="120"/>
      <c r="AH627" s="120" t="s">
        <v>148</v>
      </c>
      <c r="AI627" s="120"/>
      <c r="AJ627" s="120"/>
      <c r="AK627" s="120"/>
      <c r="AL627" s="120"/>
      <c r="AM627" s="120"/>
      <c r="AN627" s="120">
        <v>22.5</v>
      </c>
      <c r="AO627" s="506">
        <f t="shared" si="134"/>
        <v>22.5</v>
      </c>
      <c r="AP627" s="509">
        <f t="shared" si="130"/>
        <v>22.5</v>
      </c>
      <c r="AQ627" s="481" t="s">
        <v>227</v>
      </c>
      <c r="AR627" s="465" t="s">
        <v>558</v>
      </c>
      <c r="AS627" s="64">
        <v>4</v>
      </c>
      <c r="AT627" s="221">
        <v>0</v>
      </c>
      <c r="AU627" s="221">
        <v>22.5</v>
      </c>
    </row>
    <row r="628" spans="1:47" ht="45" customHeight="1" x14ac:dyDescent="0.4">
      <c r="A628" s="49" t="s">
        <v>439</v>
      </c>
      <c r="B628" s="49" t="s">
        <v>125</v>
      </c>
      <c r="C628" s="503">
        <v>30</v>
      </c>
      <c r="D628" s="119"/>
      <c r="E628" s="252" t="s">
        <v>112</v>
      </c>
      <c r="F628" s="189"/>
      <c r="G628" s="189"/>
      <c r="H628" s="189"/>
      <c r="I628" s="189"/>
      <c r="J628" s="50"/>
      <c r="K628" s="508">
        <f t="shared" si="131"/>
        <v>0</v>
      </c>
      <c r="L628" s="50"/>
      <c r="M628" s="50"/>
      <c r="N628" s="50"/>
      <c r="O628" s="51"/>
      <c r="P628" s="49" t="s">
        <v>148</v>
      </c>
      <c r="Q628" s="120"/>
      <c r="R628" s="120"/>
      <c r="S628" s="120"/>
      <c r="T628" s="120"/>
      <c r="U628" s="120"/>
      <c r="V628" s="50"/>
      <c r="W628" s="507">
        <f t="shared" si="132"/>
        <v>0</v>
      </c>
      <c r="X628" s="189"/>
      <c r="Y628" s="189"/>
      <c r="Z628" s="189"/>
      <c r="AA628" s="189"/>
      <c r="AB628" s="119"/>
      <c r="AC628" s="508">
        <f t="shared" si="133"/>
        <v>0</v>
      </c>
      <c r="AD628" s="119"/>
      <c r="AE628" s="119"/>
      <c r="AF628" s="119"/>
      <c r="AG628" s="120"/>
      <c r="AH628" s="120" t="s">
        <v>148</v>
      </c>
      <c r="AI628" s="120"/>
      <c r="AJ628" s="120"/>
      <c r="AK628" s="120"/>
      <c r="AL628" s="120"/>
      <c r="AM628" s="120"/>
      <c r="AN628" s="505">
        <v>22.5</v>
      </c>
      <c r="AO628" s="506">
        <f t="shared" si="134"/>
        <v>22.5</v>
      </c>
      <c r="AP628" s="509">
        <f t="shared" si="130"/>
        <v>22.5</v>
      </c>
      <c r="AQ628" s="515" t="s">
        <v>595</v>
      </c>
      <c r="AR628" s="465" t="s">
        <v>558</v>
      </c>
      <c r="AS628" s="64">
        <v>4</v>
      </c>
      <c r="AT628" s="221">
        <v>0</v>
      </c>
      <c r="AU628" s="221">
        <v>22.5</v>
      </c>
    </row>
    <row r="629" spans="1:47" ht="45" customHeight="1" x14ac:dyDescent="0.4">
      <c r="A629" s="49" t="s">
        <v>439</v>
      </c>
      <c r="B629" s="49" t="s">
        <v>125</v>
      </c>
      <c r="C629" s="503">
        <v>30</v>
      </c>
      <c r="D629" s="119"/>
      <c r="E629" s="188" t="s">
        <v>172</v>
      </c>
      <c r="F629" s="189"/>
      <c r="G629" s="189"/>
      <c r="H629" s="189"/>
      <c r="I629" s="189"/>
      <c r="J629" s="50"/>
      <c r="K629" s="508">
        <f t="shared" si="131"/>
        <v>0</v>
      </c>
      <c r="L629" s="50"/>
      <c r="M629" s="50"/>
      <c r="N629" s="50"/>
      <c r="O629" s="51"/>
      <c r="P629" s="49" t="s">
        <v>148</v>
      </c>
      <c r="Q629" s="120"/>
      <c r="R629" s="120"/>
      <c r="S629" s="120"/>
      <c r="T629" s="120"/>
      <c r="U629" s="120"/>
      <c r="V629" s="50"/>
      <c r="W629" s="507">
        <f t="shared" si="132"/>
        <v>0</v>
      </c>
      <c r="X629" s="189"/>
      <c r="Y629" s="189"/>
      <c r="Z629" s="189"/>
      <c r="AA629" s="189"/>
      <c r="AB629" s="119"/>
      <c r="AC629" s="508">
        <f t="shared" si="133"/>
        <v>0</v>
      </c>
      <c r="AD629" s="119"/>
      <c r="AE629" s="119"/>
      <c r="AF629" s="119"/>
      <c r="AG629" s="120"/>
      <c r="AH629" s="120" t="s">
        <v>148</v>
      </c>
      <c r="AI629" s="120"/>
      <c r="AJ629" s="120"/>
      <c r="AK629" s="120"/>
      <c r="AL629" s="120"/>
      <c r="AM629" s="120"/>
      <c r="AN629" s="505">
        <v>22.5</v>
      </c>
      <c r="AO629" s="506">
        <f t="shared" si="134"/>
        <v>22.5</v>
      </c>
      <c r="AP629" s="509">
        <f t="shared" si="130"/>
        <v>22.5</v>
      </c>
      <c r="AQ629" s="481" t="s">
        <v>286</v>
      </c>
      <c r="AR629" s="465" t="s">
        <v>558</v>
      </c>
      <c r="AS629" s="64">
        <v>4</v>
      </c>
      <c r="AT629" s="221">
        <v>0</v>
      </c>
      <c r="AU629" s="221">
        <v>22.5</v>
      </c>
    </row>
    <row r="630" spans="1:47" ht="45" customHeight="1" x14ac:dyDescent="0.4">
      <c r="A630" s="49" t="s">
        <v>439</v>
      </c>
      <c r="B630" s="49" t="s">
        <v>125</v>
      </c>
      <c r="C630" s="503">
        <v>30</v>
      </c>
      <c r="D630" s="119"/>
      <c r="E630" s="252" t="s">
        <v>108</v>
      </c>
      <c r="F630" s="189"/>
      <c r="G630" s="189"/>
      <c r="H630" s="189"/>
      <c r="I630" s="189"/>
      <c r="J630" s="50"/>
      <c r="K630" s="508">
        <f t="shared" si="131"/>
        <v>0</v>
      </c>
      <c r="L630" s="50"/>
      <c r="M630" s="50"/>
      <c r="N630" s="50"/>
      <c r="O630" s="51"/>
      <c r="P630" s="49" t="s">
        <v>148</v>
      </c>
      <c r="Q630" s="120" t="s">
        <v>148</v>
      </c>
      <c r="R630" s="120"/>
      <c r="S630" s="120" t="s">
        <v>148</v>
      </c>
      <c r="T630" s="120" t="s">
        <v>148</v>
      </c>
      <c r="U630" s="120" t="s">
        <v>148</v>
      </c>
      <c r="V630" s="50"/>
      <c r="W630" s="507">
        <f t="shared" si="132"/>
        <v>0</v>
      </c>
      <c r="X630" s="189"/>
      <c r="Y630" s="189"/>
      <c r="Z630" s="189"/>
      <c r="AA630" s="189"/>
      <c r="AB630" s="119"/>
      <c r="AC630" s="508">
        <f t="shared" si="133"/>
        <v>0</v>
      </c>
      <c r="AD630" s="119"/>
      <c r="AE630" s="119"/>
      <c r="AF630" s="119"/>
      <c r="AG630" s="120"/>
      <c r="AH630" s="120" t="s">
        <v>148</v>
      </c>
      <c r="AI630" s="120" t="s">
        <v>148</v>
      </c>
      <c r="AJ630" s="120" t="s">
        <v>148</v>
      </c>
      <c r="AK630" s="120" t="s">
        <v>148</v>
      </c>
      <c r="AL630" s="120"/>
      <c r="AM630" s="120"/>
      <c r="AN630" s="120">
        <v>30</v>
      </c>
      <c r="AO630" s="506">
        <f t="shared" si="134"/>
        <v>30</v>
      </c>
      <c r="AP630" s="509">
        <f t="shared" si="130"/>
        <v>30</v>
      </c>
      <c r="AQ630" s="518" t="s">
        <v>285</v>
      </c>
      <c r="AR630" s="465" t="s">
        <v>558</v>
      </c>
      <c r="AS630" s="64">
        <v>4</v>
      </c>
      <c r="AT630" s="221">
        <v>0</v>
      </c>
      <c r="AU630" s="221">
        <v>30</v>
      </c>
    </row>
    <row r="631" spans="1:47" ht="45" customHeight="1" x14ac:dyDescent="0.4">
      <c r="A631" s="49" t="s">
        <v>439</v>
      </c>
      <c r="B631" s="49" t="s">
        <v>125</v>
      </c>
      <c r="C631" s="503">
        <v>30</v>
      </c>
      <c r="D631" s="119"/>
      <c r="E631" s="188" t="s">
        <v>107</v>
      </c>
      <c r="F631" s="189"/>
      <c r="G631" s="189"/>
      <c r="H631" s="189"/>
      <c r="I631" s="189"/>
      <c r="J631" s="50"/>
      <c r="K631" s="508">
        <f t="shared" si="131"/>
        <v>0</v>
      </c>
      <c r="L631" s="50"/>
      <c r="M631" s="50"/>
      <c r="N631" s="50"/>
      <c r="O631" s="51"/>
      <c r="P631" s="49" t="s">
        <v>148</v>
      </c>
      <c r="Q631" s="120" t="s">
        <v>148</v>
      </c>
      <c r="R631" s="120"/>
      <c r="S631" s="120" t="s">
        <v>148</v>
      </c>
      <c r="T631" s="120" t="s">
        <v>148</v>
      </c>
      <c r="U631" s="120" t="s">
        <v>148</v>
      </c>
      <c r="V631" s="50"/>
      <c r="W631" s="507">
        <f t="shared" si="132"/>
        <v>0</v>
      </c>
      <c r="X631" s="189"/>
      <c r="Y631" s="189"/>
      <c r="Z631" s="189"/>
      <c r="AA631" s="189"/>
      <c r="AB631" s="119"/>
      <c r="AC631" s="508">
        <f t="shared" si="133"/>
        <v>0</v>
      </c>
      <c r="AD631" s="119"/>
      <c r="AE631" s="119"/>
      <c r="AF631" s="119"/>
      <c r="AG631" s="120"/>
      <c r="AH631" s="120" t="s">
        <v>148</v>
      </c>
      <c r="AI631" s="120" t="s">
        <v>148</v>
      </c>
      <c r="AJ631" s="120" t="s">
        <v>148</v>
      </c>
      <c r="AK631" s="120" t="s">
        <v>148</v>
      </c>
      <c r="AL631" s="120"/>
      <c r="AM631" s="120"/>
      <c r="AN631" s="120">
        <v>60</v>
      </c>
      <c r="AO631" s="506">
        <f t="shared" si="134"/>
        <v>60</v>
      </c>
      <c r="AP631" s="509">
        <f t="shared" si="130"/>
        <v>60</v>
      </c>
      <c r="AQ631" s="481" t="s">
        <v>323</v>
      </c>
      <c r="AR631" s="465" t="s">
        <v>558</v>
      </c>
      <c r="AS631" s="64">
        <v>4</v>
      </c>
      <c r="AT631" s="221">
        <v>0</v>
      </c>
      <c r="AU631" s="221">
        <v>60</v>
      </c>
    </row>
    <row r="632" spans="1:47" ht="45" customHeight="1" x14ac:dyDescent="0.4">
      <c r="A632" s="49" t="s">
        <v>439</v>
      </c>
      <c r="B632" s="49" t="s">
        <v>125</v>
      </c>
      <c r="C632" s="503">
        <v>30</v>
      </c>
      <c r="D632" s="119"/>
      <c r="E632" s="265" t="s">
        <v>223</v>
      </c>
      <c r="F632" s="189"/>
      <c r="G632" s="189"/>
      <c r="H632" s="189"/>
      <c r="I632" s="189"/>
      <c r="J632" s="50"/>
      <c r="K632" s="508">
        <f t="shared" si="131"/>
        <v>0</v>
      </c>
      <c r="L632" s="50"/>
      <c r="M632" s="50"/>
      <c r="N632" s="50"/>
      <c r="O632" s="51"/>
      <c r="P632" s="49" t="s">
        <v>148</v>
      </c>
      <c r="Q632" s="120" t="s">
        <v>148</v>
      </c>
      <c r="R632" s="120"/>
      <c r="S632" s="120" t="s">
        <v>148</v>
      </c>
      <c r="T632" s="120" t="s">
        <v>148</v>
      </c>
      <c r="U632" s="120" t="s">
        <v>148</v>
      </c>
      <c r="V632" s="121"/>
      <c r="W632" s="507">
        <f t="shared" si="132"/>
        <v>0</v>
      </c>
      <c r="X632" s="189"/>
      <c r="Y632" s="189"/>
      <c r="Z632" s="189"/>
      <c r="AA632" s="189"/>
      <c r="AB632" s="119"/>
      <c r="AC632" s="508">
        <f t="shared" si="133"/>
        <v>0</v>
      </c>
      <c r="AD632" s="119"/>
      <c r="AE632" s="119"/>
      <c r="AF632" s="119"/>
      <c r="AG632" s="120"/>
      <c r="AH632" s="120" t="s">
        <v>148</v>
      </c>
      <c r="AI632" s="120" t="s">
        <v>148</v>
      </c>
      <c r="AJ632" s="120" t="s">
        <v>148</v>
      </c>
      <c r="AK632" s="120" t="s">
        <v>148</v>
      </c>
      <c r="AL632" s="120"/>
      <c r="AM632" s="120"/>
      <c r="AN632" s="120">
        <v>30</v>
      </c>
      <c r="AO632" s="506">
        <f t="shared" si="134"/>
        <v>30</v>
      </c>
      <c r="AP632" s="509">
        <f t="shared" si="130"/>
        <v>30</v>
      </c>
      <c r="AQ632" s="481" t="s">
        <v>401</v>
      </c>
      <c r="AR632" s="467" t="s">
        <v>560</v>
      </c>
      <c r="AS632" s="60">
        <v>4</v>
      </c>
      <c r="AT632" s="221">
        <v>0</v>
      </c>
      <c r="AU632" s="221">
        <v>30</v>
      </c>
    </row>
    <row r="633" spans="1:47" ht="45" customHeight="1" x14ac:dyDescent="0.4">
      <c r="A633" s="49" t="s">
        <v>439</v>
      </c>
      <c r="B633" s="49" t="s">
        <v>125</v>
      </c>
      <c r="C633" s="503">
        <v>30</v>
      </c>
      <c r="D633" s="49">
        <v>15</v>
      </c>
      <c r="E633" s="255" t="s">
        <v>79</v>
      </c>
      <c r="F633" s="189"/>
      <c r="G633" s="189"/>
      <c r="H633" s="189"/>
      <c r="I633" s="189"/>
      <c r="J633" s="189">
        <v>5</v>
      </c>
      <c r="K633" s="508">
        <f t="shared" si="131"/>
        <v>60</v>
      </c>
      <c r="L633" s="50">
        <v>30</v>
      </c>
      <c r="M633" s="50">
        <v>30</v>
      </c>
      <c r="N633" s="50"/>
      <c r="O633" s="51"/>
      <c r="P633" s="49" t="s">
        <v>148</v>
      </c>
      <c r="Q633" s="120" t="s">
        <v>148</v>
      </c>
      <c r="R633" s="120">
        <v>3.75</v>
      </c>
      <c r="S633" s="120" t="s">
        <v>148</v>
      </c>
      <c r="T633" s="120">
        <v>2.75</v>
      </c>
      <c r="U633" s="120" t="s">
        <v>148</v>
      </c>
      <c r="V633" s="121"/>
      <c r="W633" s="507">
        <f t="shared" si="132"/>
        <v>66.5</v>
      </c>
      <c r="X633" s="189"/>
      <c r="Y633" s="189"/>
      <c r="Z633" s="189"/>
      <c r="AA633" s="189"/>
      <c r="AB633" s="49">
        <v>8</v>
      </c>
      <c r="AC633" s="508">
        <f t="shared" si="133"/>
        <v>54</v>
      </c>
      <c r="AD633" s="119">
        <v>24</v>
      </c>
      <c r="AE633" s="119">
        <v>30</v>
      </c>
      <c r="AF633" s="119"/>
      <c r="AG633" s="120"/>
      <c r="AH633" s="120"/>
      <c r="AI633" s="120"/>
      <c r="AJ633" s="120">
        <v>3.75</v>
      </c>
      <c r="AK633" s="120" t="s">
        <v>148</v>
      </c>
      <c r="AL633" s="120">
        <v>2</v>
      </c>
      <c r="AM633" s="120" t="s">
        <v>148</v>
      </c>
      <c r="AN633" s="123"/>
      <c r="AO633" s="506">
        <f t="shared" si="134"/>
        <v>59.75</v>
      </c>
      <c r="AP633" s="509">
        <f t="shared" si="130"/>
        <v>126.25</v>
      </c>
      <c r="AQ633" s="481" t="s">
        <v>250</v>
      </c>
      <c r="AR633" s="465" t="s">
        <v>558</v>
      </c>
      <c r="AS633" s="64">
        <v>4</v>
      </c>
      <c r="AT633" s="221">
        <v>0</v>
      </c>
      <c r="AU633" s="221">
        <v>126.25</v>
      </c>
    </row>
    <row r="634" spans="1:47" ht="45" customHeight="1" x14ac:dyDescent="0.4">
      <c r="A634" s="49" t="s">
        <v>439</v>
      </c>
      <c r="B634" s="49" t="s">
        <v>125</v>
      </c>
      <c r="C634" s="49"/>
      <c r="D634" s="49">
        <v>15</v>
      </c>
      <c r="E634" s="188" t="s">
        <v>327</v>
      </c>
      <c r="F634" s="189"/>
      <c r="G634" s="189"/>
      <c r="H634" s="189"/>
      <c r="I634" s="189"/>
      <c r="J634" s="189"/>
      <c r="K634" s="508">
        <f t="shared" si="131"/>
        <v>30</v>
      </c>
      <c r="L634" s="50"/>
      <c r="M634" s="50">
        <v>30</v>
      </c>
      <c r="N634" s="50"/>
      <c r="O634" s="51"/>
      <c r="P634" s="49" t="s">
        <v>148</v>
      </c>
      <c r="Q634" s="120" t="s">
        <v>148</v>
      </c>
      <c r="R634" s="120"/>
      <c r="S634" s="120" t="s">
        <v>148</v>
      </c>
      <c r="T634" s="120" t="s">
        <v>148</v>
      </c>
      <c r="U634" s="120" t="s">
        <v>148</v>
      </c>
      <c r="V634" s="121"/>
      <c r="W634" s="507">
        <f t="shared" si="132"/>
        <v>30</v>
      </c>
      <c r="X634" s="189"/>
      <c r="Y634" s="189"/>
      <c r="Z634" s="189"/>
      <c r="AA634" s="189"/>
      <c r="AB634" s="49"/>
      <c r="AC634" s="508">
        <f t="shared" si="133"/>
        <v>30</v>
      </c>
      <c r="AD634" s="119"/>
      <c r="AE634" s="119">
        <v>30</v>
      </c>
      <c r="AF634" s="119"/>
      <c r="AG634" s="120"/>
      <c r="AH634" s="120"/>
      <c r="AI634" s="120"/>
      <c r="AJ634" s="120"/>
      <c r="AK634" s="120" t="s">
        <v>148</v>
      </c>
      <c r="AL634" s="120" t="s">
        <v>148</v>
      </c>
      <c r="AM634" s="120" t="s">
        <v>148</v>
      </c>
      <c r="AN634" s="123"/>
      <c r="AO634" s="506">
        <f t="shared" si="134"/>
        <v>30</v>
      </c>
      <c r="AP634" s="509">
        <f t="shared" si="130"/>
        <v>60</v>
      </c>
      <c r="AQ634" s="481" t="s">
        <v>284</v>
      </c>
      <c r="AR634" s="465" t="s">
        <v>558</v>
      </c>
      <c r="AS634" s="64">
        <v>4</v>
      </c>
      <c r="AT634" s="221">
        <v>0</v>
      </c>
      <c r="AU634" s="221">
        <v>60</v>
      </c>
    </row>
    <row r="635" spans="1:47" ht="80.099999999999994" customHeight="1" x14ac:dyDescent="0.4">
      <c r="A635" s="49" t="s">
        <v>439</v>
      </c>
      <c r="B635" s="214" t="s">
        <v>125</v>
      </c>
      <c r="C635" s="214">
        <v>30</v>
      </c>
      <c r="D635" s="214"/>
      <c r="E635" s="253" t="s">
        <v>113</v>
      </c>
      <c r="F635" s="189"/>
      <c r="G635" s="189"/>
      <c r="H635" s="189"/>
      <c r="I635" s="189"/>
      <c r="J635" s="189"/>
      <c r="K635" s="508">
        <f t="shared" si="131"/>
        <v>0</v>
      </c>
      <c r="L635" s="50"/>
      <c r="M635" s="50"/>
      <c r="N635" s="50"/>
      <c r="O635" s="51"/>
      <c r="P635" s="49" t="s">
        <v>148</v>
      </c>
      <c r="Q635" s="120"/>
      <c r="R635" s="120"/>
      <c r="S635" s="120"/>
      <c r="T635" s="120"/>
      <c r="U635" s="120"/>
      <c r="V635" s="121"/>
      <c r="W635" s="507">
        <f t="shared" si="132"/>
        <v>0</v>
      </c>
      <c r="X635" s="189"/>
      <c r="Y635" s="189"/>
      <c r="Z635" s="189"/>
      <c r="AA635" s="189"/>
      <c r="AB635" s="49"/>
      <c r="AC635" s="508">
        <f t="shared" si="133"/>
        <v>0</v>
      </c>
      <c r="AD635" s="119"/>
      <c r="AE635" s="119"/>
      <c r="AF635" s="119"/>
      <c r="AG635" s="120"/>
      <c r="AH635" s="120" t="s">
        <v>148</v>
      </c>
      <c r="AI635" s="120"/>
      <c r="AJ635" s="120"/>
      <c r="AK635" s="120"/>
      <c r="AL635" s="120"/>
      <c r="AM635" s="120"/>
      <c r="AN635" s="123">
        <v>60</v>
      </c>
      <c r="AO635" s="506">
        <f t="shared" si="134"/>
        <v>60</v>
      </c>
      <c r="AP635" s="509">
        <f t="shared" si="130"/>
        <v>60</v>
      </c>
      <c r="AQ635" s="481" t="s">
        <v>286</v>
      </c>
      <c r="AR635" s="465" t="s">
        <v>558</v>
      </c>
      <c r="AS635" s="64">
        <v>4</v>
      </c>
      <c r="AT635" s="221">
        <v>0</v>
      </c>
      <c r="AU635" s="221">
        <v>60</v>
      </c>
    </row>
    <row r="636" spans="1:47" ht="45" customHeight="1" x14ac:dyDescent="0.45">
      <c r="A636" s="49" t="s">
        <v>439</v>
      </c>
      <c r="B636" s="214" t="s">
        <v>125</v>
      </c>
      <c r="C636" s="497">
        <v>30</v>
      </c>
      <c r="D636" s="214">
        <v>15</v>
      </c>
      <c r="E636" s="260" t="s">
        <v>80</v>
      </c>
      <c r="F636" s="189"/>
      <c r="G636" s="189"/>
      <c r="H636" s="189"/>
      <c r="I636" s="189"/>
      <c r="J636" s="307">
        <v>5</v>
      </c>
      <c r="K636" s="508">
        <f t="shared" si="131"/>
        <v>58</v>
      </c>
      <c r="L636" s="208">
        <v>22</v>
      </c>
      <c r="M636" s="50">
        <v>36</v>
      </c>
      <c r="N636" s="208"/>
      <c r="O636" s="308"/>
      <c r="P636" s="214" t="s">
        <v>148</v>
      </c>
      <c r="Q636" s="209" t="s">
        <v>148</v>
      </c>
      <c r="R636" s="120">
        <v>3.75</v>
      </c>
      <c r="S636" s="209" t="s">
        <v>148</v>
      </c>
      <c r="T636" s="120">
        <v>5</v>
      </c>
      <c r="U636" s="209">
        <v>7.5</v>
      </c>
      <c r="V636" s="208"/>
      <c r="W636" s="507">
        <f t="shared" si="132"/>
        <v>74.25</v>
      </c>
      <c r="X636" s="189"/>
      <c r="Y636" s="189"/>
      <c r="Z636" s="189"/>
      <c r="AA636" s="189"/>
      <c r="AB636" s="214"/>
      <c r="AC636" s="508">
        <f t="shared" si="133"/>
        <v>0</v>
      </c>
      <c r="AD636" s="305"/>
      <c r="AE636" s="305"/>
      <c r="AF636" s="305"/>
      <c r="AG636" s="209"/>
      <c r="AH636" s="209"/>
      <c r="AI636" s="209"/>
      <c r="AJ636" s="209"/>
      <c r="AK636" s="209" t="s">
        <v>148</v>
      </c>
      <c r="AL636" s="209"/>
      <c r="AM636" s="209" t="s">
        <v>148</v>
      </c>
      <c r="AN636" s="209"/>
      <c r="AO636" s="506">
        <f t="shared" si="134"/>
        <v>0</v>
      </c>
      <c r="AP636" s="509">
        <f t="shared" si="130"/>
        <v>74.25</v>
      </c>
      <c r="AQ636" s="481" t="s">
        <v>282</v>
      </c>
      <c r="AR636" s="465" t="s">
        <v>558</v>
      </c>
      <c r="AS636" s="64">
        <v>4</v>
      </c>
      <c r="AT636" s="221">
        <v>0</v>
      </c>
      <c r="AU636" s="221">
        <v>74.25</v>
      </c>
    </row>
    <row r="637" spans="1:47" ht="45" customHeight="1" x14ac:dyDescent="0.4">
      <c r="A637" s="49" t="s">
        <v>439</v>
      </c>
      <c r="B637" s="49" t="s">
        <v>125</v>
      </c>
      <c r="C637" s="49"/>
      <c r="D637" s="49">
        <v>15</v>
      </c>
      <c r="E637" s="260" t="s">
        <v>164</v>
      </c>
      <c r="F637" s="189"/>
      <c r="G637" s="189"/>
      <c r="H637" s="189"/>
      <c r="I637" s="189"/>
      <c r="J637" s="189"/>
      <c r="K637" s="508">
        <f t="shared" si="131"/>
        <v>36</v>
      </c>
      <c r="L637" s="50"/>
      <c r="M637" s="50">
        <v>36</v>
      </c>
      <c r="N637" s="50"/>
      <c r="O637" s="51"/>
      <c r="P637" s="49" t="s">
        <v>148</v>
      </c>
      <c r="Q637" s="120" t="s">
        <v>148</v>
      </c>
      <c r="R637" s="120"/>
      <c r="S637" s="120" t="s">
        <v>148</v>
      </c>
      <c r="T637" s="120" t="s">
        <v>148</v>
      </c>
      <c r="U637" s="120" t="s">
        <v>148</v>
      </c>
      <c r="V637" s="50"/>
      <c r="W637" s="507">
        <f t="shared" si="132"/>
        <v>36</v>
      </c>
      <c r="X637" s="189"/>
      <c r="Y637" s="189"/>
      <c r="Z637" s="189"/>
      <c r="AA637" s="189"/>
      <c r="AB637" s="49"/>
      <c r="AC637" s="508">
        <f t="shared" si="133"/>
        <v>0</v>
      </c>
      <c r="AD637" s="119"/>
      <c r="AE637" s="119"/>
      <c r="AF637" s="119"/>
      <c r="AG637" s="120"/>
      <c r="AH637" s="120"/>
      <c r="AI637" s="120"/>
      <c r="AJ637" s="120"/>
      <c r="AK637" s="120" t="s">
        <v>148</v>
      </c>
      <c r="AL637" s="120" t="s">
        <v>148</v>
      </c>
      <c r="AM637" s="120" t="s">
        <v>148</v>
      </c>
      <c r="AN637" s="120"/>
      <c r="AO637" s="506">
        <f t="shared" si="134"/>
        <v>0</v>
      </c>
      <c r="AP637" s="509">
        <f t="shared" si="130"/>
        <v>36</v>
      </c>
      <c r="AQ637" s="515" t="s">
        <v>595</v>
      </c>
      <c r="AR637" s="465" t="s">
        <v>558</v>
      </c>
      <c r="AS637" s="64">
        <v>4</v>
      </c>
      <c r="AT637" s="221">
        <v>0</v>
      </c>
      <c r="AU637" s="221">
        <v>36</v>
      </c>
    </row>
    <row r="638" spans="1:47" ht="80.099999999999994" customHeight="1" x14ac:dyDescent="0.4">
      <c r="A638" s="49" t="s">
        <v>439</v>
      </c>
      <c r="B638" s="214" t="s">
        <v>125</v>
      </c>
      <c r="C638" s="214">
        <v>30</v>
      </c>
      <c r="D638" s="214"/>
      <c r="E638" s="253" t="s">
        <v>109</v>
      </c>
      <c r="F638" s="189"/>
      <c r="G638" s="189"/>
      <c r="H638" s="189"/>
      <c r="I638" s="189"/>
      <c r="J638" s="189"/>
      <c r="K638" s="508">
        <f t="shared" si="131"/>
        <v>0</v>
      </c>
      <c r="L638" s="50"/>
      <c r="M638" s="50"/>
      <c r="N638" s="50"/>
      <c r="O638" s="51"/>
      <c r="P638" s="49" t="s">
        <v>148</v>
      </c>
      <c r="Q638" s="120" t="s">
        <v>148</v>
      </c>
      <c r="R638" s="120" t="s">
        <v>148</v>
      </c>
      <c r="S638" s="120" t="s">
        <v>148</v>
      </c>
      <c r="T638" s="120" t="s">
        <v>148</v>
      </c>
      <c r="U638" s="120" t="s">
        <v>148</v>
      </c>
      <c r="V638" s="50">
        <v>120</v>
      </c>
      <c r="W638" s="507">
        <f t="shared" si="132"/>
        <v>120</v>
      </c>
      <c r="X638" s="189"/>
      <c r="Y638" s="189"/>
      <c r="Z638" s="189"/>
      <c r="AA638" s="189"/>
      <c r="AB638" s="49"/>
      <c r="AC638" s="508">
        <f t="shared" si="133"/>
        <v>0</v>
      </c>
      <c r="AD638" s="119"/>
      <c r="AE638" s="119"/>
      <c r="AF638" s="119"/>
      <c r="AG638" s="120"/>
      <c r="AH638" s="120" t="s">
        <v>148</v>
      </c>
      <c r="AI638" s="120" t="s">
        <v>148</v>
      </c>
      <c r="AJ638" s="120" t="s">
        <v>148</v>
      </c>
      <c r="AK638" s="120" t="s">
        <v>148</v>
      </c>
      <c r="AL638" s="120" t="s">
        <v>148</v>
      </c>
      <c r="AM638" s="120" t="s">
        <v>148</v>
      </c>
      <c r="AN638" s="120"/>
      <c r="AO638" s="506">
        <f t="shared" si="134"/>
        <v>0</v>
      </c>
      <c r="AP638" s="509">
        <f t="shared" si="130"/>
        <v>120</v>
      </c>
      <c r="AQ638" s="481" t="s">
        <v>286</v>
      </c>
      <c r="AR638" s="465" t="s">
        <v>558</v>
      </c>
      <c r="AS638" s="64">
        <v>4</v>
      </c>
      <c r="AT638" s="233">
        <v>0</v>
      </c>
      <c r="AU638" s="233">
        <v>120</v>
      </c>
    </row>
    <row r="639" spans="1:47" ht="45" customHeight="1" x14ac:dyDescent="0.4">
      <c r="A639" s="49" t="s">
        <v>417</v>
      </c>
      <c r="B639" s="49" t="s">
        <v>125</v>
      </c>
      <c r="C639" s="49"/>
      <c r="D639" s="49">
        <v>17</v>
      </c>
      <c r="E639" s="399" t="s">
        <v>88</v>
      </c>
      <c r="F639" s="189"/>
      <c r="G639" s="189"/>
      <c r="H639" s="189"/>
      <c r="I639" s="189"/>
      <c r="J639" s="189">
        <v>2</v>
      </c>
      <c r="K639" s="508">
        <f t="shared" si="131"/>
        <v>30</v>
      </c>
      <c r="L639" s="50"/>
      <c r="M639" s="50"/>
      <c r="N639" s="50">
        <v>30</v>
      </c>
      <c r="O639" s="51"/>
      <c r="P639" s="49" t="s">
        <v>148</v>
      </c>
      <c r="Q639" s="120" t="s">
        <v>148</v>
      </c>
      <c r="R639" s="120" t="s">
        <v>148</v>
      </c>
      <c r="S639" s="120" t="s">
        <v>148</v>
      </c>
      <c r="T639" s="120"/>
      <c r="U639" s="120" t="s">
        <v>148</v>
      </c>
      <c r="V639" s="50"/>
      <c r="W639" s="507">
        <f t="shared" si="132"/>
        <v>30</v>
      </c>
      <c r="X639" s="189"/>
      <c r="Y639" s="189"/>
      <c r="Z639" s="189"/>
      <c r="AA639" s="189"/>
      <c r="AB639" s="49">
        <v>2</v>
      </c>
      <c r="AC639" s="508">
        <f t="shared" si="133"/>
        <v>36</v>
      </c>
      <c r="AD639" s="119"/>
      <c r="AE639" s="119"/>
      <c r="AF639" s="119">
        <v>36</v>
      </c>
      <c r="AG639" s="120"/>
      <c r="AH639" s="120" t="s">
        <v>148</v>
      </c>
      <c r="AI639" s="120" t="s">
        <v>148</v>
      </c>
      <c r="AJ639" s="120"/>
      <c r="AK639" s="120" t="s">
        <v>148</v>
      </c>
      <c r="AL639" s="120" t="s">
        <v>148</v>
      </c>
      <c r="AM639" s="120" t="s">
        <v>148</v>
      </c>
      <c r="AN639" s="120"/>
      <c r="AO639" s="506">
        <f t="shared" si="134"/>
        <v>36</v>
      </c>
      <c r="AP639" s="509">
        <f t="shared" si="130"/>
        <v>66</v>
      </c>
      <c r="AQ639" s="481" t="s">
        <v>542</v>
      </c>
      <c r="AR639" s="468" t="s">
        <v>561</v>
      </c>
      <c r="AS639" s="60">
        <v>2</v>
      </c>
      <c r="AT639" s="221">
        <v>0</v>
      </c>
      <c r="AU639" s="221">
        <v>66</v>
      </c>
    </row>
    <row r="640" spans="1:47" ht="45" customHeight="1" x14ac:dyDescent="0.4">
      <c r="A640" s="49" t="s">
        <v>439</v>
      </c>
      <c r="B640" s="49" t="s">
        <v>125</v>
      </c>
      <c r="C640" s="497">
        <v>30</v>
      </c>
      <c r="D640" s="49"/>
      <c r="E640" s="262" t="s">
        <v>26</v>
      </c>
      <c r="F640" s="189"/>
      <c r="G640" s="189"/>
      <c r="H640" s="189"/>
      <c r="I640" s="189"/>
      <c r="J640" s="189"/>
      <c r="K640" s="508">
        <f t="shared" si="131"/>
        <v>0</v>
      </c>
      <c r="L640" s="50"/>
      <c r="M640" s="50"/>
      <c r="N640" s="50"/>
      <c r="O640" s="51"/>
      <c r="P640" s="49"/>
      <c r="Q640" s="120"/>
      <c r="R640" s="120"/>
      <c r="S640" s="120" t="s">
        <v>148</v>
      </c>
      <c r="T640" s="120"/>
      <c r="U640" s="120"/>
      <c r="V640" s="50"/>
      <c r="W640" s="507">
        <f t="shared" si="132"/>
        <v>0</v>
      </c>
      <c r="X640" s="189"/>
      <c r="Y640" s="189"/>
      <c r="Z640" s="189"/>
      <c r="AA640" s="189"/>
      <c r="AB640" s="49">
        <v>3</v>
      </c>
      <c r="AC640" s="508">
        <f t="shared" si="133"/>
        <v>20</v>
      </c>
      <c r="AD640" s="119">
        <v>2</v>
      </c>
      <c r="AE640" s="119"/>
      <c r="AF640" s="119">
        <v>18</v>
      </c>
      <c r="AG640" s="120"/>
      <c r="AH640" s="120" t="s">
        <v>148</v>
      </c>
      <c r="AI640" s="120" t="s">
        <v>148</v>
      </c>
      <c r="AJ640" s="120">
        <v>3.75</v>
      </c>
      <c r="AK640" s="120" t="s">
        <v>148</v>
      </c>
      <c r="AL640" s="120">
        <v>2</v>
      </c>
      <c r="AM640" s="120" t="s">
        <v>148</v>
      </c>
      <c r="AN640" s="120"/>
      <c r="AO640" s="506">
        <f t="shared" si="134"/>
        <v>25.75</v>
      </c>
      <c r="AP640" s="509">
        <f t="shared" si="130"/>
        <v>25.75</v>
      </c>
      <c r="AQ640" s="481" t="s">
        <v>357</v>
      </c>
      <c r="AR640" s="467" t="s">
        <v>560</v>
      </c>
      <c r="AS640" s="64">
        <v>4</v>
      </c>
      <c r="AT640" s="221">
        <v>0</v>
      </c>
      <c r="AU640" s="221">
        <v>25.75</v>
      </c>
    </row>
    <row r="641" spans="1:47" ht="50.1" customHeight="1" x14ac:dyDescent="0.4">
      <c r="A641" s="49" t="s">
        <v>439</v>
      </c>
      <c r="B641" s="49" t="s">
        <v>125</v>
      </c>
      <c r="C641" s="497">
        <v>30</v>
      </c>
      <c r="D641" s="49"/>
      <c r="E641" s="253" t="s">
        <v>110</v>
      </c>
      <c r="F641" s="189"/>
      <c r="G641" s="189"/>
      <c r="H641" s="189"/>
      <c r="I641" s="189"/>
      <c r="J641" s="189"/>
      <c r="K641" s="508">
        <f t="shared" si="131"/>
        <v>0</v>
      </c>
      <c r="L641" s="50"/>
      <c r="M641" s="50"/>
      <c r="N641" s="50"/>
      <c r="O641" s="38"/>
      <c r="P641" s="49" t="s">
        <v>148</v>
      </c>
      <c r="Q641" s="120"/>
      <c r="R641" s="120"/>
      <c r="S641" s="120"/>
      <c r="T641" s="120"/>
      <c r="U641" s="120"/>
      <c r="V641" s="50">
        <v>960</v>
      </c>
      <c r="W641" s="507">
        <f t="shared" si="132"/>
        <v>960</v>
      </c>
      <c r="X641" s="189"/>
      <c r="Y641" s="189"/>
      <c r="Z641" s="189"/>
      <c r="AA641" s="189"/>
      <c r="AB641" s="49"/>
      <c r="AC641" s="508">
        <f t="shared" si="133"/>
        <v>0</v>
      </c>
      <c r="AD641" s="119"/>
      <c r="AE641" s="119"/>
      <c r="AF641" s="119"/>
      <c r="AG641" s="120"/>
      <c r="AH641" s="120" t="s">
        <v>148</v>
      </c>
      <c r="AI641" s="120"/>
      <c r="AJ641" s="120"/>
      <c r="AK641" s="120"/>
      <c r="AL641" s="120"/>
      <c r="AM641" s="120"/>
      <c r="AN641" s="120"/>
      <c r="AO641" s="506">
        <f t="shared" si="134"/>
        <v>0</v>
      </c>
      <c r="AP641" s="509">
        <f t="shared" si="130"/>
        <v>960</v>
      </c>
      <c r="AQ641" s="176" t="s">
        <v>444</v>
      </c>
      <c r="AR641" s="266" t="s">
        <v>568</v>
      </c>
      <c r="AS641" s="64">
        <v>4</v>
      </c>
      <c r="AT641" s="221">
        <v>0</v>
      </c>
      <c r="AU641" s="221">
        <v>960</v>
      </c>
    </row>
    <row r="642" spans="1:47" ht="50.1" customHeight="1" x14ac:dyDescent="0.4">
      <c r="A642" s="49" t="s">
        <v>439</v>
      </c>
      <c r="B642" s="49" t="s">
        <v>125</v>
      </c>
      <c r="C642" s="497">
        <v>30</v>
      </c>
      <c r="D642" s="49"/>
      <c r="E642" s="253" t="s">
        <v>114</v>
      </c>
      <c r="F642" s="189"/>
      <c r="G642" s="189"/>
      <c r="H642" s="189"/>
      <c r="I642" s="189"/>
      <c r="J642" s="189"/>
      <c r="K642" s="508">
        <f t="shared" si="131"/>
        <v>0</v>
      </c>
      <c r="L642" s="50"/>
      <c r="M642" s="50"/>
      <c r="N642" s="50"/>
      <c r="O642" s="38"/>
      <c r="P642" s="49" t="s">
        <v>148</v>
      </c>
      <c r="Q642" s="120"/>
      <c r="R642" s="120"/>
      <c r="S642" s="120"/>
      <c r="T642" s="120"/>
      <c r="U642" s="120"/>
      <c r="V642" s="50"/>
      <c r="W642" s="507">
        <f t="shared" si="132"/>
        <v>0</v>
      </c>
      <c r="X642" s="189"/>
      <c r="Y642" s="189"/>
      <c r="Z642" s="189"/>
      <c r="AA642" s="189"/>
      <c r="AB642" s="49"/>
      <c r="AC642" s="508">
        <f t="shared" si="133"/>
        <v>0</v>
      </c>
      <c r="AD642" s="119"/>
      <c r="AE642" s="119"/>
      <c r="AF642" s="119"/>
      <c r="AG642" s="120"/>
      <c r="AH642" s="120" t="s">
        <v>148</v>
      </c>
      <c r="AI642" s="120"/>
      <c r="AJ642" s="120"/>
      <c r="AK642" s="120"/>
      <c r="AL642" s="120"/>
      <c r="AM642" s="120"/>
      <c r="AN642" s="120">
        <v>512</v>
      </c>
      <c r="AO642" s="506">
        <f t="shared" si="134"/>
        <v>512</v>
      </c>
      <c r="AP642" s="509">
        <f t="shared" si="130"/>
        <v>512</v>
      </c>
      <c r="AQ642" s="176" t="s">
        <v>444</v>
      </c>
      <c r="AR642" s="266" t="s">
        <v>568</v>
      </c>
      <c r="AS642" s="64">
        <v>4</v>
      </c>
      <c r="AT642" s="221">
        <v>0</v>
      </c>
      <c r="AU642" s="221">
        <v>512</v>
      </c>
    </row>
    <row r="643" spans="1:47" ht="45" customHeight="1" x14ac:dyDescent="0.4">
      <c r="A643" s="49" t="s">
        <v>436</v>
      </c>
      <c r="B643" s="49" t="s">
        <v>122</v>
      </c>
      <c r="C643" s="49">
        <v>24</v>
      </c>
      <c r="D643" s="119"/>
      <c r="E643" s="188" t="s">
        <v>111</v>
      </c>
      <c r="F643" s="189"/>
      <c r="G643" s="189"/>
      <c r="H643" s="189"/>
      <c r="I643" s="189"/>
      <c r="J643" s="50"/>
      <c r="K643" s="508">
        <f t="shared" si="131"/>
        <v>0</v>
      </c>
      <c r="L643" s="50"/>
      <c r="M643" s="50"/>
      <c r="N643" s="50"/>
      <c r="O643" s="51"/>
      <c r="P643" s="49" t="s">
        <v>148</v>
      </c>
      <c r="Q643" s="120"/>
      <c r="R643" s="120"/>
      <c r="S643" s="120"/>
      <c r="T643" s="120"/>
      <c r="U643" s="120"/>
      <c r="V643" s="50"/>
      <c r="W643" s="507">
        <f t="shared" si="132"/>
        <v>0</v>
      </c>
      <c r="X643" s="189"/>
      <c r="Y643" s="189"/>
      <c r="Z643" s="189"/>
      <c r="AA643" s="189"/>
      <c r="AB643" s="119"/>
      <c r="AC643" s="508">
        <f t="shared" si="133"/>
        <v>0</v>
      </c>
      <c r="AD643" s="119"/>
      <c r="AE643" s="119"/>
      <c r="AF643" s="119"/>
      <c r="AG643" s="120"/>
      <c r="AH643" s="120" t="s">
        <v>148</v>
      </c>
      <c r="AI643" s="120"/>
      <c r="AJ643" s="120"/>
      <c r="AK643" s="120"/>
      <c r="AL643" s="120"/>
      <c r="AM643" s="120"/>
      <c r="AN643" s="120">
        <v>18</v>
      </c>
      <c r="AO643" s="506">
        <f t="shared" si="134"/>
        <v>18</v>
      </c>
      <c r="AP643" s="509">
        <f t="shared" si="130"/>
        <v>18</v>
      </c>
      <c r="AQ643" s="461" t="s">
        <v>444</v>
      </c>
      <c r="AR643" s="266" t="s">
        <v>568</v>
      </c>
      <c r="AS643" s="64">
        <v>4</v>
      </c>
      <c r="AT643" s="221">
        <v>15</v>
      </c>
      <c r="AU643" s="221">
        <v>3</v>
      </c>
    </row>
    <row r="644" spans="1:47" ht="60" customHeight="1" x14ac:dyDescent="0.4">
      <c r="A644" s="49" t="s">
        <v>436</v>
      </c>
      <c r="B644" s="49" t="s">
        <v>122</v>
      </c>
      <c r="C644" s="49">
        <v>24</v>
      </c>
      <c r="D644" s="49">
        <v>12</v>
      </c>
      <c r="E644" s="260" t="s">
        <v>526</v>
      </c>
      <c r="F644" s="189"/>
      <c r="G644" s="189"/>
      <c r="H644" s="189"/>
      <c r="I644" s="189"/>
      <c r="J644" s="189"/>
      <c r="K644" s="508">
        <f t="shared" si="131"/>
        <v>0</v>
      </c>
      <c r="L644" s="50"/>
      <c r="M644" s="50"/>
      <c r="N644" s="50"/>
      <c r="O644" s="51"/>
      <c r="P644" s="49" t="s">
        <v>148</v>
      </c>
      <c r="Q644" s="120" t="s">
        <v>148</v>
      </c>
      <c r="R644" s="120"/>
      <c r="S644" s="120" t="s">
        <v>148</v>
      </c>
      <c r="T644" s="120"/>
      <c r="U644" s="120" t="s">
        <v>148</v>
      </c>
      <c r="V644" s="50"/>
      <c r="W644" s="507">
        <f t="shared" si="132"/>
        <v>0</v>
      </c>
      <c r="X644" s="189"/>
      <c r="Y644" s="189"/>
      <c r="Z644" s="189"/>
      <c r="AA644" s="189"/>
      <c r="AB644" s="49">
        <v>7</v>
      </c>
      <c r="AC644" s="508">
        <f t="shared" si="133"/>
        <v>48</v>
      </c>
      <c r="AD644" s="119">
        <v>18</v>
      </c>
      <c r="AE644" s="119">
        <v>30</v>
      </c>
      <c r="AF644" s="119"/>
      <c r="AG644" s="120"/>
      <c r="AH644" s="120" t="s">
        <v>148</v>
      </c>
      <c r="AI644" s="120" t="s">
        <v>148</v>
      </c>
      <c r="AJ644" s="120">
        <v>3.75</v>
      </c>
      <c r="AK644" s="120" t="s">
        <v>148</v>
      </c>
      <c r="AL644" s="120">
        <v>2</v>
      </c>
      <c r="AM644" s="120" t="s">
        <v>148</v>
      </c>
      <c r="AN644" s="120"/>
      <c r="AO644" s="506">
        <f t="shared" si="134"/>
        <v>53.75</v>
      </c>
      <c r="AP644" s="509">
        <f t="shared" si="130"/>
        <v>53.75</v>
      </c>
      <c r="AQ644" s="481" t="s">
        <v>281</v>
      </c>
      <c r="AR644" s="465" t="s">
        <v>558</v>
      </c>
      <c r="AS644" s="64">
        <v>4</v>
      </c>
      <c r="AT644" s="233">
        <v>45.75</v>
      </c>
      <c r="AU644" s="233">
        <v>8</v>
      </c>
    </row>
    <row r="645" spans="1:47" ht="60" customHeight="1" x14ac:dyDescent="0.4">
      <c r="A645" s="49" t="s">
        <v>436</v>
      </c>
      <c r="B645" s="49" t="s">
        <v>122</v>
      </c>
      <c r="C645" s="49"/>
      <c r="D645" s="49">
        <v>12</v>
      </c>
      <c r="E645" s="260" t="s">
        <v>527</v>
      </c>
      <c r="F645" s="189"/>
      <c r="G645" s="189"/>
      <c r="H645" s="189"/>
      <c r="I645" s="189"/>
      <c r="J645" s="189"/>
      <c r="K645" s="508">
        <f t="shared" si="131"/>
        <v>0</v>
      </c>
      <c r="L645" s="50"/>
      <c r="M645" s="50"/>
      <c r="N645" s="50"/>
      <c r="O645" s="51"/>
      <c r="P645" s="49" t="s">
        <v>148</v>
      </c>
      <c r="Q645" s="120" t="s">
        <v>148</v>
      </c>
      <c r="R645" s="120"/>
      <c r="S645" s="120" t="s">
        <v>148</v>
      </c>
      <c r="T645" s="120" t="s">
        <v>148</v>
      </c>
      <c r="U645" s="120" t="s">
        <v>148</v>
      </c>
      <c r="V645" s="50"/>
      <c r="W645" s="507">
        <f t="shared" si="132"/>
        <v>0</v>
      </c>
      <c r="X645" s="189"/>
      <c r="Y645" s="189"/>
      <c r="Z645" s="189"/>
      <c r="AA645" s="189"/>
      <c r="AB645" s="49"/>
      <c r="AC645" s="508">
        <f t="shared" si="133"/>
        <v>30</v>
      </c>
      <c r="AD645" s="119"/>
      <c r="AE645" s="119">
        <v>30</v>
      </c>
      <c r="AF645" s="119"/>
      <c r="AG645" s="120"/>
      <c r="AH645" s="120" t="s">
        <v>148</v>
      </c>
      <c r="AI645" s="120" t="s">
        <v>148</v>
      </c>
      <c r="AJ645" s="120" t="s">
        <v>148</v>
      </c>
      <c r="AK645" s="120" t="s">
        <v>148</v>
      </c>
      <c r="AL645" s="120" t="s">
        <v>148</v>
      </c>
      <c r="AM645" s="120" t="s">
        <v>148</v>
      </c>
      <c r="AN645" s="120"/>
      <c r="AO645" s="506">
        <f t="shared" si="134"/>
        <v>30</v>
      </c>
      <c r="AP645" s="509">
        <f t="shared" si="130"/>
        <v>30</v>
      </c>
      <c r="AQ645" s="481" t="s">
        <v>283</v>
      </c>
      <c r="AR645" s="465" t="s">
        <v>558</v>
      </c>
      <c r="AS645" s="64">
        <v>4</v>
      </c>
      <c r="AT645" s="221">
        <v>25</v>
      </c>
      <c r="AU645" s="221">
        <v>5</v>
      </c>
    </row>
    <row r="646" spans="1:47" ht="45" customHeight="1" x14ac:dyDescent="0.4">
      <c r="A646" s="49" t="s">
        <v>436</v>
      </c>
      <c r="B646" s="49" t="s">
        <v>122</v>
      </c>
      <c r="C646" s="49">
        <v>24</v>
      </c>
      <c r="D646" s="119"/>
      <c r="E646" s="480" t="s">
        <v>115</v>
      </c>
      <c r="F646" s="189"/>
      <c r="G646" s="189"/>
      <c r="H646" s="189"/>
      <c r="I646" s="189"/>
      <c r="J646" s="50"/>
      <c r="K646" s="508">
        <f t="shared" si="131"/>
        <v>0</v>
      </c>
      <c r="L646" s="50"/>
      <c r="M646" s="50"/>
      <c r="N646" s="50"/>
      <c r="O646" s="51"/>
      <c r="P646" s="49" t="s">
        <v>148</v>
      </c>
      <c r="Q646" s="120"/>
      <c r="R646" s="120"/>
      <c r="S646" s="120"/>
      <c r="T646" s="120"/>
      <c r="U646" s="120"/>
      <c r="V646" s="50"/>
      <c r="W646" s="507">
        <f t="shared" si="132"/>
        <v>0</v>
      </c>
      <c r="X646" s="189"/>
      <c r="Y646" s="189"/>
      <c r="Z646" s="189"/>
      <c r="AA646" s="189"/>
      <c r="AB646" s="119"/>
      <c r="AC646" s="508">
        <f t="shared" si="133"/>
        <v>0</v>
      </c>
      <c r="AD646" s="119"/>
      <c r="AE646" s="119"/>
      <c r="AF646" s="119"/>
      <c r="AG646" s="120"/>
      <c r="AH646" s="120" t="s">
        <v>148</v>
      </c>
      <c r="AI646" s="120"/>
      <c r="AJ646" s="120"/>
      <c r="AK646" s="120"/>
      <c r="AL646" s="120"/>
      <c r="AM646" s="120"/>
      <c r="AN646" s="120">
        <v>18</v>
      </c>
      <c r="AO646" s="506">
        <f t="shared" si="134"/>
        <v>18</v>
      </c>
      <c r="AP646" s="509">
        <f t="shared" si="130"/>
        <v>18</v>
      </c>
      <c r="AQ646" s="517" t="s">
        <v>300</v>
      </c>
      <c r="AR646" s="465" t="s">
        <v>558</v>
      </c>
      <c r="AS646" s="64">
        <v>4</v>
      </c>
      <c r="AT646" s="221">
        <v>15</v>
      </c>
      <c r="AU646" s="221">
        <v>3</v>
      </c>
    </row>
    <row r="647" spans="1:47" ht="45" customHeight="1" x14ac:dyDescent="0.4">
      <c r="A647" s="49" t="s">
        <v>436</v>
      </c>
      <c r="B647" s="49" t="s">
        <v>122</v>
      </c>
      <c r="C647" s="49">
        <v>24</v>
      </c>
      <c r="D647" s="119"/>
      <c r="E647" s="188" t="s">
        <v>112</v>
      </c>
      <c r="F647" s="189"/>
      <c r="G647" s="189"/>
      <c r="H647" s="189"/>
      <c r="I647" s="189"/>
      <c r="J647" s="50"/>
      <c r="K647" s="508">
        <f t="shared" si="131"/>
        <v>0</v>
      </c>
      <c r="L647" s="50"/>
      <c r="M647" s="50"/>
      <c r="N647" s="50"/>
      <c r="O647" s="51"/>
      <c r="P647" s="49" t="s">
        <v>148</v>
      </c>
      <c r="Q647" s="120"/>
      <c r="R647" s="120"/>
      <c r="S647" s="120"/>
      <c r="T647" s="120"/>
      <c r="U647" s="120"/>
      <c r="V647" s="50"/>
      <c r="W647" s="507">
        <f t="shared" si="132"/>
        <v>0</v>
      </c>
      <c r="X647" s="189"/>
      <c r="Y647" s="189"/>
      <c r="Z647" s="189"/>
      <c r="AA647" s="189"/>
      <c r="AB647" s="119"/>
      <c r="AC647" s="508">
        <f t="shared" si="133"/>
        <v>0</v>
      </c>
      <c r="AD647" s="119"/>
      <c r="AE647" s="119"/>
      <c r="AF647" s="119"/>
      <c r="AG647" s="120"/>
      <c r="AH647" s="120" t="s">
        <v>148</v>
      </c>
      <c r="AI647" s="120"/>
      <c r="AJ647" s="120"/>
      <c r="AK647" s="120"/>
      <c r="AL647" s="120"/>
      <c r="AM647" s="120"/>
      <c r="AN647" s="120">
        <v>18</v>
      </c>
      <c r="AO647" s="506">
        <f t="shared" si="134"/>
        <v>18</v>
      </c>
      <c r="AP647" s="509">
        <f t="shared" si="130"/>
        <v>18</v>
      </c>
      <c r="AQ647" s="481" t="s">
        <v>537</v>
      </c>
      <c r="AR647" s="465" t="s">
        <v>558</v>
      </c>
      <c r="AS647" s="64">
        <v>4</v>
      </c>
      <c r="AT647" s="221">
        <v>15</v>
      </c>
      <c r="AU647" s="221">
        <v>3</v>
      </c>
    </row>
    <row r="648" spans="1:47" ht="45" customHeight="1" x14ac:dyDescent="0.4">
      <c r="A648" s="49" t="s">
        <v>436</v>
      </c>
      <c r="B648" s="49" t="s">
        <v>122</v>
      </c>
      <c r="C648" s="49">
        <v>24</v>
      </c>
      <c r="D648" s="119"/>
      <c r="E648" s="188" t="s">
        <v>172</v>
      </c>
      <c r="F648" s="189"/>
      <c r="G648" s="189"/>
      <c r="H648" s="189"/>
      <c r="I648" s="189"/>
      <c r="J648" s="50"/>
      <c r="K648" s="508">
        <f t="shared" si="131"/>
        <v>0</v>
      </c>
      <c r="L648" s="50"/>
      <c r="M648" s="50"/>
      <c r="N648" s="50"/>
      <c r="O648" s="51"/>
      <c r="P648" s="49" t="s">
        <v>148</v>
      </c>
      <c r="Q648" s="120"/>
      <c r="R648" s="120"/>
      <c r="S648" s="120"/>
      <c r="T648" s="120"/>
      <c r="U648" s="120"/>
      <c r="V648" s="50"/>
      <c r="W648" s="507">
        <f t="shared" si="132"/>
        <v>0</v>
      </c>
      <c r="X648" s="189"/>
      <c r="Y648" s="189"/>
      <c r="Z648" s="189"/>
      <c r="AA648" s="189"/>
      <c r="AB648" s="119"/>
      <c r="AC648" s="508">
        <f t="shared" si="133"/>
        <v>0</v>
      </c>
      <c r="AD648" s="119"/>
      <c r="AE648" s="119"/>
      <c r="AF648" s="119"/>
      <c r="AG648" s="120"/>
      <c r="AH648" s="120" t="s">
        <v>148</v>
      </c>
      <c r="AI648" s="120"/>
      <c r="AJ648" s="120"/>
      <c r="AK648" s="120"/>
      <c r="AL648" s="120"/>
      <c r="AM648" s="120"/>
      <c r="AN648" s="120">
        <v>18</v>
      </c>
      <c r="AO648" s="506">
        <f t="shared" si="134"/>
        <v>18</v>
      </c>
      <c r="AP648" s="509">
        <f t="shared" si="130"/>
        <v>18</v>
      </c>
      <c r="AQ648" s="481" t="s">
        <v>279</v>
      </c>
      <c r="AR648" s="465" t="s">
        <v>558</v>
      </c>
      <c r="AS648" s="64">
        <v>4</v>
      </c>
      <c r="AT648" s="221">
        <v>15</v>
      </c>
      <c r="AU648" s="221">
        <v>3</v>
      </c>
    </row>
    <row r="649" spans="1:47" ht="45" customHeight="1" x14ac:dyDescent="0.4">
      <c r="A649" s="49" t="s">
        <v>436</v>
      </c>
      <c r="B649" s="49" t="s">
        <v>122</v>
      </c>
      <c r="C649" s="49">
        <v>24</v>
      </c>
      <c r="D649" s="119"/>
      <c r="E649" s="252" t="s">
        <v>108</v>
      </c>
      <c r="F649" s="189"/>
      <c r="G649" s="189"/>
      <c r="H649" s="189"/>
      <c r="I649" s="189"/>
      <c r="J649" s="50"/>
      <c r="K649" s="508">
        <f t="shared" si="131"/>
        <v>0</v>
      </c>
      <c r="L649" s="50"/>
      <c r="M649" s="50"/>
      <c r="N649" s="50"/>
      <c r="O649" s="51"/>
      <c r="P649" s="49" t="s">
        <v>148</v>
      </c>
      <c r="Q649" s="120" t="s">
        <v>148</v>
      </c>
      <c r="R649" s="120"/>
      <c r="S649" s="120" t="s">
        <v>148</v>
      </c>
      <c r="T649" s="120" t="s">
        <v>148</v>
      </c>
      <c r="U649" s="120" t="s">
        <v>148</v>
      </c>
      <c r="V649" s="50"/>
      <c r="W649" s="507">
        <f t="shared" si="132"/>
        <v>0</v>
      </c>
      <c r="X649" s="189"/>
      <c r="Y649" s="189"/>
      <c r="Z649" s="189"/>
      <c r="AA649" s="189"/>
      <c r="AB649" s="119"/>
      <c r="AC649" s="508">
        <f t="shared" si="133"/>
        <v>0</v>
      </c>
      <c r="AD649" s="119"/>
      <c r="AE649" s="119"/>
      <c r="AF649" s="119"/>
      <c r="AG649" s="120"/>
      <c r="AH649" s="120" t="s">
        <v>148</v>
      </c>
      <c r="AI649" s="120" t="s">
        <v>148</v>
      </c>
      <c r="AJ649" s="120" t="s">
        <v>148</v>
      </c>
      <c r="AK649" s="120" t="s">
        <v>148</v>
      </c>
      <c r="AL649" s="120"/>
      <c r="AM649" s="120"/>
      <c r="AN649" s="120">
        <v>24</v>
      </c>
      <c r="AO649" s="506">
        <f t="shared" si="134"/>
        <v>24</v>
      </c>
      <c r="AP649" s="509">
        <f t="shared" si="130"/>
        <v>24</v>
      </c>
      <c r="AQ649" s="481" t="s">
        <v>254</v>
      </c>
      <c r="AR649" s="465" t="s">
        <v>558</v>
      </c>
      <c r="AS649" s="64">
        <v>4</v>
      </c>
      <c r="AT649" s="221">
        <v>20</v>
      </c>
      <c r="AU649" s="221">
        <v>4</v>
      </c>
    </row>
    <row r="650" spans="1:47" ht="45" customHeight="1" x14ac:dyDescent="0.4">
      <c r="A650" s="49" t="s">
        <v>436</v>
      </c>
      <c r="B650" s="49" t="s">
        <v>122</v>
      </c>
      <c r="C650" s="49">
        <v>24</v>
      </c>
      <c r="D650" s="119"/>
      <c r="E650" s="188" t="s">
        <v>107</v>
      </c>
      <c r="F650" s="189"/>
      <c r="G650" s="189"/>
      <c r="H650" s="189"/>
      <c r="I650" s="189"/>
      <c r="J650" s="50"/>
      <c r="K650" s="508">
        <f t="shared" si="131"/>
        <v>0</v>
      </c>
      <c r="L650" s="50"/>
      <c r="M650" s="50"/>
      <c r="N650" s="50"/>
      <c r="O650" s="51"/>
      <c r="P650" s="49" t="s">
        <v>148</v>
      </c>
      <c r="Q650" s="120" t="s">
        <v>148</v>
      </c>
      <c r="R650" s="120"/>
      <c r="S650" s="120" t="s">
        <v>148</v>
      </c>
      <c r="T650" s="120" t="s">
        <v>148</v>
      </c>
      <c r="U650" s="120" t="s">
        <v>148</v>
      </c>
      <c r="V650" s="50"/>
      <c r="W650" s="507">
        <f t="shared" si="132"/>
        <v>0</v>
      </c>
      <c r="X650" s="189"/>
      <c r="Y650" s="189"/>
      <c r="Z650" s="189"/>
      <c r="AA650" s="189"/>
      <c r="AB650" s="119"/>
      <c r="AC650" s="508">
        <f t="shared" si="133"/>
        <v>0</v>
      </c>
      <c r="AD650" s="119"/>
      <c r="AE650" s="119"/>
      <c r="AF650" s="119"/>
      <c r="AG650" s="120"/>
      <c r="AH650" s="120" t="s">
        <v>148</v>
      </c>
      <c r="AI650" s="120" t="s">
        <v>148</v>
      </c>
      <c r="AJ650" s="120" t="s">
        <v>148</v>
      </c>
      <c r="AK650" s="120" t="s">
        <v>148</v>
      </c>
      <c r="AL650" s="120"/>
      <c r="AM650" s="120"/>
      <c r="AN650" s="120">
        <v>48</v>
      </c>
      <c r="AO650" s="506">
        <f t="shared" si="134"/>
        <v>48</v>
      </c>
      <c r="AP650" s="509">
        <f t="shared" si="130"/>
        <v>48</v>
      </c>
      <c r="AQ650" s="481" t="s">
        <v>283</v>
      </c>
      <c r="AR650" s="465" t="s">
        <v>558</v>
      </c>
      <c r="AS650" s="64">
        <v>4</v>
      </c>
      <c r="AT650" s="221">
        <v>40</v>
      </c>
      <c r="AU650" s="221">
        <v>8</v>
      </c>
    </row>
    <row r="651" spans="1:47" ht="45" customHeight="1" x14ac:dyDescent="0.4">
      <c r="A651" s="49" t="s">
        <v>436</v>
      </c>
      <c r="B651" s="49" t="s">
        <v>122</v>
      </c>
      <c r="C651" s="49">
        <v>24</v>
      </c>
      <c r="D651" s="119"/>
      <c r="E651" s="265" t="s">
        <v>223</v>
      </c>
      <c r="F651" s="189"/>
      <c r="G651" s="189"/>
      <c r="H651" s="189"/>
      <c r="I651" s="189"/>
      <c r="J651" s="50"/>
      <c r="K651" s="508">
        <f t="shared" si="131"/>
        <v>0</v>
      </c>
      <c r="L651" s="50"/>
      <c r="M651" s="50"/>
      <c r="N651" s="50"/>
      <c r="O651" s="51"/>
      <c r="P651" s="49" t="s">
        <v>148</v>
      </c>
      <c r="Q651" s="120" t="s">
        <v>148</v>
      </c>
      <c r="R651" s="120"/>
      <c r="S651" s="120" t="s">
        <v>148</v>
      </c>
      <c r="T651" s="120" t="s">
        <v>148</v>
      </c>
      <c r="U651" s="120" t="s">
        <v>148</v>
      </c>
      <c r="V651" s="121"/>
      <c r="W651" s="507">
        <f t="shared" si="132"/>
        <v>0</v>
      </c>
      <c r="X651" s="189"/>
      <c r="Y651" s="189"/>
      <c r="Z651" s="189"/>
      <c r="AA651" s="189"/>
      <c r="AB651" s="119"/>
      <c r="AC651" s="508">
        <f t="shared" si="133"/>
        <v>0</v>
      </c>
      <c r="AD651" s="119"/>
      <c r="AE651" s="119"/>
      <c r="AF651" s="119"/>
      <c r="AG651" s="120"/>
      <c r="AH651" s="120" t="s">
        <v>148</v>
      </c>
      <c r="AI651" s="120" t="s">
        <v>148</v>
      </c>
      <c r="AJ651" s="120" t="s">
        <v>148</v>
      </c>
      <c r="AK651" s="120" t="s">
        <v>148</v>
      </c>
      <c r="AL651" s="120"/>
      <c r="AM651" s="120"/>
      <c r="AN651" s="120">
        <v>24</v>
      </c>
      <c r="AO651" s="506">
        <f t="shared" si="134"/>
        <v>24</v>
      </c>
      <c r="AP651" s="509">
        <f t="shared" si="130"/>
        <v>24</v>
      </c>
      <c r="AQ651" s="481" t="s">
        <v>596</v>
      </c>
      <c r="AR651" s="467" t="s">
        <v>560</v>
      </c>
      <c r="AS651" s="60">
        <v>4</v>
      </c>
      <c r="AT651" s="221">
        <v>20</v>
      </c>
      <c r="AU651" s="221">
        <v>4</v>
      </c>
    </row>
    <row r="652" spans="1:47" ht="45" customHeight="1" x14ac:dyDescent="0.4">
      <c r="A652" s="49" t="s">
        <v>436</v>
      </c>
      <c r="B652" s="49" t="s">
        <v>122</v>
      </c>
      <c r="C652" s="49">
        <v>24</v>
      </c>
      <c r="D652" s="49">
        <v>12</v>
      </c>
      <c r="E652" s="71" t="s">
        <v>79</v>
      </c>
      <c r="F652" s="189"/>
      <c r="G652" s="189"/>
      <c r="H652" s="189"/>
      <c r="I652" s="189"/>
      <c r="J652" s="189">
        <v>5</v>
      </c>
      <c r="K652" s="508">
        <f t="shared" si="131"/>
        <v>60</v>
      </c>
      <c r="L652" s="50">
        <v>30</v>
      </c>
      <c r="M652" s="50">
        <v>30</v>
      </c>
      <c r="N652" s="50"/>
      <c r="O652" s="51"/>
      <c r="P652" s="49" t="s">
        <v>148</v>
      </c>
      <c r="Q652" s="120" t="s">
        <v>148</v>
      </c>
      <c r="R652" s="120">
        <v>3.75</v>
      </c>
      <c r="S652" s="120" t="s">
        <v>148</v>
      </c>
      <c r="T652" s="120">
        <v>2.75</v>
      </c>
      <c r="U652" s="120" t="s">
        <v>148</v>
      </c>
      <c r="V652" s="121"/>
      <c r="W652" s="507">
        <f t="shared" si="132"/>
        <v>66.5</v>
      </c>
      <c r="X652" s="189"/>
      <c r="Y652" s="189"/>
      <c r="Z652" s="189"/>
      <c r="AA652" s="189"/>
      <c r="AB652" s="49">
        <v>8</v>
      </c>
      <c r="AC652" s="508">
        <f t="shared" si="133"/>
        <v>54</v>
      </c>
      <c r="AD652" s="119">
        <v>24</v>
      </c>
      <c r="AE652" s="119">
        <v>30</v>
      </c>
      <c r="AF652" s="119"/>
      <c r="AG652" s="120"/>
      <c r="AH652" s="120" t="s">
        <v>148</v>
      </c>
      <c r="AI652" s="120" t="s">
        <v>148</v>
      </c>
      <c r="AJ652" s="120">
        <v>3.75</v>
      </c>
      <c r="AK652" s="120" t="s">
        <v>148</v>
      </c>
      <c r="AL652" s="120">
        <v>2</v>
      </c>
      <c r="AM652" s="120" t="s">
        <v>148</v>
      </c>
      <c r="AN652" s="123"/>
      <c r="AO652" s="506">
        <f t="shared" si="134"/>
        <v>59.75</v>
      </c>
      <c r="AP652" s="509">
        <f t="shared" ref="AP652:AP715" si="135">SUM(W652)+AO652</f>
        <v>126.25</v>
      </c>
      <c r="AQ652" s="481" t="s">
        <v>250</v>
      </c>
      <c r="AR652" s="465" t="s">
        <v>558</v>
      </c>
      <c r="AS652" s="64">
        <v>4</v>
      </c>
      <c r="AT652" s="221">
        <v>105.25</v>
      </c>
      <c r="AU652" s="221">
        <v>21</v>
      </c>
    </row>
    <row r="653" spans="1:47" ht="45" customHeight="1" x14ac:dyDescent="0.4">
      <c r="A653" s="49" t="s">
        <v>436</v>
      </c>
      <c r="B653" s="49" t="s">
        <v>122</v>
      </c>
      <c r="C653" s="49"/>
      <c r="D653" s="49">
        <v>12</v>
      </c>
      <c r="E653" s="188" t="s">
        <v>327</v>
      </c>
      <c r="F653" s="189"/>
      <c r="G653" s="189"/>
      <c r="H653" s="189"/>
      <c r="I653" s="189"/>
      <c r="J653" s="189"/>
      <c r="K653" s="508">
        <f t="shared" ref="K653:K716" si="136">SUM(L653:O653)</f>
        <v>30</v>
      </c>
      <c r="L653" s="50"/>
      <c r="M653" s="50">
        <v>30</v>
      </c>
      <c r="N653" s="50"/>
      <c r="O653" s="51"/>
      <c r="P653" s="49" t="s">
        <v>148</v>
      </c>
      <c r="Q653" s="120" t="s">
        <v>148</v>
      </c>
      <c r="R653" s="120"/>
      <c r="S653" s="120" t="s">
        <v>148</v>
      </c>
      <c r="T653" s="120" t="s">
        <v>148</v>
      </c>
      <c r="U653" s="120" t="s">
        <v>148</v>
      </c>
      <c r="V653" s="121"/>
      <c r="W653" s="507">
        <f t="shared" ref="W653:W716" si="137">SUM(L653:V653)</f>
        <v>30</v>
      </c>
      <c r="X653" s="189"/>
      <c r="Y653" s="189"/>
      <c r="Z653" s="189"/>
      <c r="AA653" s="189"/>
      <c r="AB653" s="49"/>
      <c r="AC653" s="508">
        <f t="shared" ref="AC653:AC716" si="138">SUM(AD653:AG653)</f>
        <v>30</v>
      </c>
      <c r="AD653" s="119"/>
      <c r="AE653" s="119">
        <v>30</v>
      </c>
      <c r="AF653" s="119"/>
      <c r="AG653" s="120"/>
      <c r="AH653" s="120" t="s">
        <v>148</v>
      </c>
      <c r="AI653" s="120" t="s">
        <v>148</v>
      </c>
      <c r="AJ653" s="120" t="s">
        <v>148</v>
      </c>
      <c r="AK653" s="120" t="s">
        <v>148</v>
      </c>
      <c r="AL653" s="120" t="s">
        <v>148</v>
      </c>
      <c r="AM653" s="120" t="s">
        <v>148</v>
      </c>
      <c r="AN653" s="123"/>
      <c r="AO653" s="506">
        <f t="shared" ref="AO653:AO716" si="139">SUM(AD653:AN653)</f>
        <v>30</v>
      </c>
      <c r="AP653" s="509">
        <f t="shared" si="135"/>
        <v>60</v>
      </c>
      <c r="AQ653" s="481" t="s">
        <v>284</v>
      </c>
      <c r="AR653" s="465" t="s">
        <v>558</v>
      </c>
      <c r="AS653" s="64">
        <v>4</v>
      </c>
      <c r="AT653" s="221">
        <v>50</v>
      </c>
      <c r="AU653" s="221">
        <v>10</v>
      </c>
    </row>
    <row r="654" spans="1:47" ht="80.099999999999994" customHeight="1" x14ac:dyDescent="0.4">
      <c r="A654" s="49" t="s">
        <v>436</v>
      </c>
      <c r="B654" s="214" t="s">
        <v>122</v>
      </c>
      <c r="C654" s="214">
        <v>24</v>
      </c>
      <c r="D654" s="214"/>
      <c r="E654" s="253" t="s">
        <v>113</v>
      </c>
      <c r="F654" s="189"/>
      <c r="G654" s="189"/>
      <c r="H654" s="189"/>
      <c r="I654" s="189"/>
      <c r="J654" s="189"/>
      <c r="K654" s="508">
        <f t="shared" si="136"/>
        <v>0</v>
      </c>
      <c r="L654" s="50"/>
      <c r="M654" s="50"/>
      <c r="N654" s="50"/>
      <c r="O654" s="51"/>
      <c r="P654" s="49" t="s">
        <v>148</v>
      </c>
      <c r="Q654" s="120"/>
      <c r="R654" s="120"/>
      <c r="S654" s="120"/>
      <c r="T654" s="120"/>
      <c r="U654" s="120"/>
      <c r="V654" s="121"/>
      <c r="W654" s="507">
        <f t="shared" si="137"/>
        <v>0</v>
      </c>
      <c r="X654" s="189"/>
      <c r="Y654" s="189"/>
      <c r="Z654" s="189"/>
      <c r="AA654" s="189"/>
      <c r="AB654" s="49"/>
      <c r="AC654" s="508">
        <f t="shared" si="138"/>
        <v>0</v>
      </c>
      <c r="AD654" s="119"/>
      <c r="AE654" s="119"/>
      <c r="AF654" s="119"/>
      <c r="AG654" s="120"/>
      <c r="AH654" s="120" t="s">
        <v>148</v>
      </c>
      <c r="AI654" s="120"/>
      <c r="AJ654" s="120"/>
      <c r="AK654" s="120"/>
      <c r="AL654" s="120"/>
      <c r="AM654" s="120"/>
      <c r="AN654" s="123">
        <v>60</v>
      </c>
      <c r="AO654" s="506">
        <f t="shared" si="139"/>
        <v>60</v>
      </c>
      <c r="AP654" s="509">
        <f t="shared" si="135"/>
        <v>60</v>
      </c>
      <c r="AQ654" s="481" t="s">
        <v>227</v>
      </c>
      <c r="AR654" s="465" t="s">
        <v>558</v>
      </c>
      <c r="AS654" s="64">
        <v>4</v>
      </c>
      <c r="AT654" s="221">
        <v>50</v>
      </c>
      <c r="AU654" s="221">
        <v>10</v>
      </c>
    </row>
    <row r="655" spans="1:47" ht="45" customHeight="1" x14ac:dyDescent="0.4">
      <c r="A655" s="49" t="s">
        <v>436</v>
      </c>
      <c r="B655" s="49" t="s">
        <v>122</v>
      </c>
      <c r="C655" s="214">
        <v>24</v>
      </c>
      <c r="D655" s="49">
        <v>12</v>
      </c>
      <c r="E655" s="260" t="s">
        <v>80</v>
      </c>
      <c r="F655" s="189"/>
      <c r="G655" s="189"/>
      <c r="H655" s="189"/>
      <c r="I655" s="189"/>
      <c r="J655" s="189">
        <v>5</v>
      </c>
      <c r="K655" s="508">
        <f t="shared" si="136"/>
        <v>58</v>
      </c>
      <c r="L655" s="50">
        <v>22</v>
      </c>
      <c r="M655" s="50">
        <v>36</v>
      </c>
      <c r="N655" s="50"/>
      <c r="O655" s="51"/>
      <c r="P655" s="49" t="s">
        <v>148</v>
      </c>
      <c r="Q655" s="120" t="s">
        <v>148</v>
      </c>
      <c r="R655" s="120">
        <v>3.75</v>
      </c>
      <c r="S655" s="120" t="s">
        <v>148</v>
      </c>
      <c r="T655" s="120">
        <v>5</v>
      </c>
      <c r="U655" s="120">
        <v>6</v>
      </c>
      <c r="V655" s="50"/>
      <c r="W655" s="507">
        <f t="shared" si="137"/>
        <v>72.75</v>
      </c>
      <c r="X655" s="189"/>
      <c r="Y655" s="189"/>
      <c r="Z655" s="189"/>
      <c r="AA655" s="189"/>
      <c r="AB655" s="49"/>
      <c r="AC655" s="508">
        <f t="shared" si="138"/>
        <v>0</v>
      </c>
      <c r="AD655" s="119"/>
      <c r="AE655" s="119"/>
      <c r="AF655" s="119"/>
      <c r="AG655" s="120"/>
      <c r="AH655" s="120" t="s">
        <v>148</v>
      </c>
      <c r="AI655" s="120" t="s">
        <v>148</v>
      </c>
      <c r="AJ655" s="120"/>
      <c r="AK655" s="120" t="s">
        <v>148</v>
      </c>
      <c r="AL655" s="120"/>
      <c r="AM655" s="120" t="s">
        <v>148</v>
      </c>
      <c r="AN655" s="120"/>
      <c r="AO655" s="506">
        <f t="shared" si="139"/>
        <v>0</v>
      </c>
      <c r="AP655" s="509">
        <f t="shared" si="135"/>
        <v>72.75</v>
      </c>
      <c r="AQ655" s="481" t="s">
        <v>591</v>
      </c>
      <c r="AR655" s="465" t="s">
        <v>558</v>
      </c>
      <c r="AS655" s="64">
        <v>4</v>
      </c>
      <c r="AT655" s="221">
        <v>60.75</v>
      </c>
      <c r="AU655" s="221">
        <v>12</v>
      </c>
    </row>
    <row r="656" spans="1:47" ht="45" customHeight="1" x14ac:dyDescent="0.4">
      <c r="A656" s="49" t="s">
        <v>436</v>
      </c>
      <c r="B656" s="49" t="s">
        <v>122</v>
      </c>
      <c r="C656" s="49"/>
      <c r="D656" s="49">
        <v>12</v>
      </c>
      <c r="E656" s="260" t="s">
        <v>164</v>
      </c>
      <c r="F656" s="189"/>
      <c r="G656" s="189"/>
      <c r="H656" s="189"/>
      <c r="I656" s="189"/>
      <c r="J656" s="189"/>
      <c r="K656" s="508">
        <f t="shared" si="136"/>
        <v>36</v>
      </c>
      <c r="L656" s="50"/>
      <c r="M656" s="50">
        <v>36</v>
      </c>
      <c r="N656" s="50"/>
      <c r="O656" s="51"/>
      <c r="P656" s="49" t="s">
        <v>148</v>
      </c>
      <c r="Q656" s="120" t="s">
        <v>148</v>
      </c>
      <c r="R656" s="120"/>
      <c r="S656" s="120" t="s">
        <v>148</v>
      </c>
      <c r="T656" s="120" t="s">
        <v>148</v>
      </c>
      <c r="U656" s="120" t="s">
        <v>148</v>
      </c>
      <c r="V656" s="50"/>
      <c r="W656" s="507">
        <f t="shared" si="137"/>
        <v>36</v>
      </c>
      <c r="X656" s="189"/>
      <c r="Y656" s="189"/>
      <c r="Z656" s="189"/>
      <c r="AA656" s="189"/>
      <c r="AB656" s="49"/>
      <c r="AC656" s="508">
        <f t="shared" si="138"/>
        <v>0</v>
      </c>
      <c r="AD656" s="119"/>
      <c r="AE656" s="119"/>
      <c r="AF656" s="119"/>
      <c r="AG656" s="120"/>
      <c r="AH656" s="120" t="s">
        <v>148</v>
      </c>
      <c r="AI656" s="120" t="s">
        <v>148</v>
      </c>
      <c r="AJ656" s="120" t="s">
        <v>148</v>
      </c>
      <c r="AK656" s="120" t="s">
        <v>148</v>
      </c>
      <c r="AL656" s="120" t="s">
        <v>148</v>
      </c>
      <c r="AM656" s="120" t="s">
        <v>148</v>
      </c>
      <c r="AN656" s="120"/>
      <c r="AO656" s="506">
        <f t="shared" si="139"/>
        <v>0</v>
      </c>
      <c r="AP656" s="509">
        <f t="shared" si="135"/>
        <v>36</v>
      </c>
      <c r="AQ656" s="481" t="s">
        <v>282</v>
      </c>
      <c r="AR656" s="465" t="s">
        <v>558</v>
      </c>
      <c r="AS656" s="64">
        <v>4</v>
      </c>
      <c r="AT656" s="221">
        <v>30</v>
      </c>
      <c r="AU656" s="221">
        <v>6</v>
      </c>
    </row>
    <row r="657" spans="1:47" ht="58.5" customHeight="1" x14ac:dyDescent="0.4">
      <c r="A657" s="49" t="s">
        <v>436</v>
      </c>
      <c r="B657" s="214" t="s">
        <v>122</v>
      </c>
      <c r="C657" s="214">
        <v>24</v>
      </c>
      <c r="D657" s="214"/>
      <c r="E657" s="253" t="s">
        <v>109</v>
      </c>
      <c r="F657" s="189"/>
      <c r="G657" s="189"/>
      <c r="H657" s="189"/>
      <c r="I657" s="189"/>
      <c r="J657" s="189"/>
      <c r="K657" s="508">
        <f t="shared" si="136"/>
        <v>0</v>
      </c>
      <c r="L657" s="50"/>
      <c r="M657" s="50"/>
      <c r="N657" s="50"/>
      <c r="O657" s="51"/>
      <c r="P657" s="49"/>
      <c r="Q657" s="120"/>
      <c r="R657" s="120"/>
      <c r="S657" s="120"/>
      <c r="T657" s="120"/>
      <c r="U657" s="120"/>
      <c r="V657" s="50">
        <v>120</v>
      </c>
      <c r="W657" s="507">
        <f t="shared" si="137"/>
        <v>120</v>
      </c>
      <c r="X657" s="189"/>
      <c r="Y657" s="189"/>
      <c r="Z657" s="189"/>
      <c r="AA657" s="189"/>
      <c r="AB657" s="49"/>
      <c r="AC657" s="508">
        <f t="shared" si="138"/>
        <v>0</v>
      </c>
      <c r="AD657" s="119"/>
      <c r="AE657" s="119"/>
      <c r="AF657" s="119"/>
      <c r="AG657" s="120"/>
      <c r="AH657" s="120"/>
      <c r="AI657" s="120"/>
      <c r="AJ657" s="120"/>
      <c r="AK657" s="120"/>
      <c r="AL657" s="120"/>
      <c r="AM657" s="120"/>
      <c r="AN657" s="120"/>
      <c r="AO657" s="506">
        <f t="shared" si="139"/>
        <v>0</v>
      </c>
      <c r="AP657" s="509">
        <f t="shared" si="135"/>
        <v>120</v>
      </c>
      <c r="AQ657" s="481" t="s">
        <v>282</v>
      </c>
      <c r="AR657" s="465" t="s">
        <v>558</v>
      </c>
      <c r="AS657" s="64">
        <v>4</v>
      </c>
      <c r="AT657" s="221">
        <v>100</v>
      </c>
      <c r="AU657" s="221">
        <v>20</v>
      </c>
    </row>
    <row r="658" spans="1:47" ht="45" customHeight="1" x14ac:dyDescent="0.4">
      <c r="A658" s="49" t="s">
        <v>417</v>
      </c>
      <c r="B658" s="49" t="s">
        <v>125</v>
      </c>
      <c r="C658" s="49"/>
      <c r="D658" s="49">
        <v>14</v>
      </c>
      <c r="E658" s="399" t="s">
        <v>89</v>
      </c>
      <c r="F658" s="189"/>
      <c r="G658" s="189"/>
      <c r="H658" s="189"/>
      <c r="I658" s="189"/>
      <c r="J658" s="189"/>
      <c r="K658" s="508">
        <f t="shared" si="136"/>
        <v>30</v>
      </c>
      <c r="L658" s="50"/>
      <c r="M658" s="50"/>
      <c r="N658" s="50">
        <v>30</v>
      </c>
      <c r="O658" s="51"/>
      <c r="P658" s="49" t="s">
        <v>148</v>
      </c>
      <c r="Q658" s="120" t="s">
        <v>148</v>
      </c>
      <c r="R658" s="120" t="s">
        <v>148</v>
      </c>
      <c r="S658" s="120" t="s">
        <v>148</v>
      </c>
      <c r="T658" s="120"/>
      <c r="U658" s="120" t="s">
        <v>148</v>
      </c>
      <c r="V658" s="50"/>
      <c r="W658" s="507">
        <f t="shared" si="137"/>
        <v>30</v>
      </c>
      <c r="X658" s="189"/>
      <c r="Y658" s="189"/>
      <c r="Z658" s="189"/>
      <c r="AA658" s="189"/>
      <c r="AB658" s="49"/>
      <c r="AC658" s="508">
        <f t="shared" si="138"/>
        <v>36</v>
      </c>
      <c r="AD658" s="119"/>
      <c r="AE658" s="119"/>
      <c r="AF658" s="119">
        <v>36</v>
      </c>
      <c r="AG658" s="120"/>
      <c r="AH658" s="120" t="s">
        <v>148</v>
      </c>
      <c r="AI658" s="120" t="s">
        <v>148</v>
      </c>
      <c r="AJ658" s="120" t="s">
        <v>148</v>
      </c>
      <c r="AK658" s="120" t="s">
        <v>148</v>
      </c>
      <c r="AL658" s="120" t="s">
        <v>148</v>
      </c>
      <c r="AM658" s="120" t="s">
        <v>148</v>
      </c>
      <c r="AN658" s="120"/>
      <c r="AO658" s="506">
        <f t="shared" si="139"/>
        <v>36</v>
      </c>
      <c r="AP658" s="509">
        <f t="shared" si="135"/>
        <v>66</v>
      </c>
      <c r="AQ658" s="481" t="s">
        <v>366</v>
      </c>
      <c r="AR658" s="468" t="s">
        <v>561</v>
      </c>
      <c r="AS658" s="60">
        <v>2</v>
      </c>
      <c r="AT658" s="221">
        <v>0</v>
      </c>
      <c r="AU658" s="221">
        <v>66</v>
      </c>
    </row>
    <row r="659" spans="1:47" ht="45" customHeight="1" x14ac:dyDescent="0.4">
      <c r="A659" s="49" t="s">
        <v>436</v>
      </c>
      <c r="B659" s="49" t="s">
        <v>122</v>
      </c>
      <c r="C659" s="49">
        <v>24</v>
      </c>
      <c r="D659" s="49"/>
      <c r="E659" s="262" t="s">
        <v>26</v>
      </c>
      <c r="F659" s="189"/>
      <c r="G659" s="189"/>
      <c r="H659" s="189"/>
      <c r="I659" s="189"/>
      <c r="J659" s="189"/>
      <c r="K659" s="508">
        <f t="shared" si="136"/>
        <v>0</v>
      </c>
      <c r="L659" s="50"/>
      <c r="M659" s="50"/>
      <c r="N659" s="50"/>
      <c r="O659" s="51"/>
      <c r="P659" s="49"/>
      <c r="Q659" s="120"/>
      <c r="R659" s="120"/>
      <c r="S659" s="120" t="s">
        <v>148</v>
      </c>
      <c r="T659" s="120"/>
      <c r="U659" s="120"/>
      <c r="V659" s="50"/>
      <c r="W659" s="507">
        <f t="shared" si="137"/>
        <v>0</v>
      </c>
      <c r="X659" s="189"/>
      <c r="Y659" s="189"/>
      <c r="Z659" s="189"/>
      <c r="AA659" s="189"/>
      <c r="AB659" s="49">
        <v>3</v>
      </c>
      <c r="AC659" s="508">
        <f t="shared" si="138"/>
        <v>20</v>
      </c>
      <c r="AD659" s="119">
        <v>2</v>
      </c>
      <c r="AE659" s="119"/>
      <c r="AF659" s="119">
        <v>18</v>
      </c>
      <c r="AG659" s="120"/>
      <c r="AH659" s="120" t="s">
        <v>148</v>
      </c>
      <c r="AI659" s="120" t="s">
        <v>148</v>
      </c>
      <c r="AJ659" s="120">
        <v>3.75</v>
      </c>
      <c r="AK659" s="120" t="s">
        <v>148</v>
      </c>
      <c r="AL659" s="120">
        <v>2</v>
      </c>
      <c r="AM659" s="120" t="s">
        <v>148</v>
      </c>
      <c r="AN659" s="120"/>
      <c r="AO659" s="506">
        <f t="shared" si="139"/>
        <v>25.75</v>
      </c>
      <c r="AP659" s="509">
        <f t="shared" si="135"/>
        <v>25.75</v>
      </c>
      <c r="AQ659" s="481" t="s">
        <v>357</v>
      </c>
      <c r="AR659" s="467" t="s">
        <v>560</v>
      </c>
      <c r="AS659" s="64">
        <v>4</v>
      </c>
      <c r="AT659" s="221">
        <v>21.75</v>
      </c>
      <c r="AU659" s="221">
        <v>4</v>
      </c>
    </row>
    <row r="660" spans="1:47" ht="50.1" customHeight="1" x14ac:dyDescent="0.4">
      <c r="A660" s="49" t="s">
        <v>436</v>
      </c>
      <c r="B660" s="49" t="s">
        <v>122</v>
      </c>
      <c r="C660" s="49">
        <v>24</v>
      </c>
      <c r="D660" s="49"/>
      <c r="E660" s="253" t="s">
        <v>110</v>
      </c>
      <c r="F660" s="189"/>
      <c r="G660" s="189"/>
      <c r="H660" s="189"/>
      <c r="I660" s="189"/>
      <c r="J660" s="189"/>
      <c r="K660" s="508">
        <f t="shared" si="136"/>
        <v>0</v>
      </c>
      <c r="L660" s="50"/>
      <c r="M660" s="50"/>
      <c r="N660" s="50"/>
      <c r="O660" s="38"/>
      <c r="P660" s="49" t="s">
        <v>148</v>
      </c>
      <c r="Q660" s="120"/>
      <c r="R660" s="120"/>
      <c r="S660" s="120"/>
      <c r="T660" s="120"/>
      <c r="U660" s="120"/>
      <c r="V660" s="50">
        <v>768</v>
      </c>
      <c r="W660" s="507">
        <f t="shared" si="137"/>
        <v>768</v>
      </c>
      <c r="X660" s="189"/>
      <c r="Y660" s="189"/>
      <c r="Z660" s="189"/>
      <c r="AA660" s="189"/>
      <c r="AB660" s="49"/>
      <c r="AC660" s="508">
        <f t="shared" si="138"/>
        <v>0</v>
      </c>
      <c r="AD660" s="119"/>
      <c r="AE660" s="119"/>
      <c r="AF660" s="119"/>
      <c r="AG660" s="120"/>
      <c r="AH660" s="120" t="s">
        <v>148</v>
      </c>
      <c r="AI660" s="120"/>
      <c r="AJ660" s="120"/>
      <c r="AK660" s="120"/>
      <c r="AL660" s="120"/>
      <c r="AM660" s="120"/>
      <c r="AN660" s="120"/>
      <c r="AO660" s="506">
        <f t="shared" si="139"/>
        <v>0</v>
      </c>
      <c r="AP660" s="509">
        <f t="shared" si="135"/>
        <v>768</v>
      </c>
      <c r="AQ660" s="176" t="s">
        <v>444</v>
      </c>
      <c r="AR660" s="266" t="s">
        <v>302</v>
      </c>
      <c r="AS660" s="64">
        <v>4</v>
      </c>
      <c r="AT660" s="221">
        <v>640</v>
      </c>
      <c r="AU660" s="221">
        <v>128</v>
      </c>
    </row>
    <row r="661" spans="1:47" ht="50.1" customHeight="1" x14ac:dyDescent="0.4">
      <c r="A661" s="49" t="s">
        <v>436</v>
      </c>
      <c r="B661" s="49" t="s">
        <v>122</v>
      </c>
      <c r="C661" s="49">
        <v>24</v>
      </c>
      <c r="D661" s="49"/>
      <c r="E661" s="253" t="s">
        <v>114</v>
      </c>
      <c r="F661" s="189"/>
      <c r="G661" s="189"/>
      <c r="H661" s="189"/>
      <c r="I661" s="189"/>
      <c r="J661" s="189"/>
      <c r="K661" s="508">
        <f t="shared" si="136"/>
        <v>0</v>
      </c>
      <c r="L661" s="50"/>
      <c r="M661" s="50"/>
      <c r="N661" s="50"/>
      <c r="O661" s="38"/>
      <c r="P661" s="49" t="s">
        <v>148</v>
      </c>
      <c r="Q661" s="120"/>
      <c r="R661" s="120"/>
      <c r="S661" s="120"/>
      <c r="T661" s="120"/>
      <c r="U661" s="120"/>
      <c r="V661" s="50"/>
      <c r="W661" s="507">
        <f t="shared" si="137"/>
        <v>0</v>
      </c>
      <c r="X661" s="189"/>
      <c r="Y661" s="189"/>
      <c r="Z661" s="189"/>
      <c r="AA661" s="189"/>
      <c r="AB661" s="49"/>
      <c r="AC661" s="508">
        <f t="shared" si="138"/>
        <v>0</v>
      </c>
      <c r="AD661" s="119"/>
      <c r="AE661" s="119"/>
      <c r="AF661" s="119"/>
      <c r="AG661" s="120"/>
      <c r="AH661" s="120" t="s">
        <v>148</v>
      </c>
      <c r="AI661" s="120"/>
      <c r="AJ661" s="120"/>
      <c r="AK661" s="120"/>
      <c r="AL661" s="120"/>
      <c r="AM661" s="120"/>
      <c r="AN661" s="120">
        <v>384</v>
      </c>
      <c r="AO661" s="506">
        <f t="shared" si="139"/>
        <v>384</v>
      </c>
      <c r="AP661" s="509">
        <f t="shared" si="135"/>
        <v>384</v>
      </c>
      <c r="AQ661" s="176" t="s">
        <v>444</v>
      </c>
      <c r="AR661" s="266" t="s">
        <v>302</v>
      </c>
      <c r="AS661" s="64">
        <v>4</v>
      </c>
      <c r="AT661" s="221">
        <v>320</v>
      </c>
      <c r="AU661" s="221">
        <v>64</v>
      </c>
    </row>
    <row r="662" spans="1:47" ht="45" customHeight="1" x14ac:dyDescent="0.4">
      <c r="A662" s="49" t="s">
        <v>493</v>
      </c>
      <c r="B662" s="49" t="s">
        <v>122</v>
      </c>
      <c r="C662" s="49"/>
      <c r="D662" s="49">
        <v>15</v>
      </c>
      <c r="E662" s="188" t="s">
        <v>135</v>
      </c>
      <c r="F662" s="189"/>
      <c r="G662" s="189"/>
      <c r="H662" s="189"/>
      <c r="I662" s="189"/>
      <c r="J662" s="189"/>
      <c r="K662" s="508">
        <f t="shared" si="136"/>
        <v>4</v>
      </c>
      <c r="L662" s="50"/>
      <c r="M662" s="50">
        <v>4</v>
      </c>
      <c r="N662" s="50"/>
      <c r="O662" s="51"/>
      <c r="P662" s="49" t="s">
        <v>148</v>
      </c>
      <c r="Q662" s="51" t="s">
        <v>148</v>
      </c>
      <c r="R662" s="51"/>
      <c r="S662" s="51" t="s">
        <v>148</v>
      </c>
      <c r="T662" s="51"/>
      <c r="U662" s="51" t="s">
        <v>148</v>
      </c>
      <c r="V662" s="50"/>
      <c r="W662" s="507">
        <f t="shared" si="137"/>
        <v>4</v>
      </c>
      <c r="X662" s="189"/>
      <c r="Y662" s="189"/>
      <c r="Z662" s="189"/>
      <c r="AA662" s="189"/>
      <c r="AB662" s="49"/>
      <c r="AC662" s="508">
        <f t="shared" si="138"/>
        <v>6</v>
      </c>
      <c r="AD662" s="119"/>
      <c r="AE662" s="119">
        <v>6</v>
      </c>
      <c r="AF662" s="119"/>
      <c r="AG662" s="120"/>
      <c r="AH662" s="120" t="s">
        <v>148</v>
      </c>
      <c r="AI662" s="120" t="s">
        <v>148</v>
      </c>
      <c r="AJ662" s="120"/>
      <c r="AK662" s="120" t="s">
        <v>148</v>
      </c>
      <c r="AL662" s="120"/>
      <c r="AM662" s="120" t="s">
        <v>148</v>
      </c>
      <c r="AN662" s="120"/>
      <c r="AO662" s="506">
        <f t="shared" si="139"/>
        <v>6</v>
      </c>
      <c r="AP662" s="509">
        <f t="shared" si="135"/>
        <v>10</v>
      </c>
      <c r="AQ662" s="481" t="s">
        <v>346</v>
      </c>
      <c r="AR662" s="470" t="s">
        <v>563</v>
      </c>
      <c r="AS662" s="64">
        <v>1</v>
      </c>
      <c r="AT662" s="222">
        <v>9</v>
      </c>
      <c r="AU662" s="221">
        <v>1</v>
      </c>
    </row>
    <row r="663" spans="1:47" ht="45" customHeight="1" x14ac:dyDescent="0.4">
      <c r="A663" s="49" t="s">
        <v>497</v>
      </c>
      <c r="B663" s="49" t="s">
        <v>122</v>
      </c>
      <c r="C663" s="49">
        <v>30</v>
      </c>
      <c r="D663" s="49">
        <v>10</v>
      </c>
      <c r="E663" s="261" t="s">
        <v>123</v>
      </c>
      <c r="F663" s="189"/>
      <c r="G663" s="189"/>
      <c r="H663" s="189"/>
      <c r="I663" s="189"/>
      <c r="J663" s="189">
        <v>2</v>
      </c>
      <c r="K663" s="508">
        <f t="shared" si="136"/>
        <v>40</v>
      </c>
      <c r="L663" s="50"/>
      <c r="M663" s="50"/>
      <c r="N663" s="50">
        <v>40</v>
      </c>
      <c r="O663" s="51"/>
      <c r="P663" s="49" t="s">
        <v>148</v>
      </c>
      <c r="Q663" s="120" t="s">
        <v>148</v>
      </c>
      <c r="R663" s="120" t="s">
        <v>148</v>
      </c>
      <c r="S663" s="120" t="s">
        <v>148</v>
      </c>
      <c r="T663" s="120">
        <v>1</v>
      </c>
      <c r="U663" s="120" t="s">
        <v>148</v>
      </c>
      <c r="V663" s="50"/>
      <c r="W663" s="507">
        <f t="shared" si="137"/>
        <v>41</v>
      </c>
      <c r="X663" s="189"/>
      <c r="Y663" s="189"/>
      <c r="Z663" s="189"/>
      <c r="AA663" s="189"/>
      <c r="AB663" s="49">
        <v>3</v>
      </c>
      <c r="AC663" s="508">
        <f t="shared" si="138"/>
        <v>56</v>
      </c>
      <c r="AD663" s="119"/>
      <c r="AE663" s="119"/>
      <c r="AF663" s="119">
        <v>56</v>
      </c>
      <c r="AG663" s="120"/>
      <c r="AH663" s="120" t="s">
        <v>148</v>
      </c>
      <c r="AI663" s="120" t="s">
        <v>148</v>
      </c>
      <c r="AJ663" s="120" t="s">
        <v>148</v>
      </c>
      <c r="AK663" s="120" t="s">
        <v>148</v>
      </c>
      <c r="AL663" s="120">
        <v>1</v>
      </c>
      <c r="AM663" s="120" t="s">
        <v>148</v>
      </c>
      <c r="AN663" s="120"/>
      <c r="AO663" s="506">
        <f t="shared" si="139"/>
        <v>57</v>
      </c>
      <c r="AP663" s="509">
        <f t="shared" si="135"/>
        <v>98</v>
      </c>
      <c r="AQ663" s="481" t="s">
        <v>270</v>
      </c>
      <c r="AR663" s="467" t="s">
        <v>560</v>
      </c>
      <c r="AS663" s="64">
        <v>1</v>
      </c>
      <c r="AT663" s="233">
        <v>82</v>
      </c>
      <c r="AU663" s="233">
        <v>16</v>
      </c>
    </row>
    <row r="664" spans="1:47" ht="45" customHeight="1" x14ac:dyDescent="0.4">
      <c r="A664" s="49" t="s">
        <v>497</v>
      </c>
      <c r="B664" s="49" t="s">
        <v>122</v>
      </c>
      <c r="C664" s="49"/>
      <c r="D664" s="49">
        <v>10</v>
      </c>
      <c r="E664" s="254" t="s">
        <v>37</v>
      </c>
      <c r="F664" s="189"/>
      <c r="G664" s="189"/>
      <c r="H664" s="189"/>
      <c r="I664" s="189"/>
      <c r="J664" s="189"/>
      <c r="K664" s="508">
        <f t="shared" si="136"/>
        <v>40</v>
      </c>
      <c r="L664" s="50"/>
      <c r="M664" s="50"/>
      <c r="N664" s="50">
        <v>40</v>
      </c>
      <c r="O664" s="51"/>
      <c r="P664" s="49" t="s">
        <v>148</v>
      </c>
      <c r="Q664" s="120" t="s">
        <v>148</v>
      </c>
      <c r="R664" s="120" t="s">
        <v>148</v>
      </c>
      <c r="S664" s="120" t="s">
        <v>148</v>
      </c>
      <c r="T664" s="120">
        <v>1</v>
      </c>
      <c r="U664" s="120" t="s">
        <v>148</v>
      </c>
      <c r="V664" s="50"/>
      <c r="W664" s="507">
        <f t="shared" si="137"/>
        <v>41</v>
      </c>
      <c r="X664" s="189"/>
      <c r="Y664" s="189"/>
      <c r="Z664" s="189"/>
      <c r="AA664" s="189"/>
      <c r="AB664" s="49"/>
      <c r="AC664" s="508">
        <f t="shared" si="138"/>
        <v>56</v>
      </c>
      <c r="AD664" s="119"/>
      <c r="AE664" s="119"/>
      <c r="AF664" s="119">
        <v>56</v>
      </c>
      <c r="AG664" s="120"/>
      <c r="AH664" s="120" t="s">
        <v>148</v>
      </c>
      <c r="AI664" s="120" t="s">
        <v>148</v>
      </c>
      <c r="AJ664" s="120" t="s">
        <v>148</v>
      </c>
      <c r="AK664" s="120" t="s">
        <v>148</v>
      </c>
      <c r="AL664" s="120">
        <v>1</v>
      </c>
      <c r="AM664" s="120" t="s">
        <v>148</v>
      </c>
      <c r="AN664" s="120"/>
      <c r="AO664" s="506">
        <f t="shared" si="139"/>
        <v>57</v>
      </c>
      <c r="AP664" s="509">
        <f t="shared" si="135"/>
        <v>98</v>
      </c>
      <c r="AQ664" s="481" t="s">
        <v>272</v>
      </c>
      <c r="AR664" s="467" t="s">
        <v>560</v>
      </c>
      <c r="AS664" s="64">
        <v>1</v>
      </c>
      <c r="AT664" s="233">
        <v>82</v>
      </c>
      <c r="AU664" s="233">
        <v>16</v>
      </c>
    </row>
    <row r="665" spans="1:47" ht="45" customHeight="1" x14ac:dyDescent="0.4">
      <c r="A665" s="49" t="s">
        <v>497</v>
      </c>
      <c r="B665" s="49" t="s">
        <v>122</v>
      </c>
      <c r="C665" s="49">
        <v>30</v>
      </c>
      <c r="D665" s="49"/>
      <c r="E665" s="254" t="s">
        <v>92</v>
      </c>
      <c r="F665" s="189"/>
      <c r="G665" s="189"/>
      <c r="H665" s="189"/>
      <c r="I665" s="189"/>
      <c r="J665" s="189">
        <v>3.5</v>
      </c>
      <c r="K665" s="508">
        <f t="shared" si="136"/>
        <v>70</v>
      </c>
      <c r="L665" s="50">
        <v>70</v>
      </c>
      <c r="M665" s="50"/>
      <c r="N665" s="50"/>
      <c r="O665" s="51"/>
      <c r="P665" s="49" t="s">
        <v>148</v>
      </c>
      <c r="Q665" s="120" t="s">
        <v>148</v>
      </c>
      <c r="R665" s="120" t="s">
        <v>148</v>
      </c>
      <c r="S665" s="120" t="s">
        <v>148</v>
      </c>
      <c r="T665" s="51">
        <v>5</v>
      </c>
      <c r="U665" s="51"/>
      <c r="V665" s="50"/>
      <c r="W665" s="507">
        <f t="shared" si="137"/>
        <v>75</v>
      </c>
      <c r="X665" s="189"/>
      <c r="Y665" s="189"/>
      <c r="Z665" s="189"/>
      <c r="AA665" s="189"/>
      <c r="AB665" s="49"/>
      <c r="AC665" s="508">
        <f t="shared" si="138"/>
        <v>0</v>
      </c>
      <c r="AD665" s="119"/>
      <c r="AE665" s="119"/>
      <c r="AF665" s="119"/>
      <c r="AG665" s="120"/>
      <c r="AH665" s="120" t="s">
        <v>148</v>
      </c>
      <c r="AI665" s="120" t="s">
        <v>148</v>
      </c>
      <c r="AJ665" s="120" t="s">
        <v>148</v>
      </c>
      <c r="AK665" s="120" t="s">
        <v>148</v>
      </c>
      <c r="AL665" s="120"/>
      <c r="AM665" s="120"/>
      <c r="AN665" s="120"/>
      <c r="AO665" s="506">
        <f t="shared" si="139"/>
        <v>0</v>
      </c>
      <c r="AP665" s="509">
        <f t="shared" si="135"/>
        <v>75</v>
      </c>
      <c r="AQ665" s="481" t="s">
        <v>274</v>
      </c>
      <c r="AR665" s="467" t="s">
        <v>560</v>
      </c>
      <c r="AS665" s="64">
        <v>1</v>
      </c>
      <c r="AT665" s="221">
        <v>65</v>
      </c>
      <c r="AU665" s="221">
        <v>10</v>
      </c>
    </row>
    <row r="666" spans="1:47" ht="45" customHeight="1" x14ac:dyDescent="0.4">
      <c r="A666" s="49" t="s">
        <v>497</v>
      </c>
      <c r="B666" s="49" t="s">
        <v>122</v>
      </c>
      <c r="C666" s="49">
        <v>30</v>
      </c>
      <c r="D666" s="49"/>
      <c r="E666" s="254" t="s">
        <v>93</v>
      </c>
      <c r="F666" s="189"/>
      <c r="G666" s="189"/>
      <c r="H666" s="189"/>
      <c r="I666" s="189"/>
      <c r="J666" s="189"/>
      <c r="K666" s="508">
        <f t="shared" si="136"/>
        <v>0</v>
      </c>
      <c r="L666" s="50"/>
      <c r="M666" s="50"/>
      <c r="N666" s="50"/>
      <c r="O666" s="51"/>
      <c r="P666" s="49" t="s">
        <v>148</v>
      </c>
      <c r="Q666" s="120" t="s">
        <v>148</v>
      </c>
      <c r="R666" s="120" t="s">
        <v>148</v>
      </c>
      <c r="S666" s="120" t="s">
        <v>148</v>
      </c>
      <c r="T666" s="120" t="s">
        <v>148</v>
      </c>
      <c r="U666" s="120" t="s">
        <v>148</v>
      </c>
      <c r="V666" s="50"/>
      <c r="W666" s="507">
        <f t="shared" si="137"/>
        <v>0</v>
      </c>
      <c r="X666" s="189"/>
      <c r="Y666" s="189"/>
      <c r="Z666" s="189"/>
      <c r="AA666" s="189"/>
      <c r="AB666" s="189">
        <v>2.5</v>
      </c>
      <c r="AC666" s="508">
        <f t="shared" si="138"/>
        <v>52</v>
      </c>
      <c r="AD666" s="50">
        <v>52</v>
      </c>
      <c r="AE666" s="119"/>
      <c r="AF666" s="119"/>
      <c r="AG666" s="120"/>
      <c r="AH666" s="120" t="s">
        <v>148</v>
      </c>
      <c r="AI666" s="120" t="s">
        <v>148</v>
      </c>
      <c r="AJ666" s="120" t="s">
        <v>148</v>
      </c>
      <c r="AK666" s="120" t="s">
        <v>148</v>
      </c>
      <c r="AL666" s="120">
        <v>2</v>
      </c>
      <c r="AM666" s="120" t="s">
        <v>148</v>
      </c>
      <c r="AN666" s="120"/>
      <c r="AO666" s="506">
        <f t="shared" si="139"/>
        <v>54</v>
      </c>
      <c r="AP666" s="509">
        <f t="shared" si="135"/>
        <v>54</v>
      </c>
      <c r="AQ666" s="481" t="s">
        <v>274</v>
      </c>
      <c r="AR666" s="467" t="s">
        <v>560</v>
      </c>
      <c r="AS666" s="64">
        <v>1</v>
      </c>
      <c r="AT666" s="233">
        <v>45</v>
      </c>
      <c r="AU666" s="233">
        <v>9</v>
      </c>
    </row>
    <row r="667" spans="1:47" ht="45" customHeight="1" x14ac:dyDescent="0.4">
      <c r="A667" s="49" t="s">
        <v>497</v>
      </c>
      <c r="B667" s="49" t="s">
        <v>122</v>
      </c>
      <c r="C667" s="49">
        <v>30</v>
      </c>
      <c r="D667" s="49"/>
      <c r="E667" s="254" t="s">
        <v>94</v>
      </c>
      <c r="F667" s="189"/>
      <c r="G667" s="189"/>
      <c r="H667" s="189"/>
      <c r="I667" s="189"/>
      <c r="J667" s="189">
        <v>1.5</v>
      </c>
      <c r="K667" s="508">
        <f t="shared" si="136"/>
        <v>32</v>
      </c>
      <c r="L667" s="50">
        <v>32</v>
      </c>
      <c r="M667" s="50"/>
      <c r="N667" s="50"/>
      <c r="O667" s="51"/>
      <c r="P667" s="49" t="s">
        <v>148</v>
      </c>
      <c r="Q667" s="120" t="s">
        <v>148</v>
      </c>
      <c r="R667" s="120" t="s">
        <v>148</v>
      </c>
      <c r="S667" s="120" t="s">
        <v>148</v>
      </c>
      <c r="T667" s="120">
        <v>2</v>
      </c>
      <c r="U667" s="120" t="s">
        <v>148</v>
      </c>
      <c r="V667" s="50"/>
      <c r="W667" s="507">
        <f t="shared" si="137"/>
        <v>34</v>
      </c>
      <c r="X667" s="189"/>
      <c r="Y667" s="189"/>
      <c r="Z667" s="189"/>
      <c r="AA667" s="189"/>
      <c r="AB667" s="49">
        <v>1</v>
      </c>
      <c r="AC667" s="508">
        <f t="shared" si="138"/>
        <v>20</v>
      </c>
      <c r="AD667" s="119">
        <v>20</v>
      </c>
      <c r="AE667" s="119"/>
      <c r="AF667" s="119"/>
      <c r="AG667" s="120"/>
      <c r="AH667" s="120" t="s">
        <v>148</v>
      </c>
      <c r="AI667" s="120" t="s">
        <v>148</v>
      </c>
      <c r="AJ667" s="120" t="s">
        <v>148</v>
      </c>
      <c r="AK667" s="120" t="s">
        <v>148</v>
      </c>
      <c r="AL667" s="120">
        <v>2</v>
      </c>
      <c r="AM667" s="120" t="s">
        <v>148</v>
      </c>
      <c r="AN667" s="120"/>
      <c r="AO667" s="506">
        <f t="shared" si="139"/>
        <v>22</v>
      </c>
      <c r="AP667" s="509">
        <f t="shared" si="135"/>
        <v>56</v>
      </c>
      <c r="AQ667" s="481" t="s">
        <v>274</v>
      </c>
      <c r="AR667" s="467" t="s">
        <v>560</v>
      </c>
      <c r="AS667" s="64">
        <v>1</v>
      </c>
      <c r="AT667" s="233">
        <v>47</v>
      </c>
      <c r="AU667" s="233">
        <v>9</v>
      </c>
    </row>
    <row r="668" spans="1:47" ht="45" customHeight="1" x14ac:dyDescent="0.4">
      <c r="A668" s="49" t="s">
        <v>493</v>
      </c>
      <c r="B668" s="49" t="s">
        <v>122</v>
      </c>
      <c r="C668" s="49">
        <v>30</v>
      </c>
      <c r="D668" s="49">
        <v>15</v>
      </c>
      <c r="E668" s="188" t="s">
        <v>99</v>
      </c>
      <c r="F668" s="189"/>
      <c r="G668" s="189"/>
      <c r="H668" s="189"/>
      <c r="I668" s="189"/>
      <c r="J668" s="189">
        <v>3</v>
      </c>
      <c r="K668" s="508">
        <f t="shared" si="136"/>
        <v>62</v>
      </c>
      <c r="L668" s="50">
        <v>58</v>
      </c>
      <c r="M668" s="50">
        <v>4</v>
      </c>
      <c r="N668" s="50"/>
      <c r="O668" s="51"/>
      <c r="P668" s="49" t="s">
        <v>148</v>
      </c>
      <c r="Q668" s="51" t="s">
        <v>148</v>
      </c>
      <c r="R668" s="51"/>
      <c r="S668" s="51" t="s">
        <v>148</v>
      </c>
      <c r="T668" s="51">
        <v>2</v>
      </c>
      <c r="U668" s="51" t="s">
        <v>148</v>
      </c>
      <c r="V668" s="50"/>
      <c r="W668" s="507">
        <f t="shared" si="137"/>
        <v>64</v>
      </c>
      <c r="X668" s="189"/>
      <c r="Y668" s="189"/>
      <c r="Z668" s="189"/>
      <c r="AA668" s="189"/>
      <c r="AB668" s="49">
        <v>2.5</v>
      </c>
      <c r="AC668" s="508">
        <f t="shared" si="138"/>
        <v>44</v>
      </c>
      <c r="AD668" s="119">
        <v>40</v>
      </c>
      <c r="AE668" s="119">
        <v>4</v>
      </c>
      <c r="AF668" s="119"/>
      <c r="AG668" s="120"/>
      <c r="AH668" s="120" t="s">
        <v>148</v>
      </c>
      <c r="AI668" s="120" t="s">
        <v>148</v>
      </c>
      <c r="AJ668" s="120"/>
      <c r="AK668" s="120" t="s">
        <v>148</v>
      </c>
      <c r="AL668" s="120">
        <v>2</v>
      </c>
      <c r="AM668" s="120" t="s">
        <v>148</v>
      </c>
      <c r="AN668" s="120"/>
      <c r="AO668" s="506">
        <f t="shared" si="139"/>
        <v>46</v>
      </c>
      <c r="AP668" s="509">
        <f t="shared" si="135"/>
        <v>110</v>
      </c>
      <c r="AQ668" s="481" t="s">
        <v>262</v>
      </c>
      <c r="AR668" s="470" t="s">
        <v>563</v>
      </c>
      <c r="AS668" s="64">
        <v>1</v>
      </c>
      <c r="AT668" s="221">
        <v>92</v>
      </c>
      <c r="AU668" s="221">
        <v>18</v>
      </c>
    </row>
    <row r="669" spans="1:47" ht="45" customHeight="1" x14ac:dyDescent="0.4">
      <c r="A669" s="49" t="s">
        <v>497</v>
      </c>
      <c r="B669" s="49" t="s">
        <v>122</v>
      </c>
      <c r="C669" s="49">
        <v>30</v>
      </c>
      <c r="D669" s="49">
        <v>15</v>
      </c>
      <c r="E669" s="188" t="s">
        <v>95</v>
      </c>
      <c r="F669" s="189"/>
      <c r="G669" s="189"/>
      <c r="H669" s="189"/>
      <c r="I669" s="189"/>
      <c r="J669" s="189">
        <v>3</v>
      </c>
      <c r="K669" s="508">
        <f t="shared" si="136"/>
        <v>58</v>
      </c>
      <c r="L669" s="50"/>
      <c r="M669" s="50">
        <v>58</v>
      </c>
      <c r="N669" s="50"/>
      <c r="O669" s="51"/>
      <c r="P669" s="49" t="s">
        <v>148</v>
      </c>
      <c r="Q669" s="120" t="s">
        <v>148</v>
      </c>
      <c r="R669" s="51"/>
      <c r="S669" s="120" t="s">
        <v>148</v>
      </c>
      <c r="T669" s="120">
        <v>2</v>
      </c>
      <c r="U669" s="120" t="s">
        <v>148</v>
      </c>
      <c r="V669" s="50"/>
      <c r="W669" s="507">
        <f t="shared" si="137"/>
        <v>60</v>
      </c>
      <c r="X669" s="189"/>
      <c r="Y669" s="189"/>
      <c r="Z669" s="189"/>
      <c r="AA669" s="189"/>
      <c r="AB669" s="49"/>
      <c r="AC669" s="508">
        <f t="shared" si="138"/>
        <v>0</v>
      </c>
      <c r="AD669" s="119"/>
      <c r="AE669" s="119"/>
      <c r="AF669" s="119"/>
      <c r="AG669" s="120"/>
      <c r="AH669" s="120" t="s">
        <v>148</v>
      </c>
      <c r="AI669" s="120" t="s">
        <v>148</v>
      </c>
      <c r="AJ669" s="120"/>
      <c r="AK669" s="120" t="s">
        <v>148</v>
      </c>
      <c r="AL669" s="120"/>
      <c r="AM669" s="120" t="s">
        <v>148</v>
      </c>
      <c r="AN669" s="120"/>
      <c r="AO669" s="506">
        <f t="shared" si="139"/>
        <v>0</v>
      </c>
      <c r="AP669" s="509">
        <f t="shared" si="135"/>
        <v>60</v>
      </c>
      <c r="AQ669" s="481" t="s">
        <v>278</v>
      </c>
      <c r="AR669" s="465" t="s">
        <v>558</v>
      </c>
      <c r="AS669" s="64">
        <v>1</v>
      </c>
      <c r="AT669" s="221">
        <v>52</v>
      </c>
      <c r="AU669" s="233">
        <v>8</v>
      </c>
    </row>
    <row r="670" spans="1:47" ht="45" customHeight="1" x14ac:dyDescent="0.4">
      <c r="A670" s="49" t="s">
        <v>497</v>
      </c>
      <c r="B670" s="49" t="s">
        <v>122</v>
      </c>
      <c r="C670" s="49"/>
      <c r="D670" s="49">
        <v>15</v>
      </c>
      <c r="E670" s="188" t="s">
        <v>96</v>
      </c>
      <c r="F670" s="189"/>
      <c r="G670" s="189"/>
      <c r="H670" s="189"/>
      <c r="I670" s="189"/>
      <c r="J670" s="189"/>
      <c r="K670" s="508">
        <f t="shared" si="136"/>
        <v>58</v>
      </c>
      <c r="L670" s="50"/>
      <c r="M670" s="50">
        <v>58</v>
      </c>
      <c r="N670" s="50"/>
      <c r="O670" s="51"/>
      <c r="P670" s="49" t="s">
        <v>148</v>
      </c>
      <c r="Q670" s="120" t="s">
        <v>148</v>
      </c>
      <c r="R670" s="51"/>
      <c r="S670" s="120" t="s">
        <v>148</v>
      </c>
      <c r="T670" s="120">
        <v>2</v>
      </c>
      <c r="U670" s="120" t="s">
        <v>148</v>
      </c>
      <c r="V670" s="50"/>
      <c r="W670" s="507">
        <f t="shared" si="137"/>
        <v>60</v>
      </c>
      <c r="X670" s="189"/>
      <c r="Y670" s="189"/>
      <c r="Z670" s="189"/>
      <c r="AA670" s="189"/>
      <c r="AB670" s="49"/>
      <c r="AC670" s="508">
        <f t="shared" si="138"/>
        <v>0</v>
      </c>
      <c r="AD670" s="119"/>
      <c r="AE670" s="119"/>
      <c r="AF670" s="119"/>
      <c r="AG670" s="120"/>
      <c r="AH670" s="120" t="s">
        <v>148</v>
      </c>
      <c r="AI670" s="120" t="s">
        <v>148</v>
      </c>
      <c r="AJ670" s="120"/>
      <c r="AK670" s="120" t="s">
        <v>148</v>
      </c>
      <c r="AL670" s="120"/>
      <c r="AM670" s="120" t="s">
        <v>148</v>
      </c>
      <c r="AN670" s="120"/>
      <c r="AO670" s="506">
        <f t="shared" si="139"/>
        <v>0</v>
      </c>
      <c r="AP670" s="509">
        <f t="shared" si="135"/>
        <v>60</v>
      </c>
      <c r="AQ670" s="481" t="s">
        <v>280</v>
      </c>
      <c r="AR670" s="465" t="s">
        <v>558</v>
      </c>
      <c r="AS670" s="64">
        <v>1</v>
      </c>
      <c r="AT670" s="221">
        <v>52</v>
      </c>
      <c r="AU670" s="233">
        <v>8</v>
      </c>
    </row>
    <row r="671" spans="1:47" ht="45" customHeight="1" x14ac:dyDescent="0.4">
      <c r="A671" s="49" t="s">
        <v>493</v>
      </c>
      <c r="B671" s="49" t="s">
        <v>122</v>
      </c>
      <c r="C671" s="49">
        <v>30</v>
      </c>
      <c r="D671" s="49"/>
      <c r="E671" s="188" t="s">
        <v>100</v>
      </c>
      <c r="F671" s="189"/>
      <c r="G671" s="189"/>
      <c r="H671" s="189"/>
      <c r="I671" s="189"/>
      <c r="J671" s="50">
        <v>3</v>
      </c>
      <c r="K671" s="508">
        <f t="shared" si="136"/>
        <v>62</v>
      </c>
      <c r="L671" s="50">
        <v>53</v>
      </c>
      <c r="M671" s="50">
        <v>3</v>
      </c>
      <c r="N671" s="50">
        <v>6</v>
      </c>
      <c r="O671" s="51"/>
      <c r="P671" s="49" t="s">
        <v>148</v>
      </c>
      <c r="Q671" s="51" t="s">
        <v>148</v>
      </c>
      <c r="R671" s="51"/>
      <c r="S671" s="51" t="s">
        <v>148</v>
      </c>
      <c r="T671" s="51">
        <v>2</v>
      </c>
      <c r="U671" s="51" t="s">
        <v>148</v>
      </c>
      <c r="V671" s="50"/>
      <c r="W671" s="507">
        <f t="shared" si="137"/>
        <v>64</v>
      </c>
      <c r="X671" s="189"/>
      <c r="Y671" s="189"/>
      <c r="Z671" s="189"/>
      <c r="AA671" s="189"/>
      <c r="AB671" s="49">
        <v>2.5</v>
      </c>
      <c r="AC671" s="508">
        <f t="shared" si="138"/>
        <v>44</v>
      </c>
      <c r="AD671" s="119">
        <v>35</v>
      </c>
      <c r="AE671" s="119">
        <v>4</v>
      </c>
      <c r="AF671" s="119">
        <v>5</v>
      </c>
      <c r="AG671" s="120"/>
      <c r="AH671" s="120" t="s">
        <v>148</v>
      </c>
      <c r="AI671" s="120" t="s">
        <v>148</v>
      </c>
      <c r="AJ671" s="120"/>
      <c r="AK671" s="120" t="s">
        <v>148</v>
      </c>
      <c r="AL671" s="120">
        <v>2</v>
      </c>
      <c r="AM671" s="120" t="s">
        <v>148</v>
      </c>
      <c r="AN671" s="120"/>
      <c r="AO671" s="506">
        <f t="shared" si="139"/>
        <v>46</v>
      </c>
      <c r="AP671" s="509">
        <f t="shared" si="135"/>
        <v>110</v>
      </c>
      <c r="AQ671" s="481" t="s">
        <v>267</v>
      </c>
      <c r="AR671" s="470" t="s">
        <v>563</v>
      </c>
      <c r="AS671" s="64">
        <v>1</v>
      </c>
      <c r="AT671" s="221">
        <v>92</v>
      </c>
      <c r="AU671" s="221">
        <v>18</v>
      </c>
    </row>
    <row r="672" spans="1:47" ht="45" customHeight="1" x14ac:dyDescent="0.4">
      <c r="A672" s="49" t="s">
        <v>493</v>
      </c>
      <c r="B672" s="49" t="s">
        <v>122</v>
      </c>
      <c r="C672" s="49">
        <v>30</v>
      </c>
      <c r="D672" s="49"/>
      <c r="E672" s="188" t="s">
        <v>101</v>
      </c>
      <c r="F672" s="189"/>
      <c r="G672" s="189"/>
      <c r="H672" s="189"/>
      <c r="I672" s="189"/>
      <c r="J672" s="189">
        <v>2.5</v>
      </c>
      <c r="K672" s="508">
        <f t="shared" si="136"/>
        <v>50</v>
      </c>
      <c r="L672" s="50">
        <v>38</v>
      </c>
      <c r="M672" s="50"/>
      <c r="N672" s="50">
        <v>12</v>
      </c>
      <c r="O672" s="51"/>
      <c r="P672" s="49" t="s">
        <v>148</v>
      </c>
      <c r="Q672" s="51" t="s">
        <v>148</v>
      </c>
      <c r="R672" s="51"/>
      <c r="S672" s="51" t="s">
        <v>148</v>
      </c>
      <c r="T672" s="51">
        <v>2</v>
      </c>
      <c r="U672" s="51" t="s">
        <v>148</v>
      </c>
      <c r="V672" s="50"/>
      <c r="W672" s="507">
        <f t="shared" si="137"/>
        <v>52</v>
      </c>
      <c r="X672" s="189"/>
      <c r="Y672" s="189"/>
      <c r="Z672" s="189"/>
      <c r="AA672" s="189"/>
      <c r="AB672" s="49"/>
      <c r="AC672" s="508">
        <f t="shared" si="138"/>
        <v>0</v>
      </c>
      <c r="AD672" s="119"/>
      <c r="AE672" s="119"/>
      <c r="AF672" s="119"/>
      <c r="AG672" s="120"/>
      <c r="AH672" s="120" t="s">
        <v>148</v>
      </c>
      <c r="AI672" s="120" t="s">
        <v>148</v>
      </c>
      <c r="AJ672" s="120" t="s">
        <v>148</v>
      </c>
      <c r="AK672" s="120" t="s">
        <v>148</v>
      </c>
      <c r="AL672" s="120"/>
      <c r="AM672" s="120" t="s">
        <v>148</v>
      </c>
      <c r="AN672" s="120"/>
      <c r="AO672" s="506">
        <f t="shared" si="139"/>
        <v>0</v>
      </c>
      <c r="AP672" s="509">
        <f t="shared" si="135"/>
        <v>52</v>
      </c>
      <c r="AQ672" s="481" t="s">
        <v>263</v>
      </c>
      <c r="AR672" s="470" t="s">
        <v>563</v>
      </c>
      <c r="AS672" s="64">
        <v>1</v>
      </c>
      <c r="AT672" s="233">
        <v>44</v>
      </c>
      <c r="AU672" s="233">
        <v>8</v>
      </c>
    </row>
    <row r="673" spans="1:47" ht="45" customHeight="1" x14ac:dyDescent="0.4">
      <c r="A673" s="49" t="s">
        <v>493</v>
      </c>
      <c r="B673" s="49" t="s">
        <v>122</v>
      </c>
      <c r="C673" s="49">
        <v>30</v>
      </c>
      <c r="D673" s="49">
        <v>15</v>
      </c>
      <c r="E673" s="188" t="s">
        <v>389</v>
      </c>
      <c r="K673" s="508">
        <f t="shared" si="136"/>
        <v>0</v>
      </c>
      <c r="W673" s="507">
        <f t="shared" si="137"/>
        <v>0</v>
      </c>
      <c r="AB673" s="124">
        <v>2</v>
      </c>
      <c r="AC673" s="508">
        <f t="shared" si="138"/>
        <v>34</v>
      </c>
      <c r="AD673" s="117">
        <v>29</v>
      </c>
      <c r="AF673" s="117">
        <v>5</v>
      </c>
      <c r="AL673" s="125">
        <v>2</v>
      </c>
      <c r="AO673" s="506">
        <f t="shared" si="139"/>
        <v>36</v>
      </c>
      <c r="AP673" s="509">
        <f t="shared" si="135"/>
        <v>36</v>
      </c>
      <c r="AQ673" s="481" t="s">
        <v>346</v>
      </c>
      <c r="AR673" s="470" t="s">
        <v>563</v>
      </c>
      <c r="AS673" s="64">
        <v>1</v>
      </c>
      <c r="AT673" s="221">
        <v>31</v>
      </c>
      <c r="AU673" s="221">
        <v>5</v>
      </c>
    </row>
    <row r="674" spans="1:47" ht="45" customHeight="1" x14ac:dyDescent="0.4">
      <c r="A674" s="49" t="s">
        <v>493</v>
      </c>
      <c r="B674" s="49" t="s">
        <v>122</v>
      </c>
      <c r="C674" s="49">
        <v>30</v>
      </c>
      <c r="D674" s="83"/>
      <c r="E674" s="523" t="s">
        <v>336</v>
      </c>
      <c r="J674" s="124">
        <v>1</v>
      </c>
      <c r="K674" s="508">
        <f t="shared" si="136"/>
        <v>20</v>
      </c>
      <c r="L674" s="117">
        <v>20</v>
      </c>
      <c r="W674" s="507">
        <f t="shared" si="137"/>
        <v>20</v>
      </c>
      <c r="AC674" s="508">
        <f t="shared" si="138"/>
        <v>0</v>
      </c>
      <c r="AO674" s="506">
        <f t="shared" si="139"/>
        <v>0</v>
      </c>
      <c r="AP674" s="509">
        <f t="shared" si="135"/>
        <v>20</v>
      </c>
      <c r="AQ674" s="522" t="s">
        <v>443</v>
      </c>
      <c r="AR674" s="532" t="s">
        <v>385</v>
      </c>
      <c r="AS674" s="64">
        <v>1</v>
      </c>
      <c r="AT674" s="222">
        <v>17</v>
      </c>
      <c r="AU674" s="221">
        <v>3</v>
      </c>
    </row>
    <row r="675" spans="1:47" ht="45" customHeight="1" x14ac:dyDescent="0.4">
      <c r="A675" s="49" t="s">
        <v>494</v>
      </c>
      <c r="B675" s="49" t="s">
        <v>125</v>
      </c>
      <c r="C675" s="49"/>
      <c r="D675" s="49">
        <v>15</v>
      </c>
      <c r="E675" s="188" t="s">
        <v>134</v>
      </c>
      <c r="F675" s="189"/>
      <c r="G675" s="189"/>
      <c r="H675" s="189"/>
      <c r="I675" s="189"/>
      <c r="J675" s="189"/>
      <c r="K675" s="508">
        <f t="shared" si="136"/>
        <v>4</v>
      </c>
      <c r="L675" s="50"/>
      <c r="M675" s="50">
        <v>4</v>
      </c>
      <c r="N675" s="50"/>
      <c r="O675" s="51"/>
      <c r="P675" s="49" t="s">
        <v>148</v>
      </c>
      <c r="Q675" s="51" t="s">
        <v>148</v>
      </c>
      <c r="R675" s="51"/>
      <c r="S675" s="51" t="s">
        <v>148</v>
      </c>
      <c r="T675" s="51"/>
      <c r="U675" s="51" t="s">
        <v>148</v>
      </c>
      <c r="V675" s="50"/>
      <c r="W675" s="507">
        <f t="shared" si="137"/>
        <v>4</v>
      </c>
      <c r="X675" s="189"/>
      <c r="Y675" s="189"/>
      <c r="Z675" s="189"/>
      <c r="AA675" s="189"/>
      <c r="AB675" s="49"/>
      <c r="AC675" s="508">
        <f t="shared" si="138"/>
        <v>4</v>
      </c>
      <c r="AD675" s="119"/>
      <c r="AE675" s="119">
        <v>4</v>
      </c>
      <c r="AF675" s="119"/>
      <c r="AG675" s="120"/>
      <c r="AH675" s="120" t="s">
        <v>148</v>
      </c>
      <c r="AI675" s="120" t="s">
        <v>148</v>
      </c>
      <c r="AJ675" s="120"/>
      <c r="AK675" s="120" t="s">
        <v>148</v>
      </c>
      <c r="AL675" s="120"/>
      <c r="AM675" s="120" t="s">
        <v>148</v>
      </c>
      <c r="AN675" s="120"/>
      <c r="AO675" s="506">
        <f t="shared" si="139"/>
        <v>4</v>
      </c>
      <c r="AP675" s="509">
        <f t="shared" si="135"/>
        <v>8</v>
      </c>
      <c r="AQ675" s="481" t="s">
        <v>267</v>
      </c>
      <c r="AR675" s="470" t="s">
        <v>563</v>
      </c>
      <c r="AS675" s="64">
        <v>1</v>
      </c>
      <c r="AT675" s="222">
        <v>0</v>
      </c>
      <c r="AU675" s="221">
        <v>8</v>
      </c>
    </row>
    <row r="676" spans="1:47" ht="45" customHeight="1" x14ac:dyDescent="0.4">
      <c r="A676" s="49" t="s">
        <v>494</v>
      </c>
      <c r="B676" s="49" t="s">
        <v>125</v>
      </c>
      <c r="C676" s="49">
        <v>30</v>
      </c>
      <c r="D676" s="49"/>
      <c r="E676" s="188" t="s">
        <v>39</v>
      </c>
      <c r="F676" s="189"/>
      <c r="G676" s="189"/>
      <c r="H676" s="189"/>
      <c r="I676" s="189"/>
      <c r="J676" s="189">
        <v>6</v>
      </c>
      <c r="K676" s="508">
        <f t="shared" si="136"/>
        <v>120</v>
      </c>
      <c r="L676" s="50">
        <v>120</v>
      </c>
      <c r="M676" s="50"/>
      <c r="N676" s="50"/>
      <c r="O676" s="51"/>
      <c r="P676" s="49" t="s">
        <v>148</v>
      </c>
      <c r="Q676" s="51" t="s">
        <v>148</v>
      </c>
      <c r="R676" s="51">
        <v>12.5</v>
      </c>
      <c r="S676" s="51" t="s">
        <v>148</v>
      </c>
      <c r="T676" s="51">
        <v>5</v>
      </c>
      <c r="U676" s="51" t="s">
        <v>148</v>
      </c>
      <c r="V676" s="50"/>
      <c r="W676" s="507">
        <f t="shared" si="137"/>
        <v>137.5</v>
      </c>
      <c r="X676" s="189"/>
      <c r="Y676" s="189"/>
      <c r="Z676" s="189"/>
      <c r="AA676" s="189"/>
      <c r="AB676" s="49">
        <v>6</v>
      </c>
      <c r="AC676" s="508">
        <f t="shared" si="138"/>
        <v>120</v>
      </c>
      <c r="AD676" s="119">
        <v>120</v>
      </c>
      <c r="AE676" s="119"/>
      <c r="AF676" s="119"/>
      <c r="AG676" s="120"/>
      <c r="AH676" s="120" t="s">
        <v>148</v>
      </c>
      <c r="AI676" s="120"/>
      <c r="AJ676" s="120">
        <v>12.5</v>
      </c>
      <c r="AK676" s="120" t="s">
        <v>148</v>
      </c>
      <c r="AL676" s="191">
        <v>4</v>
      </c>
      <c r="AM676" s="120">
        <v>5</v>
      </c>
      <c r="AN676" s="120"/>
      <c r="AO676" s="506">
        <f t="shared" si="139"/>
        <v>141.5</v>
      </c>
      <c r="AP676" s="509">
        <f t="shared" si="135"/>
        <v>279</v>
      </c>
      <c r="AQ676" s="481" t="s">
        <v>264</v>
      </c>
      <c r="AR676" s="470" t="s">
        <v>563</v>
      </c>
      <c r="AS676" s="64">
        <v>1</v>
      </c>
      <c r="AT676" s="236">
        <v>0</v>
      </c>
      <c r="AU676" s="233">
        <v>279</v>
      </c>
    </row>
    <row r="677" spans="1:47" ht="45" customHeight="1" x14ac:dyDescent="0.4">
      <c r="A677" s="49" t="s">
        <v>497</v>
      </c>
      <c r="B677" s="49" t="s">
        <v>122</v>
      </c>
      <c r="C677" s="49">
        <v>30</v>
      </c>
      <c r="D677" s="49"/>
      <c r="E677" s="254" t="s">
        <v>90</v>
      </c>
      <c r="F677" s="189"/>
      <c r="G677" s="189"/>
      <c r="H677" s="189"/>
      <c r="I677" s="189"/>
      <c r="J677" s="189">
        <v>2</v>
      </c>
      <c r="K677" s="508">
        <f t="shared" si="136"/>
        <v>40</v>
      </c>
      <c r="L677" s="50">
        <v>40</v>
      </c>
      <c r="M677" s="50"/>
      <c r="N677" s="50"/>
      <c r="O677" s="51"/>
      <c r="P677" s="49" t="s">
        <v>148</v>
      </c>
      <c r="Q677" s="120" t="s">
        <v>148</v>
      </c>
      <c r="R677" s="51">
        <v>5</v>
      </c>
      <c r="S677" s="120" t="s">
        <v>148</v>
      </c>
      <c r="T677" s="51">
        <v>3</v>
      </c>
      <c r="U677" s="120"/>
      <c r="V677" s="50"/>
      <c r="W677" s="507">
        <f t="shared" si="137"/>
        <v>48</v>
      </c>
      <c r="X677" s="189"/>
      <c r="Y677" s="189"/>
      <c r="Z677" s="189"/>
      <c r="AA677" s="189"/>
      <c r="AB677" s="49">
        <v>1.5</v>
      </c>
      <c r="AC677" s="508">
        <f t="shared" si="138"/>
        <v>30</v>
      </c>
      <c r="AD677" s="119">
        <v>30</v>
      </c>
      <c r="AE677" s="119"/>
      <c r="AF677" s="119"/>
      <c r="AG677" s="120"/>
      <c r="AH677" s="120" t="s">
        <v>148</v>
      </c>
      <c r="AI677" s="120" t="s">
        <v>148</v>
      </c>
      <c r="AJ677" s="120">
        <v>5</v>
      </c>
      <c r="AK677" s="120" t="s">
        <v>148</v>
      </c>
      <c r="AL677" s="120">
        <v>5</v>
      </c>
      <c r="AM677" s="120">
        <v>4</v>
      </c>
      <c r="AN677" s="120"/>
      <c r="AO677" s="506">
        <f t="shared" si="139"/>
        <v>44</v>
      </c>
      <c r="AP677" s="509">
        <f t="shared" si="135"/>
        <v>92</v>
      </c>
      <c r="AQ677" s="481" t="s">
        <v>357</v>
      </c>
      <c r="AR677" s="467" t="s">
        <v>560</v>
      </c>
      <c r="AS677" s="64">
        <v>1</v>
      </c>
      <c r="AT677" s="221">
        <v>77</v>
      </c>
      <c r="AU677" s="221">
        <v>15</v>
      </c>
    </row>
    <row r="678" spans="1:47" ht="45" customHeight="1" x14ac:dyDescent="0.4">
      <c r="A678" s="49" t="s">
        <v>497</v>
      </c>
      <c r="B678" s="49" t="s">
        <v>122</v>
      </c>
      <c r="C678" s="49">
        <v>30</v>
      </c>
      <c r="D678" s="49"/>
      <c r="E678" s="254" t="s">
        <v>35</v>
      </c>
      <c r="F678" s="189"/>
      <c r="G678" s="189"/>
      <c r="H678" s="189"/>
      <c r="I678" s="189"/>
      <c r="J678" s="189">
        <v>2</v>
      </c>
      <c r="K678" s="508">
        <f t="shared" si="136"/>
        <v>38</v>
      </c>
      <c r="L678" s="50">
        <v>38</v>
      </c>
      <c r="M678" s="50"/>
      <c r="N678" s="50"/>
      <c r="O678" s="51"/>
      <c r="P678" s="49" t="s">
        <v>148</v>
      </c>
      <c r="Q678" s="120" t="s">
        <v>148</v>
      </c>
      <c r="R678" s="51"/>
      <c r="S678" s="120" t="s">
        <v>148</v>
      </c>
      <c r="T678" s="51">
        <v>2</v>
      </c>
      <c r="U678" s="120" t="s">
        <v>148</v>
      </c>
      <c r="V678" s="50"/>
      <c r="W678" s="507">
        <f t="shared" si="137"/>
        <v>40</v>
      </c>
      <c r="X678" s="189"/>
      <c r="Y678" s="189"/>
      <c r="Z678" s="189"/>
      <c r="AA678" s="189"/>
      <c r="AB678" s="49">
        <v>2</v>
      </c>
      <c r="AC678" s="508">
        <f t="shared" si="138"/>
        <v>40</v>
      </c>
      <c r="AD678" s="119">
        <v>40</v>
      </c>
      <c r="AE678" s="119"/>
      <c r="AF678" s="119"/>
      <c r="AG678" s="120"/>
      <c r="AH678" s="120" t="s">
        <v>148</v>
      </c>
      <c r="AI678" s="120" t="s">
        <v>148</v>
      </c>
      <c r="AJ678" s="120"/>
      <c r="AK678" s="120" t="s">
        <v>148</v>
      </c>
      <c r="AL678" s="120">
        <v>2</v>
      </c>
      <c r="AM678" s="120" t="s">
        <v>148</v>
      </c>
      <c r="AN678" s="120"/>
      <c r="AO678" s="506">
        <f t="shared" si="139"/>
        <v>42</v>
      </c>
      <c r="AP678" s="509">
        <f t="shared" si="135"/>
        <v>82</v>
      </c>
      <c r="AQ678" s="481" t="s">
        <v>357</v>
      </c>
      <c r="AR678" s="467" t="s">
        <v>560</v>
      </c>
      <c r="AS678" s="64">
        <v>1</v>
      </c>
      <c r="AT678" s="236">
        <v>69</v>
      </c>
      <c r="AU678" s="233">
        <v>13</v>
      </c>
    </row>
    <row r="679" spans="1:47" ht="45" customHeight="1" x14ac:dyDescent="0.45">
      <c r="A679" s="49" t="s">
        <v>497</v>
      </c>
      <c r="B679" s="214" t="s">
        <v>122</v>
      </c>
      <c r="C679" s="214">
        <v>30</v>
      </c>
      <c r="D679" s="214"/>
      <c r="E679" s="261" t="s">
        <v>91</v>
      </c>
      <c r="F679" s="189"/>
      <c r="G679" s="189"/>
      <c r="H679" s="189"/>
      <c r="I679" s="189"/>
      <c r="J679" s="307">
        <v>2</v>
      </c>
      <c r="K679" s="508">
        <f t="shared" si="136"/>
        <v>40</v>
      </c>
      <c r="L679" s="208">
        <v>40</v>
      </c>
      <c r="M679" s="208"/>
      <c r="N679" s="208"/>
      <c r="O679" s="308"/>
      <c r="P679" s="214" t="s">
        <v>148</v>
      </c>
      <c r="Q679" s="209" t="s">
        <v>148</v>
      </c>
      <c r="R679" s="308">
        <v>5</v>
      </c>
      <c r="S679" s="209" t="s">
        <v>148</v>
      </c>
      <c r="T679" s="308">
        <v>3</v>
      </c>
      <c r="U679" s="209" t="s">
        <v>148</v>
      </c>
      <c r="V679" s="208"/>
      <c r="W679" s="507">
        <f t="shared" si="137"/>
        <v>48</v>
      </c>
      <c r="X679" s="189"/>
      <c r="Y679" s="189"/>
      <c r="Z679" s="189"/>
      <c r="AA679" s="189"/>
      <c r="AB679" s="214">
        <v>1.5</v>
      </c>
      <c r="AC679" s="508">
        <f t="shared" si="138"/>
        <v>30</v>
      </c>
      <c r="AD679" s="305">
        <v>30</v>
      </c>
      <c r="AE679" s="305"/>
      <c r="AF679" s="305"/>
      <c r="AG679" s="209"/>
      <c r="AH679" s="209" t="s">
        <v>148</v>
      </c>
      <c r="AI679" s="209"/>
      <c r="AJ679" s="209">
        <v>5</v>
      </c>
      <c r="AK679" s="209" t="s">
        <v>148</v>
      </c>
      <c r="AL679" s="120">
        <v>6</v>
      </c>
      <c r="AM679" s="209">
        <v>4</v>
      </c>
      <c r="AN679" s="209"/>
      <c r="AO679" s="506">
        <f t="shared" si="139"/>
        <v>45</v>
      </c>
      <c r="AP679" s="509">
        <f t="shared" si="135"/>
        <v>93</v>
      </c>
      <c r="AQ679" s="481" t="s">
        <v>474</v>
      </c>
      <c r="AR679" s="467" t="s">
        <v>560</v>
      </c>
      <c r="AS679" s="64">
        <v>1</v>
      </c>
      <c r="AT679" s="221">
        <v>78</v>
      </c>
      <c r="AU679" s="221">
        <v>15</v>
      </c>
    </row>
    <row r="680" spans="1:47" ht="45" customHeight="1" x14ac:dyDescent="0.45">
      <c r="A680" s="49" t="s">
        <v>497</v>
      </c>
      <c r="B680" s="214" t="s">
        <v>122</v>
      </c>
      <c r="C680" s="214">
        <v>30</v>
      </c>
      <c r="D680" s="214"/>
      <c r="E680" s="254" t="s">
        <v>36</v>
      </c>
      <c r="F680" s="189"/>
      <c r="G680" s="189"/>
      <c r="H680" s="189"/>
      <c r="I680" s="189"/>
      <c r="J680" s="307">
        <v>2</v>
      </c>
      <c r="K680" s="508">
        <f t="shared" si="136"/>
        <v>38</v>
      </c>
      <c r="L680" s="208">
        <v>38</v>
      </c>
      <c r="M680" s="208"/>
      <c r="N680" s="208"/>
      <c r="O680" s="308"/>
      <c r="P680" s="214" t="s">
        <v>148</v>
      </c>
      <c r="Q680" s="209" t="s">
        <v>148</v>
      </c>
      <c r="R680" s="308"/>
      <c r="S680" s="209" t="s">
        <v>148</v>
      </c>
      <c r="T680" s="308">
        <v>2</v>
      </c>
      <c r="U680" s="209" t="s">
        <v>148</v>
      </c>
      <c r="V680" s="208"/>
      <c r="W680" s="507">
        <f t="shared" si="137"/>
        <v>40</v>
      </c>
      <c r="X680" s="189"/>
      <c r="Y680" s="189"/>
      <c r="Z680" s="189"/>
      <c r="AA680" s="189"/>
      <c r="AB680" s="214">
        <v>2</v>
      </c>
      <c r="AC680" s="508">
        <f t="shared" si="138"/>
        <v>40</v>
      </c>
      <c r="AD680" s="305">
        <v>40</v>
      </c>
      <c r="AE680" s="305"/>
      <c r="AF680" s="305"/>
      <c r="AG680" s="209"/>
      <c r="AH680" s="209" t="s">
        <v>148</v>
      </c>
      <c r="AI680" s="209" t="s">
        <v>148</v>
      </c>
      <c r="AJ680" s="209"/>
      <c r="AK680" s="209" t="s">
        <v>148</v>
      </c>
      <c r="AL680" s="209">
        <v>2</v>
      </c>
      <c r="AM680" s="209" t="s">
        <v>148</v>
      </c>
      <c r="AN680" s="209"/>
      <c r="AO680" s="506">
        <f t="shared" si="139"/>
        <v>42</v>
      </c>
      <c r="AP680" s="509">
        <f t="shared" si="135"/>
        <v>82</v>
      </c>
      <c r="AQ680" s="481" t="s">
        <v>474</v>
      </c>
      <c r="AR680" s="467" t="s">
        <v>560</v>
      </c>
      <c r="AS680" s="64">
        <v>1</v>
      </c>
      <c r="AT680" s="236">
        <v>69</v>
      </c>
      <c r="AU680" s="233">
        <v>13</v>
      </c>
    </row>
    <row r="681" spans="1:47" ht="80.099999999999994" customHeight="1" x14ac:dyDescent="0.4">
      <c r="A681" s="49" t="s">
        <v>497</v>
      </c>
      <c r="B681" s="49" t="s">
        <v>122</v>
      </c>
      <c r="C681" s="49">
        <v>30</v>
      </c>
      <c r="D681" s="49"/>
      <c r="E681" s="265" t="s">
        <v>359</v>
      </c>
      <c r="F681" s="189"/>
      <c r="G681" s="189"/>
      <c r="H681" s="189"/>
      <c r="I681" s="189"/>
      <c r="J681" s="189"/>
      <c r="K681" s="508">
        <f t="shared" si="136"/>
        <v>0</v>
      </c>
      <c r="L681" s="50"/>
      <c r="M681" s="50"/>
      <c r="N681" s="50"/>
      <c r="O681" s="51"/>
      <c r="P681" s="49" t="s">
        <v>148</v>
      </c>
      <c r="Q681" s="120" t="s">
        <v>148</v>
      </c>
      <c r="R681" s="51"/>
      <c r="S681" s="120" t="s">
        <v>148</v>
      </c>
      <c r="T681" s="120" t="s">
        <v>148</v>
      </c>
      <c r="U681" s="120" t="s">
        <v>148</v>
      </c>
      <c r="V681" s="50"/>
      <c r="W681" s="507">
        <f t="shared" si="137"/>
        <v>0</v>
      </c>
      <c r="X681" s="189"/>
      <c r="Y681" s="189"/>
      <c r="Z681" s="189"/>
      <c r="AA681" s="189"/>
      <c r="AB681" s="49">
        <v>1</v>
      </c>
      <c r="AC681" s="508">
        <f t="shared" si="138"/>
        <v>20</v>
      </c>
      <c r="AD681" s="119">
        <v>20</v>
      </c>
      <c r="AE681" s="119"/>
      <c r="AF681" s="119"/>
      <c r="AG681" s="120"/>
      <c r="AH681" s="120" t="s">
        <v>148</v>
      </c>
      <c r="AI681" s="120" t="s">
        <v>148</v>
      </c>
      <c r="AJ681" s="120"/>
      <c r="AK681" s="120" t="s">
        <v>148</v>
      </c>
      <c r="AL681" s="120" t="s">
        <v>148</v>
      </c>
      <c r="AM681" s="120" t="s">
        <v>148</v>
      </c>
      <c r="AN681" s="120"/>
      <c r="AO681" s="506">
        <f t="shared" si="139"/>
        <v>20</v>
      </c>
      <c r="AP681" s="509">
        <f t="shared" si="135"/>
        <v>20</v>
      </c>
      <c r="AQ681" s="481" t="s">
        <v>325</v>
      </c>
      <c r="AR681" s="467" t="s">
        <v>560</v>
      </c>
      <c r="AS681" s="64">
        <v>1</v>
      </c>
      <c r="AT681" s="221">
        <v>17</v>
      </c>
      <c r="AU681" s="221">
        <v>3</v>
      </c>
    </row>
    <row r="682" spans="1:47" ht="52.5" customHeight="1" x14ac:dyDescent="0.4">
      <c r="A682" s="49" t="s">
        <v>413</v>
      </c>
      <c r="B682" s="49" t="s">
        <v>122</v>
      </c>
      <c r="C682" s="49"/>
      <c r="D682" s="49">
        <v>15</v>
      </c>
      <c r="E682" s="188" t="s">
        <v>140</v>
      </c>
      <c r="F682" s="189"/>
      <c r="G682" s="189"/>
      <c r="H682" s="189"/>
      <c r="I682" s="189"/>
      <c r="J682" s="189"/>
      <c r="K682" s="508">
        <f t="shared" si="136"/>
        <v>14</v>
      </c>
      <c r="L682" s="50"/>
      <c r="M682" s="50">
        <v>14</v>
      </c>
      <c r="N682" s="50"/>
      <c r="O682" s="51"/>
      <c r="P682" s="49" t="s">
        <v>148</v>
      </c>
      <c r="Q682" s="120" t="s">
        <v>148</v>
      </c>
      <c r="R682" s="120"/>
      <c r="S682" s="120" t="s">
        <v>148</v>
      </c>
      <c r="T682" s="120" t="s">
        <v>148</v>
      </c>
      <c r="U682" s="120" t="s">
        <v>148</v>
      </c>
      <c r="V682" s="50"/>
      <c r="W682" s="507">
        <f t="shared" si="137"/>
        <v>14</v>
      </c>
      <c r="X682" s="189"/>
      <c r="Y682" s="189"/>
      <c r="Z682" s="189"/>
      <c r="AA682" s="189"/>
      <c r="AB682" s="192"/>
      <c r="AC682" s="508">
        <f t="shared" si="138"/>
        <v>40</v>
      </c>
      <c r="AD682" s="193"/>
      <c r="AE682" s="193">
        <v>20</v>
      </c>
      <c r="AF682" s="193"/>
      <c r="AG682" s="194">
        <v>20</v>
      </c>
      <c r="AH682" s="194">
        <v>11.25</v>
      </c>
      <c r="AI682" s="194" t="s">
        <v>148</v>
      </c>
      <c r="AJ682" s="194"/>
      <c r="AK682" s="194" t="s">
        <v>148</v>
      </c>
      <c r="AL682" s="194"/>
      <c r="AM682" s="194" t="s">
        <v>148</v>
      </c>
      <c r="AN682" s="194"/>
      <c r="AO682" s="506">
        <f t="shared" si="139"/>
        <v>51.25</v>
      </c>
      <c r="AP682" s="509">
        <f t="shared" si="135"/>
        <v>65.25</v>
      </c>
      <c r="AQ682" s="521" t="s">
        <v>482</v>
      </c>
      <c r="AR682" s="466" t="s">
        <v>559</v>
      </c>
      <c r="AS682" s="64">
        <v>2</v>
      </c>
      <c r="AT682" s="221">
        <v>57.25</v>
      </c>
      <c r="AU682" s="221">
        <v>8</v>
      </c>
    </row>
    <row r="683" spans="1:47" ht="45" customHeight="1" x14ac:dyDescent="0.45">
      <c r="A683" s="49" t="s">
        <v>413</v>
      </c>
      <c r="B683" s="214" t="s">
        <v>122</v>
      </c>
      <c r="C683" s="214">
        <v>30</v>
      </c>
      <c r="D683" s="214">
        <v>15</v>
      </c>
      <c r="E683" s="188" t="s">
        <v>44</v>
      </c>
      <c r="F683" s="189"/>
      <c r="G683" s="189"/>
      <c r="H683" s="189"/>
      <c r="I683" s="189"/>
      <c r="J683" s="307">
        <v>5.5</v>
      </c>
      <c r="K683" s="508">
        <f t="shared" si="136"/>
        <v>96</v>
      </c>
      <c r="L683" s="208">
        <v>54</v>
      </c>
      <c r="M683" s="208">
        <v>42</v>
      </c>
      <c r="N683" s="208"/>
      <c r="O683" s="308"/>
      <c r="P683" s="214" t="s">
        <v>148</v>
      </c>
      <c r="Q683" s="209" t="s">
        <v>148</v>
      </c>
      <c r="R683" s="209">
        <v>2</v>
      </c>
      <c r="S683" s="209">
        <v>4.8</v>
      </c>
      <c r="T683" s="209">
        <v>3</v>
      </c>
      <c r="U683" s="209"/>
      <c r="V683" s="309"/>
      <c r="W683" s="507">
        <f t="shared" si="137"/>
        <v>105.8</v>
      </c>
      <c r="X683" s="189"/>
      <c r="Y683" s="189"/>
      <c r="Z683" s="189"/>
      <c r="AA683" s="189"/>
      <c r="AB683" s="214"/>
      <c r="AC683" s="508">
        <f t="shared" si="138"/>
        <v>0</v>
      </c>
      <c r="AD683" s="305"/>
      <c r="AE683" s="305"/>
      <c r="AF683" s="305"/>
      <c r="AG683" s="209"/>
      <c r="AH683" s="209" t="s">
        <v>148</v>
      </c>
      <c r="AI683" s="209" t="s">
        <v>148</v>
      </c>
      <c r="AJ683" s="209"/>
      <c r="AK683" s="209" t="s">
        <v>148</v>
      </c>
      <c r="AL683" s="209" t="s">
        <v>148</v>
      </c>
      <c r="AM683" s="209" t="s">
        <v>148</v>
      </c>
      <c r="AN683" s="209"/>
      <c r="AO683" s="506">
        <f t="shared" si="139"/>
        <v>0</v>
      </c>
      <c r="AP683" s="509">
        <f t="shared" si="135"/>
        <v>105.8</v>
      </c>
      <c r="AQ683" s="481" t="s">
        <v>476</v>
      </c>
      <c r="AR683" s="466" t="s">
        <v>559</v>
      </c>
      <c r="AS683" s="64">
        <v>2</v>
      </c>
      <c r="AT683" s="221">
        <v>86.8</v>
      </c>
      <c r="AU683" s="221">
        <v>19</v>
      </c>
    </row>
    <row r="684" spans="1:47" ht="45" customHeight="1" x14ac:dyDescent="0.4">
      <c r="A684" s="49" t="s">
        <v>413</v>
      </c>
      <c r="B684" s="49" t="s">
        <v>122</v>
      </c>
      <c r="C684" s="49">
        <v>30</v>
      </c>
      <c r="D684" s="49">
        <v>15</v>
      </c>
      <c r="E684" s="188" t="s">
        <v>40</v>
      </c>
      <c r="F684" s="189"/>
      <c r="G684" s="189"/>
      <c r="H684" s="189"/>
      <c r="I684" s="189"/>
      <c r="J684" s="189">
        <v>2</v>
      </c>
      <c r="K684" s="508">
        <f t="shared" si="136"/>
        <v>36</v>
      </c>
      <c r="L684" s="50"/>
      <c r="M684" s="50"/>
      <c r="N684" s="50">
        <v>36</v>
      </c>
      <c r="O684" s="51"/>
      <c r="P684" s="49"/>
      <c r="Q684" s="120"/>
      <c r="R684" s="120">
        <v>1</v>
      </c>
      <c r="S684" s="120"/>
      <c r="T684" s="120">
        <v>1.5</v>
      </c>
      <c r="U684" s="120" t="s">
        <v>148</v>
      </c>
      <c r="V684" s="50"/>
      <c r="W684" s="507">
        <f t="shared" si="137"/>
        <v>38.5</v>
      </c>
      <c r="X684" s="189"/>
      <c r="Y684" s="189"/>
      <c r="Z684" s="189"/>
      <c r="AA684" s="189"/>
      <c r="AB684" s="49">
        <v>3.5</v>
      </c>
      <c r="AC684" s="508">
        <f t="shared" si="138"/>
        <v>54</v>
      </c>
      <c r="AD684" s="119"/>
      <c r="AE684" s="119"/>
      <c r="AF684" s="119">
        <v>54</v>
      </c>
      <c r="AG684" s="120"/>
      <c r="AH684" s="120" t="s">
        <v>148</v>
      </c>
      <c r="AI684" s="120" t="s">
        <v>148</v>
      </c>
      <c r="AJ684" s="120">
        <v>1</v>
      </c>
      <c r="AK684" s="120" t="s">
        <v>148</v>
      </c>
      <c r="AL684" s="120">
        <v>1</v>
      </c>
      <c r="AM684" s="120" t="s">
        <v>148</v>
      </c>
      <c r="AN684" s="120"/>
      <c r="AO684" s="506">
        <f t="shared" si="139"/>
        <v>56</v>
      </c>
      <c r="AP684" s="509">
        <f t="shared" si="135"/>
        <v>94.5</v>
      </c>
      <c r="AQ684" s="481" t="s">
        <v>259</v>
      </c>
      <c r="AR684" s="466" t="s">
        <v>559</v>
      </c>
      <c r="AS684" s="64">
        <v>2</v>
      </c>
      <c r="AT684" s="221">
        <v>79.5</v>
      </c>
      <c r="AU684" s="221">
        <v>15</v>
      </c>
    </row>
    <row r="685" spans="1:47" ht="45" customHeight="1" x14ac:dyDescent="0.45">
      <c r="A685" s="49" t="s">
        <v>413</v>
      </c>
      <c r="B685" s="214" t="s">
        <v>122</v>
      </c>
      <c r="C685" s="214"/>
      <c r="D685" s="214">
        <v>15</v>
      </c>
      <c r="E685" s="188" t="s">
        <v>322</v>
      </c>
      <c r="F685" s="189"/>
      <c r="G685" s="189"/>
      <c r="H685" s="189"/>
      <c r="I685" s="189"/>
      <c r="J685" s="307"/>
      <c r="K685" s="508">
        <f t="shared" si="136"/>
        <v>36</v>
      </c>
      <c r="L685" s="208"/>
      <c r="M685" s="208"/>
      <c r="N685" s="208">
        <v>36</v>
      </c>
      <c r="O685" s="308"/>
      <c r="P685" s="214"/>
      <c r="Q685" s="209"/>
      <c r="R685" s="209">
        <v>1</v>
      </c>
      <c r="S685" s="209"/>
      <c r="T685" s="209">
        <v>1.5</v>
      </c>
      <c r="U685" s="209" t="s">
        <v>148</v>
      </c>
      <c r="V685" s="208"/>
      <c r="W685" s="507">
        <f t="shared" si="137"/>
        <v>38.5</v>
      </c>
      <c r="X685" s="189"/>
      <c r="Y685" s="189"/>
      <c r="Z685" s="189"/>
      <c r="AA685" s="189"/>
      <c r="AB685" s="214"/>
      <c r="AC685" s="508">
        <f t="shared" si="138"/>
        <v>54</v>
      </c>
      <c r="AD685" s="305"/>
      <c r="AE685" s="305"/>
      <c r="AF685" s="305">
        <v>54</v>
      </c>
      <c r="AG685" s="209"/>
      <c r="AH685" s="209" t="s">
        <v>148</v>
      </c>
      <c r="AI685" s="209" t="s">
        <v>148</v>
      </c>
      <c r="AJ685" s="209">
        <v>1</v>
      </c>
      <c r="AK685" s="209" t="s">
        <v>148</v>
      </c>
      <c r="AL685" s="209">
        <v>1</v>
      </c>
      <c r="AM685" s="209" t="s">
        <v>148</v>
      </c>
      <c r="AN685" s="209"/>
      <c r="AO685" s="506">
        <f t="shared" si="139"/>
        <v>56</v>
      </c>
      <c r="AP685" s="509">
        <f t="shared" si="135"/>
        <v>94.5</v>
      </c>
      <c r="AQ685" s="481" t="s">
        <v>257</v>
      </c>
      <c r="AR685" s="466" t="s">
        <v>559</v>
      </c>
      <c r="AS685" s="64">
        <v>2</v>
      </c>
      <c r="AT685" s="221">
        <v>79.5</v>
      </c>
      <c r="AU685" s="221">
        <v>15</v>
      </c>
    </row>
    <row r="686" spans="1:47" ht="45" customHeight="1" x14ac:dyDescent="0.45">
      <c r="A686" s="49" t="s">
        <v>413</v>
      </c>
      <c r="B686" s="214" t="s">
        <v>122</v>
      </c>
      <c r="C686" s="214">
        <v>30</v>
      </c>
      <c r="D686" s="214">
        <v>15</v>
      </c>
      <c r="E686" s="188" t="s">
        <v>41</v>
      </c>
      <c r="F686" s="189"/>
      <c r="G686" s="189"/>
      <c r="H686" s="189"/>
      <c r="I686" s="189"/>
      <c r="J686" s="324"/>
      <c r="K686" s="508">
        <f t="shared" si="136"/>
        <v>0</v>
      </c>
      <c r="L686" s="325"/>
      <c r="M686" s="325"/>
      <c r="N686" s="325"/>
      <c r="O686" s="326"/>
      <c r="P686" s="323" t="s">
        <v>148</v>
      </c>
      <c r="Q686" s="328" t="s">
        <v>148</v>
      </c>
      <c r="R686" s="328"/>
      <c r="S686" s="328" t="s">
        <v>148</v>
      </c>
      <c r="T686" s="209"/>
      <c r="U686" s="328" t="s">
        <v>148</v>
      </c>
      <c r="V686" s="325"/>
      <c r="W686" s="507">
        <f t="shared" si="137"/>
        <v>0</v>
      </c>
      <c r="X686" s="189"/>
      <c r="Y686" s="189"/>
      <c r="Z686" s="189"/>
      <c r="AA686" s="189"/>
      <c r="AB686" s="323">
        <v>4.5</v>
      </c>
      <c r="AC686" s="508">
        <f t="shared" si="138"/>
        <v>68</v>
      </c>
      <c r="AD686" s="327">
        <v>48</v>
      </c>
      <c r="AE686" s="327">
        <v>10</v>
      </c>
      <c r="AF686" s="327">
        <v>10</v>
      </c>
      <c r="AG686" s="328"/>
      <c r="AH686" s="328" t="s">
        <v>148</v>
      </c>
      <c r="AI686" s="328" t="s">
        <v>148</v>
      </c>
      <c r="AJ686" s="328">
        <v>2</v>
      </c>
      <c r="AK686" s="328" t="s">
        <v>148</v>
      </c>
      <c r="AL686" s="328">
        <v>2.5</v>
      </c>
      <c r="AM686" s="328" t="s">
        <v>148</v>
      </c>
      <c r="AN686" s="328"/>
      <c r="AO686" s="506">
        <f t="shared" si="139"/>
        <v>72.5</v>
      </c>
      <c r="AP686" s="509">
        <f t="shared" si="135"/>
        <v>72.5</v>
      </c>
      <c r="AQ686" s="481" t="s">
        <v>259</v>
      </c>
      <c r="AR686" s="466" t="s">
        <v>559</v>
      </c>
      <c r="AS686" s="64">
        <v>2</v>
      </c>
      <c r="AT686" s="221">
        <v>59.5</v>
      </c>
      <c r="AU686" s="221">
        <v>13</v>
      </c>
    </row>
    <row r="687" spans="1:47" ht="45" customHeight="1" x14ac:dyDescent="0.4">
      <c r="A687" s="49" t="s">
        <v>413</v>
      </c>
      <c r="B687" s="49" t="s">
        <v>122</v>
      </c>
      <c r="C687" s="49"/>
      <c r="D687" s="49">
        <v>15</v>
      </c>
      <c r="E687" s="188" t="s">
        <v>149</v>
      </c>
      <c r="F687" s="189"/>
      <c r="G687" s="189"/>
      <c r="H687" s="189"/>
      <c r="I687" s="189"/>
      <c r="J687" s="211"/>
      <c r="K687" s="508">
        <f t="shared" si="136"/>
        <v>0</v>
      </c>
      <c r="L687" s="212"/>
      <c r="M687" s="212"/>
      <c r="N687" s="212"/>
      <c r="O687" s="213"/>
      <c r="P687" s="192" t="s">
        <v>148</v>
      </c>
      <c r="Q687" s="194" t="s">
        <v>148</v>
      </c>
      <c r="R687" s="194" t="s">
        <v>148</v>
      </c>
      <c r="S687" s="194" t="s">
        <v>148</v>
      </c>
      <c r="T687" s="194" t="s">
        <v>148</v>
      </c>
      <c r="U687" s="194" t="s">
        <v>148</v>
      </c>
      <c r="V687" s="212"/>
      <c r="W687" s="507">
        <f t="shared" si="137"/>
        <v>0</v>
      </c>
      <c r="X687" s="189"/>
      <c r="Y687" s="189"/>
      <c r="Z687" s="189"/>
      <c r="AA687" s="189"/>
      <c r="AB687" s="192"/>
      <c r="AC687" s="508">
        <f t="shared" si="138"/>
        <v>20</v>
      </c>
      <c r="AD687" s="193"/>
      <c r="AE687" s="193">
        <v>10</v>
      </c>
      <c r="AF687" s="193">
        <v>10</v>
      </c>
      <c r="AG687" s="194"/>
      <c r="AH687" s="194" t="s">
        <v>148</v>
      </c>
      <c r="AI687" s="194" t="s">
        <v>148</v>
      </c>
      <c r="AJ687" s="194"/>
      <c r="AK687" s="194" t="s">
        <v>148</v>
      </c>
      <c r="AL687" s="194" t="s">
        <v>148</v>
      </c>
      <c r="AM687" s="194" t="s">
        <v>148</v>
      </c>
      <c r="AN687" s="194"/>
      <c r="AO687" s="506">
        <f t="shared" si="139"/>
        <v>20</v>
      </c>
      <c r="AP687" s="509">
        <f t="shared" si="135"/>
        <v>20</v>
      </c>
      <c r="AQ687" s="481" t="s">
        <v>476</v>
      </c>
      <c r="AR687" s="466" t="s">
        <v>559</v>
      </c>
      <c r="AS687" s="64">
        <v>2</v>
      </c>
      <c r="AT687" s="221">
        <v>18</v>
      </c>
      <c r="AU687" s="221">
        <v>2</v>
      </c>
    </row>
    <row r="688" spans="1:47" ht="45" customHeight="1" x14ac:dyDescent="0.4">
      <c r="A688" s="49" t="s">
        <v>413</v>
      </c>
      <c r="B688" s="49" t="s">
        <v>122</v>
      </c>
      <c r="C688" s="49">
        <v>30</v>
      </c>
      <c r="D688" s="49">
        <v>15</v>
      </c>
      <c r="E688" s="188" t="s">
        <v>42</v>
      </c>
      <c r="F688" s="189"/>
      <c r="G688" s="189"/>
      <c r="H688" s="189"/>
      <c r="I688" s="189"/>
      <c r="J688" s="189">
        <v>3</v>
      </c>
      <c r="K688" s="508">
        <f t="shared" si="136"/>
        <v>54</v>
      </c>
      <c r="L688" s="50">
        <v>40</v>
      </c>
      <c r="M688" s="50">
        <v>14</v>
      </c>
      <c r="N688" s="50"/>
      <c r="O688" s="51"/>
      <c r="P688" s="49" t="s">
        <v>148</v>
      </c>
      <c r="Q688" s="120" t="s">
        <v>148</v>
      </c>
      <c r="R688" s="120">
        <v>2</v>
      </c>
      <c r="S688" s="120" t="s">
        <v>148</v>
      </c>
      <c r="T688" s="120">
        <v>3</v>
      </c>
      <c r="U688" s="120" t="s">
        <v>148</v>
      </c>
      <c r="V688" s="50"/>
      <c r="W688" s="507">
        <f t="shared" si="137"/>
        <v>59</v>
      </c>
      <c r="X688" s="189"/>
      <c r="Y688" s="189"/>
      <c r="Z688" s="189"/>
      <c r="AA688" s="189"/>
      <c r="AB688" s="49">
        <v>5</v>
      </c>
      <c r="AC688" s="508">
        <f t="shared" si="138"/>
        <v>80</v>
      </c>
      <c r="AD688" s="119">
        <v>40</v>
      </c>
      <c r="AE688" s="119">
        <v>20</v>
      </c>
      <c r="AF688" s="119"/>
      <c r="AG688" s="120">
        <v>20</v>
      </c>
      <c r="AH688" s="120">
        <v>11.25</v>
      </c>
      <c r="AI688" s="120" t="s">
        <v>148</v>
      </c>
      <c r="AJ688" s="120">
        <v>2</v>
      </c>
      <c r="AK688" s="120" t="s">
        <v>148</v>
      </c>
      <c r="AL688" s="120">
        <v>4.5</v>
      </c>
      <c r="AM688" s="120">
        <v>7.5</v>
      </c>
      <c r="AN688" s="120"/>
      <c r="AO688" s="506">
        <f t="shared" si="139"/>
        <v>105.25</v>
      </c>
      <c r="AP688" s="509">
        <f t="shared" si="135"/>
        <v>164.25</v>
      </c>
      <c r="AQ688" s="481" t="s">
        <v>168</v>
      </c>
      <c r="AR688" s="466" t="s">
        <v>559</v>
      </c>
      <c r="AS688" s="64">
        <v>2</v>
      </c>
      <c r="AT688" s="221">
        <v>134.25</v>
      </c>
      <c r="AU688" s="221">
        <v>30</v>
      </c>
    </row>
    <row r="689" spans="1:47" ht="45" customHeight="1" x14ac:dyDescent="0.4">
      <c r="A689" s="49" t="s">
        <v>413</v>
      </c>
      <c r="B689" s="49" t="s">
        <v>122</v>
      </c>
      <c r="C689" s="49">
        <v>30</v>
      </c>
      <c r="D689" s="49">
        <v>15</v>
      </c>
      <c r="E689" s="475" t="s">
        <v>450</v>
      </c>
      <c r="F689" s="189"/>
      <c r="G689" s="189"/>
      <c r="H689" s="189"/>
      <c r="I689" s="189"/>
      <c r="J689" s="189">
        <v>4</v>
      </c>
      <c r="K689" s="508">
        <f t="shared" si="136"/>
        <v>72</v>
      </c>
      <c r="L689" s="50">
        <v>58</v>
      </c>
      <c r="M689" s="50">
        <v>14</v>
      </c>
      <c r="N689" s="50"/>
      <c r="O689" s="51"/>
      <c r="P689" s="49" t="s">
        <v>148</v>
      </c>
      <c r="Q689" s="120" t="s">
        <v>148</v>
      </c>
      <c r="R689" s="120">
        <v>2</v>
      </c>
      <c r="S689" s="120" t="s">
        <v>148</v>
      </c>
      <c r="T689" s="120">
        <v>3</v>
      </c>
      <c r="U689" s="120" t="s">
        <v>148</v>
      </c>
      <c r="V689" s="50"/>
      <c r="W689" s="507">
        <f t="shared" si="137"/>
        <v>77</v>
      </c>
      <c r="X689" s="189"/>
      <c r="Y689" s="189"/>
      <c r="Z689" s="189"/>
      <c r="AA689" s="189"/>
      <c r="AB689" s="49">
        <v>4.5</v>
      </c>
      <c r="AC689" s="508">
        <f t="shared" si="138"/>
        <v>74</v>
      </c>
      <c r="AD689" s="119">
        <v>58</v>
      </c>
      <c r="AE689" s="119">
        <v>16</v>
      </c>
      <c r="AF689" s="119"/>
      <c r="AG689" s="120"/>
      <c r="AH689" s="120" t="s">
        <v>148</v>
      </c>
      <c r="AI689" s="120" t="s">
        <v>148</v>
      </c>
      <c r="AJ689" s="120">
        <v>2</v>
      </c>
      <c r="AK689" s="120" t="s">
        <v>148</v>
      </c>
      <c r="AL689" s="120">
        <v>4.5</v>
      </c>
      <c r="AM689" s="120">
        <v>7.5</v>
      </c>
      <c r="AN689" s="120"/>
      <c r="AO689" s="506">
        <f t="shared" si="139"/>
        <v>88</v>
      </c>
      <c r="AP689" s="509">
        <f t="shared" si="135"/>
        <v>165</v>
      </c>
      <c r="AQ689" s="481" t="s">
        <v>260</v>
      </c>
      <c r="AR689" s="466" t="s">
        <v>559</v>
      </c>
      <c r="AS689" s="64">
        <v>2</v>
      </c>
      <c r="AT689" s="221">
        <v>137</v>
      </c>
      <c r="AU689" s="221">
        <v>28</v>
      </c>
    </row>
    <row r="690" spans="1:47" ht="54.75" customHeight="1" x14ac:dyDescent="0.4">
      <c r="A690" s="49" t="s">
        <v>413</v>
      </c>
      <c r="B690" s="49" t="s">
        <v>122</v>
      </c>
      <c r="C690" s="49">
        <v>30</v>
      </c>
      <c r="D690" s="49">
        <v>15</v>
      </c>
      <c r="E690" s="188" t="s">
        <v>48</v>
      </c>
      <c r="F690" s="189"/>
      <c r="G690" s="189"/>
      <c r="H690" s="189"/>
      <c r="I690" s="189"/>
      <c r="J690" s="189">
        <v>3</v>
      </c>
      <c r="K690" s="508">
        <f t="shared" si="136"/>
        <v>52</v>
      </c>
      <c r="L690" s="50">
        <v>34</v>
      </c>
      <c r="M690" s="50">
        <v>18</v>
      </c>
      <c r="N690" s="50"/>
      <c r="O690" s="51"/>
      <c r="P690" s="49" t="s">
        <v>148</v>
      </c>
      <c r="Q690" s="120" t="s">
        <v>148</v>
      </c>
      <c r="R690" s="120"/>
      <c r="S690" s="120" t="s">
        <v>148</v>
      </c>
      <c r="T690" s="120">
        <v>3</v>
      </c>
      <c r="U690" s="120" t="s">
        <v>148</v>
      </c>
      <c r="V690" s="50"/>
      <c r="W690" s="507">
        <f t="shared" si="137"/>
        <v>55</v>
      </c>
      <c r="X690" s="189"/>
      <c r="Y690" s="189"/>
      <c r="Z690" s="189"/>
      <c r="AA690" s="189"/>
      <c r="AB690" s="49">
        <v>2.5</v>
      </c>
      <c r="AC690" s="508">
        <f t="shared" si="138"/>
        <v>38</v>
      </c>
      <c r="AD690" s="119">
        <v>16</v>
      </c>
      <c r="AE690" s="119">
        <v>22</v>
      </c>
      <c r="AF690" s="119"/>
      <c r="AG690" s="120"/>
      <c r="AH690" s="120" t="s">
        <v>148</v>
      </c>
      <c r="AI690" s="120" t="s">
        <v>148</v>
      </c>
      <c r="AJ690" s="120">
        <v>2</v>
      </c>
      <c r="AK690" s="120" t="s">
        <v>148</v>
      </c>
      <c r="AL690" s="120">
        <v>2.5</v>
      </c>
      <c r="AM690" s="120" t="s">
        <v>148</v>
      </c>
      <c r="AN690" s="120"/>
      <c r="AO690" s="506">
        <f t="shared" si="139"/>
        <v>42.5</v>
      </c>
      <c r="AP690" s="509">
        <f t="shared" si="135"/>
        <v>97.5</v>
      </c>
      <c r="AQ690" s="481" t="s">
        <v>598</v>
      </c>
      <c r="AR690" s="466" t="s">
        <v>559</v>
      </c>
      <c r="AS690" s="64">
        <v>2</v>
      </c>
      <c r="AT690" s="221">
        <v>77.5</v>
      </c>
      <c r="AU690" s="221">
        <v>20</v>
      </c>
    </row>
    <row r="691" spans="1:47" ht="54.75" customHeight="1" x14ac:dyDescent="0.4">
      <c r="A691" s="49" t="s">
        <v>413</v>
      </c>
      <c r="B691" s="49" t="s">
        <v>122</v>
      </c>
      <c r="C691" s="49"/>
      <c r="D691" s="49">
        <v>15</v>
      </c>
      <c r="E691" s="188" t="s">
        <v>146</v>
      </c>
      <c r="F691" s="189"/>
      <c r="G691" s="189"/>
      <c r="H691" s="189"/>
      <c r="I691" s="189"/>
      <c r="J691" s="189"/>
      <c r="K691" s="508">
        <f t="shared" si="136"/>
        <v>18</v>
      </c>
      <c r="L691" s="50"/>
      <c r="M691" s="50">
        <v>18</v>
      </c>
      <c r="N691" s="50"/>
      <c r="O691" s="51"/>
      <c r="P691" s="49" t="s">
        <v>148</v>
      </c>
      <c r="Q691" s="120" t="s">
        <v>148</v>
      </c>
      <c r="R691" s="120" t="s">
        <v>148</v>
      </c>
      <c r="S691" s="120" t="s">
        <v>148</v>
      </c>
      <c r="T691" s="120" t="s">
        <v>148</v>
      </c>
      <c r="U691" s="120" t="s">
        <v>148</v>
      </c>
      <c r="V691" s="50"/>
      <c r="W691" s="507">
        <f t="shared" si="137"/>
        <v>18</v>
      </c>
      <c r="X691" s="189"/>
      <c r="Y691" s="189"/>
      <c r="Z691" s="189"/>
      <c r="AA691" s="189"/>
      <c r="AB691" s="49"/>
      <c r="AC691" s="508">
        <f t="shared" si="138"/>
        <v>22</v>
      </c>
      <c r="AD691" s="119"/>
      <c r="AE691" s="119">
        <v>22</v>
      </c>
      <c r="AF691" s="119"/>
      <c r="AG691" s="120"/>
      <c r="AH691" s="120" t="s">
        <v>148</v>
      </c>
      <c r="AI691" s="120" t="s">
        <v>148</v>
      </c>
      <c r="AJ691" s="120"/>
      <c r="AK691" s="120" t="s">
        <v>148</v>
      </c>
      <c r="AL691" s="120" t="s">
        <v>148</v>
      </c>
      <c r="AM691" s="120" t="s">
        <v>148</v>
      </c>
      <c r="AN691" s="120"/>
      <c r="AO691" s="506">
        <f t="shared" si="139"/>
        <v>22</v>
      </c>
      <c r="AP691" s="509">
        <f t="shared" si="135"/>
        <v>40</v>
      </c>
      <c r="AQ691" s="481" t="s">
        <v>258</v>
      </c>
      <c r="AR691" s="466" t="s">
        <v>559</v>
      </c>
      <c r="AS691" s="64">
        <v>2</v>
      </c>
      <c r="AT691" s="221">
        <v>38</v>
      </c>
      <c r="AU691" s="221">
        <v>2</v>
      </c>
    </row>
    <row r="692" spans="1:47" ht="62.25" customHeight="1" x14ac:dyDescent="0.45">
      <c r="A692" s="49" t="s">
        <v>413</v>
      </c>
      <c r="B692" s="214" t="s">
        <v>122</v>
      </c>
      <c r="C692" s="214">
        <v>30</v>
      </c>
      <c r="D692" s="214">
        <v>15</v>
      </c>
      <c r="E692" s="475" t="s">
        <v>62</v>
      </c>
      <c r="F692" s="189"/>
      <c r="G692" s="189"/>
      <c r="H692" s="189"/>
      <c r="I692" s="189"/>
      <c r="J692" s="307"/>
      <c r="K692" s="508">
        <f t="shared" si="136"/>
        <v>0</v>
      </c>
      <c r="L692" s="208"/>
      <c r="M692" s="208"/>
      <c r="N692" s="208"/>
      <c r="O692" s="308"/>
      <c r="P692" s="214" t="s">
        <v>148</v>
      </c>
      <c r="Q692" s="209" t="s">
        <v>148</v>
      </c>
      <c r="R692" s="209" t="s">
        <v>148</v>
      </c>
      <c r="S692" s="209" t="s">
        <v>148</v>
      </c>
      <c r="T692" s="209" t="s">
        <v>148</v>
      </c>
      <c r="U692" s="209" t="s">
        <v>148</v>
      </c>
      <c r="V692" s="208"/>
      <c r="W692" s="507">
        <f t="shared" si="137"/>
        <v>0</v>
      </c>
      <c r="X692" s="189"/>
      <c r="Y692" s="189"/>
      <c r="Z692" s="189"/>
      <c r="AA692" s="189"/>
      <c r="AB692" s="214"/>
      <c r="AC692" s="508">
        <f t="shared" si="138"/>
        <v>0</v>
      </c>
      <c r="AD692" s="305"/>
      <c r="AE692" s="305"/>
      <c r="AF692" s="305"/>
      <c r="AG692" s="209"/>
      <c r="AH692" s="209" t="s">
        <v>148</v>
      </c>
      <c r="AI692" s="209" t="s">
        <v>148</v>
      </c>
      <c r="AJ692" s="209"/>
      <c r="AK692" s="209" t="s">
        <v>148</v>
      </c>
      <c r="AL692" s="209" t="s">
        <v>148</v>
      </c>
      <c r="AM692" s="209" t="s">
        <v>148</v>
      </c>
      <c r="AN692" s="209">
        <v>72</v>
      </c>
      <c r="AO692" s="506">
        <f t="shared" si="139"/>
        <v>72</v>
      </c>
      <c r="AP692" s="509">
        <f t="shared" si="135"/>
        <v>72</v>
      </c>
      <c r="AQ692" s="481" t="s">
        <v>476</v>
      </c>
      <c r="AR692" s="466" t="s">
        <v>559</v>
      </c>
      <c r="AS692" s="64">
        <v>2</v>
      </c>
      <c r="AT692" s="221">
        <v>60</v>
      </c>
      <c r="AU692" s="221">
        <v>12</v>
      </c>
    </row>
    <row r="693" spans="1:47" ht="62.25" customHeight="1" x14ac:dyDescent="0.45">
      <c r="A693" s="473" t="s">
        <v>413</v>
      </c>
      <c r="B693" s="473" t="s">
        <v>122</v>
      </c>
      <c r="C693" s="479"/>
      <c r="D693" s="473">
        <v>15</v>
      </c>
      <c r="E693" s="475" t="s">
        <v>63</v>
      </c>
      <c r="F693" s="476"/>
      <c r="G693" s="476"/>
      <c r="H693" s="476"/>
      <c r="I693" s="476"/>
      <c r="J693" s="483"/>
      <c r="K693" s="508">
        <f t="shared" si="136"/>
        <v>0</v>
      </c>
      <c r="L693" s="477"/>
      <c r="M693" s="477"/>
      <c r="N693" s="477"/>
      <c r="O693" s="484"/>
      <c r="P693" s="479"/>
      <c r="Q693" s="478"/>
      <c r="R693" s="478"/>
      <c r="S693" s="478"/>
      <c r="T693" s="478"/>
      <c r="U693" s="478"/>
      <c r="V693" s="477"/>
      <c r="W693" s="507">
        <f t="shared" si="137"/>
        <v>0</v>
      </c>
      <c r="X693" s="476"/>
      <c r="Y693" s="476"/>
      <c r="Z693" s="476"/>
      <c r="AA693" s="476"/>
      <c r="AB693" s="479"/>
      <c r="AC693" s="508">
        <f t="shared" si="138"/>
        <v>0</v>
      </c>
      <c r="AD693" s="482"/>
      <c r="AE693" s="482"/>
      <c r="AF693" s="482"/>
      <c r="AG693" s="478"/>
      <c r="AH693" s="478"/>
      <c r="AI693" s="478"/>
      <c r="AJ693" s="478"/>
      <c r="AK693" s="478"/>
      <c r="AL693" s="478"/>
      <c r="AM693" s="478"/>
      <c r="AN693" s="478">
        <v>18</v>
      </c>
      <c r="AO693" s="506">
        <f t="shared" si="139"/>
        <v>18</v>
      </c>
      <c r="AP693" s="509">
        <f t="shared" si="135"/>
        <v>18</v>
      </c>
      <c r="AQ693" s="481" t="s">
        <v>258</v>
      </c>
      <c r="AR693" s="466" t="s">
        <v>559</v>
      </c>
      <c r="AS693" s="474">
        <v>2</v>
      </c>
      <c r="AT693" s="221">
        <v>15</v>
      </c>
      <c r="AU693" s="221">
        <v>3</v>
      </c>
    </row>
    <row r="694" spans="1:47" ht="57.75" customHeight="1" x14ac:dyDescent="0.4">
      <c r="A694" s="49" t="s">
        <v>413</v>
      </c>
      <c r="B694" s="49" t="s">
        <v>122</v>
      </c>
      <c r="C694" s="49"/>
      <c r="D694" s="49">
        <v>15</v>
      </c>
      <c r="E694" s="475" t="s">
        <v>63</v>
      </c>
      <c r="F694" s="189"/>
      <c r="G694" s="189"/>
      <c r="H694" s="189"/>
      <c r="I694" s="189"/>
      <c r="J694" s="189"/>
      <c r="K694" s="508">
        <f t="shared" si="136"/>
        <v>0</v>
      </c>
      <c r="L694" s="50"/>
      <c r="M694" s="50"/>
      <c r="N694" s="50"/>
      <c r="O694" s="51"/>
      <c r="P694" s="49" t="s">
        <v>148</v>
      </c>
      <c r="Q694" s="120" t="s">
        <v>148</v>
      </c>
      <c r="R694" s="120" t="s">
        <v>148</v>
      </c>
      <c r="S694" s="120" t="s">
        <v>148</v>
      </c>
      <c r="T694" s="120" t="s">
        <v>148</v>
      </c>
      <c r="U694" s="120" t="s">
        <v>148</v>
      </c>
      <c r="V694" s="50"/>
      <c r="W694" s="507">
        <f t="shared" si="137"/>
        <v>0</v>
      </c>
      <c r="X694" s="189"/>
      <c r="Y694" s="189"/>
      <c r="Z694" s="189"/>
      <c r="AA694" s="189"/>
      <c r="AB694" s="49"/>
      <c r="AC694" s="508">
        <f t="shared" si="138"/>
        <v>0</v>
      </c>
      <c r="AD694" s="119"/>
      <c r="AE694" s="119"/>
      <c r="AF694" s="119"/>
      <c r="AG694" s="120"/>
      <c r="AH694" s="120" t="s">
        <v>148</v>
      </c>
      <c r="AI694" s="120" t="s">
        <v>148</v>
      </c>
      <c r="AJ694" s="120"/>
      <c r="AK694" s="120" t="s">
        <v>148</v>
      </c>
      <c r="AL694" s="120" t="s">
        <v>148</v>
      </c>
      <c r="AM694" s="120" t="s">
        <v>148</v>
      </c>
      <c r="AN694" s="120">
        <v>54</v>
      </c>
      <c r="AO694" s="506">
        <f t="shared" si="139"/>
        <v>54</v>
      </c>
      <c r="AP694" s="509">
        <f t="shared" si="135"/>
        <v>54</v>
      </c>
      <c r="AQ694" s="517" t="s">
        <v>289</v>
      </c>
      <c r="AR694" s="466" t="s">
        <v>559</v>
      </c>
      <c r="AS694" s="64">
        <v>2</v>
      </c>
      <c r="AT694" s="221">
        <v>45</v>
      </c>
      <c r="AU694" s="221">
        <v>9</v>
      </c>
    </row>
    <row r="695" spans="1:47" ht="45" customHeight="1" x14ac:dyDescent="0.4">
      <c r="A695" s="49" t="s">
        <v>413</v>
      </c>
      <c r="B695" s="49" t="s">
        <v>122</v>
      </c>
      <c r="C695" s="49">
        <v>30</v>
      </c>
      <c r="D695" s="49">
        <v>15</v>
      </c>
      <c r="E695" s="252" t="s">
        <v>60</v>
      </c>
      <c r="F695" s="189"/>
      <c r="G695" s="189"/>
      <c r="H695" s="189"/>
      <c r="I695" s="189"/>
      <c r="J695" s="189"/>
      <c r="K695" s="508">
        <f t="shared" si="136"/>
        <v>0</v>
      </c>
      <c r="L695" s="50"/>
      <c r="M695" s="50"/>
      <c r="N695" s="50"/>
      <c r="O695" s="51"/>
      <c r="P695" s="49" t="s">
        <v>148</v>
      </c>
      <c r="Q695" s="120" t="s">
        <v>148</v>
      </c>
      <c r="R695" s="120" t="s">
        <v>148</v>
      </c>
      <c r="S695" s="120" t="s">
        <v>148</v>
      </c>
      <c r="T695" s="120" t="s">
        <v>148</v>
      </c>
      <c r="U695" s="120" t="s">
        <v>148</v>
      </c>
      <c r="V695" s="50"/>
      <c r="W695" s="507">
        <f t="shared" si="137"/>
        <v>0</v>
      </c>
      <c r="X695" s="189"/>
      <c r="Y695" s="189"/>
      <c r="Z695" s="189"/>
      <c r="AA695" s="189"/>
      <c r="AB695" s="49"/>
      <c r="AC695" s="508">
        <f t="shared" si="138"/>
        <v>0</v>
      </c>
      <c r="AD695" s="119"/>
      <c r="AE695" s="119"/>
      <c r="AF695" s="119"/>
      <c r="AG695" s="120"/>
      <c r="AH695" s="120" t="s">
        <v>148</v>
      </c>
      <c r="AI695" s="120" t="s">
        <v>148</v>
      </c>
      <c r="AJ695" s="120"/>
      <c r="AK695" s="120" t="s">
        <v>148</v>
      </c>
      <c r="AL695" s="120" t="s">
        <v>148</v>
      </c>
      <c r="AM695" s="120" t="s">
        <v>148</v>
      </c>
      <c r="AN695" s="120">
        <v>72</v>
      </c>
      <c r="AO695" s="506">
        <f t="shared" si="139"/>
        <v>72</v>
      </c>
      <c r="AP695" s="509">
        <f t="shared" si="135"/>
        <v>72</v>
      </c>
      <c r="AQ695" s="481" t="s">
        <v>356</v>
      </c>
      <c r="AR695" s="469" t="s">
        <v>562</v>
      </c>
      <c r="AS695" s="64">
        <v>2</v>
      </c>
      <c r="AT695" s="221">
        <v>60</v>
      </c>
      <c r="AU695" s="221">
        <v>12</v>
      </c>
    </row>
    <row r="696" spans="1:47" ht="45" customHeight="1" x14ac:dyDescent="0.4">
      <c r="A696" s="49" t="s">
        <v>413</v>
      </c>
      <c r="B696" s="49" t="s">
        <v>122</v>
      </c>
      <c r="C696" s="49"/>
      <c r="D696" s="49">
        <v>15</v>
      </c>
      <c r="E696" s="252" t="s">
        <v>61</v>
      </c>
      <c r="F696" s="189"/>
      <c r="G696" s="189"/>
      <c r="H696" s="189"/>
      <c r="I696" s="189"/>
      <c r="J696" s="189"/>
      <c r="K696" s="508">
        <f t="shared" si="136"/>
        <v>0</v>
      </c>
      <c r="L696" s="50"/>
      <c r="M696" s="50"/>
      <c r="N696" s="50"/>
      <c r="O696" s="51"/>
      <c r="P696" s="49" t="s">
        <v>148</v>
      </c>
      <c r="Q696" s="120" t="s">
        <v>148</v>
      </c>
      <c r="R696" s="120" t="s">
        <v>148</v>
      </c>
      <c r="S696" s="120" t="s">
        <v>148</v>
      </c>
      <c r="T696" s="120" t="s">
        <v>148</v>
      </c>
      <c r="U696" s="120" t="s">
        <v>148</v>
      </c>
      <c r="V696" s="50"/>
      <c r="W696" s="507">
        <f t="shared" si="137"/>
        <v>0</v>
      </c>
      <c r="X696" s="189"/>
      <c r="Y696" s="189"/>
      <c r="Z696" s="189"/>
      <c r="AA696" s="189"/>
      <c r="AB696" s="49"/>
      <c r="AC696" s="508">
        <f t="shared" si="138"/>
        <v>0</v>
      </c>
      <c r="AD696" s="119"/>
      <c r="AE696" s="119"/>
      <c r="AF696" s="119"/>
      <c r="AG696" s="120"/>
      <c r="AH696" s="120" t="s">
        <v>148</v>
      </c>
      <c r="AI696" s="120" t="s">
        <v>148</v>
      </c>
      <c r="AJ696" s="120"/>
      <c r="AK696" s="120" t="s">
        <v>148</v>
      </c>
      <c r="AL696" s="120" t="s">
        <v>148</v>
      </c>
      <c r="AM696" s="120" t="s">
        <v>148</v>
      </c>
      <c r="AN696" s="120">
        <v>72</v>
      </c>
      <c r="AO696" s="506">
        <f t="shared" si="139"/>
        <v>72</v>
      </c>
      <c r="AP696" s="509">
        <f t="shared" si="135"/>
        <v>72</v>
      </c>
      <c r="AQ696" s="481" t="s">
        <v>475</v>
      </c>
      <c r="AR696" s="469" t="s">
        <v>562</v>
      </c>
      <c r="AS696" s="64">
        <v>2</v>
      </c>
      <c r="AT696" s="221">
        <v>60</v>
      </c>
      <c r="AU696" s="221">
        <v>12</v>
      </c>
    </row>
    <row r="697" spans="1:47" ht="45" customHeight="1" x14ac:dyDescent="0.4">
      <c r="A697" s="49" t="s">
        <v>413</v>
      </c>
      <c r="B697" s="49" t="s">
        <v>122</v>
      </c>
      <c r="C697" s="49"/>
      <c r="D697" s="49">
        <v>15</v>
      </c>
      <c r="E697" s="188" t="s">
        <v>451</v>
      </c>
      <c r="F697" s="189"/>
      <c r="G697" s="189"/>
      <c r="H697" s="189"/>
      <c r="I697" s="189"/>
      <c r="J697" s="189"/>
      <c r="K697" s="508">
        <f t="shared" si="136"/>
        <v>18</v>
      </c>
      <c r="L697" s="50"/>
      <c r="M697" s="50">
        <v>18</v>
      </c>
      <c r="N697" s="50"/>
      <c r="O697" s="51"/>
      <c r="P697" s="49" t="s">
        <v>148</v>
      </c>
      <c r="Q697" s="120" t="s">
        <v>148</v>
      </c>
      <c r="R697" s="120"/>
      <c r="S697" s="120" t="s">
        <v>148</v>
      </c>
      <c r="T697" s="120" t="s">
        <v>148</v>
      </c>
      <c r="U697" s="120" t="s">
        <v>148</v>
      </c>
      <c r="V697" s="50"/>
      <c r="W697" s="507">
        <f t="shared" si="137"/>
        <v>18</v>
      </c>
      <c r="X697" s="189"/>
      <c r="Y697" s="189"/>
      <c r="Z697" s="189"/>
      <c r="AA697" s="189"/>
      <c r="AB697" s="49"/>
      <c r="AC697" s="508">
        <f t="shared" si="138"/>
        <v>12</v>
      </c>
      <c r="AD697" s="119"/>
      <c r="AE697" s="119">
        <v>12</v>
      </c>
      <c r="AF697" s="119"/>
      <c r="AG697" s="120"/>
      <c r="AH697" s="120" t="s">
        <v>148</v>
      </c>
      <c r="AI697" s="120" t="s">
        <v>148</v>
      </c>
      <c r="AJ697" s="120"/>
      <c r="AK697" s="120" t="s">
        <v>148</v>
      </c>
      <c r="AL697" s="120" t="s">
        <v>148</v>
      </c>
      <c r="AM697" s="120" t="s">
        <v>148</v>
      </c>
      <c r="AN697" s="120"/>
      <c r="AO697" s="506">
        <f t="shared" si="139"/>
        <v>12</v>
      </c>
      <c r="AP697" s="509">
        <f t="shared" si="135"/>
        <v>30</v>
      </c>
      <c r="AQ697" s="517" t="s">
        <v>565</v>
      </c>
      <c r="AR697" s="466" t="s">
        <v>559</v>
      </c>
      <c r="AS697" s="64">
        <v>2</v>
      </c>
      <c r="AT697" s="221">
        <v>26</v>
      </c>
      <c r="AU697" s="221">
        <v>4</v>
      </c>
    </row>
    <row r="698" spans="1:47" ht="45" customHeight="1" x14ac:dyDescent="0.45">
      <c r="A698" s="49" t="s">
        <v>413</v>
      </c>
      <c r="B698" s="214" t="s">
        <v>122</v>
      </c>
      <c r="C698" s="214"/>
      <c r="D698" s="214">
        <v>15</v>
      </c>
      <c r="E698" s="188" t="s">
        <v>137</v>
      </c>
      <c r="F698" s="189"/>
      <c r="G698" s="189"/>
      <c r="H698" s="189"/>
      <c r="I698" s="189"/>
      <c r="J698" s="307"/>
      <c r="K698" s="508">
        <f t="shared" si="136"/>
        <v>42</v>
      </c>
      <c r="L698" s="208"/>
      <c r="M698" s="208">
        <v>42</v>
      </c>
      <c r="N698" s="208"/>
      <c r="O698" s="308"/>
      <c r="P698" s="214" t="s">
        <v>148</v>
      </c>
      <c r="Q698" s="209" t="s">
        <v>148</v>
      </c>
      <c r="R698" s="209"/>
      <c r="S698" s="209" t="s">
        <v>148</v>
      </c>
      <c r="T698" s="209" t="s">
        <v>148</v>
      </c>
      <c r="U698" s="209" t="s">
        <v>148</v>
      </c>
      <c r="V698" s="208"/>
      <c r="W698" s="507">
        <f t="shared" si="137"/>
        <v>42</v>
      </c>
      <c r="X698" s="189"/>
      <c r="Y698" s="189"/>
      <c r="Z698" s="189"/>
      <c r="AA698" s="189"/>
      <c r="AB698" s="214"/>
      <c r="AC698" s="508">
        <f t="shared" si="138"/>
        <v>0</v>
      </c>
      <c r="AD698" s="305"/>
      <c r="AE698" s="305"/>
      <c r="AF698" s="305"/>
      <c r="AG698" s="209"/>
      <c r="AH698" s="209" t="s">
        <v>148</v>
      </c>
      <c r="AI698" s="209" t="s">
        <v>148</v>
      </c>
      <c r="AJ698" s="209"/>
      <c r="AK698" s="209" t="s">
        <v>148</v>
      </c>
      <c r="AL698" s="209" t="s">
        <v>148</v>
      </c>
      <c r="AM698" s="209" t="s">
        <v>148</v>
      </c>
      <c r="AN698" s="209"/>
      <c r="AO698" s="506">
        <f t="shared" si="139"/>
        <v>0</v>
      </c>
      <c r="AP698" s="509">
        <f t="shared" si="135"/>
        <v>42</v>
      </c>
      <c r="AQ698" s="521" t="s">
        <v>482</v>
      </c>
      <c r="AR698" s="466" t="s">
        <v>559</v>
      </c>
      <c r="AS698" s="64">
        <v>2</v>
      </c>
      <c r="AT698" s="235">
        <v>37</v>
      </c>
      <c r="AU698" s="235">
        <v>5</v>
      </c>
    </row>
    <row r="699" spans="1:47" ht="45" customHeight="1" x14ac:dyDescent="0.4">
      <c r="A699" s="49" t="s">
        <v>417</v>
      </c>
      <c r="B699" s="49" t="s">
        <v>125</v>
      </c>
      <c r="C699" s="49"/>
      <c r="D699" s="49">
        <v>17</v>
      </c>
      <c r="E699" s="399" t="s">
        <v>361</v>
      </c>
      <c r="J699" s="124">
        <v>1</v>
      </c>
      <c r="K699" s="508">
        <f t="shared" si="136"/>
        <v>15</v>
      </c>
      <c r="N699" s="117">
        <v>15</v>
      </c>
      <c r="T699" s="120"/>
      <c r="W699" s="507">
        <f t="shared" si="137"/>
        <v>15</v>
      </c>
      <c r="AB699" s="124">
        <v>1</v>
      </c>
      <c r="AC699" s="508">
        <f t="shared" si="138"/>
        <v>18</v>
      </c>
      <c r="AF699" s="117">
        <v>18</v>
      </c>
      <c r="AO699" s="506">
        <f t="shared" si="139"/>
        <v>18</v>
      </c>
      <c r="AP699" s="509">
        <f t="shared" si="135"/>
        <v>33</v>
      </c>
      <c r="AQ699" s="481" t="s">
        <v>542</v>
      </c>
      <c r="AR699" s="468" t="s">
        <v>561</v>
      </c>
      <c r="AS699" s="60">
        <v>2</v>
      </c>
      <c r="AT699" s="221">
        <v>0</v>
      </c>
      <c r="AU699" s="221">
        <v>33</v>
      </c>
    </row>
    <row r="700" spans="1:47" ht="45" customHeight="1" x14ac:dyDescent="0.4">
      <c r="A700" s="49" t="s">
        <v>413</v>
      </c>
      <c r="B700" s="49" t="s">
        <v>122</v>
      </c>
      <c r="C700" s="49">
        <v>30</v>
      </c>
      <c r="D700" s="49">
        <v>10</v>
      </c>
      <c r="E700" s="261" t="s">
        <v>123</v>
      </c>
      <c r="F700" s="189"/>
      <c r="G700" s="189"/>
      <c r="H700" s="189"/>
      <c r="I700" s="189"/>
      <c r="J700" s="189">
        <v>3.5</v>
      </c>
      <c r="K700" s="508">
        <f t="shared" si="136"/>
        <v>62</v>
      </c>
      <c r="L700" s="50"/>
      <c r="M700" s="50"/>
      <c r="N700" s="50">
        <v>62</v>
      </c>
      <c r="O700" s="51"/>
      <c r="P700" s="49" t="s">
        <v>148</v>
      </c>
      <c r="Q700" s="120" t="s">
        <v>148</v>
      </c>
      <c r="R700" s="120" t="s">
        <v>148</v>
      </c>
      <c r="S700" s="120" t="s">
        <v>148</v>
      </c>
      <c r="T700" s="120">
        <v>1.5</v>
      </c>
      <c r="U700" s="120"/>
      <c r="V700" s="50"/>
      <c r="W700" s="507">
        <f t="shared" si="137"/>
        <v>63.5</v>
      </c>
      <c r="X700" s="189"/>
      <c r="Y700" s="189"/>
      <c r="Z700" s="189"/>
      <c r="AA700" s="189"/>
      <c r="AB700" s="49"/>
      <c r="AC700" s="508">
        <f t="shared" si="138"/>
        <v>0</v>
      </c>
      <c r="AD700" s="119"/>
      <c r="AE700" s="119"/>
      <c r="AF700" s="119"/>
      <c r="AG700" s="120"/>
      <c r="AH700" s="120" t="s">
        <v>148</v>
      </c>
      <c r="AI700" s="120" t="s">
        <v>148</v>
      </c>
      <c r="AJ700" s="120"/>
      <c r="AK700" s="120" t="s">
        <v>148</v>
      </c>
      <c r="AL700" s="120"/>
      <c r="AM700" s="120"/>
      <c r="AN700" s="120"/>
      <c r="AO700" s="506">
        <f t="shared" si="139"/>
        <v>0</v>
      </c>
      <c r="AP700" s="509">
        <f t="shared" si="135"/>
        <v>63.5</v>
      </c>
      <c r="AQ700" s="481" t="s">
        <v>473</v>
      </c>
      <c r="AR700" s="467" t="s">
        <v>560</v>
      </c>
      <c r="AS700" s="64">
        <v>2</v>
      </c>
      <c r="AT700" s="221">
        <v>52.5</v>
      </c>
      <c r="AU700" s="221">
        <v>11</v>
      </c>
    </row>
    <row r="701" spans="1:47" ht="45" customHeight="1" x14ac:dyDescent="0.4">
      <c r="A701" s="49" t="s">
        <v>413</v>
      </c>
      <c r="B701" s="49" t="s">
        <v>122</v>
      </c>
      <c r="C701" s="49"/>
      <c r="D701" s="49">
        <v>10</v>
      </c>
      <c r="E701" s="254" t="s">
        <v>37</v>
      </c>
      <c r="F701" s="189"/>
      <c r="G701" s="189"/>
      <c r="H701" s="189"/>
      <c r="I701" s="189"/>
      <c r="J701" s="189"/>
      <c r="K701" s="508">
        <f t="shared" si="136"/>
        <v>62</v>
      </c>
      <c r="L701" s="50"/>
      <c r="M701" s="50"/>
      <c r="N701" s="50">
        <v>62</v>
      </c>
      <c r="O701" s="51"/>
      <c r="P701" s="49" t="s">
        <v>148</v>
      </c>
      <c r="Q701" s="120" t="s">
        <v>148</v>
      </c>
      <c r="R701" s="120" t="s">
        <v>148</v>
      </c>
      <c r="S701" s="120" t="s">
        <v>148</v>
      </c>
      <c r="T701" s="120">
        <v>1.5</v>
      </c>
      <c r="U701" s="120"/>
      <c r="V701" s="50"/>
      <c r="W701" s="507">
        <f t="shared" si="137"/>
        <v>63.5</v>
      </c>
      <c r="X701" s="189"/>
      <c r="Y701" s="189"/>
      <c r="Z701" s="189"/>
      <c r="AA701" s="189"/>
      <c r="AB701" s="49"/>
      <c r="AC701" s="508">
        <f t="shared" si="138"/>
        <v>0</v>
      </c>
      <c r="AD701" s="119"/>
      <c r="AE701" s="119"/>
      <c r="AF701" s="119"/>
      <c r="AG701" s="120"/>
      <c r="AH701" s="120" t="s">
        <v>148</v>
      </c>
      <c r="AI701" s="120" t="s">
        <v>148</v>
      </c>
      <c r="AJ701" s="120"/>
      <c r="AK701" s="120" t="s">
        <v>148</v>
      </c>
      <c r="AL701" s="120"/>
      <c r="AM701" s="120"/>
      <c r="AN701" s="120"/>
      <c r="AO701" s="506">
        <f t="shared" si="139"/>
        <v>0</v>
      </c>
      <c r="AP701" s="509">
        <f t="shared" si="135"/>
        <v>63.5</v>
      </c>
      <c r="AQ701" s="481" t="s">
        <v>273</v>
      </c>
      <c r="AR701" s="467" t="s">
        <v>560</v>
      </c>
      <c r="AS701" s="64">
        <v>2</v>
      </c>
      <c r="AT701" s="221">
        <v>52.5</v>
      </c>
      <c r="AU701" s="221">
        <v>11</v>
      </c>
    </row>
    <row r="702" spans="1:47" ht="45" customHeight="1" x14ac:dyDescent="0.4">
      <c r="A702" s="49" t="s">
        <v>413</v>
      </c>
      <c r="B702" s="49" t="s">
        <v>122</v>
      </c>
      <c r="C702" s="49">
        <v>30</v>
      </c>
      <c r="D702" s="49"/>
      <c r="E702" s="254" t="s">
        <v>38</v>
      </c>
      <c r="F702" s="189"/>
      <c r="G702" s="189"/>
      <c r="H702" s="189"/>
      <c r="I702" s="189"/>
      <c r="J702" s="189"/>
      <c r="K702" s="508">
        <f t="shared" si="136"/>
        <v>0</v>
      </c>
      <c r="L702" s="50"/>
      <c r="M702" s="50"/>
      <c r="N702" s="50"/>
      <c r="O702" s="51"/>
      <c r="P702" s="49" t="s">
        <v>148</v>
      </c>
      <c r="Q702" s="120" t="s">
        <v>148</v>
      </c>
      <c r="R702" s="120"/>
      <c r="S702" s="120" t="s">
        <v>148</v>
      </c>
      <c r="T702" s="120" t="s">
        <v>148</v>
      </c>
      <c r="U702" s="120" t="s">
        <v>148</v>
      </c>
      <c r="V702" s="50"/>
      <c r="W702" s="507">
        <f t="shared" si="137"/>
        <v>0</v>
      </c>
      <c r="X702" s="189"/>
      <c r="Y702" s="189"/>
      <c r="Z702" s="189"/>
      <c r="AA702" s="189"/>
      <c r="AB702" s="49">
        <v>2.5</v>
      </c>
      <c r="AC702" s="508">
        <f t="shared" si="138"/>
        <v>36</v>
      </c>
      <c r="AD702" s="119">
        <v>24</v>
      </c>
      <c r="AE702" s="119"/>
      <c r="AF702" s="119">
        <v>12</v>
      </c>
      <c r="AG702" s="120"/>
      <c r="AH702" s="120" t="s">
        <v>148</v>
      </c>
      <c r="AI702" s="120" t="s">
        <v>148</v>
      </c>
      <c r="AJ702" s="120">
        <v>2</v>
      </c>
      <c r="AK702" s="120" t="s">
        <v>148</v>
      </c>
      <c r="AL702" s="120">
        <v>2</v>
      </c>
      <c r="AM702" s="120" t="s">
        <v>148</v>
      </c>
      <c r="AN702" s="120"/>
      <c r="AO702" s="506">
        <f t="shared" si="139"/>
        <v>40</v>
      </c>
      <c r="AP702" s="509">
        <f t="shared" si="135"/>
        <v>40</v>
      </c>
      <c r="AQ702" s="481" t="s">
        <v>644</v>
      </c>
      <c r="AR702" s="467" t="s">
        <v>560</v>
      </c>
      <c r="AS702" s="60">
        <v>2</v>
      </c>
      <c r="AT702" s="221">
        <v>34</v>
      </c>
      <c r="AU702" s="221">
        <v>6</v>
      </c>
    </row>
    <row r="703" spans="1:47" ht="45" customHeight="1" x14ac:dyDescent="0.4">
      <c r="A703" s="49" t="s">
        <v>413</v>
      </c>
      <c r="B703" s="49" t="s">
        <v>122</v>
      </c>
      <c r="C703" s="49">
        <v>30</v>
      </c>
      <c r="D703" s="49">
        <v>15</v>
      </c>
      <c r="E703" s="188" t="s">
        <v>29</v>
      </c>
      <c r="F703" s="189"/>
      <c r="G703" s="189"/>
      <c r="H703" s="189"/>
      <c r="I703" s="189"/>
      <c r="J703" s="189">
        <v>3</v>
      </c>
      <c r="K703" s="508">
        <f t="shared" si="136"/>
        <v>50</v>
      </c>
      <c r="L703" s="50">
        <v>10</v>
      </c>
      <c r="M703" s="50">
        <v>40</v>
      </c>
      <c r="N703" s="50"/>
      <c r="O703" s="51"/>
      <c r="P703" s="49" t="s">
        <v>148</v>
      </c>
      <c r="Q703" s="120" t="s">
        <v>148</v>
      </c>
      <c r="R703" s="120">
        <v>2</v>
      </c>
      <c r="S703" s="120" t="s">
        <v>148</v>
      </c>
      <c r="T703" s="120">
        <v>3</v>
      </c>
      <c r="U703" s="120" t="s">
        <v>148</v>
      </c>
      <c r="V703" s="50"/>
      <c r="W703" s="507">
        <f t="shared" si="137"/>
        <v>55</v>
      </c>
      <c r="X703" s="189"/>
      <c r="Y703" s="189"/>
      <c r="Z703" s="189"/>
      <c r="AA703" s="189"/>
      <c r="AB703" s="49"/>
      <c r="AC703" s="508">
        <f t="shared" si="138"/>
        <v>0</v>
      </c>
      <c r="AD703" s="119"/>
      <c r="AE703" s="119"/>
      <c r="AF703" s="119"/>
      <c r="AG703" s="120"/>
      <c r="AH703" s="120"/>
      <c r="AI703" s="120"/>
      <c r="AJ703" s="120"/>
      <c r="AK703" s="120"/>
      <c r="AL703" s="120"/>
      <c r="AM703" s="120" t="s">
        <v>148</v>
      </c>
      <c r="AN703" s="120"/>
      <c r="AO703" s="506">
        <f t="shared" si="139"/>
        <v>0</v>
      </c>
      <c r="AP703" s="509">
        <f t="shared" si="135"/>
        <v>55</v>
      </c>
      <c r="AQ703" s="481" t="s">
        <v>280</v>
      </c>
      <c r="AR703" s="465" t="s">
        <v>558</v>
      </c>
      <c r="AS703" s="64">
        <v>2</v>
      </c>
      <c r="AT703" s="221">
        <v>45</v>
      </c>
      <c r="AU703" s="221">
        <v>10</v>
      </c>
    </row>
    <row r="704" spans="1:47" ht="45" customHeight="1" x14ac:dyDescent="0.4">
      <c r="A704" s="49" t="s">
        <v>413</v>
      </c>
      <c r="B704" s="49" t="s">
        <v>122</v>
      </c>
      <c r="C704" s="49"/>
      <c r="D704" s="49">
        <v>15</v>
      </c>
      <c r="E704" s="188" t="s">
        <v>144</v>
      </c>
      <c r="F704" s="189"/>
      <c r="G704" s="189"/>
      <c r="H704" s="189"/>
      <c r="I704" s="189"/>
      <c r="J704" s="189"/>
      <c r="K704" s="508">
        <f t="shared" si="136"/>
        <v>40</v>
      </c>
      <c r="L704" s="50"/>
      <c r="M704" s="50">
        <v>40</v>
      </c>
      <c r="N704" s="50"/>
      <c r="O704" s="51"/>
      <c r="P704" s="49" t="s">
        <v>148</v>
      </c>
      <c r="Q704" s="120" t="s">
        <v>148</v>
      </c>
      <c r="R704" s="120"/>
      <c r="S704" s="120" t="s">
        <v>148</v>
      </c>
      <c r="T704" s="120" t="s">
        <v>148</v>
      </c>
      <c r="U704" s="120" t="s">
        <v>148</v>
      </c>
      <c r="V704" s="50"/>
      <c r="W704" s="507">
        <f t="shared" si="137"/>
        <v>40</v>
      </c>
      <c r="X704" s="189"/>
      <c r="Y704" s="189"/>
      <c r="Z704" s="189"/>
      <c r="AA704" s="189"/>
      <c r="AB704" s="49"/>
      <c r="AC704" s="508">
        <f t="shared" si="138"/>
        <v>0</v>
      </c>
      <c r="AD704" s="119"/>
      <c r="AE704" s="119"/>
      <c r="AF704" s="119"/>
      <c r="AG704" s="120"/>
      <c r="AH704" s="120"/>
      <c r="AI704" s="120"/>
      <c r="AJ704" s="120"/>
      <c r="AK704" s="120"/>
      <c r="AL704" s="120"/>
      <c r="AM704" s="120" t="s">
        <v>148</v>
      </c>
      <c r="AN704" s="120"/>
      <c r="AO704" s="506">
        <f t="shared" si="139"/>
        <v>0</v>
      </c>
      <c r="AP704" s="509">
        <f t="shared" si="135"/>
        <v>40</v>
      </c>
      <c r="AQ704" s="481" t="s">
        <v>279</v>
      </c>
      <c r="AR704" s="465" t="s">
        <v>558</v>
      </c>
      <c r="AS704" s="64">
        <v>2</v>
      </c>
      <c r="AT704" s="235">
        <v>36</v>
      </c>
      <c r="AU704" s="235">
        <v>4</v>
      </c>
    </row>
    <row r="705" spans="1:57" ht="45" customHeight="1" x14ac:dyDescent="0.4">
      <c r="A705" s="445" t="s">
        <v>426</v>
      </c>
      <c r="B705" s="83" t="s">
        <v>122</v>
      </c>
      <c r="C705" s="83">
        <v>28</v>
      </c>
      <c r="D705" s="83"/>
      <c r="E705" s="422" t="s">
        <v>172</v>
      </c>
      <c r="K705" s="508">
        <f t="shared" si="136"/>
        <v>0</v>
      </c>
      <c r="W705" s="507">
        <f t="shared" si="137"/>
        <v>0</v>
      </c>
      <c r="AC705" s="508">
        <f t="shared" si="138"/>
        <v>0</v>
      </c>
      <c r="AN705" s="125">
        <v>21</v>
      </c>
      <c r="AO705" s="506">
        <f t="shared" si="139"/>
        <v>21</v>
      </c>
      <c r="AP705" s="509">
        <f t="shared" si="135"/>
        <v>21</v>
      </c>
      <c r="AQ705" s="481" t="s">
        <v>252</v>
      </c>
      <c r="AR705" s="435" t="s">
        <v>556</v>
      </c>
      <c r="AS705" s="60">
        <v>4</v>
      </c>
      <c r="AT705" s="222">
        <v>17.25</v>
      </c>
      <c r="AU705" s="222">
        <v>3.75</v>
      </c>
    </row>
    <row r="706" spans="1:57" ht="57.75" customHeight="1" x14ac:dyDescent="0.4">
      <c r="A706" s="445" t="s">
        <v>426</v>
      </c>
      <c r="B706" s="83" t="s">
        <v>122</v>
      </c>
      <c r="C706" s="83">
        <v>28</v>
      </c>
      <c r="D706" s="83"/>
      <c r="E706" s="422" t="s">
        <v>171</v>
      </c>
      <c r="K706" s="508">
        <f t="shared" si="136"/>
        <v>0</v>
      </c>
      <c r="W706" s="507">
        <f t="shared" si="137"/>
        <v>0</v>
      </c>
      <c r="AC706" s="508">
        <f t="shared" si="138"/>
        <v>0</v>
      </c>
      <c r="AN706" s="125">
        <v>21</v>
      </c>
      <c r="AO706" s="506">
        <f t="shared" si="139"/>
        <v>21</v>
      </c>
      <c r="AP706" s="509">
        <f t="shared" si="135"/>
        <v>21</v>
      </c>
      <c r="AQ706" s="481" t="s">
        <v>250</v>
      </c>
      <c r="AR706" s="435" t="s">
        <v>556</v>
      </c>
      <c r="AS706" s="60">
        <v>4</v>
      </c>
      <c r="AT706" s="222">
        <v>17.25</v>
      </c>
      <c r="AU706" s="222">
        <v>3.75</v>
      </c>
    </row>
    <row r="707" spans="1:57" s="26" customFormat="1" ht="45" customHeight="1" x14ac:dyDescent="0.4">
      <c r="A707" s="49" t="s">
        <v>494</v>
      </c>
      <c r="B707" s="49" t="s">
        <v>125</v>
      </c>
      <c r="C707" s="49">
        <v>30</v>
      </c>
      <c r="D707" s="49">
        <v>15</v>
      </c>
      <c r="E707" s="188" t="s">
        <v>97</v>
      </c>
      <c r="F707" s="189"/>
      <c r="G707" s="189"/>
      <c r="H707" s="189"/>
      <c r="I707" s="189"/>
      <c r="J707" s="189">
        <v>2</v>
      </c>
      <c r="K707" s="508">
        <f t="shared" si="136"/>
        <v>42</v>
      </c>
      <c r="L707" s="50">
        <v>38</v>
      </c>
      <c r="M707" s="50">
        <v>4</v>
      </c>
      <c r="N707" s="50"/>
      <c r="O707" s="51"/>
      <c r="P707" s="49" t="s">
        <v>148</v>
      </c>
      <c r="Q707" s="51" t="s">
        <v>148</v>
      </c>
      <c r="R707" s="51"/>
      <c r="S707" s="51" t="s">
        <v>148</v>
      </c>
      <c r="T707" s="51">
        <v>2</v>
      </c>
      <c r="U707" s="51" t="s">
        <v>148</v>
      </c>
      <c r="V707" s="50"/>
      <c r="W707" s="507">
        <f t="shared" si="137"/>
        <v>44</v>
      </c>
      <c r="X707" s="189"/>
      <c r="Y707" s="189"/>
      <c r="Z707" s="189"/>
      <c r="AA707" s="189"/>
      <c r="AB707" s="49">
        <v>3.5</v>
      </c>
      <c r="AC707" s="508">
        <f t="shared" si="138"/>
        <v>66</v>
      </c>
      <c r="AD707" s="119">
        <v>60</v>
      </c>
      <c r="AE707" s="119">
        <v>6</v>
      </c>
      <c r="AF707" s="119"/>
      <c r="AG707" s="120"/>
      <c r="AH707" s="120" t="s">
        <v>148</v>
      </c>
      <c r="AI707" s="120" t="s">
        <v>148</v>
      </c>
      <c r="AJ707" s="120"/>
      <c r="AK707" s="120" t="s">
        <v>148</v>
      </c>
      <c r="AL707" s="120">
        <v>2</v>
      </c>
      <c r="AM707" s="120" t="s">
        <v>148</v>
      </c>
      <c r="AN707" s="120"/>
      <c r="AO707" s="506">
        <f t="shared" si="139"/>
        <v>68</v>
      </c>
      <c r="AP707" s="509">
        <f t="shared" si="135"/>
        <v>112</v>
      </c>
      <c r="AQ707" s="481" t="s">
        <v>225</v>
      </c>
      <c r="AR707" s="470" t="s">
        <v>563</v>
      </c>
      <c r="AS707" s="164">
        <v>2</v>
      </c>
      <c r="AT707" s="222">
        <v>0</v>
      </c>
      <c r="AU707" s="221">
        <v>112</v>
      </c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</row>
    <row r="708" spans="1:57" ht="45" customHeight="1" x14ac:dyDescent="0.4">
      <c r="A708" s="49" t="s">
        <v>494</v>
      </c>
      <c r="B708" s="49" t="s">
        <v>125</v>
      </c>
      <c r="C708" s="49">
        <v>30</v>
      </c>
      <c r="D708" s="49"/>
      <c r="E708" s="188" t="s">
        <v>98</v>
      </c>
      <c r="F708" s="189"/>
      <c r="G708" s="189"/>
      <c r="H708" s="189"/>
      <c r="I708" s="189"/>
      <c r="J708" s="189">
        <v>2</v>
      </c>
      <c r="K708" s="508">
        <f t="shared" si="136"/>
        <v>34</v>
      </c>
      <c r="L708" s="50">
        <v>31</v>
      </c>
      <c r="M708" s="50"/>
      <c r="N708" s="50">
        <v>3</v>
      </c>
      <c r="O708" s="51"/>
      <c r="P708" s="49" t="s">
        <v>148</v>
      </c>
      <c r="Q708" s="51" t="s">
        <v>148</v>
      </c>
      <c r="R708" s="51"/>
      <c r="S708" s="51" t="s">
        <v>148</v>
      </c>
      <c r="T708" s="51">
        <v>2</v>
      </c>
      <c r="U708" s="51" t="s">
        <v>148</v>
      </c>
      <c r="V708" s="50"/>
      <c r="W708" s="507">
        <f t="shared" si="137"/>
        <v>36</v>
      </c>
      <c r="X708" s="189"/>
      <c r="Y708" s="189"/>
      <c r="Z708" s="189"/>
      <c r="AA708" s="189"/>
      <c r="AB708" s="49"/>
      <c r="AC708" s="508">
        <f t="shared" si="138"/>
        <v>0</v>
      </c>
      <c r="AD708" s="119"/>
      <c r="AE708" s="119"/>
      <c r="AF708" s="119"/>
      <c r="AG708" s="120"/>
      <c r="AH708" s="120" t="s">
        <v>148</v>
      </c>
      <c r="AI708" s="120" t="s">
        <v>148</v>
      </c>
      <c r="AJ708" s="120"/>
      <c r="AK708" s="120" t="s">
        <v>148</v>
      </c>
      <c r="AL708" s="120" t="s">
        <v>148</v>
      </c>
      <c r="AM708" s="120" t="s">
        <v>148</v>
      </c>
      <c r="AN708" s="120"/>
      <c r="AO708" s="506">
        <f t="shared" si="139"/>
        <v>0</v>
      </c>
      <c r="AP708" s="509">
        <f t="shared" si="135"/>
        <v>36</v>
      </c>
      <c r="AQ708" s="481" t="s">
        <v>225</v>
      </c>
      <c r="AR708" s="470" t="s">
        <v>563</v>
      </c>
      <c r="AS708" s="64">
        <v>2</v>
      </c>
      <c r="AT708" s="221">
        <v>0</v>
      </c>
      <c r="AU708" s="221">
        <v>36</v>
      </c>
    </row>
    <row r="709" spans="1:57" ht="57.75" customHeight="1" x14ac:dyDescent="0.4">
      <c r="A709" s="49" t="s">
        <v>413</v>
      </c>
      <c r="B709" s="49" t="s">
        <v>122</v>
      </c>
      <c r="C709" s="49">
        <v>30</v>
      </c>
      <c r="D709" s="49"/>
      <c r="E709" s="254" t="s">
        <v>479</v>
      </c>
      <c r="F709" s="189"/>
      <c r="G709" s="189"/>
      <c r="H709" s="189"/>
      <c r="I709" s="189"/>
      <c r="J709" s="189"/>
      <c r="K709" s="508">
        <f t="shared" si="136"/>
        <v>0</v>
      </c>
      <c r="L709" s="50"/>
      <c r="M709" s="50"/>
      <c r="N709" s="50"/>
      <c r="O709" s="51"/>
      <c r="P709" s="49" t="s">
        <v>148</v>
      </c>
      <c r="Q709" s="120" t="s">
        <v>148</v>
      </c>
      <c r="R709" s="120"/>
      <c r="S709" s="120" t="s">
        <v>148</v>
      </c>
      <c r="T709" s="120" t="s">
        <v>148</v>
      </c>
      <c r="U709" s="120" t="s">
        <v>148</v>
      </c>
      <c r="V709" s="50"/>
      <c r="W709" s="507">
        <f t="shared" si="137"/>
        <v>0</v>
      </c>
      <c r="X709" s="189"/>
      <c r="Y709" s="189"/>
      <c r="Z709" s="189"/>
      <c r="AA709" s="189"/>
      <c r="AB709" s="49">
        <v>0.5</v>
      </c>
      <c r="AC709" s="508">
        <f t="shared" si="138"/>
        <v>6</v>
      </c>
      <c r="AD709" s="119">
        <v>6</v>
      </c>
      <c r="AE709" s="119"/>
      <c r="AF709" s="119"/>
      <c r="AG709" s="120"/>
      <c r="AH709" s="120" t="s">
        <v>148</v>
      </c>
      <c r="AI709" s="120" t="s">
        <v>148</v>
      </c>
      <c r="AJ709" s="120" t="s">
        <v>148</v>
      </c>
      <c r="AK709" s="120" t="s">
        <v>148</v>
      </c>
      <c r="AL709" s="120" t="s">
        <v>148</v>
      </c>
      <c r="AM709" s="120" t="s">
        <v>148</v>
      </c>
      <c r="AN709" s="120"/>
      <c r="AO709" s="506">
        <f t="shared" si="139"/>
        <v>6</v>
      </c>
      <c r="AP709" s="509">
        <f t="shared" si="135"/>
        <v>6</v>
      </c>
      <c r="AQ709" s="481" t="s">
        <v>408</v>
      </c>
      <c r="AR709" s="467" t="s">
        <v>560</v>
      </c>
      <c r="AS709" s="64">
        <v>2</v>
      </c>
      <c r="AT709" s="221">
        <v>6</v>
      </c>
      <c r="AU709" s="221">
        <v>0</v>
      </c>
    </row>
    <row r="710" spans="1:57" ht="62.25" customHeight="1" x14ac:dyDescent="0.4">
      <c r="A710" s="49" t="s">
        <v>427</v>
      </c>
      <c r="B710" s="49" t="s">
        <v>122</v>
      </c>
      <c r="C710" s="49">
        <v>29</v>
      </c>
      <c r="D710" s="47" t="s">
        <v>85</v>
      </c>
      <c r="E710" s="188" t="s">
        <v>58</v>
      </c>
      <c r="F710" s="189"/>
      <c r="G710" s="189"/>
      <c r="H710" s="189"/>
      <c r="I710" s="189"/>
      <c r="J710" s="189">
        <v>3</v>
      </c>
      <c r="K710" s="508">
        <f t="shared" si="136"/>
        <v>34</v>
      </c>
      <c r="L710" s="50">
        <v>12</v>
      </c>
      <c r="M710" s="50"/>
      <c r="N710" s="50">
        <v>22</v>
      </c>
      <c r="O710" s="51"/>
      <c r="P710" s="49" t="s">
        <v>148</v>
      </c>
      <c r="Q710" s="120" t="s">
        <v>148</v>
      </c>
      <c r="R710" s="120"/>
      <c r="S710" s="120" t="s">
        <v>148</v>
      </c>
      <c r="T710" s="120">
        <v>2.5</v>
      </c>
      <c r="U710" s="120" t="s">
        <v>148</v>
      </c>
      <c r="V710" s="50"/>
      <c r="W710" s="507">
        <f t="shared" si="137"/>
        <v>36.5</v>
      </c>
      <c r="X710" s="189"/>
      <c r="Y710" s="189"/>
      <c r="Z710" s="189"/>
      <c r="AA710" s="189"/>
      <c r="AB710" s="49">
        <v>2.5</v>
      </c>
      <c r="AC710" s="508">
        <f t="shared" si="138"/>
        <v>36</v>
      </c>
      <c r="AD710" s="119">
        <v>8</v>
      </c>
      <c r="AE710" s="119"/>
      <c r="AF710" s="119">
        <v>28</v>
      </c>
      <c r="AG710" s="120"/>
      <c r="AH710" s="120" t="s">
        <v>148</v>
      </c>
      <c r="AI710" s="120" t="s">
        <v>148</v>
      </c>
      <c r="AJ710" s="120">
        <v>3.75</v>
      </c>
      <c r="AK710" s="120" t="s">
        <v>148</v>
      </c>
      <c r="AL710" s="120">
        <v>2.5</v>
      </c>
      <c r="AM710" s="120" t="s">
        <v>148</v>
      </c>
      <c r="AN710" s="120"/>
      <c r="AO710" s="506">
        <f t="shared" si="139"/>
        <v>42.25</v>
      </c>
      <c r="AP710" s="509">
        <f t="shared" si="135"/>
        <v>78.75</v>
      </c>
      <c r="AQ710" s="481" t="s">
        <v>253</v>
      </c>
      <c r="AR710" s="435" t="s">
        <v>556</v>
      </c>
      <c r="AS710" s="60">
        <v>3</v>
      </c>
      <c r="AT710" s="221">
        <v>63.75</v>
      </c>
      <c r="AU710" s="221">
        <v>15</v>
      </c>
    </row>
    <row r="711" spans="1:57" ht="67.5" customHeight="1" x14ac:dyDescent="0.4">
      <c r="A711" s="445" t="s">
        <v>426</v>
      </c>
      <c r="B711" s="83" t="s">
        <v>122</v>
      </c>
      <c r="C711" s="83">
        <v>28</v>
      </c>
      <c r="D711" s="83"/>
      <c r="E711" s="422" t="s">
        <v>108</v>
      </c>
      <c r="K711" s="508">
        <f t="shared" si="136"/>
        <v>0</v>
      </c>
      <c r="W711" s="507">
        <f t="shared" si="137"/>
        <v>0</v>
      </c>
      <c r="AC711" s="508">
        <f t="shared" si="138"/>
        <v>0</v>
      </c>
      <c r="AN711" s="125">
        <v>28</v>
      </c>
      <c r="AO711" s="506">
        <f t="shared" si="139"/>
        <v>28</v>
      </c>
      <c r="AP711" s="509">
        <f t="shared" si="135"/>
        <v>28</v>
      </c>
      <c r="AQ711" s="481" t="s">
        <v>254</v>
      </c>
      <c r="AR711" s="435" t="s">
        <v>556</v>
      </c>
      <c r="AS711" s="164">
        <v>4</v>
      </c>
      <c r="AT711" s="221">
        <v>23</v>
      </c>
      <c r="AU711" s="221">
        <v>5</v>
      </c>
    </row>
    <row r="712" spans="1:57" ht="62.25" customHeight="1" x14ac:dyDescent="0.4">
      <c r="A712" s="445" t="s">
        <v>426</v>
      </c>
      <c r="B712" s="83" t="s">
        <v>122</v>
      </c>
      <c r="C712" s="83"/>
      <c r="D712" s="83"/>
      <c r="E712" s="416" t="s">
        <v>107</v>
      </c>
      <c r="K712" s="508">
        <f t="shared" si="136"/>
        <v>0</v>
      </c>
      <c r="W712" s="507">
        <f t="shared" si="137"/>
        <v>0</v>
      </c>
      <c r="X712" s="189"/>
      <c r="Y712" s="189"/>
      <c r="Z712" s="189"/>
      <c r="AA712" s="189"/>
      <c r="AB712" s="49"/>
      <c r="AC712" s="508">
        <f t="shared" si="138"/>
        <v>0</v>
      </c>
      <c r="AD712" s="119"/>
      <c r="AE712" s="119"/>
      <c r="AF712" s="119"/>
      <c r="AG712" s="120"/>
      <c r="AH712" s="120"/>
      <c r="AI712" s="120"/>
      <c r="AJ712" s="120"/>
      <c r="AK712" s="120"/>
      <c r="AL712" s="120"/>
      <c r="AM712" s="120"/>
      <c r="AN712" s="120">
        <v>56</v>
      </c>
      <c r="AO712" s="506">
        <f t="shared" si="139"/>
        <v>56</v>
      </c>
      <c r="AP712" s="509">
        <f t="shared" si="135"/>
        <v>56</v>
      </c>
      <c r="AQ712" s="481" t="s">
        <v>250</v>
      </c>
      <c r="AR712" s="435" t="s">
        <v>556</v>
      </c>
      <c r="AS712" s="164">
        <v>4</v>
      </c>
      <c r="AT712" s="221">
        <v>46</v>
      </c>
      <c r="AU712" s="221">
        <v>10</v>
      </c>
    </row>
    <row r="713" spans="1:57" ht="52.5" customHeight="1" x14ac:dyDescent="0.4">
      <c r="A713" s="49" t="s">
        <v>427</v>
      </c>
      <c r="B713" s="49" t="s">
        <v>122</v>
      </c>
      <c r="C713" s="49">
        <v>29</v>
      </c>
      <c r="D713" s="47" t="s">
        <v>85</v>
      </c>
      <c r="E713" s="188" t="s">
        <v>87</v>
      </c>
      <c r="F713" s="189"/>
      <c r="G713" s="189"/>
      <c r="H713" s="189"/>
      <c r="I713" s="189"/>
      <c r="J713" s="49"/>
      <c r="K713" s="508">
        <f t="shared" si="136"/>
        <v>0</v>
      </c>
      <c r="L713" s="119"/>
      <c r="M713" s="119"/>
      <c r="N713" s="119"/>
      <c r="O713" s="120"/>
      <c r="P713" s="49"/>
      <c r="Q713" s="120"/>
      <c r="R713" s="120"/>
      <c r="S713" s="120"/>
      <c r="T713" s="120"/>
      <c r="U713" s="120" t="s">
        <v>148</v>
      </c>
      <c r="V713" s="119"/>
      <c r="W713" s="507">
        <f t="shared" si="137"/>
        <v>0</v>
      </c>
      <c r="X713" s="189"/>
      <c r="Y713" s="189"/>
      <c r="Z713" s="189"/>
      <c r="AA713" s="189"/>
      <c r="AB713" s="49">
        <v>5</v>
      </c>
      <c r="AC713" s="508">
        <f t="shared" si="138"/>
        <v>76</v>
      </c>
      <c r="AD713" s="119">
        <v>62</v>
      </c>
      <c r="AE713" s="119">
        <v>4</v>
      </c>
      <c r="AF713" s="119">
        <v>10</v>
      </c>
      <c r="AG713" s="120"/>
      <c r="AH713" s="120"/>
      <c r="AI713" s="120" t="s">
        <v>148</v>
      </c>
      <c r="AJ713" s="120">
        <v>3.75</v>
      </c>
      <c r="AK713" s="120" t="s">
        <v>148</v>
      </c>
      <c r="AL713" s="120">
        <v>2.5</v>
      </c>
      <c r="AM713" s="120" t="s">
        <v>148</v>
      </c>
      <c r="AN713" s="120"/>
      <c r="AO713" s="506">
        <f t="shared" si="139"/>
        <v>82.25</v>
      </c>
      <c r="AP713" s="509">
        <f t="shared" si="135"/>
        <v>82.25</v>
      </c>
      <c r="AQ713" s="481" t="s">
        <v>167</v>
      </c>
      <c r="AR713" s="435" t="s">
        <v>556</v>
      </c>
      <c r="AS713" s="60">
        <v>3</v>
      </c>
      <c r="AT713" s="221">
        <v>69.25</v>
      </c>
      <c r="AU713" s="221">
        <v>13</v>
      </c>
    </row>
    <row r="714" spans="1:57" ht="54.75" customHeight="1" x14ac:dyDescent="0.4">
      <c r="A714" s="49" t="s">
        <v>427</v>
      </c>
      <c r="B714" s="49" t="s">
        <v>122</v>
      </c>
      <c r="C714" s="49"/>
      <c r="D714" s="47" t="s">
        <v>567</v>
      </c>
      <c r="E714" s="188" t="s">
        <v>296</v>
      </c>
      <c r="F714" s="189"/>
      <c r="G714" s="189"/>
      <c r="H714" s="189"/>
      <c r="I714" s="189"/>
      <c r="J714" s="49"/>
      <c r="K714" s="508">
        <f t="shared" si="136"/>
        <v>0</v>
      </c>
      <c r="L714" s="119"/>
      <c r="M714" s="119"/>
      <c r="N714" s="119"/>
      <c r="O714" s="120"/>
      <c r="P714" s="49"/>
      <c r="Q714" s="120"/>
      <c r="R714" s="120"/>
      <c r="S714" s="120"/>
      <c r="T714" s="120"/>
      <c r="U714" s="120" t="s">
        <v>148</v>
      </c>
      <c r="V714" s="119"/>
      <c r="W714" s="507">
        <f t="shared" si="137"/>
        <v>0</v>
      </c>
      <c r="X714" s="189"/>
      <c r="Y714" s="189"/>
      <c r="Z714" s="189"/>
      <c r="AA714" s="189"/>
      <c r="AB714" s="49"/>
      <c r="AC714" s="508">
        <f t="shared" si="138"/>
        <v>14</v>
      </c>
      <c r="AD714" s="119"/>
      <c r="AE714" s="119">
        <v>4</v>
      </c>
      <c r="AF714" s="119">
        <v>10</v>
      </c>
      <c r="AG714" s="120"/>
      <c r="AH714" s="120"/>
      <c r="AI714" s="120" t="s">
        <v>148</v>
      </c>
      <c r="AJ714" s="120"/>
      <c r="AK714" s="120" t="s">
        <v>148</v>
      </c>
      <c r="AL714" s="120" t="s">
        <v>148</v>
      </c>
      <c r="AM714" s="120" t="s">
        <v>148</v>
      </c>
      <c r="AN714" s="120"/>
      <c r="AO714" s="506">
        <f t="shared" si="139"/>
        <v>14</v>
      </c>
      <c r="AP714" s="509">
        <f t="shared" si="135"/>
        <v>14</v>
      </c>
      <c r="AQ714" s="481" t="s">
        <v>251</v>
      </c>
      <c r="AR714" s="435" t="s">
        <v>556</v>
      </c>
      <c r="AS714" s="60">
        <v>3</v>
      </c>
      <c r="AT714" s="221">
        <v>12</v>
      </c>
      <c r="AU714" s="221">
        <v>2</v>
      </c>
    </row>
    <row r="715" spans="1:57" ht="54.75" customHeight="1" x14ac:dyDescent="0.4">
      <c r="A715" s="503" t="s">
        <v>427</v>
      </c>
      <c r="B715" s="503" t="s">
        <v>122</v>
      </c>
      <c r="C715" s="503">
        <v>29</v>
      </c>
      <c r="D715" s="502" t="s">
        <v>85</v>
      </c>
      <c r="E715" s="511" t="s">
        <v>522</v>
      </c>
      <c r="F715" s="510"/>
      <c r="G715" s="510"/>
      <c r="H715" s="510"/>
      <c r="I715" s="510"/>
      <c r="J715" s="503"/>
      <c r="K715" s="508">
        <f t="shared" si="136"/>
        <v>0</v>
      </c>
      <c r="L715" s="504"/>
      <c r="M715" s="504"/>
      <c r="N715" s="504"/>
      <c r="O715" s="505"/>
      <c r="P715" s="503"/>
      <c r="Q715" s="505"/>
      <c r="R715" s="505"/>
      <c r="S715" s="505"/>
      <c r="T715" s="505"/>
      <c r="U715" s="505"/>
      <c r="V715" s="504">
        <v>324</v>
      </c>
      <c r="W715" s="507">
        <f t="shared" si="137"/>
        <v>324</v>
      </c>
      <c r="X715" s="510"/>
      <c r="Y715" s="510"/>
      <c r="Z715" s="510"/>
      <c r="AA715" s="510"/>
      <c r="AB715" s="503"/>
      <c r="AC715" s="508">
        <f t="shared" si="138"/>
        <v>0</v>
      </c>
      <c r="AD715" s="504"/>
      <c r="AE715" s="504"/>
      <c r="AF715" s="504"/>
      <c r="AG715" s="505"/>
      <c r="AH715" s="505"/>
      <c r="AI715" s="505"/>
      <c r="AJ715" s="505"/>
      <c r="AK715" s="505"/>
      <c r="AL715" s="505"/>
      <c r="AM715" s="505"/>
      <c r="AN715" s="505"/>
      <c r="AO715" s="506">
        <f t="shared" si="139"/>
        <v>0</v>
      </c>
      <c r="AP715" s="509">
        <f t="shared" si="135"/>
        <v>324</v>
      </c>
      <c r="AQ715" s="481" t="s">
        <v>356</v>
      </c>
      <c r="AR715" s="469" t="s">
        <v>562</v>
      </c>
      <c r="AS715" s="60">
        <v>3</v>
      </c>
      <c r="AT715" s="221">
        <v>270</v>
      </c>
      <c r="AU715" s="221">
        <v>54</v>
      </c>
    </row>
    <row r="716" spans="1:57" ht="54.75" customHeight="1" x14ac:dyDescent="0.4">
      <c r="A716" s="503" t="s">
        <v>427</v>
      </c>
      <c r="B716" s="503" t="s">
        <v>122</v>
      </c>
      <c r="C716" s="503"/>
      <c r="D716" s="502" t="s">
        <v>85</v>
      </c>
      <c r="E716" s="511" t="s">
        <v>522</v>
      </c>
      <c r="F716" s="510"/>
      <c r="G716" s="510"/>
      <c r="H716" s="510"/>
      <c r="I716" s="510"/>
      <c r="J716" s="503"/>
      <c r="K716" s="508">
        <f t="shared" si="136"/>
        <v>0</v>
      </c>
      <c r="L716" s="504"/>
      <c r="M716" s="504"/>
      <c r="N716" s="504"/>
      <c r="O716" s="505"/>
      <c r="P716" s="503"/>
      <c r="Q716" s="505"/>
      <c r="R716" s="505"/>
      <c r="S716" s="505"/>
      <c r="T716" s="505"/>
      <c r="U716" s="505"/>
      <c r="V716" s="504">
        <v>72</v>
      </c>
      <c r="W716" s="507">
        <f t="shared" si="137"/>
        <v>72</v>
      </c>
      <c r="X716" s="510"/>
      <c r="Y716" s="510"/>
      <c r="Z716" s="510"/>
      <c r="AA716" s="510"/>
      <c r="AB716" s="503"/>
      <c r="AC716" s="508">
        <f t="shared" si="138"/>
        <v>0</v>
      </c>
      <c r="AD716" s="504"/>
      <c r="AE716" s="504"/>
      <c r="AF716" s="504"/>
      <c r="AG716" s="505"/>
      <c r="AH716" s="505"/>
      <c r="AI716" s="505"/>
      <c r="AJ716" s="505"/>
      <c r="AK716" s="505"/>
      <c r="AL716" s="505"/>
      <c r="AM716" s="505"/>
      <c r="AN716" s="505"/>
      <c r="AO716" s="506">
        <f t="shared" si="139"/>
        <v>0</v>
      </c>
      <c r="AP716" s="509">
        <f t="shared" ref="AP716:AP779" si="140">SUM(W716)+AO716</f>
        <v>72</v>
      </c>
      <c r="AQ716" s="481" t="s">
        <v>536</v>
      </c>
      <c r="AR716" s="469" t="s">
        <v>562</v>
      </c>
      <c r="AS716" s="60">
        <v>3</v>
      </c>
      <c r="AT716" s="221">
        <v>60</v>
      </c>
      <c r="AU716" s="221">
        <v>12</v>
      </c>
    </row>
    <row r="717" spans="1:57" ht="45" customHeight="1" x14ac:dyDescent="0.4">
      <c r="A717" s="49" t="s">
        <v>427</v>
      </c>
      <c r="B717" s="49" t="s">
        <v>122</v>
      </c>
      <c r="C717" s="49"/>
      <c r="D717" s="47" t="s">
        <v>567</v>
      </c>
      <c r="E717" s="511" t="s">
        <v>523</v>
      </c>
      <c r="F717" s="189"/>
      <c r="G717" s="189"/>
      <c r="H717" s="189"/>
      <c r="I717" s="189"/>
      <c r="J717" s="189"/>
      <c r="K717" s="508">
        <f t="shared" ref="K717:K780" si="141">SUM(L717:O717)</f>
        <v>0</v>
      </c>
      <c r="L717" s="50"/>
      <c r="M717" s="50"/>
      <c r="N717" s="50"/>
      <c r="O717" s="51"/>
      <c r="P717" s="49" t="s">
        <v>148</v>
      </c>
      <c r="Q717" s="120" t="s">
        <v>148</v>
      </c>
      <c r="R717" s="120"/>
      <c r="S717" s="120" t="s">
        <v>148</v>
      </c>
      <c r="T717" s="120" t="s">
        <v>148</v>
      </c>
      <c r="U717" s="120" t="s">
        <v>148</v>
      </c>
      <c r="V717" s="50">
        <v>324</v>
      </c>
      <c r="W717" s="507">
        <f t="shared" ref="W717:W780" si="142">SUM(L717:V717)</f>
        <v>324</v>
      </c>
      <c r="X717" s="189"/>
      <c r="Y717" s="189"/>
      <c r="Z717" s="189"/>
      <c r="AA717" s="189"/>
      <c r="AB717" s="49"/>
      <c r="AC717" s="508">
        <f t="shared" ref="AC717:AC780" si="143">SUM(AD717:AG717)</f>
        <v>0</v>
      </c>
      <c r="AD717" s="119"/>
      <c r="AE717" s="119"/>
      <c r="AF717" s="119"/>
      <c r="AG717" s="120"/>
      <c r="AH717" s="120" t="s">
        <v>148</v>
      </c>
      <c r="AI717" s="120" t="s">
        <v>148</v>
      </c>
      <c r="AJ717" s="120"/>
      <c r="AK717" s="120" t="s">
        <v>148</v>
      </c>
      <c r="AL717" s="120" t="s">
        <v>148</v>
      </c>
      <c r="AM717" s="120" t="s">
        <v>148</v>
      </c>
      <c r="AN717" s="120"/>
      <c r="AO717" s="506">
        <f t="shared" ref="AO717:AO780" si="144">SUM(AD717:AN717)</f>
        <v>0</v>
      </c>
      <c r="AP717" s="509">
        <f t="shared" si="140"/>
        <v>324</v>
      </c>
      <c r="AQ717" s="481" t="s">
        <v>535</v>
      </c>
      <c r="AR717" s="469" t="s">
        <v>562</v>
      </c>
      <c r="AS717" s="64">
        <v>3</v>
      </c>
      <c r="AT717" s="221">
        <v>270</v>
      </c>
      <c r="AU717" s="221">
        <v>54</v>
      </c>
    </row>
    <row r="718" spans="1:57" ht="45" customHeight="1" x14ac:dyDescent="0.4">
      <c r="A718" s="49" t="s">
        <v>427</v>
      </c>
      <c r="B718" s="49" t="s">
        <v>122</v>
      </c>
      <c r="C718" s="49"/>
      <c r="D718" s="47" t="s">
        <v>567</v>
      </c>
      <c r="E718" s="288" t="s">
        <v>523</v>
      </c>
      <c r="F718" s="189"/>
      <c r="G718" s="189"/>
      <c r="H718" s="189"/>
      <c r="I718" s="189"/>
      <c r="J718" s="189"/>
      <c r="K718" s="508">
        <f t="shared" si="141"/>
        <v>0</v>
      </c>
      <c r="L718" s="50"/>
      <c r="M718" s="50"/>
      <c r="N718" s="50"/>
      <c r="O718" s="51"/>
      <c r="P718" s="49" t="s">
        <v>148</v>
      </c>
      <c r="Q718" s="120" t="s">
        <v>148</v>
      </c>
      <c r="R718" s="120"/>
      <c r="S718" s="120" t="s">
        <v>148</v>
      </c>
      <c r="T718" s="120" t="s">
        <v>148</v>
      </c>
      <c r="U718" s="120" t="s">
        <v>148</v>
      </c>
      <c r="V718" s="50">
        <v>72</v>
      </c>
      <c r="W718" s="507">
        <f t="shared" si="142"/>
        <v>72</v>
      </c>
      <c r="X718" s="189"/>
      <c r="Y718" s="189"/>
      <c r="Z718" s="189"/>
      <c r="AA718" s="189"/>
      <c r="AB718" s="49"/>
      <c r="AC718" s="508">
        <f t="shared" si="143"/>
        <v>0</v>
      </c>
      <c r="AD718" s="119"/>
      <c r="AE718" s="119"/>
      <c r="AF718" s="119"/>
      <c r="AG718" s="120"/>
      <c r="AH718" s="120" t="s">
        <v>148</v>
      </c>
      <c r="AI718" s="120" t="s">
        <v>148</v>
      </c>
      <c r="AJ718" s="120"/>
      <c r="AK718" s="120" t="s">
        <v>148</v>
      </c>
      <c r="AL718" s="120" t="s">
        <v>148</v>
      </c>
      <c r="AM718" s="120" t="s">
        <v>148</v>
      </c>
      <c r="AN718" s="120"/>
      <c r="AO718" s="506">
        <f t="shared" si="144"/>
        <v>0</v>
      </c>
      <c r="AP718" s="509">
        <f t="shared" si="140"/>
        <v>72</v>
      </c>
      <c r="AQ718" s="481" t="s">
        <v>536</v>
      </c>
      <c r="AR718" s="469" t="s">
        <v>562</v>
      </c>
      <c r="AS718" s="64">
        <v>3</v>
      </c>
      <c r="AT718" s="221">
        <v>60</v>
      </c>
      <c r="AU718" s="221">
        <v>12</v>
      </c>
    </row>
    <row r="719" spans="1:57" ht="57.75" customHeight="1" x14ac:dyDescent="0.4">
      <c r="A719" s="49" t="s">
        <v>427</v>
      </c>
      <c r="B719" s="49" t="s">
        <v>122</v>
      </c>
      <c r="C719" s="49"/>
      <c r="D719" s="47" t="s">
        <v>567</v>
      </c>
      <c r="E719" s="252" t="s">
        <v>503</v>
      </c>
      <c r="F719" s="189"/>
      <c r="G719" s="189"/>
      <c r="H719" s="189"/>
      <c r="I719" s="189"/>
      <c r="J719" s="189"/>
      <c r="K719" s="508">
        <f t="shared" si="141"/>
        <v>22</v>
      </c>
      <c r="L719" s="50"/>
      <c r="M719" s="50"/>
      <c r="N719" s="50">
        <v>22</v>
      </c>
      <c r="O719" s="51"/>
      <c r="P719" s="49" t="s">
        <v>148</v>
      </c>
      <c r="Q719" s="120" t="s">
        <v>148</v>
      </c>
      <c r="R719" s="120"/>
      <c r="S719" s="120" t="s">
        <v>148</v>
      </c>
      <c r="T719" s="120" t="s">
        <v>148</v>
      </c>
      <c r="U719" s="120" t="s">
        <v>148</v>
      </c>
      <c r="V719" s="50"/>
      <c r="W719" s="507">
        <f t="shared" si="142"/>
        <v>22</v>
      </c>
      <c r="X719" s="189"/>
      <c r="Y719" s="189"/>
      <c r="Z719" s="189"/>
      <c r="AA719" s="189"/>
      <c r="AB719" s="49"/>
      <c r="AC719" s="508">
        <f t="shared" si="143"/>
        <v>28</v>
      </c>
      <c r="AD719" s="119"/>
      <c r="AE719" s="119"/>
      <c r="AF719" s="119">
        <v>28</v>
      </c>
      <c r="AG719" s="120"/>
      <c r="AH719" s="120" t="s">
        <v>148</v>
      </c>
      <c r="AI719" s="120" t="s">
        <v>148</v>
      </c>
      <c r="AJ719" s="120"/>
      <c r="AK719" s="120" t="s">
        <v>148</v>
      </c>
      <c r="AL719" s="120" t="s">
        <v>148</v>
      </c>
      <c r="AM719" s="120" t="s">
        <v>148</v>
      </c>
      <c r="AN719" s="120"/>
      <c r="AO719" s="506">
        <f t="shared" si="144"/>
        <v>28</v>
      </c>
      <c r="AP719" s="509">
        <f t="shared" si="140"/>
        <v>50</v>
      </c>
      <c r="AQ719" s="481" t="s">
        <v>598</v>
      </c>
      <c r="AR719" s="435" t="s">
        <v>556</v>
      </c>
      <c r="AS719" s="60">
        <v>3</v>
      </c>
      <c r="AT719" s="221">
        <v>44</v>
      </c>
      <c r="AU719" s="221">
        <v>6</v>
      </c>
    </row>
    <row r="720" spans="1:57" ht="45" customHeight="1" x14ac:dyDescent="0.4">
      <c r="A720" s="49" t="s">
        <v>427</v>
      </c>
      <c r="B720" s="49" t="s">
        <v>122</v>
      </c>
      <c r="C720" s="49">
        <v>29</v>
      </c>
      <c r="D720" s="47" t="s">
        <v>85</v>
      </c>
      <c r="E720" s="188" t="s">
        <v>51</v>
      </c>
      <c r="F720" s="189"/>
      <c r="G720" s="189"/>
      <c r="H720" s="189"/>
      <c r="I720" s="189"/>
      <c r="J720" s="49">
        <v>5.5</v>
      </c>
      <c r="K720" s="508">
        <f t="shared" si="141"/>
        <v>60</v>
      </c>
      <c r="L720" s="119">
        <v>46</v>
      </c>
      <c r="M720" s="119">
        <v>14</v>
      </c>
      <c r="N720" s="119"/>
      <c r="O720" s="120"/>
      <c r="P720" s="49" t="s">
        <v>148</v>
      </c>
      <c r="Q720" s="120" t="s">
        <v>148</v>
      </c>
      <c r="R720" s="120">
        <v>3.75</v>
      </c>
      <c r="S720" s="120" t="s">
        <v>148</v>
      </c>
      <c r="T720" s="120">
        <v>4.75</v>
      </c>
      <c r="U720" s="120">
        <v>7.25</v>
      </c>
      <c r="V720" s="119"/>
      <c r="W720" s="507">
        <f t="shared" si="142"/>
        <v>75.75</v>
      </c>
      <c r="X720" s="189"/>
      <c r="Y720" s="189"/>
      <c r="Z720" s="189"/>
      <c r="AA720" s="189"/>
      <c r="AB720" s="49"/>
      <c r="AC720" s="508">
        <f t="shared" si="143"/>
        <v>0</v>
      </c>
      <c r="AD720" s="119"/>
      <c r="AE720" s="119"/>
      <c r="AF720" s="119"/>
      <c r="AG720" s="120"/>
      <c r="AH720" s="120" t="s">
        <v>148</v>
      </c>
      <c r="AI720" s="120" t="s">
        <v>148</v>
      </c>
      <c r="AJ720" s="120"/>
      <c r="AK720" s="120" t="s">
        <v>148</v>
      </c>
      <c r="AL720" s="120"/>
      <c r="AM720" s="120"/>
      <c r="AN720" s="120"/>
      <c r="AO720" s="506">
        <f t="shared" si="144"/>
        <v>0</v>
      </c>
      <c r="AP720" s="509">
        <f t="shared" si="140"/>
        <v>75.75</v>
      </c>
      <c r="AQ720" s="481" t="s">
        <v>256</v>
      </c>
      <c r="AR720" s="466" t="s">
        <v>559</v>
      </c>
      <c r="AS720" s="64">
        <v>3</v>
      </c>
      <c r="AT720" s="221">
        <v>62.75</v>
      </c>
      <c r="AU720" s="221">
        <v>13</v>
      </c>
    </row>
    <row r="721" spans="1:47" ht="45" customHeight="1" x14ac:dyDescent="0.4">
      <c r="A721" s="49" t="s">
        <v>417</v>
      </c>
      <c r="B721" s="49" t="s">
        <v>125</v>
      </c>
      <c r="C721" s="49"/>
      <c r="D721" s="385">
        <v>14</v>
      </c>
      <c r="E721" s="399" t="s">
        <v>360</v>
      </c>
      <c r="K721" s="508">
        <f t="shared" si="141"/>
        <v>15</v>
      </c>
      <c r="N721" s="117">
        <v>15</v>
      </c>
      <c r="T721" s="120"/>
      <c r="W721" s="507">
        <f t="shared" si="142"/>
        <v>15</v>
      </c>
      <c r="AC721" s="508">
        <f t="shared" si="143"/>
        <v>18</v>
      </c>
      <c r="AF721" s="117">
        <v>18</v>
      </c>
      <c r="AO721" s="506">
        <f t="shared" si="144"/>
        <v>18</v>
      </c>
      <c r="AP721" s="509">
        <f t="shared" si="140"/>
        <v>33</v>
      </c>
      <c r="AQ721" s="481" t="s">
        <v>366</v>
      </c>
      <c r="AR721" s="468" t="s">
        <v>561</v>
      </c>
      <c r="AS721" s="60">
        <v>2</v>
      </c>
      <c r="AT721" s="221">
        <v>0</v>
      </c>
      <c r="AU721" s="221">
        <v>33</v>
      </c>
    </row>
    <row r="722" spans="1:47" ht="45" customHeight="1" x14ac:dyDescent="0.4">
      <c r="A722" s="49" t="s">
        <v>418</v>
      </c>
      <c r="B722" s="49" t="s">
        <v>125</v>
      </c>
      <c r="C722" s="49"/>
      <c r="D722" s="385">
        <v>15</v>
      </c>
      <c r="E722" s="399" t="s">
        <v>88</v>
      </c>
      <c r="J722" s="124">
        <v>2</v>
      </c>
      <c r="K722" s="508">
        <f t="shared" si="141"/>
        <v>30</v>
      </c>
      <c r="N722" s="117">
        <v>30</v>
      </c>
      <c r="T722" s="120"/>
      <c r="W722" s="507">
        <f t="shared" si="142"/>
        <v>30</v>
      </c>
      <c r="AB722" s="124">
        <v>2</v>
      </c>
      <c r="AC722" s="508">
        <f t="shared" si="143"/>
        <v>36</v>
      </c>
      <c r="AF722" s="119">
        <v>36</v>
      </c>
      <c r="AO722" s="506">
        <f t="shared" si="144"/>
        <v>36</v>
      </c>
      <c r="AP722" s="509">
        <f t="shared" si="140"/>
        <v>66</v>
      </c>
      <c r="AQ722" s="481" t="s">
        <v>355</v>
      </c>
      <c r="AR722" s="468" t="s">
        <v>561</v>
      </c>
      <c r="AS722" s="490">
        <v>2</v>
      </c>
      <c r="AT722" s="221">
        <v>0</v>
      </c>
      <c r="AU722" s="221">
        <v>66</v>
      </c>
    </row>
    <row r="723" spans="1:47" ht="50.1" customHeight="1" x14ac:dyDescent="0.4">
      <c r="A723" s="49" t="s">
        <v>428</v>
      </c>
      <c r="B723" s="49" t="s">
        <v>122</v>
      </c>
      <c r="C723" s="49">
        <v>25</v>
      </c>
      <c r="D723" s="49"/>
      <c r="E723" s="253" t="s">
        <v>131</v>
      </c>
      <c r="F723" s="189"/>
      <c r="G723" s="189"/>
      <c r="H723" s="189"/>
      <c r="I723" s="189"/>
      <c r="J723" s="189"/>
      <c r="K723" s="508">
        <f t="shared" si="141"/>
        <v>0</v>
      </c>
      <c r="L723" s="50"/>
      <c r="M723" s="50"/>
      <c r="N723" s="50"/>
      <c r="O723" s="51"/>
      <c r="P723" s="49" t="s">
        <v>148</v>
      </c>
      <c r="Q723" s="120"/>
      <c r="R723" s="120"/>
      <c r="S723" s="120"/>
      <c r="T723" s="120"/>
      <c r="U723" s="120"/>
      <c r="V723" s="50">
        <v>400</v>
      </c>
      <c r="W723" s="507">
        <f t="shared" si="142"/>
        <v>400</v>
      </c>
      <c r="X723" s="189"/>
      <c r="Y723" s="189"/>
      <c r="Z723" s="189"/>
      <c r="AA723" s="189"/>
      <c r="AB723" s="49"/>
      <c r="AC723" s="508">
        <f t="shared" si="143"/>
        <v>0</v>
      </c>
      <c r="AD723" s="119"/>
      <c r="AE723" s="119"/>
      <c r="AF723" s="119"/>
      <c r="AG723" s="120"/>
      <c r="AH723" s="120" t="s">
        <v>148</v>
      </c>
      <c r="AI723" s="120"/>
      <c r="AJ723" s="120"/>
      <c r="AK723" s="120"/>
      <c r="AL723" s="120"/>
      <c r="AM723" s="120"/>
      <c r="AN723" s="120"/>
      <c r="AO723" s="506">
        <f t="shared" si="144"/>
        <v>0</v>
      </c>
      <c r="AP723" s="509">
        <f t="shared" si="140"/>
        <v>400</v>
      </c>
      <c r="AQ723" s="176" t="s">
        <v>444</v>
      </c>
      <c r="AR723" s="266" t="s">
        <v>571</v>
      </c>
      <c r="AS723" s="60">
        <v>4</v>
      </c>
      <c r="AT723" s="221">
        <v>320</v>
      </c>
      <c r="AU723" s="221">
        <v>80</v>
      </c>
    </row>
    <row r="724" spans="1:47" ht="50.1" customHeight="1" x14ac:dyDescent="0.4">
      <c r="A724" s="49" t="s">
        <v>428</v>
      </c>
      <c r="B724" s="49" t="s">
        <v>122</v>
      </c>
      <c r="C724" s="503">
        <v>25</v>
      </c>
      <c r="D724" s="49"/>
      <c r="E724" s="253" t="s">
        <v>114</v>
      </c>
      <c r="F724" s="189"/>
      <c r="G724" s="189"/>
      <c r="H724" s="189"/>
      <c r="I724" s="189"/>
      <c r="J724" s="189"/>
      <c r="K724" s="508">
        <f t="shared" si="141"/>
        <v>0</v>
      </c>
      <c r="L724" s="50"/>
      <c r="M724" s="50"/>
      <c r="N724" s="50"/>
      <c r="O724" s="51"/>
      <c r="P724" s="49" t="s">
        <v>148</v>
      </c>
      <c r="Q724" s="120"/>
      <c r="R724" s="120"/>
      <c r="S724" s="120"/>
      <c r="T724" s="120"/>
      <c r="U724" s="120"/>
      <c r="V724" s="50"/>
      <c r="W724" s="507">
        <f t="shared" si="142"/>
        <v>0</v>
      </c>
      <c r="X724" s="189"/>
      <c r="Y724" s="189"/>
      <c r="Z724" s="189"/>
      <c r="AA724" s="189"/>
      <c r="AB724" s="49"/>
      <c r="AC724" s="508">
        <f t="shared" si="143"/>
        <v>0</v>
      </c>
      <c r="AD724" s="119"/>
      <c r="AE724" s="119"/>
      <c r="AF724" s="119"/>
      <c r="AG724" s="120"/>
      <c r="AH724" s="120" t="s">
        <v>148</v>
      </c>
      <c r="AI724" s="120"/>
      <c r="AJ724" s="120"/>
      <c r="AK724" s="120"/>
      <c r="AL724" s="120"/>
      <c r="AM724" s="120"/>
      <c r="AN724" s="120">
        <v>400</v>
      </c>
      <c r="AO724" s="506">
        <f t="shared" si="144"/>
        <v>400</v>
      </c>
      <c r="AP724" s="509">
        <f t="shared" si="140"/>
        <v>400</v>
      </c>
      <c r="AQ724" s="176" t="s">
        <v>444</v>
      </c>
      <c r="AR724" s="266" t="s">
        <v>571</v>
      </c>
      <c r="AS724" s="60">
        <v>4</v>
      </c>
      <c r="AT724" s="221">
        <v>320</v>
      </c>
      <c r="AU724" s="221">
        <v>80</v>
      </c>
    </row>
    <row r="725" spans="1:47" ht="45" customHeight="1" x14ac:dyDescent="0.4">
      <c r="A725" s="49" t="s">
        <v>428</v>
      </c>
      <c r="B725" s="49" t="s">
        <v>122</v>
      </c>
      <c r="C725" s="503">
        <v>25</v>
      </c>
      <c r="D725" s="49"/>
      <c r="E725" s="254" t="s">
        <v>52</v>
      </c>
      <c r="F725" s="189"/>
      <c r="G725" s="189"/>
      <c r="H725" s="189"/>
      <c r="I725" s="189"/>
      <c r="J725" s="189">
        <v>6</v>
      </c>
      <c r="K725" s="508">
        <f t="shared" si="141"/>
        <v>34</v>
      </c>
      <c r="L725" s="50">
        <v>6</v>
      </c>
      <c r="M725" s="50"/>
      <c r="N725" s="50">
        <v>12</v>
      </c>
      <c r="O725" s="51">
        <v>16</v>
      </c>
      <c r="P725" s="49">
        <v>18.75</v>
      </c>
      <c r="Q725" s="120" t="s">
        <v>148</v>
      </c>
      <c r="R725" s="120">
        <v>3</v>
      </c>
      <c r="S725" s="120" t="s">
        <v>148</v>
      </c>
      <c r="T725" s="120">
        <v>3.5</v>
      </c>
      <c r="U725" s="120">
        <v>6.25</v>
      </c>
      <c r="V725" s="50"/>
      <c r="W725" s="507">
        <f t="shared" si="142"/>
        <v>65.5</v>
      </c>
      <c r="X725" s="189"/>
      <c r="Y725" s="189"/>
      <c r="Z725" s="189"/>
      <c r="AA725" s="189"/>
      <c r="AB725" s="49"/>
      <c r="AC725" s="508">
        <f t="shared" si="143"/>
        <v>0</v>
      </c>
      <c r="AD725" s="119"/>
      <c r="AE725" s="119"/>
      <c r="AF725" s="119"/>
      <c r="AG725" s="120"/>
      <c r="AH725" s="120" t="s">
        <v>148</v>
      </c>
      <c r="AI725" s="120" t="s">
        <v>148</v>
      </c>
      <c r="AJ725" s="120"/>
      <c r="AK725" s="120" t="s">
        <v>148</v>
      </c>
      <c r="AL725" s="120" t="s">
        <v>148</v>
      </c>
      <c r="AM725" s="120" t="s">
        <v>148</v>
      </c>
      <c r="AN725" s="120"/>
      <c r="AO725" s="506">
        <f t="shared" si="144"/>
        <v>0</v>
      </c>
      <c r="AP725" s="509">
        <f t="shared" si="140"/>
        <v>65.5</v>
      </c>
      <c r="AQ725" s="481" t="s">
        <v>268</v>
      </c>
      <c r="AR725" s="467" t="s">
        <v>560</v>
      </c>
      <c r="AS725" s="64">
        <v>4</v>
      </c>
      <c r="AT725" s="221">
        <v>53.5</v>
      </c>
      <c r="AU725" s="221">
        <v>12</v>
      </c>
    </row>
    <row r="726" spans="1:47" ht="45" customHeight="1" x14ac:dyDescent="0.4">
      <c r="A726" s="49" t="s">
        <v>428</v>
      </c>
      <c r="B726" s="49" t="s">
        <v>122</v>
      </c>
      <c r="C726" s="503">
        <v>25</v>
      </c>
      <c r="D726" s="49"/>
      <c r="E726" s="254" t="s">
        <v>53</v>
      </c>
      <c r="F726" s="189"/>
      <c r="G726" s="189"/>
      <c r="H726" s="189"/>
      <c r="I726" s="189"/>
      <c r="J726" s="189">
        <v>6.5</v>
      </c>
      <c r="K726" s="508">
        <f t="shared" si="141"/>
        <v>40</v>
      </c>
      <c r="L726" s="50">
        <v>32</v>
      </c>
      <c r="M726" s="50"/>
      <c r="N726" s="50">
        <v>8</v>
      </c>
      <c r="O726" s="51"/>
      <c r="P726" s="49" t="s">
        <v>148</v>
      </c>
      <c r="Q726" s="120" t="s">
        <v>148</v>
      </c>
      <c r="R726" s="120">
        <v>3</v>
      </c>
      <c r="S726" s="120" t="s">
        <v>148</v>
      </c>
      <c r="T726" s="120">
        <v>1.25</v>
      </c>
      <c r="U726" s="120" t="s">
        <v>148</v>
      </c>
      <c r="V726" s="50"/>
      <c r="W726" s="507">
        <f t="shared" si="142"/>
        <v>44.25</v>
      </c>
      <c r="X726" s="189"/>
      <c r="Y726" s="189"/>
      <c r="Z726" s="189"/>
      <c r="AA726" s="189"/>
      <c r="AB726" s="49"/>
      <c r="AC726" s="508">
        <f t="shared" si="143"/>
        <v>0</v>
      </c>
      <c r="AD726" s="119"/>
      <c r="AE726" s="119"/>
      <c r="AF726" s="119"/>
      <c r="AG726" s="120"/>
      <c r="AH726" s="120" t="s">
        <v>148</v>
      </c>
      <c r="AI726" s="120" t="s">
        <v>148</v>
      </c>
      <c r="AJ726" s="120"/>
      <c r="AK726" s="120" t="s">
        <v>148</v>
      </c>
      <c r="AL726" s="120"/>
      <c r="AM726" s="120" t="s">
        <v>148</v>
      </c>
      <c r="AN726" s="120"/>
      <c r="AO726" s="506">
        <f t="shared" si="144"/>
        <v>0</v>
      </c>
      <c r="AP726" s="509">
        <f t="shared" si="140"/>
        <v>44.25</v>
      </c>
      <c r="AQ726" s="481" t="s">
        <v>268</v>
      </c>
      <c r="AR726" s="467" t="s">
        <v>560</v>
      </c>
      <c r="AS726" s="64">
        <v>4</v>
      </c>
      <c r="AT726" s="221">
        <v>36.25</v>
      </c>
      <c r="AU726" s="221">
        <v>8</v>
      </c>
    </row>
    <row r="727" spans="1:47" ht="45" customHeight="1" x14ac:dyDescent="0.45">
      <c r="A727" s="445" t="s">
        <v>426</v>
      </c>
      <c r="B727" s="83" t="s">
        <v>122</v>
      </c>
      <c r="C727" s="85">
        <v>8</v>
      </c>
      <c r="E727" s="412" t="s">
        <v>106</v>
      </c>
      <c r="K727" s="508">
        <f t="shared" si="141"/>
        <v>0</v>
      </c>
      <c r="U727" s="415"/>
      <c r="V727" s="286"/>
      <c r="W727" s="507">
        <f t="shared" si="142"/>
        <v>0</v>
      </c>
      <c r="X727" s="189"/>
      <c r="Y727" s="189"/>
      <c r="Z727" s="189"/>
      <c r="AA727" s="189"/>
      <c r="AB727" s="49"/>
      <c r="AC727" s="508">
        <f t="shared" si="143"/>
        <v>0</v>
      </c>
      <c r="AD727" s="119"/>
      <c r="AE727" s="119"/>
      <c r="AF727" s="119"/>
      <c r="AG727" s="120"/>
      <c r="AH727" s="120"/>
      <c r="AI727" s="120"/>
      <c r="AJ727" s="120"/>
      <c r="AK727" s="120"/>
      <c r="AL727" s="120"/>
      <c r="AM727" s="120"/>
      <c r="AN727" s="120">
        <v>96</v>
      </c>
      <c r="AO727" s="506">
        <f t="shared" si="144"/>
        <v>96</v>
      </c>
      <c r="AP727" s="509">
        <f t="shared" si="140"/>
        <v>96</v>
      </c>
      <c r="AQ727" s="481" t="s">
        <v>252</v>
      </c>
      <c r="AR727" s="435" t="s">
        <v>556</v>
      </c>
      <c r="AS727" s="60">
        <v>4</v>
      </c>
      <c r="AT727" s="237">
        <v>72</v>
      </c>
      <c r="AU727" s="237">
        <v>24</v>
      </c>
    </row>
    <row r="728" spans="1:47" ht="54.75" customHeight="1" x14ac:dyDescent="0.4">
      <c r="A728" s="49" t="s">
        <v>428</v>
      </c>
      <c r="B728" s="49" t="s">
        <v>122</v>
      </c>
      <c r="C728" s="503">
        <v>25</v>
      </c>
      <c r="D728" s="49">
        <v>13</v>
      </c>
      <c r="E728" s="253" t="s">
        <v>87</v>
      </c>
      <c r="F728" s="189"/>
      <c r="G728" s="189"/>
      <c r="H728" s="189"/>
      <c r="I728" s="189"/>
      <c r="J728" s="189">
        <v>6.5</v>
      </c>
      <c r="K728" s="508">
        <f t="shared" si="141"/>
        <v>38</v>
      </c>
      <c r="L728" s="50">
        <v>12</v>
      </c>
      <c r="M728" s="50">
        <v>6</v>
      </c>
      <c r="N728" s="50"/>
      <c r="O728" s="51">
        <v>20</v>
      </c>
      <c r="P728" s="49">
        <v>9.75</v>
      </c>
      <c r="Q728" s="120" t="s">
        <v>148</v>
      </c>
      <c r="R728" s="120"/>
      <c r="S728" s="120" t="s">
        <v>148</v>
      </c>
      <c r="T728" s="120">
        <v>3.5</v>
      </c>
      <c r="U728" s="120">
        <v>6.25</v>
      </c>
      <c r="V728" s="50"/>
      <c r="W728" s="507">
        <f t="shared" si="142"/>
        <v>57.5</v>
      </c>
      <c r="X728" s="189"/>
      <c r="Y728" s="189"/>
      <c r="Z728" s="189"/>
      <c r="AA728" s="189"/>
      <c r="AB728" s="49"/>
      <c r="AC728" s="508">
        <f t="shared" si="143"/>
        <v>0</v>
      </c>
      <c r="AD728" s="119"/>
      <c r="AE728" s="119"/>
      <c r="AF728" s="119"/>
      <c r="AG728" s="120"/>
      <c r="AH728" s="120"/>
      <c r="AI728" s="120" t="s">
        <v>148</v>
      </c>
      <c r="AJ728" s="120"/>
      <c r="AK728" s="120" t="s">
        <v>148</v>
      </c>
      <c r="AL728" s="120"/>
      <c r="AM728" s="120"/>
      <c r="AN728" s="120"/>
      <c r="AO728" s="506">
        <f t="shared" si="144"/>
        <v>0</v>
      </c>
      <c r="AP728" s="509">
        <f t="shared" si="140"/>
        <v>57.5</v>
      </c>
      <c r="AQ728" s="481" t="s">
        <v>167</v>
      </c>
      <c r="AR728" s="435" t="s">
        <v>556</v>
      </c>
      <c r="AS728" s="60">
        <v>4</v>
      </c>
      <c r="AT728" s="221">
        <v>44.5</v>
      </c>
      <c r="AU728" s="221">
        <v>13</v>
      </c>
    </row>
    <row r="729" spans="1:47" ht="54.75" customHeight="1" x14ac:dyDescent="0.4">
      <c r="A729" s="49" t="s">
        <v>428</v>
      </c>
      <c r="B729" s="49" t="s">
        <v>122</v>
      </c>
      <c r="C729" s="49"/>
      <c r="D729" s="49">
        <v>12</v>
      </c>
      <c r="E729" s="253" t="s">
        <v>296</v>
      </c>
      <c r="F729" s="189"/>
      <c r="G729" s="189"/>
      <c r="H729" s="189"/>
      <c r="I729" s="189"/>
      <c r="J729" s="189"/>
      <c r="K729" s="508">
        <f t="shared" si="141"/>
        <v>26</v>
      </c>
      <c r="L729" s="50"/>
      <c r="M729" s="50">
        <v>6</v>
      </c>
      <c r="N729" s="50"/>
      <c r="O729" s="51">
        <v>20</v>
      </c>
      <c r="P729" s="49">
        <v>9</v>
      </c>
      <c r="Q729" s="120" t="s">
        <v>148</v>
      </c>
      <c r="R729" s="120"/>
      <c r="S729" s="120" t="s">
        <v>148</v>
      </c>
      <c r="T729" s="120" t="s">
        <v>148</v>
      </c>
      <c r="U729" s="120" t="s">
        <v>148</v>
      </c>
      <c r="V729" s="50"/>
      <c r="W729" s="507">
        <f t="shared" si="142"/>
        <v>35</v>
      </c>
      <c r="X729" s="189"/>
      <c r="Y729" s="189"/>
      <c r="Z729" s="189"/>
      <c r="AA729" s="189"/>
      <c r="AB729" s="49"/>
      <c r="AC729" s="508">
        <f t="shared" si="143"/>
        <v>0</v>
      </c>
      <c r="AD729" s="119"/>
      <c r="AE729" s="119"/>
      <c r="AF729" s="119"/>
      <c r="AG729" s="120"/>
      <c r="AH729" s="120"/>
      <c r="AI729" s="120" t="s">
        <v>148</v>
      </c>
      <c r="AJ729" s="120" t="s">
        <v>148</v>
      </c>
      <c r="AK729" s="120" t="s">
        <v>148</v>
      </c>
      <c r="AL729" s="120"/>
      <c r="AM729" s="120" t="s">
        <v>148</v>
      </c>
      <c r="AN729" s="120"/>
      <c r="AO729" s="506">
        <f t="shared" si="144"/>
        <v>0</v>
      </c>
      <c r="AP729" s="509">
        <f t="shared" si="140"/>
        <v>35</v>
      </c>
      <c r="AQ729" s="481" t="s">
        <v>251</v>
      </c>
      <c r="AR729" s="435" t="s">
        <v>556</v>
      </c>
      <c r="AS729" s="60">
        <v>4</v>
      </c>
      <c r="AT729" s="221">
        <v>30</v>
      </c>
      <c r="AU729" s="221">
        <v>5</v>
      </c>
    </row>
    <row r="730" spans="1:47" ht="80.099999999999994" customHeight="1" x14ac:dyDescent="0.4">
      <c r="A730" s="49" t="s">
        <v>428</v>
      </c>
      <c r="B730" s="214" t="s">
        <v>122</v>
      </c>
      <c r="C730" s="214">
        <v>25</v>
      </c>
      <c r="D730" s="214"/>
      <c r="E730" s="253" t="s">
        <v>130</v>
      </c>
      <c r="F730" s="189"/>
      <c r="G730" s="189"/>
      <c r="H730" s="189"/>
      <c r="I730" s="189"/>
      <c r="J730" s="189"/>
      <c r="K730" s="508">
        <f t="shared" si="141"/>
        <v>0</v>
      </c>
      <c r="L730" s="50"/>
      <c r="M730" s="50"/>
      <c r="N730" s="50"/>
      <c r="O730" s="51"/>
      <c r="P730" s="49" t="s">
        <v>148</v>
      </c>
      <c r="Q730" s="120" t="s">
        <v>148</v>
      </c>
      <c r="R730" s="120"/>
      <c r="S730" s="120" t="s">
        <v>148</v>
      </c>
      <c r="T730" s="120" t="s">
        <v>148</v>
      </c>
      <c r="U730" s="120" t="s">
        <v>148</v>
      </c>
      <c r="V730" s="50">
        <v>60</v>
      </c>
      <c r="W730" s="507">
        <f t="shared" si="142"/>
        <v>60</v>
      </c>
      <c r="X730" s="189"/>
      <c r="Y730" s="189"/>
      <c r="Z730" s="189"/>
      <c r="AA730" s="189"/>
      <c r="AB730" s="49"/>
      <c r="AC730" s="508">
        <f t="shared" si="143"/>
        <v>0</v>
      </c>
      <c r="AD730" s="119"/>
      <c r="AE730" s="119"/>
      <c r="AF730" s="119"/>
      <c r="AG730" s="120"/>
      <c r="AH730" s="120" t="s">
        <v>148</v>
      </c>
      <c r="AI730" s="120" t="s">
        <v>148</v>
      </c>
      <c r="AJ730" s="120" t="s">
        <v>148</v>
      </c>
      <c r="AK730" s="120" t="s">
        <v>148</v>
      </c>
      <c r="AL730" s="120" t="s">
        <v>148</v>
      </c>
      <c r="AM730" s="120" t="s">
        <v>148</v>
      </c>
      <c r="AN730" s="120"/>
      <c r="AO730" s="506">
        <f t="shared" si="144"/>
        <v>0</v>
      </c>
      <c r="AP730" s="509">
        <f t="shared" si="140"/>
        <v>60</v>
      </c>
      <c r="AQ730" s="518" t="s">
        <v>299</v>
      </c>
      <c r="AR730" s="435" t="s">
        <v>556</v>
      </c>
      <c r="AS730" s="60">
        <v>4</v>
      </c>
      <c r="AT730" s="221">
        <v>48</v>
      </c>
      <c r="AU730" s="221">
        <v>12</v>
      </c>
    </row>
    <row r="731" spans="1:47" ht="45" customHeight="1" x14ac:dyDescent="0.4">
      <c r="A731" s="49" t="s">
        <v>428</v>
      </c>
      <c r="B731" s="49" t="s">
        <v>122</v>
      </c>
      <c r="C731" s="497">
        <v>25</v>
      </c>
      <c r="D731" s="119"/>
      <c r="E731" s="188" t="s">
        <v>105</v>
      </c>
      <c r="F731" s="189"/>
      <c r="G731" s="189"/>
      <c r="H731" s="189"/>
      <c r="I731" s="189"/>
      <c r="J731" s="50"/>
      <c r="K731" s="508">
        <f t="shared" si="141"/>
        <v>0</v>
      </c>
      <c r="L731" s="50"/>
      <c r="M731" s="50"/>
      <c r="N731" s="50"/>
      <c r="O731" s="51"/>
      <c r="P731" s="49" t="s">
        <v>148</v>
      </c>
      <c r="Q731" s="120" t="s">
        <v>148</v>
      </c>
      <c r="R731" s="120"/>
      <c r="S731" s="120" t="s">
        <v>148</v>
      </c>
      <c r="T731" s="120" t="s">
        <v>148</v>
      </c>
      <c r="U731" s="120" t="s">
        <v>148</v>
      </c>
      <c r="V731" s="121"/>
      <c r="W731" s="507">
        <f t="shared" si="142"/>
        <v>0</v>
      </c>
      <c r="X731" s="189"/>
      <c r="Y731" s="189"/>
      <c r="Z731" s="189"/>
      <c r="AA731" s="189"/>
      <c r="AB731" s="119"/>
      <c r="AC731" s="508">
        <f t="shared" si="143"/>
        <v>0</v>
      </c>
      <c r="AD731" s="119"/>
      <c r="AE731" s="119"/>
      <c r="AF731" s="119"/>
      <c r="AG731" s="120"/>
      <c r="AH731" s="120" t="s">
        <v>148</v>
      </c>
      <c r="AI731" s="120" t="s">
        <v>148</v>
      </c>
      <c r="AJ731" s="120" t="s">
        <v>148</v>
      </c>
      <c r="AK731" s="120" t="s">
        <v>148</v>
      </c>
      <c r="AL731" s="120"/>
      <c r="AM731" s="120"/>
      <c r="AN731" s="120">
        <v>100</v>
      </c>
      <c r="AO731" s="506">
        <f t="shared" si="144"/>
        <v>100</v>
      </c>
      <c r="AP731" s="509">
        <f t="shared" si="140"/>
        <v>100</v>
      </c>
      <c r="AQ731" s="176" t="s">
        <v>444</v>
      </c>
      <c r="AR731" s="266" t="s">
        <v>571</v>
      </c>
      <c r="AS731" s="60">
        <v>4</v>
      </c>
      <c r="AT731" s="221">
        <v>80</v>
      </c>
      <c r="AU731" s="221">
        <v>20</v>
      </c>
    </row>
    <row r="732" spans="1:47" ht="80.099999999999994" customHeight="1" x14ac:dyDescent="0.4">
      <c r="A732" s="49" t="s">
        <v>428</v>
      </c>
      <c r="B732" s="214" t="s">
        <v>122</v>
      </c>
      <c r="C732" s="497">
        <v>25</v>
      </c>
      <c r="D732" s="214"/>
      <c r="E732" s="253" t="s">
        <v>113</v>
      </c>
      <c r="F732" s="189"/>
      <c r="G732" s="189"/>
      <c r="H732" s="189"/>
      <c r="I732" s="189"/>
      <c r="J732" s="189"/>
      <c r="K732" s="508">
        <f t="shared" si="141"/>
        <v>0</v>
      </c>
      <c r="L732" s="50"/>
      <c r="M732" s="50"/>
      <c r="N732" s="50"/>
      <c r="O732" s="51"/>
      <c r="P732" s="49" t="s">
        <v>148</v>
      </c>
      <c r="Q732" s="120"/>
      <c r="R732" s="120"/>
      <c r="S732" s="120"/>
      <c r="T732" s="120"/>
      <c r="U732" s="120"/>
      <c r="V732" s="121"/>
      <c r="W732" s="507">
        <f t="shared" si="142"/>
        <v>0</v>
      </c>
      <c r="X732" s="189"/>
      <c r="Y732" s="189"/>
      <c r="Z732" s="189"/>
      <c r="AA732" s="189"/>
      <c r="AB732" s="49"/>
      <c r="AC732" s="508">
        <f t="shared" si="143"/>
        <v>0</v>
      </c>
      <c r="AD732" s="119"/>
      <c r="AE732" s="119"/>
      <c r="AF732" s="119"/>
      <c r="AG732" s="120"/>
      <c r="AH732" s="120" t="s">
        <v>148</v>
      </c>
      <c r="AI732" s="120"/>
      <c r="AJ732" s="120"/>
      <c r="AK732" s="120"/>
      <c r="AL732" s="120"/>
      <c r="AM732" s="120"/>
      <c r="AN732" s="120">
        <v>60</v>
      </c>
      <c r="AO732" s="506">
        <f t="shared" si="144"/>
        <v>60</v>
      </c>
      <c r="AP732" s="509">
        <f t="shared" si="140"/>
        <v>60</v>
      </c>
      <c r="AQ732" s="518" t="s">
        <v>167</v>
      </c>
      <c r="AR732" s="435" t="s">
        <v>556</v>
      </c>
      <c r="AS732" s="60">
        <v>4</v>
      </c>
      <c r="AT732" s="221">
        <v>48</v>
      </c>
      <c r="AU732" s="221">
        <v>12</v>
      </c>
    </row>
    <row r="733" spans="1:47" ht="45" customHeight="1" x14ac:dyDescent="0.4">
      <c r="A733" s="49" t="s">
        <v>428</v>
      </c>
      <c r="B733" s="49" t="s">
        <v>122</v>
      </c>
      <c r="C733" s="497">
        <v>25</v>
      </c>
      <c r="D733" s="119"/>
      <c r="E733" s="188" t="s">
        <v>111</v>
      </c>
      <c r="F733" s="189"/>
      <c r="G733" s="189"/>
      <c r="H733" s="189"/>
      <c r="I733" s="189"/>
      <c r="J733" s="50"/>
      <c r="K733" s="508">
        <f t="shared" si="141"/>
        <v>0</v>
      </c>
      <c r="L733" s="50"/>
      <c r="M733" s="50"/>
      <c r="N733" s="50"/>
      <c r="O733" s="51"/>
      <c r="P733" s="49" t="s">
        <v>148</v>
      </c>
      <c r="Q733" s="120" t="s">
        <v>148</v>
      </c>
      <c r="R733" s="120"/>
      <c r="S733" s="120" t="s">
        <v>148</v>
      </c>
      <c r="T733" s="120"/>
      <c r="U733" s="120" t="s">
        <v>148</v>
      </c>
      <c r="V733" s="121"/>
      <c r="W733" s="507">
        <f t="shared" si="142"/>
        <v>0</v>
      </c>
      <c r="X733" s="189"/>
      <c r="Y733" s="189"/>
      <c r="Z733" s="189"/>
      <c r="AA733" s="189"/>
      <c r="AB733" s="119"/>
      <c r="AC733" s="508">
        <f t="shared" si="143"/>
        <v>0</v>
      </c>
      <c r="AD733" s="119"/>
      <c r="AE733" s="119"/>
      <c r="AF733" s="119"/>
      <c r="AG733" s="120"/>
      <c r="AH733" s="120" t="s">
        <v>148</v>
      </c>
      <c r="AI733" s="120" t="s">
        <v>148</v>
      </c>
      <c r="AJ733" s="120" t="s">
        <v>148</v>
      </c>
      <c r="AK733" s="120" t="s">
        <v>148</v>
      </c>
      <c r="AL733" s="120"/>
      <c r="AM733" s="120"/>
      <c r="AN733" s="123">
        <v>18.75</v>
      </c>
      <c r="AO733" s="506">
        <f t="shared" si="144"/>
        <v>18.75</v>
      </c>
      <c r="AP733" s="509">
        <f t="shared" si="140"/>
        <v>18.75</v>
      </c>
      <c r="AQ733" s="461" t="s">
        <v>444</v>
      </c>
      <c r="AR733" s="266" t="s">
        <v>571</v>
      </c>
      <c r="AS733" s="64">
        <v>4</v>
      </c>
      <c r="AT733" s="221">
        <v>15</v>
      </c>
      <c r="AU733" s="221">
        <v>3.75</v>
      </c>
    </row>
    <row r="734" spans="1:47" ht="45" customHeight="1" x14ac:dyDescent="0.4">
      <c r="A734" s="49" t="s">
        <v>428</v>
      </c>
      <c r="B734" s="49" t="s">
        <v>122</v>
      </c>
      <c r="C734" s="497">
        <v>25</v>
      </c>
      <c r="D734" s="119"/>
      <c r="E734" s="265" t="s">
        <v>223</v>
      </c>
      <c r="F734" s="189"/>
      <c r="G734" s="189"/>
      <c r="H734" s="189"/>
      <c r="I734" s="189"/>
      <c r="J734" s="50"/>
      <c r="K734" s="508">
        <f t="shared" si="141"/>
        <v>0</v>
      </c>
      <c r="L734" s="50"/>
      <c r="M734" s="50"/>
      <c r="N734" s="50"/>
      <c r="O734" s="51"/>
      <c r="P734" s="49" t="s">
        <v>148</v>
      </c>
      <c r="Q734" s="120" t="s">
        <v>148</v>
      </c>
      <c r="R734" s="120"/>
      <c r="S734" s="120" t="s">
        <v>148</v>
      </c>
      <c r="T734" s="120" t="s">
        <v>148</v>
      </c>
      <c r="U734" s="120" t="s">
        <v>148</v>
      </c>
      <c r="V734" s="121"/>
      <c r="W734" s="507">
        <f t="shared" si="142"/>
        <v>0</v>
      </c>
      <c r="X734" s="189"/>
      <c r="Y734" s="189"/>
      <c r="Z734" s="189"/>
      <c r="AA734" s="189"/>
      <c r="AB734" s="119"/>
      <c r="AC734" s="508">
        <f t="shared" si="143"/>
        <v>0</v>
      </c>
      <c r="AD734" s="119"/>
      <c r="AE734" s="119"/>
      <c r="AF734" s="119"/>
      <c r="AG734" s="120"/>
      <c r="AH734" s="120" t="s">
        <v>148</v>
      </c>
      <c r="AI734" s="120" t="s">
        <v>148</v>
      </c>
      <c r="AJ734" s="120" t="s">
        <v>148</v>
      </c>
      <c r="AK734" s="120" t="s">
        <v>148</v>
      </c>
      <c r="AL734" s="120"/>
      <c r="AM734" s="120"/>
      <c r="AN734" s="123">
        <v>25</v>
      </c>
      <c r="AO734" s="506">
        <f t="shared" si="144"/>
        <v>25</v>
      </c>
      <c r="AP734" s="509">
        <f t="shared" si="140"/>
        <v>25</v>
      </c>
      <c r="AQ734" s="481" t="s">
        <v>268</v>
      </c>
      <c r="AR734" s="467" t="s">
        <v>560</v>
      </c>
      <c r="AS734" s="60">
        <v>4</v>
      </c>
      <c r="AT734" s="221">
        <v>20</v>
      </c>
      <c r="AU734" s="221">
        <v>5</v>
      </c>
    </row>
    <row r="735" spans="1:47" ht="45" customHeight="1" x14ac:dyDescent="0.4">
      <c r="A735" s="49" t="s">
        <v>428</v>
      </c>
      <c r="B735" s="49" t="s">
        <v>122</v>
      </c>
      <c r="C735" s="497">
        <v>25</v>
      </c>
      <c r="D735" s="119"/>
      <c r="E735" s="188" t="s">
        <v>107</v>
      </c>
      <c r="F735" s="189"/>
      <c r="G735" s="189"/>
      <c r="H735" s="189"/>
      <c r="I735" s="189"/>
      <c r="J735" s="50"/>
      <c r="K735" s="508">
        <f t="shared" si="141"/>
        <v>0</v>
      </c>
      <c r="L735" s="50"/>
      <c r="M735" s="50"/>
      <c r="N735" s="50"/>
      <c r="O735" s="51"/>
      <c r="P735" s="49" t="s">
        <v>148</v>
      </c>
      <c r="Q735" s="120" t="s">
        <v>148</v>
      </c>
      <c r="R735" s="120"/>
      <c r="S735" s="120" t="s">
        <v>148</v>
      </c>
      <c r="T735" s="120" t="s">
        <v>148</v>
      </c>
      <c r="U735" s="120" t="s">
        <v>148</v>
      </c>
      <c r="V735" s="121"/>
      <c r="W735" s="507">
        <f t="shared" si="142"/>
        <v>0</v>
      </c>
      <c r="X735" s="189"/>
      <c r="Y735" s="189"/>
      <c r="Z735" s="189"/>
      <c r="AA735" s="189"/>
      <c r="AB735" s="119"/>
      <c r="AC735" s="508">
        <f t="shared" si="143"/>
        <v>0</v>
      </c>
      <c r="AD735" s="119"/>
      <c r="AE735" s="119"/>
      <c r="AF735" s="119"/>
      <c r="AG735" s="120"/>
      <c r="AH735" s="120" t="s">
        <v>148</v>
      </c>
      <c r="AI735" s="120" t="s">
        <v>148</v>
      </c>
      <c r="AJ735" s="120" t="s">
        <v>148</v>
      </c>
      <c r="AK735" s="120" t="s">
        <v>148</v>
      </c>
      <c r="AL735" s="120"/>
      <c r="AM735" s="120"/>
      <c r="AN735" s="123">
        <v>25</v>
      </c>
      <c r="AO735" s="506">
        <f t="shared" si="144"/>
        <v>25</v>
      </c>
      <c r="AP735" s="509">
        <f t="shared" si="140"/>
        <v>25</v>
      </c>
      <c r="AQ735" s="481" t="s">
        <v>253</v>
      </c>
      <c r="AR735" s="435" t="s">
        <v>556</v>
      </c>
      <c r="AS735" s="60">
        <v>4</v>
      </c>
      <c r="AT735" s="221">
        <v>20</v>
      </c>
      <c r="AU735" s="221">
        <v>5</v>
      </c>
    </row>
    <row r="736" spans="1:47" ht="45" customHeight="1" x14ac:dyDescent="0.4">
      <c r="A736" s="49" t="s">
        <v>428</v>
      </c>
      <c r="B736" s="49" t="s">
        <v>122</v>
      </c>
      <c r="C736" s="497">
        <v>25</v>
      </c>
      <c r="D736" s="119"/>
      <c r="E736" s="253" t="s">
        <v>108</v>
      </c>
      <c r="F736" s="189"/>
      <c r="G736" s="189"/>
      <c r="H736" s="189"/>
      <c r="I736" s="189"/>
      <c r="J736" s="50"/>
      <c r="K736" s="508">
        <f t="shared" si="141"/>
        <v>0</v>
      </c>
      <c r="L736" s="50"/>
      <c r="M736" s="50"/>
      <c r="N736" s="50"/>
      <c r="O736" s="51"/>
      <c r="P736" s="49" t="s">
        <v>148</v>
      </c>
      <c r="Q736" s="120" t="s">
        <v>148</v>
      </c>
      <c r="R736" s="120"/>
      <c r="S736" s="120" t="s">
        <v>148</v>
      </c>
      <c r="T736" s="120" t="s">
        <v>148</v>
      </c>
      <c r="U736" s="120" t="s">
        <v>148</v>
      </c>
      <c r="V736" s="121"/>
      <c r="W736" s="507">
        <f t="shared" si="142"/>
        <v>0</v>
      </c>
      <c r="X736" s="189"/>
      <c r="Y736" s="189"/>
      <c r="Z736" s="189"/>
      <c r="AA736" s="189"/>
      <c r="AB736" s="119"/>
      <c r="AC736" s="508">
        <f t="shared" si="143"/>
        <v>0</v>
      </c>
      <c r="AD736" s="119"/>
      <c r="AE736" s="119"/>
      <c r="AF736" s="119"/>
      <c r="AG736" s="120"/>
      <c r="AH736" s="120" t="s">
        <v>148</v>
      </c>
      <c r="AI736" s="120" t="s">
        <v>148</v>
      </c>
      <c r="AJ736" s="120" t="s">
        <v>148</v>
      </c>
      <c r="AK736" s="120" t="s">
        <v>148</v>
      </c>
      <c r="AL736" s="120"/>
      <c r="AM736" s="120"/>
      <c r="AN736" s="123">
        <v>25</v>
      </c>
      <c r="AO736" s="506">
        <f t="shared" si="144"/>
        <v>25</v>
      </c>
      <c r="AP736" s="509">
        <f t="shared" si="140"/>
        <v>25</v>
      </c>
      <c r="AQ736" s="481" t="s">
        <v>167</v>
      </c>
      <c r="AR736" s="435" t="s">
        <v>556</v>
      </c>
      <c r="AS736" s="60">
        <v>4</v>
      </c>
      <c r="AT736" s="221">
        <v>20</v>
      </c>
      <c r="AU736" s="221">
        <v>5</v>
      </c>
    </row>
    <row r="737" spans="1:47" ht="45" customHeight="1" x14ac:dyDescent="0.4">
      <c r="A737" s="49" t="s">
        <v>428</v>
      </c>
      <c r="B737" s="49" t="s">
        <v>122</v>
      </c>
      <c r="C737" s="497">
        <v>25</v>
      </c>
      <c r="D737" s="119"/>
      <c r="E737" s="258" t="s">
        <v>172</v>
      </c>
      <c r="F737" s="189"/>
      <c r="G737" s="189"/>
      <c r="H737" s="189"/>
      <c r="I737" s="189"/>
      <c r="J737" s="50"/>
      <c r="K737" s="508">
        <f t="shared" si="141"/>
        <v>0</v>
      </c>
      <c r="L737" s="50"/>
      <c r="M737" s="50"/>
      <c r="N737" s="50"/>
      <c r="O737" s="51"/>
      <c r="P737" s="49" t="s">
        <v>148</v>
      </c>
      <c r="Q737" s="120"/>
      <c r="R737" s="120"/>
      <c r="S737" s="120"/>
      <c r="T737" s="120"/>
      <c r="U737" s="120"/>
      <c r="V737" s="121"/>
      <c r="W737" s="507">
        <f t="shared" si="142"/>
        <v>0</v>
      </c>
      <c r="X737" s="189"/>
      <c r="Y737" s="189"/>
      <c r="Z737" s="189"/>
      <c r="AA737" s="189"/>
      <c r="AB737" s="119"/>
      <c r="AC737" s="508">
        <f t="shared" si="143"/>
        <v>0</v>
      </c>
      <c r="AD737" s="119"/>
      <c r="AE737" s="119"/>
      <c r="AF737" s="119"/>
      <c r="AG737" s="120"/>
      <c r="AH737" s="120" t="s">
        <v>148</v>
      </c>
      <c r="AI737" s="120"/>
      <c r="AJ737" s="120"/>
      <c r="AK737" s="120"/>
      <c r="AL737" s="120"/>
      <c r="AM737" s="120"/>
      <c r="AN737" s="123">
        <v>18.75</v>
      </c>
      <c r="AO737" s="506">
        <f t="shared" si="144"/>
        <v>18.75</v>
      </c>
      <c r="AP737" s="509">
        <f t="shared" si="140"/>
        <v>18.75</v>
      </c>
      <c r="AQ737" s="481" t="s">
        <v>167</v>
      </c>
      <c r="AR737" s="435" t="s">
        <v>556</v>
      </c>
      <c r="AS737" s="64">
        <v>4</v>
      </c>
      <c r="AT737" s="221">
        <v>15</v>
      </c>
      <c r="AU737" s="221">
        <v>3.75</v>
      </c>
    </row>
    <row r="738" spans="1:47" ht="56.25" customHeight="1" x14ac:dyDescent="0.4">
      <c r="A738" s="49" t="s">
        <v>428</v>
      </c>
      <c r="B738" s="49" t="s">
        <v>122</v>
      </c>
      <c r="C738" s="497">
        <v>25</v>
      </c>
      <c r="D738" s="119"/>
      <c r="E738" s="258" t="s">
        <v>115</v>
      </c>
      <c r="F738" s="189"/>
      <c r="G738" s="189"/>
      <c r="H738" s="189"/>
      <c r="I738" s="189"/>
      <c r="J738" s="50"/>
      <c r="K738" s="508">
        <f t="shared" si="141"/>
        <v>0</v>
      </c>
      <c r="L738" s="50"/>
      <c r="M738" s="50"/>
      <c r="N738" s="50"/>
      <c r="O738" s="51"/>
      <c r="P738" s="49" t="s">
        <v>148</v>
      </c>
      <c r="Q738" s="120"/>
      <c r="R738" s="120"/>
      <c r="S738" s="120"/>
      <c r="T738" s="120"/>
      <c r="U738" s="120"/>
      <c r="V738" s="121"/>
      <c r="W738" s="507">
        <f t="shared" si="142"/>
        <v>0</v>
      </c>
      <c r="X738" s="189"/>
      <c r="Y738" s="189"/>
      <c r="Z738" s="189"/>
      <c r="AA738" s="189"/>
      <c r="AB738" s="119"/>
      <c r="AC738" s="508">
        <f t="shared" si="143"/>
        <v>0</v>
      </c>
      <c r="AD738" s="119"/>
      <c r="AE738" s="119"/>
      <c r="AF738" s="119"/>
      <c r="AG738" s="120"/>
      <c r="AH738" s="120" t="s">
        <v>148</v>
      </c>
      <c r="AI738" s="120"/>
      <c r="AJ738" s="120"/>
      <c r="AK738" s="120"/>
      <c r="AL738" s="120"/>
      <c r="AM738" s="120"/>
      <c r="AN738" s="123">
        <v>18.75</v>
      </c>
      <c r="AO738" s="506">
        <f t="shared" si="144"/>
        <v>18.75</v>
      </c>
      <c r="AP738" s="509">
        <f t="shared" si="140"/>
        <v>18.75</v>
      </c>
      <c r="AQ738" s="481" t="s">
        <v>299</v>
      </c>
      <c r="AR738" s="435" t="s">
        <v>556</v>
      </c>
      <c r="AS738" s="64">
        <v>4</v>
      </c>
      <c r="AT738" s="221">
        <v>15</v>
      </c>
      <c r="AU738" s="221">
        <v>3.75</v>
      </c>
    </row>
    <row r="739" spans="1:47" ht="45" customHeight="1" x14ac:dyDescent="0.4">
      <c r="A739" s="49" t="s">
        <v>428</v>
      </c>
      <c r="B739" s="49" t="s">
        <v>122</v>
      </c>
      <c r="C739" s="497">
        <v>25</v>
      </c>
      <c r="D739" s="119"/>
      <c r="E739" s="258" t="s">
        <v>171</v>
      </c>
      <c r="F739" s="189"/>
      <c r="G739" s="189"/>
      <c r="H739" s="189"/>
      <c r="I739" s="189"/>
      <c r="J739" s="50"/>
      <c r="K739" s="508">
        <f t="shared" si="141"/>
        <v>0</v>
      </c>
      <c r="L739" s="50"/>
      <c r="M739" s="50"/>
      <c r="N739" s="50"/>
      <c r="O739" s="51"/>
      <c r="P739" s="49" t="s">
        <v>148</v>
      </c>
      <c r="Q739" s="120"/>
      <c r="R739" s="120"/>
      <c r="S739" s="120"/>
      <c r="T739" s="120"/>
      <c r="U739" s="120"/>
      <c r="V739" s="121"/>
      <c r="W739" s="507">
        <f t="shared" si="142"/>
        <v>0</v>
      </c>
      <c r="X739" s="189"/>
      <c r="Y739" s="189"/>
      <c r="Z739" s="189"/>
      <c r="AA739" s="189"/>
      <c r="AB739" s="119"/>
      <c r="AC739" s="508">
        <f t="shared" si="143"/>
        <v>0</v>
      </c>
      <c r="AD739" s="119"/>
      <c r="AE739" s="119"/>
      <c r="AF739" s="119"/>
      <c r="AG739" s="120"/>
      <c r="AH739" s="120" t="s">
        <v>148</v>
      </c>
      <c r="AI739" s="120"/>
      <c r="AJ739" s="120"/>
      <c r="AK739" s="120"/>
      <c r="AL739" s="120"/>
      <c r="AM739" s="120"/>
      <c r="AN739" s="123">
        <v>18.75</v>
      </c>
      <c r="AO739" s="506">
        <f t="shared" si="144"/>
        <v>18.75</v>
      </c>
      <c r="AP739" s="509">
        <f t="shared" si="140"/>
        <v>18.75</v>
      </c>
      <c r="AQ739" s="481" t="s">
        <v>251</v>
      </c>
      <c r="AR739" s="435" t="s">
        <v>556</v>
      </c>
      <c r="AS739" s="64">
        <v>4</v>
      </c>
      <c r="AT739" s="221">
        <v>15</v>
      </c>
      <c r="AU739" s="221">
        <v>3.75</v>
      </c>
    </row>
    <row r="740" spans="1:47" ht="45" customHeight="1" x14ac:dyDescent="0.4">
      <c r="A740" s="49" t="s">
        <v>428</v>
      </c>
      <c r="B740" s="49" t="s">
        <v>122</v>
      </c>
      <c r="C740" s="214">
        <v>25</v>
      </c>
      <c r="D740" s="119"/>
      <c r="E740" s="258" t="s">
        <v>112</v>
      </c>
      <c r="F740" s="189"/>
      <c r="G740" s="189"/>
      <c r="H740" s="189"/>
      <c r="I740" s="189"/>
      <c r="J740" s="50"/>
      <c r="K740" s="508">
        <f t="shared" si="141"/>
        <v>0</v>
      </c>
      <c r="L740" s="50"/>
      <c r="M740" s="50"/>
      <c r="N740" s="50"/>
      <c r="O740" s="51"/>
      <c r="P740" s="49" t="s">
        <v>148</v>
      </c>
      <c r="Q740" s="120"/>
      <c r="R740" s="120"/>
      <c r="S740" s="120"/>
      <c r="T740" s="120"/>
      <c r="U740" s="120"/>
      <c r="V740" s="121"/>
      <c r="W740" s="507">
        <f t="shared" si="142"/>
        <v>0</v>
      </c>
      <c r="X740" s="189"/>
      <c r="Y740" s="189"/>
      <c r="Z740" s="189"/>
      <c r="AA740" s="189"/>
      <c r="AB740" s="119"/>
      <c r="AC740" s="508">
        <f t="shared" si="143"/>
        <v>0</v>
      </c>
      <c r="AD740" s="119"/>
      <c r="AE740" s="119"/>
      <c r="AF740" s="119"/>
      <c r="AG740" s="120"/>
      <c r="AH740" s="120" t="s">
        <v>148</v>
      </c>
      <c r="AI740" s="120"/>
      <c r="AJ740" s="120"/>
      <c r="AK740" s="120"/>
      <c r="AL740" s="120"/>
      <c r="AM740" s="120"/>
      <c r="AN740" s="123">
        <v>18.75</v>
      </c>
      <c r="AO740" s="506">
        <f t="shared" si="144"/>
        <v>18.75</v>
      </c>
      <c r="AP740" s="509">
        <f t="shared" si="140"/>
        <v>18.75</v>
      </c>
      <c r="AQ740" s="481" t="s">
        <v>280</v>
      </c>
      <c r="AR740" s="435" t="s">
        <v>556</v>
      </c>
      <c r="AS740" s="64">
        <v>4</v>
      </c>
      <c r="AT740" s="221">
        <v>15</v>
      </c>
      <c r="AU740" s="221">
        <v>3.75</v>
      </c>
    </row>
    <row r="741" spans="1:47" ht="45" customHeight="1" x14ac:dyDescent="0.4">
      <c r="A741" s="49" t="s">
        <v>418</v>
      </c>
      <c r="B741" s="49" t="s">
        <v>125</v>
      </c>
      <c r="C741" s="49"/>
      <c r="D741" s="49">
        <v>15</v>
      </c>
      <c r="E741" s="253" t="s">
        <v>89</v>
      </c>
      <c r="K741" s="508">
        <f t="shared" si="141"/>
        <v>30</v>
      </c>
      <c r="N741" s="117">
        <v>30</v>
      </c>
      <c r="T741" s="120"/>
      <c r="W741" s="507">
        <f t="shared" si="142"/>
        <v>30</v>
      </c>
      <c r="AC741" s="508">
        <f t="shared" si="143"/>
        <v>36</v>
      </c>
      <c r="AF741" s="117">
        <v>36</v>
      </c>
      <c r="AO741" s="506">
        <f t="shared" si="144"/>
        <v>36</v>
      </c>
      <c r="AP741" s="509">
        <f t="shared" si="140"/>
        <v>66</v>
      </c>
      <c r="AQ741" s="481" t="s">
        <v>542</v>
      </c>
      <c r="AR741" s="468" t="s">
        <v>561</v>
      </c>
      <c r="AS741" s="490">
        <v>2</v>
      </c>
      <c r="AT741" s="221">
        <v>0</v>
      </c>
      <c r="AU741" s="221">
        <v>66</v>
      </c>
    </row>
    <row r="742" spans="1:47" ht="45" customHeight="1" x14ac:dyDescent="0.4">
      <c r="A742" s="119" t="s">
        <v>502</v>
      </c>
      <c r="B742" s="49" t="s">
        <v>125</v>
      </c>
      <c r="C742" s="119">
        <v>20</v>
      </c>
      <c r="D742" s="119">
        <v>10</v>
      </c>
      <c r="E742" s="71" t="s">
        <v>40</v>
      </c>
      <c r="F742" s="189"/>
      <c r="G742" s="189"/>
      <c r="H742" s="189"/>
      <c r="I742" s="189"/>
      <c r="J742" s="189"/>
      <c r="K742" s="508">
        <f t="shared" si="141"/>
        <v>8</v>
      </c>
      <c r="L742" s="50"/>
      <c r="M742" s="50"/>
      <c r="N742" s="50">
        <v>8</v>
      </c>
      <c r="O742" s="51"/>
      <c r="P742" s="51" t="s">
        <v>148</v>
      </c>
      <c r="Q742" s="51">
        <v>11.6</v>
      </c>
      <c r="R742" s="51">
        <v>2</v>
      </c>
      <c r="S742" s="51" t="s">
        <v>148</v>
      </c>
      <c r="T742" s="51">
        <v>1.5</v>
      </c>
      <c r="U742" s="51" t="s">
        <v>148</v>
      </c>
      <c r="V742" s="121"/>
      <c r="W742" s="507">
        <f t="shared" si="142"/>
        <v>23.1</v>
      </c>
      <c r="X742" s="189"/>
      <c r="Y742" s="189"/>
      <c r="Z742" s="189"/>
      <c r="AA742" s="189"/>
      <c r="AB742" s="49"/>
      <c r="AC742" s="508">
        <f t="shared" si="143"/>
        <v>0</v>
      </c>
      <c r="AD742" s="119"/>
      <c r="AE742" s="119"/>
      <c r="AF742" s="119"/>
      <c r="AG742" s="120"/>
      <c r="AH742" s="120" t="s">
        <v>148</v>
      </c>
      <c r="AI742" s="120" t="s">
        <v>148</v>
      </c>
      <c r="AJ742" s="120"/>
      <c r="AK742" s="120" t="s">
        <v>148</v>
      </c>
      <c r="AL742" s="120" t="s">
        <v>148</v>
      </c>
      <c r="AM742" s="120" t="s">
        <v>148</v>
      </c>
      <c r="AN742" s="123"/>
      <c r="AO742" s="506">
        <f t="shared" si="144"/>
        <v>0</v>
      </c>
      <c r="AP742" s="509">
        <f t="shared" si="140"/>
        <v>23.1</v>
      </c>
      <c r="AQ742" s="481" t="s">
        <v>259</v>
      </c>
      <c r="AR742" s="466" t="s">
        <v>559</v>
      </c>
      <c r="AS742" s="64">
        <v>1</v>
      </c>
      <c r="AT742" s="221">
        <v>0</v>
      </c>
      <c r="AU742" s="221">
        <v>23.1</v>
      </c>
    </row>
    <row r="743" spans="1:47" ht="45" customHeight="1" x14ac:dyDescent="0.4">
      <c r="A743" s="119" t="s">
        <v>501</v>
      </c>
      <c r="B743" s="49" t="s">
        <v>122</v>
      </c>
      <c r="C743" s="119">
        <v>15</v>
      </c>
      <c r="D743" s="47"/>
      <c r="E743" s="188" t="s">
        <v>40</v>
      </c>
      <c r="F743" s="189"/>
      <c r="G743" s="189"/>
      <c r="H743" s="189"/>
      <c r="I743" s="189"/>
      <c r="J743" s="189"/>
      <c r="K743" s="508">
        <f t="shared" si="141"/>
        <v>8</v>
      </c>
      <c r="L743" s="50"/>
      <c r="M743" s="50"/>
      <c r="N743" s="50">
        <v>8</v>
      </c>
      <c r="O743" s="51"/>
      <c r="P743" s="51" t="s">
        <v>148</v>
      </c>
      <c r="Q743" s="51">
        <v>8.6999999999999993</v>
      </c>
      <c r="R743" s="51">
        <v>4</v>
      </c>
      <c r="S743" s="51" t="s">
        <v>148</v>
      </c>
      <c r="T743" s="51">
        <v>2</v>
      </c>
      <c r="U743" s="51" t="s">
        <v>148</v>
      </c>
      <c r="V743" s="121"/>
      <c r="W743" s="507">
        <f t="shared" si="142"/>
        <v>22.7</v>
      </c>
      <c r="X743" s="189"/>
      <c r="Y743" s="189"/>
      <c r="Z743" s="189"/>
      <c r="AA743" s="189"/>
      <c r="AB743" s="49"/>
      <c r="AC743" s="508">
        <f t="shared" si="143"/>
        <v>0</v>
      </c>
      <c r="AD743" s="119"/>
      <c r="AE743" s="119"/>
      <c r="AF743" s="119"/>
      <c r="AG743" s="120"/>
      <c r="AH743" s="120" t="s">
        <v>148</v>
      </c>
      <c r="AI743" s="120" t="s">
        <v>148</v>
      </c>
      <c r="AJ743" s="120" t="s">
        <v>148</v>
      </c>
      <c r="AK743" s="120" t="s">
        <v>148</v>
      </c>
      <c r="AL743" s="120" t="s">
        <v>148</v>
      </c>
      <c r="AM743" s="120" t="s">
        <v>148</v>
      </c>
      <c r="AN743" s="123"/>
      <c r="AO743" s="506">
        <f t="shared" si="144"/>
        <v>0</v>
      </c>
      <c r="AP743" s="509">
        <f t="shared" si="140"/>
        <v>22.7</v>
      </c>
      <c r="AQ743" s="481" t="s">
        <v>257</v>
      </c>
      <c r="AR743" s="466" t="s">
        <v>559</v>
      </c>
      <c r="AS743" s="64">
        <v>1</v>
      </c>
      <c r="AT743" s="221">
        <v>22.7</v>
      </c>
      <c r="AU743" s="221">
        <v>0</v>
      </c>
    </row>
    <row r="744" spans="1:47" ht="45" customHeight="1" x14ac:dyDescent="0.4">
      <c r="A744" s="49" t="s">
        <v>442</v>
      </c>
      <c r="B744" s="49" t="s">
        <v>122</v>
      </c>
      <c r="C744" s="49">
        <v>26</v>
      </c>
      <c r="D744" s="49"/>
      <c r="E744" s="188" t="s">
        <v>107</v>
      </c>
      <c r="F744" s="189"/>
      <c r="G744" s="189"/>
      <c r="H744" s="189"/>
      <c r="I744" s="189"/>
      <c r="J744" s="189"/>
      <c r="K744" s="508">
        <f t="shared" si="141"/>
        <v>0</v>
      </c>
      <c r="L744" s="50"/>
      <c r="M744" s="50"/>
      <c r="N744" s="50"/>
      <c r="O744" s="51"/>
      <c r="P744" s="51" t="s">
        <v>148</v>
      </c>
      <c r="Q744" s="51" t="s">
        <v>148</v>
      </c>
      <c r="R744" s="51" t="s">
        <v>148</v>
      </c>
      <c r="S744" s="51" t="s">
        <v>148</v>
      </c>
      <c r="T744" s="51" t="s">
        <v>148</v>
      </c>
      <c r="U744" s="51" t="s">
        <v>148</v>
      </c>
      <c r="V744" s="121"/>
      <c r="W744" s="507">
        <f t="shared" si="142"/>
        <v>0</v>
      </c>
      <c r="X744" s="189"/>
      <c r="Y744" s="189"/>
      <c r="Z744" s="189"/>
      <c r="AA744" s="189"/>
      <c r="AB744" s="49"/>
      <c r="AC744" s="508">
        <f t="shared" si="143"/>
        <v>0</v>
      </c>
      <c r="AD744" s="119"/>
      <c r="AE744" s="119"/>
      <c r="AF744" s="119"/>
      <c r="AG744" s="120"/>
      <c r="AH744" s="122"/>
      <c r="AI744" s="120"/>
      <c r="AJ744" s="120"/>
      <c r="AK744" s="120"/>
      <c r="AL744" s="120"/>
      <c r="AM744" s="120"/>
      <c r="AN744" s="120">
        <v>52</v>
      </c>
      <c r="AO744" s="506">
        <f t="shared" si="144"/>
        <v>52</v>
      </c>
      <c r="AP744" s="509">
        <f t="shared" si="140"/>
        <v>52</v>
      </c>
      <c r="AQ744" s="481" t="s">
        <v>282</v>
      </c>
      <c r="AR744" s="465" t="s">
        <v>558</v>
      </c>
      <c r="AS744" s="64">
        <v>4</v>
      </c>
      <c r="AT744" s="221">
        <v>24</v>
      </c>
      <c r="AU744" s="221">
        <v>28</v>
      </c>
    </row>
    <row r="745" spans="1:47" ht="45" customHeight="1" x14ac:dyDescent="0.4">
      <c r="A745" s="49" t="s">
        <v>417</v>
      </c>
      <c r="B745" s="49" t="s">
        <v>125</v>
      </c>
      <c r="C745" s="49">
        <v>31</v>
      </c>
      <c r="D745" s="49"/>
      <c r="E745" s="262" t="s">
        <v>479</v>
      </c>
      <c r="F745" s="189"/>
      <c r="G745" s="189"/>
      <c r="H745" s="189"/>
      <c r="I745" s="189"/>
      <c r="J745" s="189"/>
      <c r="K745" s="508">
        <f t="shared" si="141"/>
        <v>0</v>
      </c>
      <c r="L745" s="50"/>
      <c r="M745" s="50"/>
      <c r="N745" s="50"/>
      <c r="O745" s="51"/>
      <c r="P745" s="49" t="s">
        <v>148</v>
      </c>
      <c r="Q745" s="120" t="s">
        <v>148</v>
      </c>
      <c r="R745" s="120"/>
      <c r="S745" s="120" t="s">
        <v>148</v>
      </c>
      <c r="T745" s="120"/>
      <c r="U745" s="120" t="s">
        <v>148</v>
      </c>
      <c r="V745" s="50"/>
      <c r="W745" s="507">
        <f t="shared" si="142"/>
        <v>0</v>
      </c>
      <c r="X745" s="189"/>
      <c r="Y745" s="189"/>
      <c r="Z745" s="189"/>
      <c r="AA745" s="189"/>
      <c r="AB745" s="277">
        <v>0.5</v>
      </c>
      <c r="AC745" s="508">
        <f t="shared" si="143"/>
        <v>6</v>
      </c>
      <c r="AD745" s="119">
        <v>6</v>
      </c>
      <c r="AE745" s="119"/>
      <c r="AF745" s="119"/>
      <c r="AG745" s="120"/>
      <c r="AH745" s="120" t="s">
        <v>148</v>
      </c>
      <c r="AI745" s="120" t="s">
        <v>148</v>
      </c>
      <c r="AJ745" s="120"/>
      <c r="AK745" s="120" t="s">
        <v>148</v>
      </c>
      <c r="AL745" s="120" t="s">
        <v>148</v>
      </c>
      <c r="AM745" s="120" t="s">
        <v>148</v>
      </c>
      <c r="AN745" s="120"/>
      <c r="AO745" s="506">
        <f t="shared" si="144"/>
        <v>6</v>
      </c>
      <c r="AP745" s="509">
        <f t="shared" si="140"/>
        <v>6</v>
      </c>
      <c r="AQ745" s="481" t="s">
        <v>408</v>
      </c>
      <c r="AR745" s="467" t="s">
        <v>560</v>
      </c>
      <c r="AS745" s="64">
        <v>2</v>
      </c>
      <c r="AT745" s="221">
        <v>0</v>
      </c>
      <c r="AU745" s="221">
        <v>6</v>
      </c>
    </row>
    <row r="746" spans="1:47" ht="45" customHeight="1" x14ac:dyDescent="0.4">
      <c r="A746" s="49" t="s">
        <v>494</v>
      </c>
      <c r="B746" s="49" t="s">
        <v>125</v>
      </c>
      <c r="C746" s="49"/>
      <c r="D746" s="49">
        <v>15</v>
      </c>
      <c r="E746" s="188" t="s">
        <v>135</v>
      </c>
      <c r="F746" s="189"/>
      <c r="G746" s="189"/>
      <c r="H746" s="189"/>
      <c r="I746" s="189"/>
      <c r="J746" s="189"/>
      <c r="K746" s="508">
        <f t="shared" si="141"/>
        <v>4</v>
      </c>
      <c r="L746" s="50"/>
      <c r="M746" s="50">
        <v>4</v>
      </c>
      <c r="N746" s="50"/>
      <c r="O746" s="51"/>
      <c r="P746" s="49" t="s">
        <v>148</v>
      </c>
      <c r="Q746" s="51" t="s">
        <v>148</v>
      </c>
      <c r="R746" s="51"/>
      <c r="S746" s="51" t="s">
        <v>148</v>
      </c>
      <c r="T746" s="51"/>
      <c r="U746" s="51" t="s">
        <v>148</v>
      </c>
      <c r="V746" s="50"/>
      <c r="W746" s="507">
        <f t="shared" si="142"/>
        <v>4</v>
      </c>
      <c r="X746" s="189"/>
      <c r="Y746" s="189"/>
      <c r="Z746" s="189"/>
      <c r="AA746" s="189"/>
      <c r="AB746" s="49"/>
      <c r="AC746" s="508">
        <f t="shared" si="143"/>
        <v>6</v>
      </c>
      <c r="AD746" s="119"/>
      <c r="AE746" s="119">
        <v>6</v>
      </c>
      <c r="AF746" s="119"/>
      <c r="AG746" s="120"/>
      <c r="AH746" s="120" t="s">
        <v>148</v>
      </c>
      <c r="AI746" s="120" t="s">
        <v>148</v>
      </c>
      <c r="AJ746" s="120"/>
      <c r="AK746" s="120" t="s">
        <v>148</v>
      </c>
      <c r="AL746" s="120"/>
      <c r="AM746" s="120" t="s">
        <v>148</v>
      </c>
      <c r="AN746" s="120"/>
      <c r="AO746" s="506">
        <f t="shared" si="144"/>
        <v>6</v>
      </c>
      <c r="AP746" s="509">
        <f t="shared" si="140"/>
        <v>10</v>
      </c>
      <c r="AQ746" s="481" t="s">
        <v>346</v>
      </c>
      <c r="AR746" s="470" t="s">
        <v>563</v>
      </c>
      <c r="AS746" s="64">
        <v>1</v>
      </c>
      <c r="AT746" s="221">
        <v>0</v>
      </c>
      <c r="AU746" s="221">
        <v>10</v>
      </c>
    </row>
    <row r="747" spans="1:47" ht="45" customHeight="1" x14ac:dyDescent="0.4">
      <c r="A747" s="49" t="s">
        <v>442</v>
      </c>
      <c r="B747" s="49" t="s">
        <v>122</v>
      </c>
      <c r="C747" s="49">
        <v>26</v>
      </c>
      <c r="D747" s="49"/>
      <c r="E747" s="71" t="s">
        <v>112</v>
      </c>
      <c r="F747" s="189"/>
      <c r="G747" s="189"/>
      <c r="H747" s="189"/>
      <c r="I747" s="189"/>
      <c r="J747" s="50"/>
      <c r="K747" s="508">
        <f t="shared" si="141"/>
        <v>0</v>
      </c>
      <c r="L747" s="50"/>
      <c r="M747" s="50"/>
      <c r="N747" s="50"/>
      <c r="O747" s="51"/>
      <c r="P747" s="51" t="s">
        <v>148</v>
      </c>
      <c r="Q747" s="51" t="s">
        <v>148</v>
      </c>
      <c r="R747" s="51" t="s">
        <v>148</v>
      </c>
      <c r="S747" s="51" t="s">
        <v>148</v>
      </c>
      <c r="T747" s="51" t="s">
        <v>148</v>
      </c>
      <c r="U747" s="51" t="s">
        <v>148</v>
      </c>
      <c r="V747" s="50"/>
      <c r="W747" s="507">
        <f t="shared" si="142"/>
        <v>0</v>
      </c>
      <c r="X747" s="189"/>
      <c r="Y747" s="189"/>
      <c r="Z747" s="189"/>
      <c r="AA747" s="189"/>
      <c r="AB747" s="119"/>
      <c r="AC747" s="508">
        <f t="shared" si="143"/>
        <v>0</v>
      </c>
      <c r="AD747" s="119"/>
      <c r="AE747" s="119"/>
      <c r="AF747" s="119"/>
      <c r="AG747" s="120"/>
      <c r="AH747" s="122"/>
      <c r="AI747" s="120"/>
      <c r="AJ747" s="120"/>
      <c r="AK747" s="120"/>
      <c r="AL747" s="120"/>
      <c r="AM747" s="120"/>
      <c r="AN747" s="120">
        <v>19.5</v>
      </c>
      <c r="AO747" s="506">
        <f t="shared" si="144"/>
        <v>19.5</v>
      </c>
      <c r="AP747" s="509">
        <f t="shared" si="140"/>
        <v>19.5</v>
      </c>
      <c r="AQ747" s="481" t="s">
        <v>537</v>
      </c>
      <c r="AR747" s="465" t="s">
        <v>558</v>
      </c>
      <c r="AS747" s="64">
        <v>4</v>
      </c>
      <c r="AT747" s="221">
        <v>9</v>
      </c>
      <c r="AU747" s="221">
        <v>10.5</v>
      </c>
    </row>
    <row r="748" spans="1:47" ht="45" customHeight="1" x14ac:dyDescent="0.4">
      <c r="A748" s="119" t="s">
        <v>501</v>
      </c>
      <c r="B748" s="49" t="s">
        <v>122</v>
      </c>
      <c r="C748" s="119">
        <v>15</v>
      </c>
      <c r="D748" s="119"/>
      <c r="E748" s="260" t="s">
        <v>70</v>
      </c>
      <c r="F748" s="189"/>
      <c r="G748" s="189"/>
      <c r="H748" s="189"/>
      <c r="I748" s="189"/>
      <c r="J748" s="189"/>
      <c r="K748" s="508">
        <f t="shared" si="141"/>
        <v>24</v>
      </c>
      <c r="L748" s="50">
        <v>6</v>
      </c>
      <c r="M748" s="50">
        <v>8</v>
      </c>
      <c r="N748" s="50"/>
      <c r="O748" s="51">
        <v>10</v>
      </c>
      <c r="P748" s="51" t="s">
        <v>148</v>
      </c>
      <c r="Q748" s="51">
        <v>8.6999999999999993</v>
      </c>
      <c r="R748" s="51" t="s">
        <v>148</v>
      </c>
      <c r="S748" s="51" t="s">
        <v>148</v>
      </c>
      <c r="T748" s="51">
        <v>3</v>
      </c>
      <c r="U748" s="51" t="s">
        <v>148</v>
      </c>
      <c r="V748" s="50"/>
      <c r="W748" s="507">
        <f t="shared" si="142"/>
        <v>35.700000000000003</v>
      </c>
      <c r="X748" s="189"/>
      <c r="Y748" s="189"/>
      <c r="Z748" s="189"/>
      <c r="AA748" s="189"/>
      <c r="AB748" s="49"/>
      <c r="AC748" s="508">
        <f t="shared" si="143"/>
        <v>30</v>
      </c>
      <c r="AD748" s="119">
        <v>6</v>
      </c>
      <c r="AE748" s="119">
        <v>14</v>
      </c>
      <c r="AF748" s="119"/>
      <c r="AG748" s="120">
        <v>10</v>
      </c>
      <c r="AH748" s="120">
        <v>11.25</v>
      </c>
      <c r="AI748" s="120">
        <v>8.6999999999999993</v>
      </c>
      <c r="AJ748" s="120" t="s">
        <v>148</v>
      </c>
      <c r="AK748" s="120" t="s">
        <v>148</v>
      </c>
      <c r="AL748" s="120">
        <v>5</v>
      </c>
      <c r="AM748" s="120">
        <v>3.75</v>
      </c>
      <c r="AN748" s="120"/>
      <c r="AO748" s="506">
        <f t="shared" si="144"/>
        <v>58.7</v>
      </c>
      <c r="AP748" s="509">
        <f t="shared" si="140"/>
        <v>94.4</v>
      </c>
      <c r="AQ748" s="481" t="s">
        <v>281</v>
      </c>
      <c r="AR748" s="465" t="s">
        <v>558</v>
      </c>
      <c r="AS748" s="64">
        <v>1</v>
      </c>
      <c r="AT748" s="221">
        <v>94.4</v>
      </c>
      <c r="AU748" s="221">
        <v>0</v>
      </c>
    </row>
    <row r="749" spans="1:47" ht="45" customHeight="1" x14ac:dyDescent="0.4">
      <c r="A749" s="119" t="s">
        <v>502</v>
      </c>
      <c r="B749" s="49" t="s">
        <v>125</v>
      </c>
      <c r="C749" s="119">
        <v>20</v>
      </c>
      <c r="D749" s="49">
        <v>10</v>
      </c>
      <c r="E749" s="260" t="s">
        <v>70</v>
      </c>
      <c r="F749" s="189"/>
      <c r="G749" s="189"/>
      <c r="H749" s="189"/>
      <c r="I749" s="189"/>
      <c r="J749" s="189"/>
      <c r="K749" s="508">
        <f t="shared" si="141"/>
        <v>24</v>
      </c>
      <c r="L749" s="50">
        <v>6</v>
      </c>
      <c r="M749" s="50">
        <v>8</v>
      </c>
      <c r="N749" s="50"/>
      <c r="O749" s="51">
        <v>10</v>
      </c>
      <c r="P749" s="51" t="s">
        <v>148</v>
      </c>
      <c r="Q749" s="51">
        <v>11.6</v>
      </c>
      <c r="R749" s="51" t="s">
        <v>148</v>
      </c>
      <c r="S749" s="51" t="s">
        <v>148</v>
      </c>
      <c r="T749" s="51">
        <v>3</v>
      </c>
      <c r="U749" s="51" t="s">
        <v>148</v>
      </c>
      <c r="V749" s="50"/>
      <c r="W749" s="507">
        <f t="shared" si="142"/>
        <v>38.6</v>
      </c>
      <c r="X749" s="189"/>
      <c r="Y749" s="189"/>
      <c r="Z749" s="189"/>
      <c r="AA749" s="189"/>
      <c r="AB749" s="49"/>
      <c r="AC749" s="508">
        <f t="shared" si="143"/>
        <v>30</v>
      </c>
      <c r="AD749" s="119">
        <v>6</v>
      </c>
      <c r="AE749" s="119">
        <v>14</v>
      </c>
      <c r="AF749" s="119"/>
      <c r="AG749" s="120">
        <v>10</v>
      </c>
      <c r="AH749" s="120">
        <v>7.5</v>
      </c>
      <c r="AI749" s="120">
        <v>11.6</v>
      </c>
      <c r="AJ749" s="120" t="s">
        <v>148</v>
      </c>
      <c r="AK749" s="120" t="s">
        <v>148</v>
      </c>
      <c r="AL749" s="120">
        <v>5</v>
      </c>
      <c r="AM749" s="120">
        <v>5</v>
      </c>
      <c r="AN749" s="120"/>
      <c r="AO749" s="506">
        <f t="shared" si="144"/>
        <v>59.1</v>
      </c>
      <c r="AP749" s="509">
        <f t="shared" si="140"/>
        <v>97.7</v>
      </c>
      <c r="AQ749" s="481" t="s">
        <v>480</v>
      </c>
      <c r="AR749" s="465" t="s">
        <v>558</v>
      </c>
      <c r="AS749" s="64">
        <v>1</v>
      </c>
      <c r="AT749" s="221">
        <v>0</v>
      </c>
      <c r="AU749" s="221">
        <v>97.7</v>
      </c>
    </row>
    <row r="750" spans="1:47" ht="65.099999999999994" customHeight="1" x14ac:dyDescent="0.45">
      <c r="A750" s="119" t="s">
        <v>502</v>
      </c>
      <c r="B750" s="214" t="s">
        <v>125</v>
      </c>
      <c r="C750" s="305"/>
      <c r="D750" s="214">
        <v>10</v>
      </c>
      <c r="E750" s="253" t="s">
        <v>337</v>
      </c>
      <c r="F750" s="189"/>
      <c r="G750" s="189"/>
      <c r="H750" s="189"/>
      <c r="I750" s="189"/>
      <c r="J750" s="307"/>
      <c r="K750" s="508">
        <f t="shared" si="141"/>
        <v>18</v>
      </c>
      <c r="L750" s="208"/>
      <c r="M750" s="208">
        <v>8</v>
      </c>
      <c r="N750" s="208"/>
      <c r="O750" s="308">
        <v>10</v>
      </c>
      <c r="P750" s="308" t="s">
        <v>148</v>
      </c>
      <c r="Q750" s="308"/>
      <c r="R750" s="308" t="s">
        <v>148</v>
      </c>
      <c r="S750" s="308" t="s">
        <v>148</v>
      </c>
      <c r="T750" s="308" t="s">
        <v>148</v>
      </c>
      <c r="U750" s="308" t="s">
        <v>148</v>
      </c>
      <c r="V750" s="208"/>
      <c r="W750" s="507">
        <f t="shared" si="142"/>
        <v>18</v>
      </c>
      <c r="X750" s="189"/>
      <c r="Y750" s="189"/>
      <c r="Z750" s="189"/>
      <c r="AA750" s="189"/>
      <c r="AB750" s="214"/>
      <c r="AC750" s="508">
        <f t="shared" si="143"/>
        <v>24</v>
      </c>
      <c r="AD750" s="305"/>
      <c r="AE750" s="305">
        <v>14</v>
      </c>
      <c r="AF750" s="305"/>
      <c r="AG750" s="209">
        <v>10</v>
      </c>
      <c r="AH750" s="209">
        <v>7.5</v>
      </c>
      <c r="AI750" s="209"/>
      <c r="AJ750" s="209" t="s">
        <v>148</v>
      </c>
      <c r="AK750" s="209" t="s">
        <v>148</v>
      </c>
      <c r="AL750" s="209"/>
      <c r="AM750" s="209"/>
      <c r="AN750" s="209"/>
      <c r="AO750" s="506">
        <f t="shared" si="144"/>
        <v>31.5</v>
      </c>
      <c r="AP750" s="509">
        <f t="shared" si="140"/>
        <v>49.5</v>
      </c>
      <c r="AQ750" s="481" t="s">
        <v>539</v>
      </c>
      <c r="AR750" s="465" t="s">
        <v>558</v>
      </c>
      <c r="AS750" s="64">
        <v>1</v>
      </c>
      <c r="AT750" s="221">
        <v>0</v>
      </c>
      <c r="AU750" s="221">
        <v>49.5</v>
      </c>
    </row>
    <row r="751" spans="1:47" ht="45" customHeight="1" x14ac:dyDescent="0.4">
      <c r="A751" s="49" t="s">
        <v>442</v>
      </c>
      <c r="B751" s="49" t="s">
        <v>122</v>
      </c>
      <c r="C751" s="49">
        <v>26</v>
      </c>
      <c r="D751" s="49">
        <v>13</v>
      </c>
      <c r="E751" s="188" t="s">
        <v>79</v>
      </c>
      <c r="F751" s="189"/>
      <c r="G751" s="189"/>
      <c r="H751" s="189"/>
      <c r="I751" s="189"/>
      <c r="J751" s="50"/>
      <c r="K751" s="508">
        <f t="shared" si="141"/>
        <v>8</v>
      </c>
      <c r="L751" s="50">
        <v>4</v>
      </c>
      <c r="M751" s="50">
        <v>4</v>
      </c>
      <c r="N751" s="50"/>
      <c r="O751" s="51"/>
      <c r="P751" s="51" t="s">
        <v>148</v>
      </c>
      <c r="Q751" s="51"/>
      <c r="R751" s="51"/>
      <c r="S751" s="51" t="s">
        <v>148</v>
      </c>
      <c r="T751" s="51"/>
      <c r="U751" s="51" t="s">
        <v>148</v>
      </c>
      <c r="V751" s="50"/>
      <c r="W751" s="507">
        <f t="shared" si="142"/>
        <v>8</v>
      </c>
      <c r="X751" s="189"/>
      <c r="Y751" s="189"/>
      <c r="Z751" s="189"/>
      <c r="AA751" s="189"/>
      <c r="AB751" s="119"/>
      <c r="AC751" s="508">
        <f t="shared" si="143"/>
        <v>15</v>
      </c>
      <c r="AD751" s="119">
        <v>5</v>
      </c>
      <c r="AE751" s="119">
        <v>10</v>
      </c>
      <c r="AF751" s="119"/>
      <c r="AG751" s="120"/>
      <c r="AH751" s="122"/>
      <c r="AI751" s="120">
        <v>15.08</v>
      </c>
      <c r="AJ751" s="120"/>
      <c r="AK751" s="120"/>
      <c r="AL751" s="120">
        <v>9</v>
      </c>
      <c r="AM751" s="120">
        <v>6.5</v>
      </c>
      <c r="AN751" s="120"/>
      <c r="AO751" s="506">
        <f t="shared" si="144"/>
        <v>45.58</v>
      </c>
      <c r="AP751" s="509">
        <f t="shared" si="140"/>
        <v>53.58</v>
      </c>
      <c r="AQ751" s="481" t="s">
        <v>250</v>
      </c>
      <c r="AR751" s="465" t="s">
        <v>558</v>
      </c>
      <c r="AS751" s="64">
        <v>4</v>
      </c>
      <c r="AT751" s="221">
        <v>32.58</v>
      </c>
      <c r="AU751" s="221">
        <v>21</v>
      </c>
    </row>
    <row r="752" spans="1:47" ht="45" customHeight="1" x14ac:dyDescent="0.4">
      <c r="A752" s="49" t="s">
        <v>442</v>
      </c>
      <c r="B752" s="49" t="s">
        <v>122</v>
      </c>
      <c r="C752" s="49">
        <v>26</v>
      </c>
      <c r="D752" s="49">
        <v>13</v>
      </c>
      <c r="E752" s="260" t="s">
        <v>80</v>
      </c>
      <c r="F752" s="189"/>
      <c r="G752" s="189"/>
      <c r="H752" s="189"/>
      <c r="I752" s="189"/>
      <c r="J752" s="50"/>
      <c r="K752" s="508">
        <f t="shared" si="141"/>
        <v>23</v>
      </c>
      <c r="L752" s="50">
        <v>7</v>
      </c>
      <c r="M752" s="50">
        <v>16</v>
      </c>
      <c r="N752" s="50"/>
      <c r="O752" s="51"/>
      <c r="P752" s="51" t="s">
        <v>148</v>
      </c>
      <c r="Q752" s="51">
        <v>15.08</v>
      </c>
      <c r="R752" s="51" t="s">
        <v>148</v>
      </c>
      <c r="S752" s="51" t="s">
        <v>148</v>
      </c>
      <c r="T752" s="51">
        <v>9</v>
      </c>
      <c r="U752" s="51">
        <v>6.5</v>
      </c>
      <c r="V752" s="50"/>
      <c r="W752" s="507">
        <f t="shared" si="142"/>
        <v>53.58</v>
      </c>
      <c r="X752" s="189"/>
      <c r="Y752" s="189"/>
      <c r="Z752" s="189"/>
      <c r="AA752" s="189"/>
      <c r="AB752" s="119"/>
      <c r="AC752" s="508">
        <f t="shared" si="143"/>
        <v>0</v>
      </c>
      <c r="AD752" s="119"/>
      <c r="AE752" s="119"/>
      <c r="AF752" s="119"/>
      <c r="AG752" s="120"/>
      <c r="AH752" s="122"/>
      <c r="AI752" s="120"/>
      <c r="AJ752" s="120"/>
      <c r="AK752" s="120"/>
      <c r="AL752" s="120"/>
      <c r="AM752" s="120"/>
      <c r="AN752" s="120"/>
      <c r="AO752" s="506">
        <f t="shared" si="144"/>
        <v>0</v>
      </c>
      <c r="AP752" s="509">
        <f t="shared" si="140"/>
        <v>53.58</v>
      </c>
      <c r="AQ752" s="481" t="s">
        <v>282</v>
      </c>
      <c r="AR752" s="465" t="s">
        <v>558</v>
      </c>
      <c r="AS752" s="64">
        <v>4</v>
      </c>
      <c r="AT752" s="221">
        <v>32.58</v>
      </c>
      <c r="AU752" s="221">
        <v>21</v>
      </c>
    </row>
    <row r="753" spans="1:47" ht="60" customHeight="1" x14ac:dyDescent="0.4">
      <c r="A753" s="49" t="s">
        <v>442</v>
      </c>
      <c r="B753" s="49" t="s">
        <v>122</v>
      </c>
      <c r="C753" s="49">
        <v>26</v>
      </c>
      <c r="D753" s="49">
        <v>13</v>
      </c>
      <c r="E753" s="260" t="s">
        <v>526</v>
      </c>
      <c r="F753" s="189"/>
      <c r="G753" s="189"/>
      <c r="H753" s="189"/>
      <c r="I753" s="189"/>
      <c r="J753" s="50"/>
      <c r="K753" s="508">
        <f t="shared" si="141"/>
        <v>4</v>
      </c>
      <c r="L753" s="50">
        <v>4</v>
      </c>
      <c r="M753" s="50"/>
      <c r="N753" s="50"/>
      <c r="O753" s="51"/>
      <c r="P753" s="51" t="s">
        <v>148</v>
      </c>
      <c r="Q753" s="51" t="s">
        <v>148</v>
      </c>
      <c r="R753" s="51" t="s">
        <v>148</v>
      </c>
      <c r="S753" s="51" t="s">
        <v>148</v>
      </c>
      <c r="T753" s="51"/>
      <c r="U753" s="51" t="s">
        <v>148</v>
      </c>
      <c r="V753" s="50"/>
      <c r="W753" s="507">
        <f t="shared" si="142"/>
        <v>4</v>
      </c>
      <c r="X753" s="189"/>
      <c r="Y753" s="189"/>
      <c r="Z753" s="189"/>
      <c r="AA753" s="189"/>
      <c r="AB753" s="119"/>
      <c r="AC753" s="508">
        <f t="shared" si="143"/>
        <v>6</v>
      </c>
      <c r="AD753" s="119"/>
      <c r="AE753" s="119">
        <v>6</v>
      </c>
      <c r="AF753" s="119"/>
      <c r="AG753" s="120"/>
      <c r="AH753" s="120"/>
      <c r="AI753" s="120">
        <v>15.08</v>
      </c>
      <c r="AJ753" s="120">
        <v>6</v>
      </c>
      <c r="AK753" s="120"/>
      <c r="AL753" s="120">
        <v>6</v>
      </c>
      <c r="AM753" s="120"/>
      <c r="AN753" s="120"/>
      <c r="AO753" s="506">
        <f t="shared" si="144"/>
        <v>33.08</v>
      </c>
      <c r="AP753" s="509">
        <f t="shared" si="140"/>
        <v>37.08</v>
      </c>
      <c r="AQ753" s="481" t="s">
        <v>283</v>
      </c>
      <c r="AR753" s="465" t="s">
        <v>558</v>
      </c>
      <c r="AS753" s="64">
        <v>4</v>
      </c>
      <c r="AT753" s="221">
        <v>20.079999999999998</v>
      </c>
      <c r="AU753" s="221">
        <v>17</v>
      </c>
    </row>
    <row r="754" spans="1:47" ht="45" customHeight="1" x14ac:dyDescent="0.4">
      <c r="A754" s="49" t="s">
        <v>442</v>
      </c>
      <c r="B754" s="49" t="s">
        <v>122</v>
      </c>
      <c r="C754" s="49">
        <v>26</v>
      </c>
      <c r="D754" s="49"/>
      <c r="E754" s="255" t="s">
        <v>115</v>
      </c>
      <c r="F754" s="189"/>
      <c r="G754" s="189"/>
      <c r="H754" s="189"/>
      <c r="I754" s="189"/>
      <c r="J754" s="50"/>
      <c r="K754" s="508">
        <f t="shared" si="141"/>
        <v>0</v>
      </c>
      <c r="L754" s="50"/>
      <c r="M754" s="50"/>
      <c r="N754" s="50"/>
      <c r="O754" s="51"/>
      <c r="P754" s="51" t="s">
        <v>148</v>
      </c>
      <c r="Q754" s="51" t="s">
        <v>148</v>
      </c>
      <c r="R754" s="51" t="s">
        <v>148</v>
      </c>
      <c r="S754" s="51" t="s">
        <v>148</v>
      </c>
      <c r="T754" s="51" t="s">
        <v>148</v>
      </c>
      <c r="U754" s="51" t="s">
        <v>148</v>
      </c>
      <c r="V754" s="50"/>
      <c r="W754" s="507">
        <f t="shared" si="142"/>
        <v>0</v>
      </c>
      <c r="X754" s="189"/>
      <c r="Y754" s="189"/>
      <c r="Z754" s="189"/>
      <c r="AA754" s="189"/>
      <c r="AB754" s="119"/>
      <c r="AC754" s="508">
        <f t="shared" si="143"/>
        <v>0</v>
      </c>
      <c r="AD754" s="119"/>
      <c r="AE754" s="119"/>
      <c r="AF754" s="119"/>
      <c r="AG754" s="120"/>
      <c r="AH754" s="122"/>
      <c r="AI754" s="120"/>
      <c r="AJ754" s="120"/>
      <c r="AK754" s="120"/>
      <c r="AL754" s="120"/>
      <c r="AM754" s="120"/>
      <c r="AN754" s="120">
        <v>19.5</v>
      </c>
      <c r="AO754" s="506">
        <f t="shared" si="144"/>
        <v>19.5</v>
      </c>
      <c r="AP754" s="509">
        <f t="shared" si="140"/>
        <v>19.5</v>
      </c>
      <c r="AQ754" s="517" t="s">
        <v>300</v>
      </c>
      <c r="AR754" s="465" t="s">
        <v>558</v>
      </c>
      <c r="AS754" s="64">
        <v>4</v>
      </c>
      <c r="AT754" s="221">
        <v>9</v>
      </c>
      <c r="AU754" s="221">
        <v>10.5</v>
      </c>
    </row>
    <row r="755" spans="1:47" ht="45" customHeight="1" x14ac:dyDescent="0.4">
      <c r="A755" s="49" t="s">
        <v>442</v>
      </c>
      <c r="B755" s="49" t="s">
        <v>122</v>
      </c>
      <c r="C755" s="49">
        <v>26</v>
      </c>
      <c r="D755" s="49"/>
      <c r="E755" s="188" t="s">
        <v>172</v>
      </c>
      <c r="F755" s="189"/>
      <c r="G755" s="189"/>
      <c r="H755" s="189"/>
      <c r="I755" s="189"/>
      <c r="J755" s="50"/>
      <c r="K755" s="508">
        <f t="shared" si="141"/>
        <v>0</v>
      </c>
      <c r="L755" s="50"/>
      <c r="M755" s="50"/>
      <c r="N755" s="50"/>
      <c r="O755" s="51"/>
      <c r="P755" s="51"/>
      <c r="Q755" s="51"/>
      <c r="R755" s="51"/>
      <c r="S755" s="51"/>
      <c r="T755" s="51"/>
      <c r="U755" s="51"/>
      <c r="V755" s="50"/>
      <c r="W755" s="507">
        <f t="shared" si="142"/>
        <v>0</v>
      </c>
      <c r="X755" s="189"/>
      <c r="Y755" s="189"/>
      <c r="Z755" s="189"/>
      <c r="AA755" s="189"/>
      <c r="AB755" s="119"/>
      <c r="AC755" s="508">
        <f t="shared" si="143"/>
        <v>0</v>
      </c>
      <c r="AD755" s="119"/>
      <c r="AE755" s="119"/>
      <c r="AF755" s="119"/>
      <c r="AG755" s="120"/>
      <c r="AH755" s="122"/>
      <c r="AI755" s="120"/>
      <c r="AJ755" s="120"/>
      <c r="AK755" s="120"/>
      <c r="AL755" s="120"/>
      <c r="AM755" s="120"/>
      <c r="AN755" s="120">
        <v>19.5</v>
      </c>
      <c r="AO755" s="506">
        <f t="shared" si="144"/>
        <v>19.5</v>
      </c>
      <c r="AP755" s="509">
        <f t="shared" si="140"/>
        <v>19.5</v>
      </c>
      <c r="AQ755" s="481" t="s">
        <v>279</v>
      </c>
      <c r="AR755" s="465" t="s">
        <v>558</v>
      </c>
      <c r="AS755" s="64">
        <v>4</v>
      </c>
      <c r="AT755" s="221">
        <v>9</v>
      </c>
      <c r="AU755" s="221">
        <v>10.5</v>
      </c>
    </row>
    <row r="756" spans="1:47" ht="45" customHeight="1" x14ac:dyDescent="0.4">
      <c r="A756" s="49" t="s">
        <v>442</v>
      </c>
      <c r="B756" s="49" t="s">
        <v>122</v>
      </c>
      <c r="C756" s="49">
        <v>26</v>
      </c>
      <c r="D756" s="49"/>
      <c r="E756" s="252" t="s">
        <v>108</v>
      </c>
      <c r="F756" s="189"/>
      <c r="G756" s="189"/>
      <c r="H756" s="189"/>
      <c r="I756" s="189"/>
      <c r="J756" s="189"/>
      <c r="K756" s="508">
        <f t="shared" si="141"/>
        <v>0</v>
      </c>
      <c r="L756" s="50"/>
      <c r="M756" s="50"/>
      <c r="N756" s="50"/>
      <c r="O756" s="51"/>
      <c r="P756" s="51" t="s">
        <v>148</v>
      </c>
      <c r="Q756" s="51" t="s">
        <v>148</v>
      </c>
      <c r="R756" s="51" t="s">
        <v>148</v>
      </c>
      <c r="S756" s="51" t="s">
        <v>148</v>
      </c>
      <c r="T756" s="51" t="s">
        <v>148</v>
      </c>
      <c r="U756" s="51" t="s">
        <v>148</v>
      </c>
      <c r="V756" s="50"/>
      <c r="W756" s="507">
        <f t="shared" si="142"/>
        <v>0</v>
      </c>
      <c r="X756" s="189"/>
      <c r="Y756" s="189"/>
      <c r="Z756" s="189"/>
      <c r="AA756" s="189"/>
      <c r="AB756" s="49"/>
      <c r="AC756" s="508">
        <f t="shared" si="143"/>
        <v>0</v>
      </c>
      <c r="AD756" s="119"/>
      <c r="AE756" s="119"/>
      <c r="AF756" s="119"/>
      <c r="AG756" s="120"/>
      <c r="AH756" s="122"/>
      <c r="AI756" s="120"/>
      <c r="AJ756" s="120"/>
      <c r="AK756" s="120"/>
      <c r="AL756" s="120"/>
      <c r="AM756" s="120"/>
      <c r="AN756" s="120">
        <v>26</v>
      </c>
      <c r="AO756" s="506">
        <f t="shared" si="144"/>
        <v>26</v>
      </c>
      <c r="AP756" s="509">
        <f t="shared" si="140"/>
        <v>26</v>
      </c>
      <c r="AQ756" s="518" t="s">
        <v>285</v>
      </c>
      <c r="AR756" s="465" t="s">
        <v>558</v>
      </c>
      <c r="AS756" s="64">
        <v>4</v>
      </c>
      <c r="AT756" s="221">
        <v>12</v>
      </c>
      <c r="AU756" s="221">
        <v>14</v>
      </c>
    </row>
    <row r="757" spans="1:47" ht="45" customHeight="1" x14ac:dyDescent="0.4">
      <c r="A757" s="119" t="s">
        <v>502</v>
      </c>
      <c r="B757" s="49" t="s">
        <v>125</v>
      </c>
      <c r="C757" s="119">
        <v>20</v>
      </c>
      <c r="D757" s="119"/>
      <c r="E757" s="71" t="s">
        <v>362</v>
      </c>
      <c r="F757" s="189"/>
      <c r="G757" s="189"/>
      <c r="H757" s="189"/>
      <c r="I757" s="189"/>
      <c r="J757" s="189"/>
      <c r="K757" s="508">
        <f t="shared" si="141"/>
        <v>0</v>
      </c>
      <c r="L757" s="50"/>
      <c r="M757" s="50"/>
      <c r="N757" s="50"/>
      <c r="O757" s="51"/>
      <c r="P757" s="51" t="s">
        <v>148</v>
      </c>
      <c r="Q757" s="51" t="s">
        <v>148</v>
      </c>
      <c r="R757" s="51" t="s">
        <v>148</v>
      </c>
      <c r="S757" s="51" t="s">
        <v>148</v>
      </c>
      <c r="T757" s="51">
        <v>4</v>
      </c>
      <c r="U757" s="51" t="s">
        <v>148</v>
      </c>
      <c r="V757" s="50"/>
      <c r="W757" s="507">
        <f t="shared" si="142"/>
        <v>4</v>
      </c>
      <c r="X757" s="189"/>
      <c r="Y757" s="189"/>
      <c r="Z757" s="189"/>
      <c r="AA757" s="189"/>
      <c r="AB757" s="49"/>
      <c r="AC757" s="508">
        <f t="shared" si="143"/>
        <v>0</v>
      </c>
      <c r="AD757" s="119"/>
      <c r="AE757" s="119"/>
      <c r="AF757" s="119"/>
      <c r="AG757" s="120"/>
      <c r="AH757" s="120" t="s">
        <v>148</v>
      </c>
      <c r="AI757" s="120" t="s">
        <v>148</v>
      </c>
      <c r="AJ757" s="120" t="s">
        <v>148</v>
      </c>
      <c r="AK757" s="120" t="s">
        <v>148</v>
      </c>
      <c r="AL757" s="120" t="s">
        <v>148</v>
      </c>
      <c r="AM757" s="120" t="s">
        <v>148</v>
      </c>
      <c r="AN757" s="120"/>
      <c r="AO757" s="506">
        <f t="shared" si="144"/>
        <v>0</v>
      </c>
      <c r="AP757" s="509">
        <f t="shared" si="140"/>
        <v>4</v>
      </c>
      <c r="AQ757" s="461" t="s">
        <v>385</v>
      </c>
      <c r="AR757" s="465" t="s">
        <v>558</v>
      </c>
      <c r="AS757" s="64">
        <v>1</v>
      </c>
      <c r="AT757" s="221">
        <v>0</v>
      </c>
      <c r="AU757" s="221">
        <v>4</v>
      </c>
    </row>
    <row r="758" spans="1:47" ht="45" customHeight="1" x14ac:dyDescent="0.4">
      <c r="A758" s="119" t="s">
        <v>487</v>
      </c>
      <c r="B758" s="49" t="s">
        <v>122</v>
      </c>
      <c r="C758" s="504">
        <v>23</v>
      </c>
      <c r="D758" s="49">
        <v>12</v>
      </c>
      <c r="E758" s="253" t="s">
        <v>192</v>
      </c>
      <c r="F758" s="189"/>
      <c r="G758" s="189"/>
      <c r="H758" s="189"/>
      <c r="I758" s="189"/>
      <c r="J758" s="189"/>
      <c r="K758" s="508">
        <f t="shared" si="141"/>
        <v>18</v>
      </c>
      <c r="L758" s="50">
        <v>4</v>
      </c>
      <c r="M758" s="50">
        <v>14</v>
      </c>
      <c r="N758" s="50"/>
      <c r="O758" s="51"/>
      <c r="P758" s="51" t="s">
        <v>148</v>
      </c>
      <c r="Q758" s="125">
        <v>13.34</v>
      </c>
      <c r="R758" s="51">
        <v>4</v>
      </c>
      <c r="S758" s="51" t="s">
        <v>148</v>
      </c>
      <c r="T758" s="51">
        <v>8</v>
      </c>
      <c r="U758" s="51"/>
      <c r="V758" s="50"/>
      <c r="W758" s="507">
        <f t="shared" si="142"/>
        <v>43.34</v>
      </c>
      <c r="X758" s="189"/>
      <c r="Y758" s="189"/>
      <c r="Z758" s="189"/>
      <c r="AA758" s="189"/>
      <c r="AB758" s="49"/>
      <c r="AC758" s="508">
        <f t="shared" si="143"/>
        <v>0</v>
      </c>
      <c r="AD758" s="119"/>
      <c r="AE758" s="119"/>
      <c r="AF758" s="119"/>
      <c r="AG758" s="120"/>
      <c r="AH758" s="122"/>
      <c r="AI758" s="120"/>
      <c r="AJ758" s="120"/>
      <c r="AK758" s="120"/>
      <c r="AL758" s="120"/>
      <c r="AM758" s="120"/>
      <c r="AN758" s="120"/>
      <c r="AO758" s="506">
        <f t="shared" si="144"/>
        <v>0</v>
      </c>
      <c r="AP758" s="509">
        <f t="shared" si="140"/>
        <v>43.34</v>
      </c>
      <c r="AQ758" s="518" t="s">
        <v>285</v>
      </c>
      <c r="AR758" s="465" t="s">
        <v>558</v>
      </c>
      <c r="AS758" s="64">
        <v>3</v>
      </c>
      <c r="AT758" s="221">
        <v>24.34</v>
      </c>
      <c r="AU758" s="221">
        <v>19</v>
      </c>
    </row>
    <row r="759" spans="1:47" ht="45" customHeight="1" x14ac:dyDescent="0.4">
      <c r="A759" s="119" t="s">
        <v>487</v>
      </c>
      <c r="B759" s="49" t="s">
        <v>122</v>
      </c>
      <c r="C759" s="504">
        <v>23</v>
      </c>
      <c r="D759" s="49">
        <v>11</v>
      </c>
      <c r="E759" s="253" t="s">
        <v>485</v>
      </c>
      <c r="F759" s="189"/>
      <c r="G759" s="189"/>
      <c r="H759" s="189"/>
      <c r="I759" s="189"/>
      <c r="J759" s="189"/>
      <c r="K759" s="508">
        <f t="shared" si="141"/>
        <v>14</v>
      </c>
      <c r="L759" s="50"/>
      <c r="M759" s="50">
        <v>14</v>
      </c>
      <c r="N759" s="50"/>
      <c r="O759" s="51"/>
      <c r="P759" s="51"/>
      <c r="R759" s="51"/>
      <c r="S759" s="51"/>
      <c r="T759" s="51"/>
      <c r="U759" s="51"/>
      <c r="V759" s="50"/>
      <c r="W759" s="507">
        <f t="shared" si="142"/>
        <v>14</v>
      </c>
      <c r="X759" s="189"/>
      <c r="Y759" s="189"/>
      <c r="Z759" s="189"/>
      <c r="AA759" s="189"/>
      <c r="AB759" s="49"/>
      <c r="AC759" s="508">
        <f t="shared" si="143"/>
        <v>0</v>
      </c>
      <c r="AD759" s="119"/>
      <c r="AE759" s="119"/>
      <c r="AF759" s="119"/>
      <c r="AG759" s="120"/>
      <c r="AH759" s="122"/>
      <c r="AI759" s="120"/>
      <c r="AJ759" s="120"/>
      <c r="AK759" s="120"/>
      <c r="AL759" s="120"/>
      <c r="AM759" s="120"/>
      <c r="AN759" s="120"/>
      <c r="AO759" s="506">
        <f t="shared" si="144"/>
        <v>0</v>
      </c>
      <c r="AP759" s="509">
        <f t="shared" si="140"/>
        <v>14</v>
      </c>
      <c r="AQ759" s="481" t="s">
        <v>279</v>
      </c>
      <c r="AR759" s="465" t="s">
        <v>558</v>
      </c>
      <c r="AS759" s="64">
        <v>3</v>
      </c>
      <c r="AT759" s="221">
        <v>0</v>
      </c>
      <c r="AU759" s="221">
        <v>14</v>
      </c>
    </row>
    <row r="760" spans="1:47" ht="45" customHeight="1" x14ac:dyDescent="0.4">
      <c r="A760" s="119" t="s">
        <v>487</v>
      </c>
      <c r="B760" s="49" t="s">
        <v>122</v>
      </c>
      <c r="C760" s="504">
        <v>23</v>
      </c>
      <c r="D760" s="49">
        <v>12</v>
      </c>
      <c r="E760" s="255" t="s">
        <v>377</v>
      </c>
      <c r="F760" s="189"/>
      <c r="G760" s="189"/>
      <c r="H760" s="189"/>
      <c r="I760" s="189"/>
      <c r="J760" s="189"/>
      <c r="K760" s="508">
        <f t="shared" si="141"/>
        <v>0</v>
      </c>
      <c r="L760" s="50"/>
      <c r="M760" s="50"/>
      <c r="N760" s="50"/>
      <c r="O760" s="51"/>
      <c r="P760" s="51" t="s">
        <v>148</v>
      </c>
      <c r="R760" s="51" t="s">
        <v>148</v>
      </c>
      <c r="S760" s="51" t="s">
        <v>148</v>
      </c>
      <c r="T760" s="51"/>
      <c r="U760" s="51"/>
      <c r="V760" s="50"/>
      <c r="W760" s="507">
        <f t="shared" si="142"/>
        <v>0</v>
      </c>
      <c r="X760" s="189"/>
      <c r="Y760" s="189"/>
      <c r="Z760" s="189"/>
      <c r="AA760" s="189"/>
      <c r="AB760" s="49"/>
      <c r="AC760" s="508">
        <f t="shared" si="143"/>
        <v>20</v>
      </c>
      <c r="AD760" s="119">
        <v>8</v>
      </c>
      <c r="AE760" s="119">
        <v>12</v>
      </c>
      <c r="AF760" s="119"/>
      <c r="AG760" s="120"/>
      <c r="AH760" s="120" t="s">
        <v>148</v>
      </c>
      <c r="AI760" s="51">
        <v>13.92</v>
      </c>
      <c r="AJ760" s="120"/>
      <c r="AK760" s="120" t="s">
        <v>148</v>
      </c>
      <c r="AL760" s="120">
        <v>10</v>
      </c>
      <c r="AM760" s="120">
        <v>6</v>
      </c>
      <c r="AN760" s="120"/>
      <c r="AO760" s="506">
        <f t="shared" si="144"/>
        <v>49.92</v>
      </c>
      <c r="AP760" s="509">
        <f t="shared" si="140"/>
        <v>49.92</v>
      </c>
      <c r="AQ760" s="481" t="s">
        <v>369</v>
      </c>
      <c r="AR760" s="465" t="s">
        <v>558</v>
      </c>
      <c r="AS760" s="64">
        <v>3</v>
      </c>
      <c r="AT760" s="221">
        <v>26.92</v>
      </c>
      <c r="AU760" s="221">
        <v>23</v>
      </c>
    </row>
    <row r="761" spans="1:47" ht="45" customHeight="1" x14ac:dyDescent="0.4">
      <c r="A761" s="119" t="s">
        <v>487</v>
      </c>
      <c r="B761" s="49" t="s">
        <v>122</v>
      </c>
      <c r="C761" s="504">
        <v>23</v>
      </c>
      <c r="D761" s="49">
        <v>11</v>
      </c>
      <c r="E761" s="260" t="s">
        <v>486</v>
      </c>
      <c r="F761" s="189"/>
      <c r="G761" s="189"/>
      <c r="H761" s="189"/>
      <c r="I761" s="189"/>
      <c r="J761" s="189"/>
      <c r="K761" s="508">
        <f t="shared" si="141"/>
        <v>0</v>
      </c>
      <c r="L761" s="50"/>
      <c r="M761" s="50"/>
      <c r="N761" s="50"/>
      <c r="O761" s="51"/>
      <c r="P761" s="51"/>
      <c r="R761" s="51"/>
      <c r="S761" s="51"/>
      <c r="T761" s="51"/>
      <c r="U761" s="51"/>
      <c r="V761" s="50"/>
      <c r="W761" s="507">
        <f t="shared" si="142"/>
        <v>0</v>
      </c>
      <c r="X761" s="189"/>
      <c r="Y761" s="189"/>
      <c r="Z761" s="189"/>
      <c r="AA761" s="189"/>
      <c r="AB761" s="49"/>
      <c r="AC761" s="508">
        <f t="shared" si="143"/>
        <v>12</v>
      </c>
      <c r="AD761" s="119"/>
      <c r="AE761" s="119">
        <v>12</v>
      </c>
      <c r="AF761" s="119"/>
      <c r="AG761" s="120"/>
      <c r="AH761" s="120"/>
      <c r="AI761" s="51"/>
      <c r="AJ761" s="120"/>
      <c r="AK761" s="120"/>
      <c r="AL761" s="120"/>
      <c r="AM761" s="120"/>
      <c r="AN761" s="120"/>
      <c r="AO761" s="506">
        <f t="shared" si="144"/>
        <v>12</v>
      </c>
      <c r="AP761" s="509">
        <f t="shared" si="140"/>
        <v>12</v>
      </c>
      <c r="AQ761" s="517" t="s">
        <v>300</v>
      </c>
      <c r="AR761" s="465" t="s">
        <v>558</v>
      </c>
      <c r="AS761" s="64">
        <v>3</v>
      </c>
      <c r="AT761" s="221">
        <v>0</v>
      </c>
      <c r="AU761" s="221">
        <v>12</v>
      </c>
    </row>
    <row r="762" spans="1:47" ht="45" customHeight="1" x14ac:dyDescent="0.4">
      <c r="A762" s="119" t="s">
        <v>487</v>
      </c>
      <c r="B762" s="49" t="s">
        <v>122</v>
      </c>
      <c r="C762" s="504">
        <v>23</v>
      </c>
      <c r="D762" s="49">
        <v>12</v>
      </c>
      <c r="E762" s="253" t="s">
        <v>191</v>
      </c>
      <c r="F762" s="189"/>
      <c r="G762" s="189"/>
      <c r="H762" s="189"/>
      <c r="I762" s="189"/>
      <c r="J762" s="189"/>
      <c r="K762" s="508">
        <f t="shared" si="141"/>
        <v>26</v>
      </c>
      <c r="L762" s="50">
        <v>6</v>
      </c>
      <c r="M762" s="50">
        <v>10</v>
      </c>
      <c r="N762" s="50"/>
      <c r="O762" s="51">
        <v>10</v>
      </c>
      <c r="P762" s="51" t="s">
        <v>148</v>
      </c>
      <c r="Q762" s="125">
        <v>13.34</v>
      </c>
      <c r="R762" s="51" t="s">
        <v>148</v>
      </c>
      <c r="S762" s="51" t="s">
        <v>148</v>
      </c>
      <c r="T762" s="51">
        <v>4</v>
      </c>
      <c r="U762" s="51" t="s">
        <v>148</v>
      </c>
      <c r="V762" s="50"/>
      <c r="W762" s="507">
        <f t="shared" si="142"/>
        <v>43.34</v>
      </c>
      <c r="X762" s="189"/>
      <c r="Y762" s="189"/>
      <c r="Z762" s="189"/>
      <c r="AA762" s="189"/>
      <c r="AB762" s="49"/>
      <c r="AC762" s="508">
        <f t="shared" si="143"/>
        <v>26</v>
      </c>
      <c r="AD762" s="119">
        <v>4</v>
      </c>
      <c r="AE762" s="119">
        <v>12</v>
      </c>
      <c r="AF762" s="119"/>
      <c r="AG762" s="120">
        <v>10</v>
      </c>
      <c r="AH762" s="122">
        <v>9</v>
      </c>
      <c r="AI762" s="125">
        <v>13.92</v>
      </c>
      <c r="AJ762" s="120"/>
      <c r="AK762" s="120"/>
      <c r="AL762" s="120">
        <v>8</v>
      </c>
      <c r="AM762" s="120">
        <v>6</v>
      </c>
      <c r="AN762" s="120"/>
      <c r="AO762" s="506">
        <f t="shared" si="144"/>
        <v>62.92</v>
      </c>
      <c r="AP762" s="509">
        <f t="shared" si="140"/>
        <v>106.26</v>
      </c>
      <c r="AQ762" s="481" t="s">
        <v>286</v>
      </c>
      <c r="AR762" s="465" t="s">
        <v>558</v>
      </c>
      <c r="AS762" s="64">
        <v>3</v>
      </c>
      <c r="AT762" s="221">
        <v>66.260000000000005</v>
      </c>
      <c r="AU762" s="221">
        <v>40</v>
      </c>
    </row>
    <row r="763" spans="1:47" ht="45" customHeight="1" x14ac:dyDescent="0.4">
      <c r="A763" s="119" t="s">
        <v>501</v>
      </c>
      <c r="B763" s="49" t="s">
        <v>122</v>
      </c>
      <c r="C763" s="119">
        <v>15</v>
      </c>
      <c r="D763" s="119"/>
      <c r="E763" s="71" t="s">
        <v>362</v>
      </c>
      <c r="F763" s="189"/>
      <c r="G763" s="189"/>
      <c r="H763" s="189"/>
      <c r="I763" s="189"/>
      <c r="J763" s="189"/>
      <c r="K763" s="508">
        <f t="shared" si="141"/>
        <v>0</v>
      </c>
      <c r="L763" s="50"/>
      <c r="M763" s="50"/>
      <c r="N763" s="50"/>
      <c r="O763" s="51"/>
      <c r="P763" s="51" t="s">
        <v>148</v>
      </c>
      <c r="Q763" s="51" t="s">
        <v>148</v>
      </c>
      <c r="R763" s="51"/>
      <c r="S763" s="51" t="s">
        <v>148</v>
      </c>
      <c r="T763" s="51">
        <v>4</v>
      </c>
      <c r="U763" s="51" t="s">
        <v>148</v>
      </c>
      <c r="V763" s="50"/>
      <c r="W763" s="507">
        <f t="shared" si="142"/>
        <v>4</v>
      </c>
      <c r="X763" s="189"/>
      <c r="Y763" s="189"/>
      <c r="Z763" s="189"/>
      <c r="AA763" s="189"/>
      <c r="AB763" s="49"/>
      <c r="AC763" s="508">
        <f t="shared" si="143"/>
        <v>0</v>
      </c>
      <c r="AD763" s="119"/>
      <c r="AE763" s="119"/>
      <c r="AF763" s="119"/>
      <c r="AG763" s="120"/>
      <c r="AH763" s="120" t="s">
        <v>148</v>
      </c>
      <c r="AI763" s="120" t="s">
        <v>148</v>
      </c>
      <c r="AJ763" s="120" t="s">
        <v>148</v>
      </c>
      <c r="AK763" s="120" t="s">
        <v>148</v>
      </c>
      <c r="AL763" s="120" t="s">
        <v>148</v>
      </c>
      <c r="AM763" s="120" t="s">
        <v>148</v>
      </c>
      <c r="AN763" s="120"/>
      <c r="AO763" s="506">
        <f t="shared" si="144"/>
        <v>0</v>
      </c>
      <c r="AP763" s="509">
        <f t="shared" si="140"/>
        <v>4</v>
      </c>
      <c r="AQ763" s="461" t="s">
        <v>385</v>
      </c>
      <c r="AR763" s="465" t="s">
        <v>558</v>
      </c>
      <c r="AS763" s="64">
        <v>1</v>
      </c>
      <c r="AT763" s="221">
        <v>4</v>
      </c>
      <c r="AU763" s="221">
        <v>0</v>
      </c>
    </row>
    <row r="764" spans="1:47" ht="67.5" customHeight="1" x14ac:dyDescent="0.4">
      <c r="A764" s="119" t="s">
        <v>501</v>
      </c>
      <c r="B764" s="49" t="s">
        <v>122</v>
      </c>
      <c r="C764" s="119">
        <v>15</v>
      </c>
      <c r="D764" s="119"/>
      <c r="E764" s="262" t="s">
        <v>479</v>
      </c>
      <c r="F764" s="189"/>
      <c r="G764" s="189"/>
      <c r="H764" s="189"/>
      <c r="I764" s="189"/>
      <c r="J764" s="189"/>
      <c r="K764" s="508">
        <f t="shared" si="141"/>
        <v>0</v>
      </c>
      <c r="L764" s="50"/>
      <c r="M764" s="50"/>
      <c r="N764" s="50"/>
      <c r="O764" s="51"/>
      <c r="P764" s="51" t="s">
        <v>148</v>
      </c>
      <c r="Q764" s="51" t="s">
        <v>148</v>
      </c>
      <c r="R764" s="51" t="s">
        <v>148</v>
      </c>
      <c r="S764" s="51" t="s">
        <v>148</v>
      </c>
      <c r="T764" s="51" t="s">
        <v>148</v>
      </c>
      <c r="U764" s="51" t="s">
        <v>148</v>
      </c>
      <c r="V764" s="50"/>
      <c r="W764" s="507">
        <f t="shared" si="142"/>
        <v>0</v>
      </c>
      <c r="X764" s="189"/>
      <c r="Y764" s="189"/>
      <c r="Z764" s="189"/>
      <c r="AA764" s="189"/>
      <c r="AB764" s="49"/>
      <c r="AC764" s="508">
        <f t="shared" si="143"/>
        <v>0</v>
      </c>
      <c r="AD764" s="119"/>
      <c r="AE764" s="119"/>
      <c r="AF764" s="119"/>
      <c r="AG764" s="120"/>
      <c r="AH764" s="120" t="s">
        <v>148</v>
      </c>
      <c r="AI764" s="120" t="s">
        <v>148</v>
      </c>
      <c r="AJ764" s="120" t="s">
        <v>148</v>
      </c>
      <c r="AK764" s="120" t="s">
        <v>148</v>
      </c>
      <c r="AL764" s="120">
        <v>2</v>
      </c>
      <c r="AM764" s="120" t="s">
        <v>148</v>
      </c>
      <c r="AN764" s="120"/>
      <c r="AO764" s="506">
        <f t="shared" si="144"/>
        <v>2</v>
      </c>
      <c r="AP764" s="509">
        <f t="shared" si="140"/>
        <v>2</v>
      </c>
      <c r="AQ764" s="481" t="s">
        <v>408</v>
      </c>
      <c r="AR764" s="467" t="s">
        <v>560</v>
      </c>
      <c r="AS764" s="64">
        <v>1</v>
      </c>
      <c r="AT764" s="221">
        <v>2</v>
      </c>
      <c r="AU764" s="221">
        <v>0</v>
      </c>
    </row>
    <row r="765" spans="1:47" ht="57.75" customHeight="1" x14ac:dyDescent="0.4">
      <c r="A765" s="119" t="s">
        <v>501</v>
      </c>
      <c r="B765" s="49" t="s">
        <v>122</v>
      </c>
      <c r="C765" s="119">
        <v>15</v>
      </c>
      <c r="D765" s="119"/>
      <c r="E765" s="262" t="s">
        <v>359</v>
      </c>
      <c r="F765" s="189"/>
      <c r="G765" s="189"/>
      <c r="H765" s="189"/>
      <c r="I765" s="189"/>
      <c r="J765" s="189"/>
      <c r="K765" s="508">
        <f t="shared" si="141"/>
        <v>0</v>
      </c>
      <c r="L765" s="50"/>
      <c r="M765" s="50"/>
      <c r="N765" s="50"/>
      <c r="O765" s="51"/>
      <c r="P765" s="51" t="s">
        <v>148</v>
      </c>
      <c r="Q765" s="51" t="s">
        <v>148</v>
      </c>
      <c r="R765" s="51" t="s">
        <v>148</v>
      </c>
      <c r="S765" s="51" t="s">
        <v>148</v>
      </c>
      <c r="T765" s="51" t="s">
        <v>148</v>
      </c>
      <c r="U765" s="51" t="s">
        <v>148</v>
      </c>
      <c r="V765" s="50"/>
      <c r="W765" s="507">
        <f t="shared" si="142"/>
        <v>0</v>
      </c>
      <c r="X765" s="189"/>
      <c r="Y765" s="189"/>
      <c r="Z765" s="189"/>
      <c r="AA765" s="189"/>
      <c r="AB765" s="49"/>
      <c r="AC765" s="508">
        <f t="shared" si="143"/>
        <v>0</v>
      </c>
      <c r="AD765" s="119"/>
      <c r="AE765" s="119"/>
      <c r="AF765" s="119"/>
      <c r="AG765" s="120"/>
      <c r="AH765" s="120" t="s">
        <v>148</v>
      </c>
      <c r="AI765" s="120" t="s">
        <v>148</v>
      </c>
      <c r="AJ765" s="120" t="s">
        <v>148</v>
      </c>
      <c r="AK765" s="120" t="s">
        <v>148</v>
      </c>
      <c r="AL765" s="120">
        <v>4</v>
      </c>
      <c r="AM765" s="120" t="s">
        <v>148</v>
      </c>
      <c r="AN765" s="120"/>
      <c r="AO765" s="506">
        <f t="shared" si="144"/>
        <v>4</v>
      </c>
      <c r="AP765" s="509">
        <f t="shared" si="140"/>
        <v>4</v>
      </c>
      <c r="AQ765" s="481" t="s">
        <v>325</v>
      </c>
      <c r="AR765" s="467" t="s">
        <v>560</v>
      </c>
      <c r="AS765" s="64">
        <v>1</v>
      </c>
      <c r="AT765" s="221">
        <v>4</v>
      </c>
      <c r="AU765" s="221">
        <v>0</v>
      </c>
    </row>
    <row r="766" spans="1:47" ht="45" customHeight="1" x14ac:dyDescent="0.4">
      <c r="A766" s="49" t="s">
        <v>494</v>
      </c>
      <c r="B766" s="49" t="s">
        <v>125</v>
      </c>
      <c r="C766" s="49">
        <v>30</v>
      </c>
      <c r="D766" s="49">
        <v>15</v>
      </c>
      <c r="E766" s="188" t="s">
        <v>99</v>
      </c>
      <c r="F766" s="189"/>
      <c r="G766" s="189"/>
      <c r="H766" s="189"/>
      <c r="I766" s="189"/>
      <c r="J766" s="189">
        <v>3</v>
      </c>
      <c r="K766" s="508">
        <f t="shared" si="141"/>
        <v>62</v>
      </c>
      <c r="L766" s="50">
        <v>58</v>
      </c>
      <c r="M766" s="50">
        <v>4</v>
      </c>
      <c r="N766" s="50"/>
      <c r="O766" s="51"/>
      <c r="P766" s="49" t="s">
        <v>148</v>
      </c>
      <c r="Q766" s="51" t="s">
        <v>148</v>
      </c>
      <c r="R766" s="51"/>
      <c r="S766" s="51" t="s">
        <v>148</v>
      </c>
      <c r="T766" s="51">
        <v>2</v>
      </c>
      <c r="U766" s="51" t="s">
        <v>148</v>
      </c>
      <c r="V766" s="50"/>
      <c r="W766" s="507">
        <f t="shared" si="142"/>
        <v>64</v>
      </c>
      <c r="X766" s="189"/>
      <c r="Y766" s="189"/>
      <c r="Z766" s="189"/>
      <c r="AA766" s="189"/>
      <c r="AB766" s="49">
        <v>2.5</v>
      </c>
      <c r="AC766" s="508">
        <f t="shared" si="143"/>
        <v>44</v>
      </c>
      <c r="AD766" s="119">
        <v>40</v>
      </c>
      <c r="AE766" s="119">
        <v>4</v>
      </c>
      <c r="AF766" s="119"/>
      <c r="AG766" s="120"/>
      <c r="AH766" s="120" t="s">
        <v>148</v>
      </c>
      <c r="AI766" s="120" t="s">
        <v>148</v>
      </c>
      <c r="AJ766" s="120"/>
      <c r="AK766" s="120" t="s">
        <v>148</v>
      </c>
      <c r="AL766" s="120">
        <v>2</v>
      </c>
      <c r="AM766" s="120" t="s">
        <v>148</v>
      </c>
      <c r="AN766" s="120"/>
      <c r="AO766" s="506">
        <f t="shared" si="144"/>
        <v>46</v>
      </c>
      <c r="AP766" s="509">
        <f t="shared" si="140"/>
        <v>110</v>
      </c>
      <c r="AQ766" s="481" t="s">
        <v>262</v>
      </c>
      <c r="AR766" s="470" t="s">
        <v>563</v>
      </c>
      <c r="AS766" s="64">
        <v>1</v>
      </c>
      <c r="AT766" s="221">
        <v>0</v>
      </c>
      <c r="AU766" s="221">
        <v>110</v>
      </c>
    </row>
    <row r="767" spans="1:47" ht="45" customHeight="1" x14ac:dyDescent="0.4">
      <c r="A767" s="49" t="s">
        <v>494</v>
      </c>
      <c r="B767" s="49" t="s">
        <v>125</v>
      </c>
      <c r="C767" s="49">
        <v>30</v>
      </c>
      <c r="D767" s="49"/>
      <c r="E767" s="188" t="s">
        <v>100</v>
      </c>
      <c r="F767" s="189"/>
      <c r="G767" s="189"/>
      <c r="H767" s="189"/>
      <c r="I767" s="189"/>
      <c r="J767" s="50">
        <v>3</v>
      </c>
      <c r="K767" s="508">
        <f t="shared" si="141"/>
        <v>62</v>
      </c>
      <c r="L767" s="50">
        <v>53</v>
      </c>
      <c r="M767" s="50">
        <v>3</v>
      </c>
      <c r="N767" s="50">
        <v>6</v>
      </c>
      <c r="O767" s="51"/>
      <c r="P767" s="49" t="s">
        <v>148</v>
      </c>
      <c r="Q767" s="51" t="s">
        <v>148</v>
      </c>
      <c r="R767" s="51"/>
      <c r="S767" s="51" t="s">
        <v>148</v>
      </c>
      <c r="T767" s="51">
        <v>2</v>
      </c>
      <c r="U767" s="51" t="s">
        <v>148</v>
      </c>
      <c r="V767" s="50"/>
      <c r="W767" s="507">
        <f t="shared" si="142"/>
        <v>64</v>
      </c>
      <c r="X767" s="189"/>
      <c r="Y767" s="189"/>
      <c r="Z767" s="189"/>
      <c r="AA767" s="189"/>
      <c r="AB767" s="49">
        <v>2.5</v>
      </c>
      <c r="AC767" s="508">
        <f t="shared" si="143"/>
        <v>44</v>
      </c>
      <c r="AD767" s="119">
        <v>35</v>
      </c>
      <c r="AE767" s="119">
        <v>4</v>
      </c>
      <c r="AF767" s="119">
        <v>5</v>
      </c>
      <c r="AG767" s="120"/>
      <c r="AH767" s="120" t="s">
        <v>148</v>
      </c>
      <c r="AI767" s="120" t="s">
        <v>148</v>
      </c>
      <c r="AJ767" s="120"/>
      <c r="AK767" s="120" t="s">
        <v>148</v>
      </c>
      <c r="AL767" s="120">
        <v>2</v>
      </c>
      <c r="AM767" s="120" t="s">
        <v>148</v>
      </c>
      <c r="AN767" s="120"/>
      <c r="AO767" s="506">
        <f t="shared" si="144"/>
        <v>46</v>
      </c>
      <c r="AP767" s="509">
        <f t="shared" si="140"/>
        <v>110</v>
      </c>
      <c r="AQ767" s="481" t="s">
        <v>267</v>
      </c>
      <c r="AR767" s="470" t="s">
        <v>563</v>
      </c>
      <c r="AS767" s="64">
        <v>1</v>
      </c>
      <c r="AT767" s="221">
        <v>0</v>
      </c>
      <c r="AU767" s="221">
        <v>110</v>
      </c>
    </row>
    <row r="768" spans="1:47" ht="45" customHeight="1" x14ac:dyDescent="0.4">
      <c r="A768" s="119" t="s">
        <v>502</v>
      </c>
      <c r="B768" s="49" t="s">
        <v>125</v>
      </c>
      <c r="C768" s="119">
        <v>20</v>
      </c>
      <c r="D768" s="119"/>
      <c r="E768" s="265" t="s">
        <v>359</v>
      </c>
      <c r="F768" s="189"/>
      <c r="G768" s="189"/>
      <c r="H768" s="189"/>
      <c r="I768" s="189"/>
      <c r="J768" s="189"/>
      <c r="K768" s="508">
        <f t="shared" si="141"/>
        <v>0</v>
      </c>
      <c r="L768" s="50"/>
      <c r="M768" s="50"/>
      <c r="N768" s="50"/>
      <c r="O768" s="51"/>
      <c r="P768" s="51" t="s">
        <v>148</v>
      </c>
      <c r="Q768" s="51" t="s">
        <v>148</v>
      </c>
      <c r="R768" s="51" t="s">
        <v>148</v>
      </c>
      <c r="S768" s="51" t="s">
        <v>148</v>
      </c>
      <c r="T768" s="51" t="s">
        <v>148</v>
      </c>
      <c r="U768" s="51" t="s">
        <v>148</v>
      </c>
      <c r="V768" s="50"/>
      <c r="W768" s="507">
        <f t="shared" si="142"/>
        <v>0</v>
      </c>
      <c r="X768" s="189"/>
      <c r="Y768" s="189"/>
      <c r="Z768" s="189"/>
      <c r="AA768" s="189"/>
      <c r="AB768" s="49"/>
      <c r="AC768" s="508">
        <f t="shared" si="143"/>
        <v>0</v>
      </c>
      <c r="AD768" s="119"/>
      <c r="AE768" s="119"/>
      <c r="AF768" s="119"/>
      <c r="AG768" s="120"/>
      <c r="AH768" s="120" t="s">
        <v>148</v>
      </c>
      <c r="AI768" s="120" t="s">
        <v>148</v>
      </c>
      <c r="AJ768" s="120" t="s">
        <v>148</v>
      </c>
      <c r="AK768" s="120" t="s">
        <v>148</v>
      </c>
      <c r="AL768" s="120">
        <v>4</v>
      </c>
      <c r="AM768" s="120" t="s">
        <v>148</v>
      </c>
      <c r="AN768" s="120"/>
      <c r="AO768" s="506">
        <f t="shared" si="144"/>
        <v>4</v>
      </c>
      <c r="AP768" s="509">
        <f t="shared" si="140"/>
        <v>4</v>
      </c>
      <c r="AQ768" s="481" t="s">
        <v>325</v>
      </c>
      <c r="AR768" s="467" t="s">
        <v>560</v>
      </c>
      <c r="AS768" s="64">
        <v>1</v>
      </c>
      <c r="AT768" s="221">
        <v>0</v>
      </c>
      <c r="AU768" s="221">
        <v>4</v>
      </c>
    </row>
    <row r="769" spans="1:57" ht="60" customHeight="1" x14ac:dyDescent="0.4">
      <c r="A769" s="119" t="s">
        <v>502</v>
      </c>
      <c r="B769" s="49" t="s">
        <v>125</v>
      </c>
      <c r="C769" s="119">
        <v>20</v>
      </c>
      <c r="D769" s="119"/>
      <c r="E769" s="254" t="s">
        <v>479</v>
      </c>
      <c r="F769" s="189"/>
      <c r="G769" s="189"/>
      <c r="H769" s="189"/>
      <c r="I769" s="189"/>
      <c r="J769" s="189"/>
      <c r="K769" s="508">
        <f t="shared" si="141"/>
        <v>0</v>
      </c>
      <c r="L769" s="50"/>
      <c r="M769" s="50"/>
      <c r="N769" s="50"/>
      <c r="O769" s="51"/>
      <c r="P769" s="51" t="s">
        <v>148</v>
      </c>
      <c r="Q769" s="51"/>
      <c r="R769" s="51"/>
      <c r="S769" s="51" t="s">
        <v>148</v>
      </c>
      <c r="T769" s="51" t="s">
        <v>148</v>
      </c>
      <c r="U769" s="51" t="s">
        <v>148</v>
      </c>
      <c r="V769" s="50"/>
      <c r="W769" s="507">
        <f t="shared" si="142"/>
        <v>0</v>
      </c>
      <c r="X769" s="189"/>
      <c r="Y769" s="189"/>
      <c r="Z769" s="189"/>
      <c r="AA769" s="189"/>
      <c r="AB769" s="49"/>
      <c r="AC769" s="508">
        <f t="shared" si="143"/>
        <v>0</v>
      </c>
      <c r="AD769" s="119"/>
      <c r="AE769" s="119"/>
      <c r="AF769" s="119"/>
      <c r="AG769" s="120"/>
      <c r="AH769" s="120" t="s">
        <v>148</v>
      </c>
      <c r="AI769" s="120" t="s">
        <v>148</v>
      </c>
      <c r="AJ769" s="120" t="s">
        <v>148</v>
      </c>
      <c r="AK769" s="120" t="s">
        <v>148</v>
      </c>
      <c r="AL769" s="120">
        <v>2</v>
      </c>
      <c r="AM769" s="120" t="s">
        <v>148</v>
      </c>
      <c r="AN769" s="120"/>
      <c r="AO769" s="506">
        <f t="shared" si="144"/>
        <v>2</v>
      </c>
      <c r="AP769" s="509">
        <f t="shared" si="140"/>
        <v>2</v>
      </c>
      <c r="AQ769" s="481" t="s">
        <v>408</v>
      </c>
      <c r="AR769" s="467" t="s">
        <v>560</v>
      </c>
      <c r="AS769" s="64">
        <v>1</v>
      </c>
      <c r="AT769" s="221">
        <v>0</v>
      </c>
      <c r="AU769" s="221">
        <v>2</v>
      </c>
    </row>
    <row r="770" spans="1:57" ht="45" customHeight="1" x14ac:dyDescent="0.4">
      <c r="A770" s="49" t="s">
        <v>494</v>
      </c>
      <c r="B770" s="49" t="s">
        <v>125</v>
      </c>
      <c r="C770" s="49">
        <v>30</v>
      </c>
      <c r="D770" s="49"/>
      <c r="E770" s="188" t="s">
        <v>101</v>
      </c>
      <c r="F770" s="189"/>
      <c r="G770" s="189"/>
      <c r="H770" s="189"/>
      <c r="I770" s="189"/>
      <c r="J770" s="189">
        <v>2.5</v>
      </c>
      <c r="K770" s="508">
        <f t="shared" si="141"/>
        <v>50</v>
      </c>
      <c r="L770" s="50">
        <v>38</v>
      </c>
      <c r="M770" s="50"/>
      <c r="N770" s="50">
        <v>12</v>
      </c>
      <c r="O770" s="51"/>
      <c r="P770" s="49" t="s">
        <v>148</v>
      </c>
      <c r="Q770" s="51" t="s">
        <v>148</v>
      </c>
      <c r="R770" s="51" t="s">
        <v>148</v>
      </c>
      <c r="S770" s="51" t="s">
        <v>148</v>
      </c>
      <c r="T770" s="51">
        <v>2</v>
      </c>
      <c r="U770" s="51" t="s">
        <v>148</v>
      </c>
      <c r="V770" s="50"/>
      <c r="W770" s="507">
        <f t="shared" si="142"/>
        <v>52</v>
      </c>
      <c r="X770" s="189"/>
      <c r="Y770" s="189"/>
      <c r="Z770" s="189"/>
      <c r="AA770" s="189"/>
      <c r="AB770" s="49"/>
      <c r="AC770" s="508">
        <f t="shared" si="143"/>
        <v>0</v>
      </c>
      <c r="AD770" s="119"/>
      <c r="AE770" s="119"/>
      <c r="AF770" s="119"/>
      <c r="AG770" s="120"/>
      <c r="AH770" s="120" t="s">
        <v>148</v>
      </c>
      <c r="AI770" s="120" t="s">
        <v>148</v>
      </c>
      <c r="AJ770" s="120" t="s">
        <v>148</v>
      </c>
      <c r="AK770" s="120" t="s">
        <v>148</v>
      </c>
      <c r="AL770" s="120"/>
      <c r="AM770" s="120" t="s">
        <v>148</v>
      </c>
      <c r="AN770" s="120"/>
      <c r="AO770" s="506">
        <f t="shared" si="144"/>
        <v>0</v>
      </c>
      <c r="AP770" s="509">
        <f t="shared" si="140"/>
        <v>52</v>
      </c>
      <c r="AQ770" s="481" t="s">
        <v>263</v>
      </c>
      <c r="AR770" s="470" t="s">
        <v>563</v>
      </c>
      <c r="AS770" s="64">
        <v>1</v>
      </c>
      <c r="AT770" s="221">
        <v>0</v>
      </c>
      <c r="AU770" s="221">
        <v>52</v>
      </c>
    </row>
    <row r="771" spans="1:57" ht="45" customHeight="1" x14ac:dyDescent="0.4">
      <c r="A771" s="49" t="s">
        <v>494</v>
      </c>
      <c r="B771" s="49" t="s">
        <v>125</v>
      </c>
      <c r="C771" s="49">
        <v>30</v>
      </c>
      <c r="D771" s="49">
        <v>15</v>
      </c>
      <c r="E771" s="188" t="s">
        <v>389</v>
      </c>
      <c r="K771" s="508">
        <f t="shared" si="141"/>
        <v>0</v>
      </c>
      <c r="W771" s="507">
        <f t="shared" si="142"/>
        <v>0</v>
      </c>
      <c r="AB771" s="124">
        <v>2</v>
      </c>
      <c r="AC771" s="508">
        <f t="shared" si="143"/>
        <v>34</v>
      </c>
      <c r="AD771" s="117">
        <v>29</v>
      </c>
      <c r="AF771" s="117">
        <v>5</v>
      </c>
      <c r="AL771" s="125">
        <v>2</v>
      </c>
      <c r="AO771" s="506">
        <f t="shared" si="144"/>
        <v>36</v>
      </c>
      <c r="AP771" s="509">
        <f t="shared" si="140"/>
        <v>36</v>
      </c>
      <c r="AQ771" s="481" t="s">
        <v>346</v>
      </c>
      <c r="AR771" s="470" t="s">
        <v>563</v>
      </c>
      <c r="AS771" s="64">
        <v>1</v>
      </c>
      <c r="AT771" s="221">
        <v>0</v>
      </c>
      <c r="AU771" s="221">
        <v>36</v>
      </c>
    </row>
    <row r="772" spans="1:57" ht="45" customHeight="1" x14ac:dyDescent="0.4">
      <c r="A772" s="49" t="s">
        <v>494</v>
      </c>
      <c r="B772" s="49" t="s">
        <v>125</v>
      </c>
      <c r="C772" s="49">
        <v>30</v>
      </c>
      <c r="D772" s="83"/>
      <c r="E772" s="188" t="s">
        <v>472</v>
      </c>
      <c r="J772" s="124">
        <v>1</v>
      </c>
      <c r="K772" s="508">
        <f t="shared" si="141"/>
        <v>20</v>
      </c>
      <c r="L772" s="117">
        <v>20</v>
      </c>
      <c r="W772" s="507">
        <f t="shared" si="142"/>
        <v>20</v>
      </c>
      <c r="AC772" s="508">
        <f t="shared" si="143"/>
        <v>0</v>
      </c>
      <c r="AO772" s="506">
        <f t="shared" si="144"/>
        <v>0</v>
      </c>
      <c r="AP772" s="509">
        <f t="shared" si="140"/>
        <v>20</v>
      </c>
      <c r="AQ772" s="481" t="s">
        <v>264</v>
      </c>
      <c r="AR772" s="470" t="s">
        <v>563</v>
      </c>
      <c r="AS772" s="64">
        <v>1</v>
      </c>
      <c r="AT772" s="221">
        <v>0</v>
      </c>
      <c r="AU772" s="221">
        <v>20</v>
      </c>
    </row>
    <row r="773" spans="1:57" s="179" customFormat="1" ht="45" customHeight="1" x14ac:dyDescent="0.45">
      <c r="A773" s="119" t="s">
        <v>487</v>
      </c>
      <c r="B773" s="49" t="s">
        <v>122</v>
      </c>
      <c r="C773" s="504">
        <v>23</v>
      </c>
      <c r="D773" s="49">
        <v>11</v>
      </c>
      <c r="E773" s="253" t="s">
        <v>143</v>
      </c>
      <c r="F773" s="189"/>
      <c r="G773" s="189"/>
      <c r="H773" s="189"/>
      <c r="I773" s="189"/>
      <c r="J773" s="346"/>
      <c r="K773" s="508">
        <f t="shared" si="141"/>
        <v>20</v>
      </c>
      <c r="L773" s="346"/>
      <c r="M773" s="208">
        <v>10</v>
      </c>
      <c r="N773" s="346"/>
      <c r="O773" s="308">
        <v>10</v>
      </c>
      <c r="P773" s="347"/>
      <c r="Q773" s="347"/>
      <c r="R773" s="347"/>
      <c r="S773" s="347"/>
      <c r="T773" s="347"/>
      <c r="U773" s="347"/>
      <c r="V773" s="346"/>
      <c r="W773" s="507">
        <f t="shared" si="142"/>
        <v>20</v>
      </c>
      <c r="X773" s="189"/>
      <c r="Y773" s="189"/>
      <c r="Z773" s="189"/>
      <c r="AA773" s="189"/>
      <c r="AB773" s="348"/>
      <c r="AC773" s="508">
        <f t="shared" si="143"/>
        <v>22</v>
      </c>
      <c r="AD773" s="348"/>
      <c r="AE773" s="305">
        <v>12</v>
      </c>
      <c r="AF773" s="305"/>
      <c r="AG773" s="209">
        <v>10</v>
      </c>
      <c r="AH773" s="122">
        <v>9</v>
      </c>
      <c r="AI773" s="209"/>
      <c r="AJ773" s="209"/>
      <c r="AK773" s="209"/>
      <c r="AL773" s="209"/>
      <c r="AM773" s="209"/>
      <c r="AN773" s="209"/>
      <c r="AO773" s="506">
        <f t="shared" si="144"/>
        <v>31</v>
      </c>
      <c r="AP773" s="509">
        <f t="shared" si="140"/>
        <v>51</v>
      </c>
      <c r="AQ773" s="518" t="s">
        <v>400</v>
      </c>
      <c r="AR773" s="465" t="s">
        <v>558</v>
      </c>
      <c r="AS773" s="64">
        <v>3</v>
      </c>
      <c r="AT773" s="221">
        <v>0</v>
      </c>
      <c r="AU773" s="221">
        <v>51</v>
      </c>
      <c r="AV773" s="178"/>
      <c r="AW773" s="178"/>
      <c r="AX773" s="178"/>
      <c r="AY773" s="178"/>
      <c r="AZ773" s="178"/>
      <c r="BA773" s="178"/>
      <c r="BB773" s="178"/>
      <c r="BC773" s="178"/>
      <c r="BD773" s="178"/>
      <c r="BE773" s="178"/>
    </row>
    <row r="774" spans="1:57" ht="45" customHeight="1" x14ac:dyDescent="0.4">
      <c r="A774" s="323" t="s">
        <v>495</v>
      </c>
      <c r="B774" s="49" t="s">
        <v>125</v>
      </c>
      <c r="C774" s="49"/>
      <c r="D774" s="49">
        <v>15</v>
      </c>
      <c r="E774" s="188" t="s">
        <v>134</v>
      </c>
      <c r="F774" s="189"/>
      <c r="G774" s="189"/>
      <c r="H774" s="189"/>
      <c r="I774" s="189"/>
      <c r="J774" s="189"/>
      <c r="K774" s="508">
        <f t="shared" si="141"/>
        <v>4</v>
      </c>
      <c r="L774" s="50"/>
      <c r="M774" s="50">
        <v>4</v>
      </c>
      <c r="N774" s="50"/>
      <c r="O774" s="51"/>
      <c r="P774" s="49" t="s">
        <v>148</v>
      </c>
      <c r="Q774" s="51" t="s">
        <v>148</v>
      </c>
      <c r="R774" s="51"/>
      <c r="S774" s="51" t="s">
        <v>148</v>
      </c>
      <c r="T774" s="51"/>
      <c r="U774" s="51" t="s">
        <v>148</v>
      </c>
      <c r="V774" s="50"/>
      <c r="W774" s="507">
        <f t="shared" si="142"/>
        <v>4</v>
      </c>
      <c r="X774" s="189"/>
      <c r="Y774" s="189"/>
      <c r="Z774" s="189"/>
      <c r="AA774" s="189"/>
      <c r="AB774" s="49"/>
      <c r="AC774" s="508">
        <f t="shared" si="143"/>
        <v>4</v>
      </c>
      <c r="AD774" s="119"/>
      <c r="AE774" s="119">
        <v>4</v>
      </c>
      <c r="AF774" s="119"/>
      <c r="AG774" s="120"/>
      <c r="AH774" s="120" t="s">
        <v>148</v>
      </c>
      <c r="AI774" s="120" t="s">
        <v>148</v>
      </c>
      <c r="AJ774" s="120"/>
      <c r="AK774" s="120" t="s">
        <v>148</v>
      </c>
      <c r="AL774" s="120"/>
      <c r="AM774" s="120" t="s">
        <v>148</v>
      </c>
      <c r="AN774" s="120"/>
      <c r="AO774" s="506">
        <f t="shared" si="144"/>
        <v>4</v>
      </c>
      <c r="AP774" s="509">
        <f t="shared" si="140"/>
        <v>8</v>
      </c>
      <c r="AQ774" s="481" t="s">
        <v>267</v>
      </c>
      <c r="AR774" s="470" t="s">
        <v>563</v>
      </c>
      <c r="AS774" s="490">
        <v>1</v>
      </c>
      <c r="AT774" s="221">
        <v>0</v>
      </c>
      <c r="AU774" s="221">
        <v>8</v>
      </c>
    </row>
    <row r="775" spans="1:57" ht="80.099999999999994" customHeight="1" x14ac:dyDescent="0.4">
      <c r="A775" s="49" t="s">
        <v>442</v>
      </c>
      <c r="B775" s="214" t="s">
        <v>122</v>
      </c>
      <c r="C775" s="49">
        <v>26</v>
      </c>
      <c r="D775" s="214"/>
      <c r="E775" s="253" t="s">
        <v>113</v>
      </c>
      <c r="F775" s="189"/>
      <c r="G775" s="189"/>
      <c r="H775" s="189"/>
      <c r="I775" s="189"/>
      <c r="J775" s="50"/>
      <c r="K775" s="508">
        <f t="shared" si="141"/>
        <v>0</v>
      </c>
      <c r="L775" s="50"/>
      <c r="M775" s="50"/>
      <c r="N775" s="50"/>
      <c r="O775" s="51"/>
      <c r="P775" s="51" t="s">
        <v>148</v>
      </c>
      <c r="R775" s="51" t="s">
        <v>148</v>
      </c>
      <c r="S775" s="51" t="s">
        <v>148</v>
      </c>
      <c r="T775" s="51" t="s">
        <v>148</v>
      </c>
      <c r="U775" s="51" t="s">
        <v>148</v>
      </c>
      <c r="V775" s="50"/>
      <c r="W775" s="507">
        <f t="shared" si="142"/>
        <v>0</v>
      </c>
      <c r="X775" s="189"/>
      <c r="Y775" s="189"/>
      <c r="Z775" s="189"/>
      <c r="AA775" s="189"/>
      <c r="AB775" s="119"/>
      <c r="AC775" s="508">
        <f t="shared" si="143"/>
        <v>0</v>
      </c>
      <c r="AD775" s="119"/>
      <c r="AE775" s="119"/>
      <c r="AF775" s="119"/>
      <c r="AG775" s="120"/>
      <c r="AH775" s="122"/>
      <c r="AI775" s="120"/>
      <c r="AJ775" s="120"/>
      <c r="AK775" s="120"/>
      <c r="AL775" s="120"/>
      <c r="AM775" s="120"/>
      <c r="AN775" s="120">
        <v>60</v>
      </c>
      <c r="AO775" s="506">
        <f t="shared" si="144"/>
        <v>60</v>
      </c>
      <c r="AP775" s="509">
        <f t="shared" si="140"/>
        <v>60</v>
      </c>
      <c r="AQ775" s="518" t="s">
        <v>285</v>
      </c>
      <c r="AR775" s="465" t="s">
        <v>558</v>
      </c>
      <c r="AS775" s="64">
        <v>4</v>
      </c>
      <c r="AT775" s="221">
        <v>28</v>
      </c>
      <c r="AU775" s="221">
        <v>32</v>
      </c>
    </row>
    <row r="776" spans="1:57" ht="45" customHeight="1" x14ac:dyDescent="0.4">
      <c r="A776" s="49" t="s">
        <v>442</v>
      </c>
      <c r="B776" s="49" t="s">
        <v>122</v>
      </c>
      <c r="C776" s="49">
        <v>26</v>
      </c>
      <c r="D776" s="49"/>
      <c r="E776" s="188" t="s">
        <v>111</v>
      </c>
      <c r="F776" s="189"/>
      <c r="G776" s="189"/>
      <c r="H776" s="189"/>
      <c r="I776" s="189"/>
      <c r="J776" s="50"/>
      <c r="K776" s="508">
        <f t="shared" si="141"/>
        <v>0</v>
      </c>
      <c r="L776" s="50"/>
      <c r="M776" s="50"/>
      <c r="N776" s="50"/>
      <c r="O776" s="51"/>
      <c r="P776" s="51" t="s">
        <v>148</v>
      </c>
      <c r="Q776" s="51" t="s">
        <v>148</v>
      </c>
      <c r="R776" s="51" t="s">
        <v>148</v>
      </c>
      <c r="S776" s="51" t="s">
        <v>148</v>
      </c>
      <c r="T776" s="51" t="s">
        <v>148</v>
      </c>
      <c r="U776" s="51" t="s">
        <v>148</v>
      </c>
      <c r="V776" s="50"/>
      <c r="W776" s="507">
        <f t="shared" si="142"/>
        <v>0</v>
      </c>
      <c r="X776" s="189"/>
      <c r="Y776" s="189"/>
      <c r="Z776" s="189"/>
      <c r="AA776" s="189"/>
      <c r="AB776" s="119"/>
      <c r="AC776" s="508">
        <f t="shared" si="143"/>
        <v>0</v>
      </c>
      <c r="AD776" s="119"/>
      <c r="AE776" s="119"/>
      <c r="AF776" s="119"/>
      <c r="AG776" s="120"/>
      <c r="AH776" s="122"/>
      <c r="AI776" s="120"/>
      <c r="AJ776" s="120"/>
      <c r="AK776" s="120"/>
      <c r="AL776" s="120"/>
      <c r="AM776" s="120"/>
      <c r="AN776" s="120">
        <v>19.5</v>
      </c>
      <c r="AO776" s="506">
        <f t="shared" si="144"/>
        <v>19.5</v>
      </c>
      <c r="AP776" s="509">
        <f t="shared" si="140"/>
        <v>19.5</v>
      </c>
      <c r="AQ776" s="176" t="s">
        <v>444</v>
      </c>
      <c r="AR776" s="266" t="s">
        <v>568</v>
      </c>
      <c r="AS776" s="64">
        <v>4</v>
      </c>
      <c r="AT776" s="221">
        <v>9</v>
      </c>
      <c r="AU776" s="221">
        <v>10.5</v>
      </c>
    </row>
    <row r="777" spans="1:57" ht="45" customHeight="1" x14ac:dyDescent="0.4">
      <c r="A777" s="385" t="s">
        <v>418</v>
      </c>
      <c r="B777" s="49" t="s">
        <v>125</v>
      </c>
      <c r="C777" s="49"/>
      <c r="D777" s="49">
        <v>15</v>
      </c>
      <c r="E777" s="399" t="s">
        <v>361</v>
      </c>
      <c r="J777" s="124">
        <v>1</v>
      </c>
      <c r="K777" s="508">
        <f t="shared" si="141"/>
        <v>15</v>
      </c>
      <c r="N777" s="117">
        <v>15</v>
      </c>
      <c r="T777" s="390"/>
      <c r="W777" s="507">
        <f t="shared" si="142"/>
        <v>15</v>
      </c>
      <c r="AB777" s="124">
        <v>1</v>
      </c>
      <c r="AC777" s="508">
        <f t="shared" si="143"/>
        <v>18</v>
      </c>
      <c r="AF777" s="117">
        <v>18</v>
      </c>
      <c r="AO777" s="506">
        <f t="shared" si="144"/>
        <v>18</v>
      </c>
      <c r="AP777" s="509">
        <f t="shared" si="140"/>
        <v>33</v>
      </c>
      <c r="AQ777" s="481" t="s">
        <v>355</v>
      </c>
      <c r="AR777" s="468" t="s">
        <v>561</v>
      </c>
      <c r="AS777" s="490">
        <v>2</v>
      </c>
      <c r="AT777" s="221">
        <v>0</v>
      </c>
      <c r="AU777" s="221">
        <v>33</v>
      </c>
    </row>
    <row r="778" spans="1:57" ht="45" customHeight="1" x14ac:dyDescent="0.4">
      <c r="A778" s="49" t="s">
        <v>418</v>
      </c>
      <c r="B778" s="49" t="s">
        <v>125</v>
      </c>
      <c r="C778" s="49"/>
      <c r="D778" s="49">
        <v>15</v>
      </c>
      <c r="E778" s="399" t="s">
        <v>360</v>
      </c>
      <c r="K778" s="508">
        <f t="shared" si="141"/>
        <v>15</v>
      </c>
      <c r="N778" s="117">
        <v>15</v>
      </c>
      <c r="T778" s="390"/>
      <c r="W778" s="507">
        <f t="shared" si="142"/>
        <v>15</v>
      </c>
      <c r="AC778" s="508">
        <f t="shared" si="143"/>
        <v>18</v>
      </c>
      <c r="AF778" s="117">
        <v>18</v>
      </c>
      <c r="AO778" s="506">
        <f t="shared" si="144"/>
        <v>18</v>
      </c>
      <c r="AP778" s="509">
        <f t="shared" si="140"/>
        <v>33</v>
      </c>
      <c r="AQ778" s="481" t="s">
        <v>542</v>
      </c>
      <c r="AR778" s="468" t="s">
        <v>561</v>
      </c>
      <c r="AS778" s="490">
        <v>2</v>
      </c>
      <c r="AT778" s="221">
        <v>0</v>
      </c>
      <c r="AU778" s="221">
        <v>33</v>
      </c>
    </row>
    <row r="779" spans="1:57" ht="45" customHeight="1" x14ac:dyDescent="0.4">
      <c r="A779" s="49" t="s">
        <v>413</v>
      </c>
      <c r="B779" s="49" t="s">
        <v>122</v>
      </c>
      <c r="C779" s="49">
        <v>30</v>
      </c>
      <c r="D779" s="49">
        <v>22</v>
      </c>
      <c r="E779" s="188" t="s">
        <v>88</v>
      </c>
      <c r="F779" s="189"/>
      <c r="G779" s="189"/>
      <c r="H779" s="189"/>
      <c r="I779" s="189"/>
      <c r="J779" s="189">
        <v>2</v>
      </c>
      <c r="K779" s="508">
        <f t="shared" si="141"/>
        <v>36</v>
      </c>
      <c r="L779" s="50"/>
      <c r="M779" s="50"/>
      <c r="N779" s="50">
        <v>36</v>
      </c>
      <c r="O779" s="51"/>
      <c r="P779" s="49" t="s">
        <v>148</v>
      </c>
      <c r="Q779" s="390" t="s">
        <v>148</v>
      </c>
      <c r="R779" s="390" t="s">
        <v>148</v>
      </c>
      <c r="S779" s="390" t="s">
        <v>148</v>
      </c>
      <c r="T779" s="390" t="s">
        <v>148</v>
      </c>
      <c r="U779" s="390" t="s">
        <v>148</v>
      </c>
      <c r="V779" s="50"/>
      <c r="W779" s="507">
        <f t="shared" si="142"/>
        <v>36</v>
      </c>
      <c r="X779" s="189"/>
      <c r="Y779" s="189"/>
      <c r="Z779" s="189"/>
      <c r="AA779" s="189"/>
      <c r="AB779" s="49">
        <v>2</v>
      </c>
      <c r="AC779" s="508">
        <f t="shared" si="143"/>
        <v>32</v>
      </c>
      <c r="AD779" s="119"/>
      <c r="AE779" s="119"/>
      <c r="AF779" s="119">
        <v>32</v>
      </c>
      <c r="AG779" s="120"/>
      <c r="AH779" s="120" t="s">
        <v>148</v>
      </c>
      <c r="AI779" s="120" t="s">
        <v>148</v>
      </c>
      <c r="AJ779" s="120"/>
      <c r="AK779" s="120" t="s">
        <v>148</v>
      </c>
      <c r="AL779" s="120" t="s">
        <v>148</v>
      </c>
      <c r="AM779" s="120" t="s">
        <v>148</v>
      </c>
      <c r="AN779" s="120"/>
      <c r="AO779" s="506">
        <f t="shared" si="144"/>
        <v>32</v>
      </c>
      <c r="AP779" s="509">
        <f t="shared" si="140"/>
        <v>68</v>
      </c>
      <c r="AQ779" s="481" t="s">
        <v>275</v>
      </c>
      <c r="AR779" s="468" t="s">
        <v>561</v>
      </c>
      <c r="AS779" s="60">
        <v>2</v>
      </c>
      <c r="AT779" s="233">
        <v>56</v>
      </c>
      <c r="AU779" s="233">
        <v>12</v>
      </c>
    </row>
    <row r="780" spans="1:57" ht="45" customHeight="1" x14ac:dyDescent="0.4">
      <c r="A780" s="49" t="s">
        <v>413</v>
      </c>
      <c r="B780" s="49" t="s">
        <v>122</v>
      </c>
      <c r="C780" s="49"/>
      <c r="D780" s="49">
        <v>8</v>
      </c>
      <c r="E780" s="188" t="s">
        <v>89</v>
      </c>
      <c r="F780" s="189"/>
      <c r="G780" s="189"/>
      <c r="H780" s="189"/>
      <c r="I780" s="189"/>
      <c r="J780" s="189"/>
      <c r="K780" s="508">
        <f t="shared" si="141"/>
        <v>36</v>
      </c>
      <c r="L780" s="50"/>
      <c r="M780" s="50"/>
      <c r="N780" s="50">
        <v>36</v>
      </c>
      <c r="O780" s="51"/>
      <c r="P780" s="49" t="s">
        <v>148</v>
      </c>
      <c r="Q780" s="390" t="s">
        <v>148</v>
      </c>
      <c r="R780" s="390" t="s">
        <v>148</v>
      </c>
      <c r="S780" s="390" t="s">
        <v>148</v>
      </c>
      <c r="T780" s="390" t="s">
        <v>148</v>
      </c>
      <c r="U780" s="390" t="s">
        <v>148</v>
      </c>
      <c r="V780" s="50"/>
      <c r="W780" s="507">
        <f t="shared" si="142"/>
        <v>36</v>
      </c>
      <c r="X780" s="189"/>
      <c r="Y780" s="189"/>
      <c r="Z780" s="189"/>
      <c r="AA780" s="189"/>
      <c r="AB780" s="49"/>
      <c r="AC780" s="508">
        <f t="shared" si="143"/>
        <v>32</v>
      </c>
      <c r="AD780" s="119"/>
      <c r="AE780" s="119"/>
      <c r="AF780" s="119">
        <v>32</v>
      </c>
      <c r="AG780" s="120"/>
      <c r="AH780" s="120" t="s">
        <v>148</v>
      </c>
      <c r="AI780" s="120" t="s">
        <v>148</v>
      </c>
      <c r="AJ780" s="120" t="s">
        <v>148</v>
      </c>
      <c r="AK780" s="120" t="s">
        <v>148</v>
      </c>
      <c r="AL780" s="120" t="s">
        <v>148</v>
      </c>
      <c r="AM780" s="120" t="s">
        <v>148</v>
      </c>
      <c r="AN780" s="120"/>
      <c r="AO780" s="506">
        <f t="shared" si="144"/>
        <v>32</v>
      </c>
      <c r="AP780" s="509">
        <f t="shared" ref="AP780:AP843" si="145">SUM(W780)+AO780</f>
        <v>68</v>
      </c>
      <c r="AQ780" s="481" t="s">
        <v>366</v>
      </c>
      <c r="AR780" s="468" t="s">
        <v>561</v>
      </c>
      <c r="AS780" s="60">
        <v>2</v>
      </c>
      <c r="AT780" s="221">
        <v>58</v>
      </c>
      <c r="AU780" s="221">
        <v>10</v>
      </c>
    </row>
    <row r="781" spans="1:57" ht="45" customHeight="1" x14ac:dyDescent="0.4">
      <c r="A781" s="385" t="s">
        <v>413</v>
      </c>
      <c r="B781" s="49" t="s">
        <v>122</v>
      </c>
      <c r="C781" s="49">
        <v>30</v>
      </c>
      <c r="D781" s="83">
        <v>22</v>
      </c>
      <c r="E781" s="399" t="s">
        <v>361</v>
      </c>
      <c r="J781" s="124">
        <v>1</v>
      </c>
      <c r="K781" s="508">
        <f t="shared" ref="K781:K844" si="146">SUM(L781:O781)</f>
        <v>18</v>
      </c>
      <c r="N781" s="50">
        <v>18</v>
      </c>
      <c r="W781" s="507">
        <f t="shared" ref="W781:W844" si="147">SUM(L781:V781)</f>
        <v>18</v>
      </c>
      <c r="AB781" s="124">
        <v>1</v>
      </c>
      <c r="AC781" s="508">
        <f t="shared" ref="AC781:AC844" si="148">SUM(AD781:AG781)</f>
        <v>16</v>
      </c>
      <c r="AF781" s="117">
        <v>16</v>
      </c>
      <c r="AO781" s="506">
        <f t="shared" ref="AO781:AO844" si="149">SUM(AD781:AN781)</f>
        <v>16</v>
      </c>
      <c r="AP781" s="509">
        <f t="shared" si="145"/>
        <v>34</v>
      </c>
      <c r="AQ781" s="481" t="s">
        <v>275</v>
      </c>
      <c r="AR781" s="468" t="s">
        <v>561</v>
      </c>
      <c r="AS781" s="60">
        <v>2</v>
      </c>
      <c r="AT781" s="221">
        <v>28</v>
      </c>
      <c r="AU781" s="221">
        <v>6</v>
      </c>
    </row>
    <row r="782" spans="1:57" ht="45" customHeight="1" x14ac:dyDescent="0.4">
      <c r="A782" s="49" t="s">
        <v>413</v>
      </c>
      <c r="B782" s="49" t="s">
        <v>122</v>
      </c>
      <c r="C782" s="49"/>
      <c r="D782" s="83">
        <v>8</v>
      </c>
      <c r="E782" s="399" t="s">
        <v>360</v>
      </c>
      <c r="K782" s="508">
        <f t="shared" si="146"/>
        <v>18</v>
      </c>
      <c r="N782" s="50">
        <v>18</v>
      </c>
      <c r="V782" s="102"/>
      <c r="W782" s="507">
        <f t="shared" si="147"/>
        <v>18</v>
      </c>
      <c r="AC782" s="508">
        <f t="shared" si="148"/>
        <v>16</v>
      </c>
      <c r="AF782" s="117">
        <v>16</v>
      </c>
      <c r="AN782" s="374"/>
      <c r="AO782" s="506">
        <f t="shared" si="149"/>
        <v>16</v>
      </c>
      <c r="AP782" s="509">
        <f t="shared" si="145"/>
        <v>34</v>
      </c>
      <c r="AQ782" s="481" t="s">
        <v>366</v>
      </c>
      <c r="AR782" s="468" t="s">
        <v>561</v>
      </c>
      <c r="AS782" s="64">
        <v>2</v>
      </c>
      <c r="AT782" s="221">
        <v>29</v>
      </c>
      <c r="AU782" s="221">
        <v>5</v>
      </c>
    </row>
    <row r="783" spans="1:57" ht="45" customHeight="1" x14ac:dyDescent="0.4">
      <c r="A783" s="49" t="s">
        <v>414</v>
      </c>
      <c r="B783" s="49" t="s">
        <v>122</v>
      </c>
      <c r="C783" s="49"/>
      <c r="D783" s="49">
        <v>22</v>
      </c>
      <c r="E783" s="391" t="s">
        <v>88</v>
      </c>
      <c r="F783" s="189"/>
      <c r="G783" s="189"/>
      <c r="H783" s="189"/>
      <c r="I783" s="189"/>
      <c r="J783" s="189">
        <v>2</v>
      </c>
      <c r="K783" s="508">
        <f t="shared" si="146"/>
        <v>36</v>
      </c>
      <c r="L783" s="50"/>
      <c r="M783" s="50"/>
      <c r="N783" s="50">
        <v>36</v>
      </c>
      <c r="O783" s="51"/>
      <c r="P783" s="49" t="str">
        <f>IF(NOT($O783=""),$D783*$P$8,"")</f>
        <v/>
      </c>
      <c r="Q783" s="120" t="str">
        <f>IF(NOT($F783=""),$C783*$Q$8,"")</f>
        <v/>
      </c>
      <c r="R783" s="120" t="str">
        <f>IF(NOT($G783=""),$C783*$R$8,"")</f>
        <v/>
      </c>
      <c r="S783" s="120" t="str">
        <f>IF(NOT($H783=""),$C783*$S$8,"")</f>
        <v/>
      </c>
      <c r="T783" s="120" t="str">
        <f>IF(NOT($I783=""),$T$8,"")</f>
        <v/>
      </c>
      <c r="U783" s="120" t="str">
        <f>IF(NOT($I783=""),$C783*$U$8,"")</f>
        <v/>
      </c>
      <c r="V783" s="50"/>
      <c r="W783" s="507">
        <f t="shared" si="147"/>
        <v>36</v>
      </c>
      <c r="X783" s="189"/>
      <c r="Y783" s="189"/>
      <c r="Z783" s="189"/>
      <c r="AA783" s="189"/>
      <c r="AB783" s="49">
        <v>2</v>
      </c>
      <c r="AC783" s="508">
        <f t="shared" si="148"/>
        <v>34</v>
      </c>
      <c r="AD783" s="119"/>
      <c r="AE783" s="119"/>
      <c r="AF783" s="119">
        <v>34</v>
      </c>
      <c r="AG783" s="120"/>
      <c r="AH783" s="120" t="str">
        <f>IF(NOT($AG783=""),$D783*$AH$8,"")</f>
        <v/>
      </c>
      <c r="AI783" s="120" t="str">
        <f>IF(NOT($X783=""),$C783*$AI$8,"")</f>
        <v/>
      </c>
      <c r="AJ783" s="120" t="str">
        <f>IF(NOT($Y783=""),$C783*$AJ$8,"")</f>
        <v/>
      </c>
      <c r="AK783" s="120" t="str">
        <f>IF(NOT($Z783=""),$C783*$AK$8,"")</f>
        <v/>
      </c>
      <c r="AL783" s="120" t="str">
        <f>IF(NOT($AA783=""),$AL$8,"")</f>
        <v/>
      </c>
      <c r="AM783" s="120" t="str">
        <f>IF(NOT($AL783=""),$C783*$AM$8,"")</f>
        <v/>
      </c>
      <c r="AN783" s="120"/>
      <c r="AO783" s="506">
        <f t="shared" si="149"/>
        <v>34</v>
      </c>
      <c r="AP783" s="509">
        <f t="shared" si="145"/>
        <v>70</v>
      </c>
      <c r="AQ783" s="481" t="s">
        <v>542</v>
      </c>
      <c r="AR783" s="468" t="s">
        <v>561</v>
      </c>
      <c r="AS783" s="60">
        <v>2</v>
      </c>
      <c r="AT783" s="221">
        <v>61</v>
      </c>
      <c r="AU783" s="221">
        <v>9</v>
      </c>
    </row>
    <row r="784" spans="1:57" ht="45" customHeight="1" x14ac:dyDescent="0.4">
      <c r="A784" s="49" t="s">
        <v>414</v>
      </c>
      <c r="B784" s="49" t="s">
        <v>122</v>
      </c>
      <c r="C784" s="49"/>
      <c r="D784" s="49">
        <v>7</v>
      </c>
      <c r="E784" s="391" t="s">
        <v>89</v>
      </c>
      <c r="F784" s="189"/>
      <c r="G784" s="189"/>
      <c r="H784" s="189"/>
      <c r="I784" s="189"/>
      <c r="J784" s="189"/>
      <c r="K784" s="508">
        <f t="shared" si="146"/>
        <v>36</v>
      </c>
      <c r="L784" s="50"/>
      <c r="M784" s="50"/>
      <c r="N784" s="50">
        <v>36</v>
      </c>
      <c r="O784" s="51"/>
      <c r="P784" s="49" t="str">
        <f>IF(NOT($O784=""),$D784*$P$8,"")</f>
        <v/>
      </c>
      <c r="Q784" s="120" t="str">
        <f>IF(NOT($F784=""),$C784*$Q$8,"")</f>
        <v/>
      </c>
      <c r="R784" s="120" t="str">
        <f>IF(NOT($G784=""),$C784*$R$8,"")</f>
        <v/>
      </c>
      <c r="S784" s="120" t="str">
        <f>IF(NOT($H784=""),$C784*$S$8,"")</f>
        <v/>
      </c>
      <c r="T784" s="120" t="str">
        <f>IF(NOT($I784=""),$T$8,"")</f>
        <v/>
      </c>
      <c r="U784" s="120" t="str">
        <f>IF(NOT($I784=""),$C784*$U$8,"")</f>
        <v/>
      </c>
      <c r="V784" s="50"/>
      <c r="W784" s="507">
        <f t="shared" si="147"/>
        <v>36</v>
      </c>
      <c r="X784" s="189"/>
      <c r="Y784" s="189"/>
      <c r="Z784" s="189"/>
      <c r="AA784" s="189"/>
      <c r="AB784" s="49"/>
      <c r="AC784" s="508">
        <f t="shared" si="148"/>
        <v>34</v>
      </c>
      <c r="AD784" s="119"/>
      <c r="AE784" s="119"/>
      <c r="AF784" s="119">
        <v>34</v>
      </c>
      <c r="AG784" s="120"/>
      <c r="AH784" s="120" t="str">
        <f>IF(NOT($AG784=""),$D784*$AH$8,"")</f>
        <v/>
      </c>
      <c r="AI784" s="120" t="str">
        <f>IF(NOT($X784=""),$C784*$AI$8,"")</f>
        <v/>
      </c>
      <c r="AJ784" s="120" t="str">
        <f>IF(NOT($Y784=""),$C784*$AJ$8,"")</f>
        <v/>
      </c>
      <c r="AK784" s="120" t="str">
        <f>IF(NOT($Z784=""),$C784*$AK$8,"")</f>
        <v/>
      </c>
      <c r="AL784" s="120" t="str">
        <f>IF(NOT($AA784=""),$AL$8,"")</f>
        <v/>
      </c>
      <c r="AM784" s="120" t="str">
        <f>IF(NOT($AL784=""),$C784*$AM$8,"")</f>
        <v/>
      </c>
      <c r="AN784" s="120"/>
      <c r="AO784" s="506">
        <f t="shared" si="149"/>
        <v>34</v>
      </c>
      <c r="AP784" s="509">
        <f t="shared" si="145"/>
        <v>70</v>
      </c>
      <c r="AQ784" s="520" t="s">
        <v>616</v>
      </c>
      <c r="AR784" s="468" t="s">
        <v>561</v>
      </c>
      <c r="AS784" s="64">
        <v>2</v>
      </c>
      <c r="AT784" s="221">
        <v>70</v>
      </c>
      <c r="AU784" s="221">
        <v>0</v>
      </c>
      <c r="AW784" s="12">
        <v>24</v>
      </c>
      <c r="AX784" s="12">
        <v>44</v>
      </c>
    </row>
    <row r="785" spans="1:50" ht="45" customHeight="1" x14ac:dyDescent="0.4">
      <c r="A785" s="49" t="s">
        <v>414</v>
      </c>
      <c r="B785" s="49" t="s">
        <v>122</v>
      </c>
      <c r="C785" s="49"/>
      <c r="D785" s="49">
        <v>22</v>
      </c>
      <c r="E785" s="253" t="s">
        <v>361</v>
      </c>
      <c r="J785" s="124">
        <v>1</v>
      </c>
      <c r="K785" s="508">
        <f t="shared" si="146"/>
        <v>18</v>
      </c>
      <c r="N785" s="117">
        <v>18</v>
      </c>
      <c r="W785" s="507">
        <f t="shared" si="147"/>
        <v>18</v>
      </c>
      <c r="AB785" s="124">
        <v>1</v>
      </c>
      <c r="AC785" s="508">
        <f t="shared" si="148"/>
        <v>17</v>
      </c>
      <c r="AF785" s="117">
        <v>17</v>
      </c>
      <c r="AO785" s="506">
        <f t="shared" si="149"/>
        <v>17</v>
      </c>
      <c r="AP785" s="509">
        <f t="shared" si="145"/>
        <v>35</v>
      </c>
      <c r="AQ785" s="481" t="s">
        <v>542</v>
      </c>
      <c r="AR785" s="468" t="s">
        <v>561</v>
      </c>
      <c r="AS785" s="64">
        <v>2</v>
      </c>
      <c r="AT785" s="221">
        <v>31</v>
      </c>
      <c r="AU785" s="221">
        <v>4</v>
      </c>
    </row>
    <row r="786" spans="1:50" ht="45" customHeight="1" x14ac:dyDescent="0.4">
      <c r="A786" s="385" t="s">
        <v>414</v>
      </c>
      <c r="B786" s="49" t="s">
        <v>122</v>
      </c>
      <c r="C786" s="49"/>
      <c r="D786" s="49">
        <v>7</v>
      </c>
      <c r="E786" s="399" t="s">
        <v>360</v>
      </c>
      <c r="K786" s="508">
        <f t="shared" si="146"/>
        <v>18</v>
      </c>
      <c r="N786" s="117">
        <v>18</v>
      </c>
      <c r="W786" s="507">
        <f t="shared" si="147"/>
        <v>18</v>
      </c>
      <c r="AC786" s="508">
        <f t="shared" si="148"/>
        <v>17</v>
      </c>
      <c r="AF786" s="117">
        <v>17</v>
      </c>
      <c r="AO786" s="506">
        <f t="shared" si="149"/>
        <v>17</v>
      </c>
      <c r="AP786" s="509">
        <f t="shared" si="145"/>
        <v>35</v>
      </c>
      <c r="AQ786" s="520" t="s">
        <v>616</v>
      </c>
      <c r="AR786" s="468" t="s">
        <v>561</v>
      </c>
      <c r="AS786" s="60">
        <v>2</v>
      </c>
      <c r="AT786" s="221">
        <v>35</v>
      </c>
      <c r="AU786" s="221">
        <v>0</v>
      </c>
      <c r="AW786" s="12">
        <v>14</v>
      </c>
      <c r="AX786" s="12">
        <v>21</v>
      </c>
    </row>
    <row r="787" spans="1:50" ht="45" customHeight="1" x14ac:dyDescent="0.4">
      <c r="A787" s="49" t="s">
        <v>490</v>
      </c>
      <c r="B787" s="49" t="s">
        <v>122</v>
      </c>
      <c r="C787" s="49"/>
      <c r="D787" s="49"/>
      <c r="E787" s="188" t="s">
        <v>88</v>
      </c>
      <c r="F787" s="189"/>
      <c r="G787" s="189"/>
      <c r="H787" s="189"/>
      <c r="I787" s="189"/>
      <c r="J787" s="189">
        <v>2</v>
      </c>
      <c r="K787" s="508">
        <f t="shared" si="146"/>
        <v>43</v>
      </c>
      <c r="L787" s="50"/>
      <c r="M787" s="50"/>
      <c r="N787" s="50">
        <v>43</v>
      </c>
      <c r="O787" s="51"/>
      <c r="P787" s="49" t="str">
        <f>IF(NOT($O787=""),$D787*$P$8,"")</f>
        <v/>
      </c>
      <c r="Q787" s="387" t="str">
        <f>IF(NOT($F787=""),$C787*$Q$8,"")</f>
        <v/>
      </c>
      <c r="R787" s="387" t="str">
        <f>IF(NOT($G787=""),$C787*$R$8,"")</f>
        <v/>
      </c>
      <c r="S787" s="387" t="str">
        <f>IF(NOT($H787=""),$C787*$S$8,"")</f>
        <v/>
      </c>
      <c r="T787" s="387" t="str">
        <f>IF(NOT($I787=""),$T$8,"")</f>
        <v/>
      </c>
      <c r="U787" s="387" t="str">
        <f>IF(NOT($I787=""),$C787*$U$8,"")</f>
        <v/>
      </c>
      <c r="V787" s="50"/>
      <c r="W787" s="507">
        <f t="shared" si="147"/>
        <v>43</v>
      </c>
      <c r="X787" s="189"/>
      <c r="Y787" s="189"/>
      <c r="Z787" s="189"/>
      <c r="AA787" s="189"/>
      <c r="AB787" s="49">
        <v>2</v>
      </c>
      <c r="AC787" s="508">
        <f t="shared" si="148"/>
        <v>38</v>
      </c>
      <c r="AD787" s="119"/>
      <c r="AE787" s="119"/>
      <c r="AF787" s="119">
        <v>38</v>
      </c>
      <c r="AG787" s="120"/>
      <c r="AH787" s="120" t="str">
        <f>IF(NOT($AG787=""),$D787*$AH$8,"")</f>
        <v/>
      </c>
      <c r="AI787" s="120" t="str">
        <f>IF(NOT($X787=""),$C787*$AI$8,"")</f>
        <v/>
      </c>
      <c r="AJ787" s="120" t="str">
        <f>IF(NOT($Y787=""),$C787*$AJ$8,"")</f>
        <v/>
      </c>
      <c r="AK787" s="120" t="str">
        <f>IF(NOT($Z787=""),$C787*$AK$8,"")</f>
        <v/>
      </c>
      <c r="AL787" s="120" t="str">
        <f>IF(NOT($AA787=""),$AL$8,"")</f>
        <v/>
      </c>
      <c r="AM787" s="120" t="str">
        <f>IF(NOT($AL787=""),$C787*$AM$8,"")</f>
        <v/>
      </c>
      <c r="AN787" s="120"/>
      <c r="AO787" s="506">
        <f t="shared" si="149"/>
        <v>38</v>
      </c>
      <c r="AP787" s="509">
        <f t="shared" si="145"/>
        <v>81</v>
      </c>
      <c r="AQ787" s="481" t="s">
        <v>355</v>
      </c>
      <c r="AR787" s="468" t="s">
        <v>561</v>
      </c>
      <c r="AS787" s="60">
        <v>3</v>
      </c>
      <c r="AT787" s="221">
        <v>68</v>
      </c>
      <c r="AU787" s="221">
        <v>13</v>
      </c>
    </row>
    <row r="788" spans="1:50" ht="45" customHeight="1" x14ac:dyDescent="0.45">
      <c r="A788" s="49" t="s">
        <v>490</v>
      </c>
      <c r="B788" s="395" t="s">
        <v>122</v>
      </c>
      <c r="C788" s="395"/>
      <c r="D788" s="395"/>
      <c r="E788" s="188" t="s">
        <v>89</v>
      </c>
      <c r="F788" s="189"/>
      <c r="G788" s="189"/>
      <c r="H788" s="189"/>
      <c r="I788" s="189"/>
      <c r="J788" s="404"/>
      <c r="K788" s="508">
        <f t="shared" si="146"/>
        <v>43</v>
      </c>
      <c r="L788" s="393"/>
      <c r="M788" s="393"/>
      <c r="N788" s="393">
        <v>43</v>
      </c>
      <c r="O788" s="405"/>
      <c r="P788" s="395" t="str">
        <f>IF(NOT($O788=""),$D788*$P$8,"")</f>
        <v/>
      </c>
      <c r="Q788" s="405" t="str">
        <f>IF(NOT($F788=""),$C788*$Q$8,"")</f>
        <v/>
      </c>
      <c r="R788" s="405" t="str">
        <f>IF(NOT($G788=""),$C788*$R$8,"")</f>
        <v/>
      </c>
      <c r="S788" s="405" t="str">
        <f>IF(NOT($H788=""),$C788*$S$8,"")</f>
        <v/>
      </c>
      <c r="T788" s="405" t="str">
        <f>IF(NOT($I788=""),$T$8,"")</f>
        <v/>
      </c>
      <c r="U788" s="405" t="str">
        <f>IF(NOT($I788=""),$C788*$U$8,"")</f>
        <v/>
      </c>
      <c r="V788" s="393"/>
      <c r="W788" s="507">
        <f t="shared" si="147"/>
        <v>43</v>
      </c>
      <c r="X788" s="189"/>
      <c r="Y788" s="189"/>
      <c r="Z788" s="189"/>
      <c r="AA788" s="189"/>
      <c r="AB788" s="395"/>
      <c r="AC788" s="508">
        <f t="shared" si="148"/>
        <v>38</v>
      </c>
      <c r="AD788" s="403"/>
      <c r="AE788" s="403"/>
      <c r="AF788" s="403">
        <v>38</v>
      </c>
      <c r="AG788" s="394"/>
      <c r="AH788" s="394" t="str">
        <f>IF(NOT($AG788=""),$D788*$AH$8,"")</f>
        <v/>
      </c>
      <c r="AI788" s="394" t="str">
        <f>IF(NOT($X788=""),$C788*$AI$8,"")</f>
        <v/>
      </c>
      <c r="AJ788" s="394" t="str">
        <f>IF(NOT($Y788=""),$C788*$AJ$8,"")</f>
        <v/>
      </c>
      <c r="AK788" s="394" t="str">
        <f>IF(NOT($Z788=""),$C788*$AK$8,"")</f>
        <v/>
      </c>
      <c r="AL788" s="394" t="str">
        <f>IF(NOT($AA788=""),$AL$8,"")</f>
        <v/>
      </c>
      <c r="AM788" s="394" t="str">
        <f>IF(NOT($AL788=""),$C788*$AM$8,"")</f>
        <v/>
      </c>
      <c r="AN788" s="394"/>
      <c r="AO788" s="506">
        <f t="shared" si="149"/>
        <v>38</v>
      </c>
      <c r="AP788" s="509">
        <f t="shared" si="145"/>
        <v>81</v>
      </c>
      <c r="AQ788" s="520" t="s">
        <v>616</v>
      </c>
      <c r="AR788" s="468" t="s">
        <v>561</v>
      </c>
      <c r="AS788" s="64">
        <v>3</v>
      </c>
      <c r="AT788" s="221">
        <v>81</v>
      </c>
      <c r="AU788" s="221">
        <v>0</v>
      </c>
      <c r="AW788" s="12">
        <v>31</v>
      </c>
      <c r="AX788" s="12">
        <v>50</v>
      </c>
    </row>
    <row r="789" spans="1:50" ht="45" customHeight="1" x14ac:dyDescent="0.4">
      <c r="A789" s="49" t="s">
        <v>490</v>
      </c>
      <c r="B789" s="49" t="s">
        <v>122</v>
      </c>
      <c r="C789" s="49"/>
      <c r="D789" s="49"/>
      <c r="E789" s="391" t="s">
        <v>186</v>
      </c>
      <c r="F789" s="189"/>
      <c r="G789" s="189"/>
      <c r="H789" s="189"/>
      <c r="I789" s="189"/>
      <c r="J789" s="189">
        <v>1</v>
      </c>
      <c r="K789" s="508">
        <f t="shared" si="146"/>
        <v>40</v>
      </c>
      <c r="L789" s="50">
        <v>30</v>
      </c>
      <c r="M789" s="50"/>
      <c r="N789" s="50">
        <v>10</v>
      </c>
      <c r="O789" s="51"/>
      <c r="P789" s="49" t="str">
        <f>IF(NOT($O789=""),$D789*$P$8,"")</f>
        <v/>
      </c>
      <c r="Q789" s="387" t="str">
        <f>IF(NOT($F789=""),$C789*$Q$8,"")</f>
        <v/>
      </c>
      <c r="R789" s="387" t="str">
        <f>IF(NOT($G789=""),$C789*$R$8,"")</f>
        <v/>
      </c>
      <c r="S789" s="387" t="str">
        <f>IF(NOT($H789=""),$C789*$S$8,"")</f>
        <v/>
      </c>
      <c r="T789" s="387">
        <v>2</v>
      </c>
      <c r="U789" s="387" t="str">
        <f>IF(NOT($I789=""),$C789*$U$8,"")</f>
        <v/>
      </c>
      <c r="V789" s="50"/>
      <c r="W789" s="507">
        <f t="shared" si="147"/>
        <v>42</v>
      </c>
      <c r="X789" s="189"/>
      <c r="Y789" s="189"/>
      <c r="Z789" s="189"/>
      <c r="AA789" s="189"/>
      <c r="AB789" s="49">
        <v>1</v>
      </c>
      <c r="AC789" s="508">
        <f t="shared" si="148"/>
        <v>34</v>
      </c>
      <c r="AD789" s="504">
        <v>16</v>
      </c>
      <c r="AE789" s="119"/>
      <c r="AF789" s="119">
        <v>18</v>
      </c>
      <c r="AG789" s="120"/>
      <c r="AH789" s="120" t="str">
        <f>IF(NOT($AG789=""),$D789*$AH$8,"")</f>
        <v/>
      </c>
      <c r="AI789" s="120" t="str">
        <f>IF(NOT($X789=""),$C789*$AI$8,"")</f>
        <v/>
      </c>
      <c r="AJ789" s="120" t="str">
        <f>IF(NOT($Y789=""),$C789*$AJ$8,"")</f>
        <v/>
      </c>
      <c r="AK789" s="120" t="str">
        <f>IF(NOT($Z789=""),$C789*$AK$8,"")</f>
        <v/>
      </c>
      <c r="AL789" s="120">
        <v>2</v>
      </c>
      <c r="AM789" s="120"/>
      <c r="AN789" s="120"/>
      <c r="AO789" s="506">
        <f t="shared" si="149"/>
        <v>36</v>
      </c>
      <c r="AP789" s="509">
        <f t="shared" si="145"/>
        <v>78</v>
      </c>
      <c r="AQ789" s="481" t="s">
        <v>276</v>
      </c>
      <c r="AR789" s="468" t="s">
        <v>561</v>
      </c>
      <c r="AS789" s="60">
        <v>4</v>
      </c>
      <c r="AT789" s="221">
        <v>65</v>
      </c>
      <c r="AU789" s="221">
        <v>13</v>
      </c>
    </row>
    <row r="790" spans="1:50" ht="45" customHeight="1" x14ac:dyDescent="0.4">
      <c r="A790" s="49" t="s">
        <v>490</v>
      </c>
      <c r="B790" s="49" t="s">
        <v>122</v>
      </c>
      <c r="C790" s="49"/>
      <c r="D790" s="49"/>
      <c r="E790" s="391" t="s">
        <v>187</v>
      </c>
      <c r="F790" s="382"/>
      <c r="G790" s="382"/>
      <c r="H790" s="382"/>
      <c r="I790" s="382"/>
      <c r="J790" s="189"/>
      <c r="K790" s="508">
        <f t="shared" si="146"/>
        <v>40</v>
      </c>
      <c r="L790" s="50">
        <v>30</v>
      </c>
      <c r="M790" s="50"/>
      <c r="N790" s="50">
        <v>10</v>
      </c>
      <c r="O790" s="51"/>
      <c r="P790" s="49" t="str">
        <f>IF(NOT($O790=""),$D790*$P$8,"")</f>
        <v/>
      </c>
      <c r="Q790" s="387" t="str">
        <f>IF(NOT($F790=""),$C790*$Q$8,"")</f>
        <v/>
      </c>
      <c r="R790" s="387" t="str">
        <f>IF(NOT($G790=""),$C790*$R$8,"")</f>
        <v/>
      </c>
      <c r="S790" s="387" t="str">
        <f>IF(NOT($H790=""),$C790*$S$8,"")</f>
        <v/>
      </c>
      <c r="T790" s="387">
        <v>2</v>
      </c>
      <c r="U790" s="387" t="str">
        <f>IF(NOT($I790=""),$C790*$U$8,"")</f>
        <v/>
      </c>
      <c r="V790" s="50"/>
      <c r="W790" s="507">
        <f t="shared" si="147"/>
        <v>42</v>
      </c>
      <c r="X790" s="382"/>
      <c r="Y790" s="382"/>
      <c r="Z790" s="382"/>
      <c r="AA790" s="382"/>
      <c r="AB790" s="49"/>
      <c r="AC790" s="508">
        <f t="shared" si="148"/>
        <v>34</v>
      </c>
      <c r="AD790" s="119">
        <v>17</v>
      </c>
      <c r="AE790" s="119"/>
      <c r="AF790" s="119">
        <v>17</v>
      </c>
      <c r="AG790" s="120"/>
      <c r="AH790" s="120" t="str">
        <f>IF(NOT($AG790=""),$D790*$AH$8,"")</f>
        <v/>
      </c>
      <c r="AI790" s="120" t="str">
        <f>IF(NOT($X790=""),$C790*$AI$8,"")</f>
        <v/>
      </c>
      <c r="AJ790" s="120" t="str">
        <f>IF(NOT($Y790=""),$C790*$AJ$8,"")</f>
        <v/>
      </c>
      <c r="AK790" s="120" t="str">
        <f>IF(NOT($Z790=""),$C790*$AK$8,"")</f>
        <v/>
      </c>
      <c r="AL790" s="120">
        <v>2</v>
      </c>
      <c r="AM790" s="120"/>
      <c r="AN790" s="120"/>
      <c r="AO790" s="506">
        <f t="shared" si="149"/>
        <v>36</v>
      </c>
      <c r="AP790" s="509">
        <f t="shared" si="145"/>
        <v>78</v>
      </c>
      <c r="AQ790" s="481" t="s">
        <v>277</v>
      </c>
      <c r="AR790" s="468" t="s">
        <v>561</v>
      </c>
      <c r="AS790" s="64">
        <v>4</v>
      </c>
      <c r="AT790" s="221">
        <v>78</v>
      </c>
      <c r="AU790" s="221">
        <v>0</v>
      </c>
    </row>
    <row r="791" spans="1:50" ht="45" customHeight="1" x14ac:dyDescent="0.4">
      <c r="A791" s="49" t="s">
        <v>490</v>
      </c>
      <c r="B791" s="49" t="s">
        <v>122</v>
      </c>
      <c r="C791" s="49"/>
      <c r="D791" s="49"/>
      <c r="E791" s="399" t="s">
        <v>361</v>
      </c>
      <c r="J791" s="124">
        <v>1</v>
      </c>
      <c r="K791" s="508">
        <f t="shared" si="146"/>
        <v>21</v>
      </c>
      <c r="N791" s="117">
        <v>21</v>
      </c>
      <c r="W791" s="507">
        <f t="shared" si="147"/>
        <v>21</v>
      </c>
      <c r="AB791" s="124">
        <v>1</v>
      </c>
      <c r="AC791" s="508">
        <f t="shared" si="148"/>
        <v>20</v>
      </c>
      <c r="AF791" s="117">
        <v>20</v>
      </c>
      <c r="AO791" s="506">
        <f t="shared" si="149"/>
        <v>20</v>
      </c>
      <c r="AP791" s="509">
        <f t="shared" si="145"/>
        <v>41</v>
      </c>
      <c r="AQ791" s="481" t="s">
        <v>355</v>
      </c>
      <c r="AR791" s="468" t="s">
        <v>561</v>
      </c>
      <c r="AS791" s="64">
        <v>4</v>
      </c>
      <c r="AT791" s="221">
        <v>34</v>
      </c>
      <c r="AU791" s="221">
        <v>7</v>
      </c>
    </row>
    <row r="792" spans="1:50" ht="45" customHeight="1" x14ac:dyDescent="0.45">
      <c r="A792" s="49" t="s">
        <v>490</v>
      </c>
      <c r="B792" s="395" t="s">
        <v>122</v>
      </c>
      <c r="C792" s="395"/>
      <c r="D792" s="395"/>
      <c r="E792" s="399" t="s">
        <v>360</v>
      </c>
      <c r="J792" s="320"/>
      <c r="K792" s="508">
        <f t="shared" si="146"/>
        <v>21</v>
      </c>
      <c r="L792" s="321"/>
      <c r="M792" s="321"/>
      <c r="N792" s="321">
        <v>21</v>
      </c>
      <c r="O792" s="322"/>
      <c r="P792" s="322"/>
      <c r="Q792" s="322"/>
      <c r="R792" s="322"/>
      <c r="S792" s="322"/>
      <c r="T792" s="322"/>
      <c r="U792" s="322"/>
      <c r="V792" s="321"/>
      <c r="W792" s="507">
        <f t="shared" si="147"/>
        <v>21</v>
      </c>
      <c r="AB792" s="320"/>
      <c r="AC792" s="508">
        <f t="shared" si="148"/>
        <v>20</v>
      </c>
      <c r="AD792" s="321"/>
      <c r="AE792" s="321"/>
      <c r="AF792" s="321">
        <v>20</v>
      </c>
      <c r="AG792" s="322"/>
      <c r="AH792" s="322"/>
      <c r="AI792" s="322"/>
      <c r="AJ792" s="322"/>
      <c r="AK792" s="322"/>
      <c r="AL792" s="322"/>
      <c r="AM792" s="322"/>
      <c r="AN792" s="322"/>
      <c r="AO792" s="506">
        <f t="shared" si="149"/>
        <v>20</v>
      </c>
      <c r="AP792" s="509">
        <f t="shared" si="145"/>
        <v>41</v>
      </c>
      <c r="AQ792" s="520" t="s">
        <v>616</v>
      </c>
      <c r="AR792" s="468" t="s">
        <v>561</v>
      </c>
      <c r="AS792" s="60">
        <v>1</v>
      </c>
      <c r="AT792" s="233">
        <v>41</v>
      </c>
      <c r="AU792" s="233">
        <v>0</v>
      </c>
      <c r="AW792" s="12">
        <v>15</v>
      </c>
      <c r="AX792" s="12">
        <v>26</v>
      </c>
    </row>
    <row r="793" spans="1:50" ht="45" customHeight="1" x14ac:dyDescent="0.4">
      <c r="A793" s="49" t="s">
        <v>499</v>
      </c>
      <c r="B793" s="49" t="s">
        <v>122</v>
      </c>
      <c r="C793" s="49">
        <v>30</v>
      </c>
      <c r="D793" s="49"/>
      <c r="E793" s="399" t="s">
        <v>88</v>
      </c>
      <c r="F793" s="189"/>
      <c r="G793" s="189"/>
      <c r="H793" s="189"/>
      <c r="I793" s="189"/>
      <c r="J793" s="189">
        <v>2</v>
      </c>
      <c r="K793" s="508">
        <f t="shared" si="146"/>
        <v>33</v>
      </c>
      <c r="L793" s="50"/>
      <c r="M793" s="50"/>
      <c r="N793" s="50">
        <v>33</v>
      </c>
      <c r="O793" s="51"/>
      <c r="P793" s="49" t="s">
        <v>148</v>
      </c>
      <c r="Q793" s="390" t="s">
        <v>148</v>
      </c>
      <c r="R793" s="390"/>
      <c r="S793" s="390" t="s">
        <v>148</v>
      </c>
      <c r="T793" s="390" t="s">
        <v>148</v>
      </c>
      <c r="U793" s="390" t="s">
        <v>148</v>
      </c>
      <c r="V793" s="50"/>
      <c r="W793" s="507">
        <f t="shared" si="147"/>
        <v>33</v>
      </c>
      <c r="X793" s="189"/>
      <c r="Y793" s="189"/>
      <c r="Z793" s="189"/>
      <c r="AA793" s="189"/>
      <c r="AB793" s="49">
        <v>2</v>
      </c>
      <c r="AC793" s="508">
        <f t="shared" si="148"/>
        <v>35</v>
      </c>
      <c r="AD793" s="119"/>
      <c r="AE793" s="119"/>
      <c r="AF793" s="119">
        <v>35</v>
      </c>
      <c r="AG793" s="120"/>
      <c r="AH793" s="120" t="s">
        <v>148</v>
      </c>
      <c r="AI793" s="120" t="s">
        <v>148</v>
      </c>
      <c r="AJ793" s="120"/>
      <c r="AK793" s="120" t="s">
        <v>148</v>
      </c>
      <c r="AL793" s="120" t="s">
        <v>148</v>
      </c>
      <c r="AM793" s="120" t="s">
        <v>148</v>
      </c>
      <c r="AN793" s="120"/>
      <c r="AO793" s="506">
        <f t="shared" si="149"/>
        <v>35</v>
      </c>
      <c r="AP793" s="509">
        <f t="shared" si="145"/>
        <v>68</v>
      </c>
      <c r="AQ793" s="481" t="s">
        <v>355</v>
      </c>
      <c r="AR793" s="468" t="s">
        <v>561</v>
      </c>
      <c r="AS793" s="234">
        <v>2</v>
      </c>
      <c r="AT793" s="226">
        <v>46</v>
      </c>
      <c r="AU793" s="226">
        <v>22</v>
      </c>
    </row>
    <row r="794" spans="1:50" ht="45" customHeight="1" x14ac:dyDescent="0.4">
      <c r="A794" s="49" t="s">
        <v>499</v>
      </c>
      <c r="B794" s="49" t="s">
        <v>122</v>
      </c>
      <c r="C794" s="49">
        <v>30</v>
      </c>
      <c r="D794" s="49"/>
      <c r="E794" s="399" t="s">
        <v>89</v>
      </c>
      <c r="F794" s="189"/>
      <c r="G794" s="189"/>
      <c r="H794" s="189"/>
      <c r="I794" s="189"/>
      <c r="J794" s="189"/>
      <c r="K794" s="508">
        <f t="shared" si="146"/>
        <v>33</v>
      </c>
      <c r="L794" s="50"/>
      <c r="M794" s="50"/>
      <c r="N794" s="50">
        <v>33</v>
      </c>
      <c r="O794" s="51"/>
      <c r="P794" s="49" t="s">
        <v>148</v>
      </c>
      <c r="Q794" s="120" t="s">
        <v>148</v>
      </c>
      <c r="R794" s="120"/>
      <c r="S794" s="120" t="s">
        <v>148</v>
      </c>
      <c r="T794" s="120" t="s">
        <v>148</v>
      </c>
      <c r="U794" s="120" t="s">
        <v>148</v>
      </c>
      <c r="V794" s="50"/>
      <c r="W794" s="507">
        <f t="shared" si="147"/>
        <v>33</v>
      </c>
      <c r="X794" s="189"/>
      <c r="Y794" s="189"/>
      <c r="Z794" s="189"/>
      <c r="AA794" s="189"/>
      <c r="AB794" s="49"/>
      <c r="AC794" s="508">
        <f t="shared" si="148"/>
        <v>35</v>
      </c>
      <c r="AD794" s="119"/>
      <c r="AE794" s="119"/>
      <c r="AF794" s="119">
        <v>35</v>
      </c>
      <c r="AG794" s="120"/>
      <c r="AH794" s="120" t="s">
        <v>148</v>
      </c>
      <c r="AI794" s="120" t="s">
        <v>148</v>
      </c>
      <c r="AJ794" s="120"/>
      <c r="AK794" s="120" t="s">
        <v>148</v>
      </c>
      <c r="AL794" s="120" t="s">
        <v>148</v>
      </c>
      <c r="AM794" s="120" t="s">
        <v>148</v>
      </c>
      <c r="AN794" s="120"/>
      <c r="AO794" s="506">
        <f t="shared" si="149"/>
        <v>35</v>
      </c>
      <c r="AP794" s="509">
        <f t="shared" si="145"/>
        <v>68</v>
      </c>
      <c r="AQ794" s="520" t="s">
        <v>616</v>
      </c>
      <c r="AR794" s="468" t="s">
        <v>561</v>
      </c>
      <c r="AS794" s="60">
        <v>2</v>
      </c>
      <c r="AT794" s="221">
        <v>68</v>
      </c>
      <c r="AU794" s="221">
        <v>0</v>
      </c>
      <c r="AW794" s="12">
        <v>24</v>
      </c>
      <c r="AX794" s="12">
        <v>44</v>
      </c>
    </row>
    <row r="795" spans="1:50" ht="45" customHeight="1" x14ac:dyDescent="0.4">
      <c r="A795" s="49" t="s">
        <v>423</v>
      </c>
      <c r="B795" s="49" t="s">
        <v>122</v>
      </c>
      <c r="C795" s="49">
        <v>22</v>
      </c>
      <c r="D795" s="49"/>
      <c r="E795" s="254" t="s">
        <v>52</v>
      </c>
      <c r="F795" s="189"/>
      <c r="G795" s="189"/>
      <c r="H795" s="189"/>
      <c r="I795" s="189"/>
      <c r="J795" s="276">
        <v>4.5</v>
      </c>
      <c r="K795" s="508">
        <f t="shared" si="146"/>
        <v>40</v>
      </c>
      <c r="L795" s="50">
        <v>12</v>
      </c>
      <c r="M795" s="50"/>
      <c r="N795" s="50">
        <v>12</v>
      </c>
      <c r="O795" s="51">
        <v>16</v>
      </c>
      <c r="P795" s="49">
        <v>16.5</v>
      </c>
      <c r="Q795" s="120"/>
      <c r="R795" s="120">
        <v>5.5</v>
      </c>
      <c r="S795" s="120"/>
      <c r="T795" s="120">
        <v>3.75</v>
      </c>
      <c r="U795" s="120">
        <v>5.5</v>
      </c>
      <c r="V795" s="50"/>
      <c r="W795" s="507">
        <f t="shared" si="147"/>
        <v>71.25</v>
      </c>
      <c r="X795" s="189"/>
      <c r="Y795" s="189"/>
      <c r="Z795" s="189"/>
      <c r="AA795" s="189"/>
      <c r="AB795" s="119"/>
      <c r="AC795" s="508">
        <f t="shared" si="148"/>
        <v>0</v>
      </c>
      <c r="AD795" s="119"/>
      <c r="AE795" s="119"/>
      <c r="AF795" s="119"/>
      <c r="AG795" s="120"/>
      <c r="AH795" s="120" t="s">
        <v>148</v>
      </c>
      <c r="AI795" s="120" t="s">
        <v>148</v>
      </c>
      <c r="AJ795" s="120" t="s">
        <v>148</v>
      </c>
      <c r="AK795" s="120" t="s">
        <v>148</v>
      </c>
      <c r="AL795" s="120" t="s">
        <v>148</v>
      </c>
      <c r="AM795" s="120" t="s">
        <v>148</v>
      </c>
      <c r="AN795" s="120"/>
      <c r="AO795" s="506">
        <f t="shared" si="149"/>
        <v>0</v>
      </c>
      <c r="AP795" s="509">
        <f t="shared" si="145"/>
        <v>71.25</v>
      </c>
      <c r="AQ795" s="481" t="s">
        <v>268</v>
      </c>
      <c r="AR795" s="467" t="s">
        <v>560</v>
      </c>
      <c r="AS795" s="64">
        <v>4</v>
      </c>
      <c r="AT795" s="221">
        <v>62.25</v>
      </c>
      <c r="AU795" s="221">
        <v>9</v>
      </c>
    </row>
    <row r="796" spans="1:50" ht="54.75" customHeight="1" x14ac:dyDescent="0.4">
      <c r="A796" s="49" t="s">
        <v>423</v>
      </c>
      <c r="B796" s="49" t="s">
        <v>122</v>
      </c>
      <c r="C796" s="49"/>
      <c r="D796" s="49">
        <v>11</v>
      </c>
      <c r="E796" s="252" t="s">
        <v>142</v>
      </c>
      <c r="F796" s="189"/>
      <c r="G796" s="189"/>
      <c r="H796" s="189"/>
      <c r="I796" s="189"/>
      <c r="J796" s="276"/>
      <c r="K796" s="508">
        <f t="shared" si="146"/>
        <v>10</v>
      </c>
      <c r="L796" s="50"/>
      <c r="M796" s="50"/>
      <c r="N796" s="50">
        <v>10</v>
      </c>
      <c r="O796" s="51"/>
      <c r="P796" s="49"/>
      <c r="Q796" s="120"/>
      <c r="R796" s="120"/>
      <c r="S796" s="120"/>
      <c r="T796" s="120"/>
      <c r="U796" s="120"/>
      <c r="V796" s="50"/>
      <c r="W796" s="507">
        <f t="shared" si="147"/>
        <v>10</v>
      </c>
      <c r="X796" s="189"/>
      <c r="Y796" s="189"/>
      <c r="Z796" s="189"/>
      <c r="AA796" s="189"/>
      <c r="AB796" s="119"/>
      <c r="AC796" s="508">
        <f t="shared" si="148"/>
        <v>0</v>
      </c>
      <c r="AD796" s="119"/>
      <c r="AE796" s="119"/>
      <c r="AF796" s="119"/>
      <c r="AG796" s="120"/>
      <c r="AH796" s="120"/>
      <c r="AI796" s="120"/>
      <c r="AJ796" s="120"/>
      <c r="AK796" s="120"/>
      <c r="AL796" s="120"/>
      <c r="AM796" s="120"/>
      <c r="AN796" s="120"/>
      <c r="AO796" s="506">
        <f t="shared" si="149"/>
        <v>0</v>
      </c>
      <c r="AP796" s="509">
        <f t="shared" si="145"/>
        <v>10</v>
      </c>
      <c r="AQ796" s="481" t="s">
        <v>287</v>
      </c>
      <c r="AR796" s="460" t="s">
        <v>555</v>
      </c>
      <c r="AS796" s="63">
        <v>4</v>
      </c>
      <c r="AT796" s="221">
        <v>9</v>
      </c>
      <c r="AU796" s="221">
        <v>1</v>
      </c>
    </row>
    <row r="797" spans="1:50" ht="57.75" customHeight="1" x14ac:dyDescent="0.4">
      <c r="A797" s="49" t="s">
        <v>423</v>
      </c>
      <c r="B797" s="49" t="s">
        <v>122</v>
      </c>
      <c r="C797" s="49">
        <v>22</v>
      </c>
      <c r="D797" s="49">
        <v>11</v>
      </c>
      <c r="E797" s="188" t="s">
        <v>194</v>
      </c>
      <c r="F797" s="189"/>
      <c r="G797" s="189"/>
      <c r="H797" s="189"/>
      <c r="I797" s="189"/>
      <c r="J797" s="276">
        <v>6.5</v>
      </c>
      <c r="K797" s="508">
        <f t="shared" si="146"/>
        <v>60</v>
      </c>
      <c r="L797" s="50">
        <v>40</v>
      </c>
      <c r="M797" s="50"/>
      <c r="N797" s="50">
        <v>20</v>
      </c>
      <c r="O797" s="51"/>
      <c r="P797" s="49"/>
      <c r="Q797" s="120"/>
      <c r="R797" s="120">
        <v>5.5</v>
      </c>
      <c r="S797" s="120"/>
      <c r="T797" s="120">
        <v>1.75</v>
      </c>
      <c r="U797" s="120"/>
      <c r="V797" s="50"/>
      <c r="W797" s="507">
        <f t="shared" si="147"/>
        <v>67.25</v>
      </c>
      <c r="X797" s="189"/>
      <c r="Y797" s="189"/>
      <c r="Z797" s="189"/>
      <c r="AA797" s="189"/>
      <c r="AB797" s="119"/>
      <c r="AC797" s="508">
        <f t="shared" si="148"/>
        <v>0</v>
      </c>
      <c r="AD797" s="119"/>
      <c r="AE797" s="119"/>
      <c r="AF797" s="119"/>
      <c r="AG797" s="120"/>
      <c r="AH797" s="120"/>
      <c r="AI797" s="120"/>
      <c r="AJ797" s="120"/>
      <c r="AK797" s="120"/>
      <c r="AL797" s="120"/>
      <c r="AM797" s="120"/>
      <c r="AN797" s="120"/>
      <c r="AO797" s="506">
        <f t="shared" si="149"/>
        <v>0</v>
      </c>
      <c r="AP797" s="509">
        <f t="shared" si="145"/>
        <v>67.25</v>
      </c>
      <c r="AQ797" s="481" t="s">
        <v>488</v>
      </c>
      <c r="AR797" s="460" t="s">
        <v>555</v>
      </c>
      <c r="AS797" s="60">
        <v>4</v>
      </c>
      <c r="AT797" s="221">
        <v>59</v>
      </c>
      <c r="AU797" s="221">
        <v>8.25</v>
      </c>
    </row>
    <row r="798" spans="1:50" ht="45" customHeight="1" x14ac:dyDescent="0.4">
      <c r="A798" s="49" t="s">
        <v>423</v>
      </c>
      <c r="B798" s="49" t="s">
        <v>122</v>
      </c>
      <c r="C798" s="49">
        <v>22</v>
      </c>
      <c r="D798" s="49">
        <v>11</v>
      </c>
      <c r="E798" s="188" t="s">
        <v>118</v>
      </c>
      <c r="F798" s="189"/>
      <c r="G798" s="189"/>
      <c r="H798" s="189"/>
      <c r="I798" s="189"/>
      <c r="J798" s="276">
        <v>7.5</v>
      </c>
      <c r="K798" s="508">
        <f t="shared" si="146"/>
        <v>70</v>
      </c>
      <c r="L798" s="50">
        <v>42</v>
      </c>
      <c r="M798" s="50">
        <v>28</v>
      </c>
      <c r="N798" s="50"/>
      <c r="O798" s="51"/>
      <c r="P798" s="49"/>
      <c r="Q798" s="120"/>
      <c r="R798" s="120"/>
      <c r="S798" s="120"/>
      <c r="T798" s="120">
        <v>3.75</v>
      </c>
      <c r="U798" s="120">
        <v>5.5</v>
      </c>
      <c r="V798" s="50"/>
      <c r="W798" s="507">
        <f t="shared" si="147"/>
        <v>79.25</v>
      </c>
      <c r="X798" s="189"/>
      <c r="Y798" s="189"/>
      <c r="Z798" s="189"/>
      <c r="AA798" s="189"/>
      <c r="AB798" s="119"/>
      <c r="AC798" s="508">
        <f t="shared" si="148"/>
        <v>0</v>
      </c>
      <c r="AD798" s="119"/>
      <c r="AE798" s="119"/>
      <c r="AF798" s="119"/>
      <c r="AG798" s="120"/>
      <c r="AH798" s="120"/>
      <c r="AI798" s="120"/>
      <c r="AJ798" s="120"/>
      <c r="AK798" s="120"/>
      <c r="AL798" s="120"/>
      <c r="AM798" s="120"/>
      <c r="AN798" s="120"/>
      <c r="AO798" s="506">
        <f t="shared" si="149"/>
        <v>0</v>
      </c>
      <c r="AP798" s="509">
        <f t="shared" si="145"/>
        <v>79.25</v>
      </c>
      <c r="AQ798" s="481" t="s">
        <v>371</v>
      </c>
      <c r="AR798" s="460" t="s">
        <v>555</v>
      </c>
      <c r="AS798" s="60">
        <v>4</v>
      </c>
      <c r="AT798" s="221">
        <v>68.25</v>
      </c>
      <c r="AU798" s="221">
        <v>11</v>
      </c>
    </row>
    <row r="799" spans="1:50" ht="45" customHeight="1" x14ac:dyDescent="0.4">
      <c r="A799" s="49" t="s">
        <v>423</v>
      </c>
      <c r="B799" s="49" t="s">
        <v>122</v>
      </c>
      <c r="C799" s="49"/>
      <c r="D799" s="49">
        <v>11</v>
      </c>
      <c r="E799" s="188" t="s">
        <v>333</v>
      </c>
      <c r="F799" s="189"/>
      <c r="G799" s="189"/>
      <c r="H799" s="189"/>
      <c r="I799" s="189"/>
      <c r="J799" s="276"/>
      <c r="K799" s="508">
        <f t="shared" si="146"/>
        <v>28</v>
      </c>
      <c r="L799" s="50"/>
      <c r="M799" s="50">
        <v>28</v>
      </c>
      <c r="N799" s="50"/>
      <c r="O799" s="51"/>
      <c r="P799" s="49"/>
      <c r="Q799" s="120"/>
      <c r="R799" s="120"/>
      <c r="S799" s="120"/>
      <c r="T799" s="120"/>
      <c r="U799" s="120"/>
      <c r="V799" s="50"/>
      <c r="W799" s="507">
        <f t="shared" si="147"/>
        <v>28</v>
      </c>
      <c r="X799" s="189"/>
      <c r="Y799" s="189"/>
      <c r="Z799" s="189"/>
      <c r="AA799" s="189"/>
      <c r="AB799" s="119"/>
      <c r="AC799" s="508">
        <f t="shared" si="148"/>
        <v>0</v>
      </c>
      <c r="AD799" s="119"/>
      <c r="AE799" s="119"/>
      <c r="AF799" s="119"/>
      <c r="AG799" s="120"/>
      <c r="AH799" s="120"/>
      <c r="AI799" s="120"/>
      <c r="AJ799" s="120"/>
      <c r="AK799" s="120"/>
      <c r="AL799" s="120"/>
      <c r="AM799" s="120"/>
      <c r="AN799" s="120"/>
      <c r="AO799" s="506">
        <f t="shared" si="149"/>
        <v>0</v>
      </c>
      <c r="AP799" s="509">
        <f t="shared" si="145"/>
        <v>28</v>
      </c>
      <c r="AQ799" s="481" t="s">
        <v>249</v>
      </c>
      <c r="AR799" s="460" t="s">
        <v>555</v>
      </c>
      <c r="AS799" s="60">
        <v>4</v>
      </c>
      <c r="AT799" s="221">
        <v>26</v>
      </c>
      <c r="AU799" s="221">
        <v>2</v>
      </c>
    </row>
    <row r="800" spans="1:50" ht="60" customHeight="1" x14ac:dyDescent="0.4">
      <c r="A800" s="49" t="s">
        <v>423</v>
      </c>
      <c r="B800" s="49" t="s">
        <v>122</v>
      </c>
      <c r="C800" s="49">
        <v>22</v>
      </c>
      <c r="D800" s="49">
        <v>11</v>
      </c>
      <c r="E800" s="255" t="s">
        <v>59</v>
      </c>
      <c r="F800" s="189"/>
      <c r="G800" s="189"/>
      <c r="H800" s="189"/>
      <c r="I800" s="189"/>
      <c r="J800" s="276">
        <v>7.5</v>
      </c>
      <c r="K800" s="508">
        <f t="shared" si="146"/>
        <v>70</v>
      </c>
      <c r="L800" s="50">
        <v>36</v>
      </c>
      <c r="M800" s="50"/>
      <c r="N800" s="50">
        <v>14</v>
      </c>
      <c r="O800" s="51">
        <v>20</v>
      </c>
      <c r="P800" s="49">
        <v>8.25</v>
      </c>
      <c r="Q800" s="120"/>
      <c r="R800" s="120">
        <v>5.5</v>
      </c>
      <c r="S800" s="120"/>
      <c r="T800" s="120">
        <v>4</v>
      </c>
      <c r="U800" s="120">
        <v>5.5</v>
      </c>
      <c r="V800" s="50"/>
      <c r="W800" s="507">
        <f t="shared" si="147"/>
        <v>93.25</v>
      </c>
      <c r="X800" s="189"/>
      <c r="Y800" s="189"/>
      <c r="Z800" s="189"/>
      <c r="AA800" s="189"/>
      <c r="AB800" s="119"/>
      <c r="AC800" s="508">
        <f t="shared" si="148"/>
        <v>0</v>
      </c>
      <c r="AD800" s="119"/>
      <c r="AE800" s="119"/>
      <c r="AF800" s="119"/>
      <c r="AG800" s="120"/>
      <c r="AH800" s="120"/>
      <c r="AI800" s="120" t="s">
        <v>148</v>
      </c>
      <c r="AJ800" s="120" t="s">
        <v>148</v>
      </c>
      <c r="AK800" s="120" t="s">
        <v>148</v>
      </c>
      <c r="AL800" s="120"/>
      <c r="AM800" s="120"/>
      <c r="AN800" s="120"/>
      <c r="AO800" s="506">
        <f t="shared" si="149"/>
        <v>0</v>
      </c>
      <c r="AP800" s="509">
        <f t="shared" si="145"/>
        <v>93.25</v>
      </c>
      <c r="AQ800" s="481" t="s">
        <v>287</v>
      </c>
      <c r="AR800" s="460" t="s">
        <v>555</v>
      </c>
      <c r="AS800" s="63">
        <v>4</v>
      </c>
      <c r="AT800" s="221">
        <v>81.25</v>
      </c>
      <c r="AU800" s="221">
        <v>12</v>
      </c>
    </row>
    <row r="801" spans="1:47" ht="80.099999999999994" customHeight="1" x14ac:dyDescent="0.4">
      <c r="A801" s="49" t="s">
        <v>423</v>
      </c>
      <c r="B801" s="214" t="s">
        <v>122</v>
      </c>
      <c r="C801" s="49">
        <v>22</v>
      </c>
      <c r="D801" s="305"/>
      <c r="E801" s="288" t="s">
        <v>109</v>
      </c>
      <c r="F801" s="189"/>
      <c r="G801" s="189"/>
      <c r="H801" s="189"/>
      <c r="I801" s="189"/>
      <c r="J801" s="276"/>
      <c r="K801" s="508">
        <f t="shared" si="146"/>
        <v>0</v>
      </c>
      <c r="L801" s="50"/>
      <c r="M801" s="50"/>
      <c r="N801" s="50"/>
      <c r="O801" s="51"/>
      <c r="P801" s="49" t="s">
        <v>148</v>
      </c>
      <c r="Q801" s="120" t="s">
        <v>148</v>
      </c>
      <c r="R801" s="120"/>
      <c r="S801" s="120" t="s">
        <v>148</v>
      </c>
      <c r="T801" s="120" t="s">
        <v>148</v>
      </c>
      <c r="U801" s="120" t="s">
        <v>148</v>
      </c>
      <c r="V801" s="50">
        <v>60</v>
      </c>
      <c r="W801" s="507">
        <f t="shared" si="147"/>
        <v>60</v>
      </c>
      <c r="X801" s="189"/>
      <c r="Y801" s="189"/>
      <c r="Z801" s="189"/>
      <c r="AA801" s="189"/>
      <c r="AB801" s="119"/>
      <c r="AC801" s="508">
        <f t="shared" si="148"/>
        <v>0</v>
      </c>
      <c r="AD801" s="119"/>
      <c r="AE801" s="119"/>
      <c r="AF801" s="119"/>
      <c r="AG801" s="120"/>
      <c r="AH801" s="120" t="s">
        <v>148</v>
      </c>
      <c r="AI801" s="120" t="s">
        <v>148</v>
      </c>
      <c r="AJ801" s="120" t="s">
        <v>148</v>
      </c>
      <c r="AK801" s="120" t="s">
        <v>148</v>
      </c>
      <c r="AL801" s="120" t="s">
        <v>148</v>
      </c>
      <c r="AM801" s="120" t="s">
        <v>148</v>
      </c>
      <c r="AN801" s="120"/>
      <c r="AO801" s="506">
        <f t="shared" si="149"/>
        <v>0</v>
      </c>
      <c r="AP801" s="509">
        <f t="shared" si="145"/>
        <v>60</v>
      </c>
      <c r="AQ801" s="481" t="s">
        <v>287</v>
      </c>
      <c r="AR801" s="460" t="s">
        <v>555</v>
      </c>
      <c r="AS801" s="60">
        <v>4</v>
      </c>
      <c r="AT801" s="221">
        <v>53</v>
      </c>
      <c r="AU801" s="221">
        <v>7</v>
      </c>
    </row>
    <row r="802" spans="1:47" ht="80.099999999999994" customHeight="1" x14ac:dyDescent="0.4">
      <c r="A802" s="49" t="s">
        <v>423</v>
      </c>
      <c r="B802" s="214" t="s">
        <v>122</v>
      </c>
      <c r="C802" s="49">
        <v>22</v>
      </c>
      <c r="D802" s="305"/>
      <c r="E802" s="252" t="s">
        <v>113</v>
      </c>
      <c r="F802" s="189"/>
      <c r="G802" s="189"/>
      <c r="H802" s="189"/>
      <c r="I802" s="189"/>
      <c r="J802" s="276"/>
      <c r="K802" s="508">
        <f t="shared" si="146"/>
        <v>0</v>
      </c>
      <c r="L802" s="50"/>
      <c r="M802" s="50"/>
      <c r="N802" s="50"/>
      <c r="O802" s="51"/>
      <c r="P802" s="49" t="s">
        <v>148</v>
      </c>
      <c r="Q802" s="120" t="s">
        <v>148</v>
      </c>
      <c r="R802" s="120"/>
      <c r="S802" s="120" t="s">
        <v>148</v>
      </c>
      <c r="T802" s="120" t="s">
        <v>148</v>
      </c>
      <c r="U802" s="120" t="s">
        <v>148</v>
      </c>
      <c r="V802" s="50"/>
      <c r="W802" s="507">
        <f t="shared" si="147"/>
        <v>0</v>
      </c>
      <c r="X802" s="189"/>
      <c r="Y802" s="189"/>
      <c r="Z802" s="189"/>
      <c r="AA802" s="189"/>
      <c r="AB802" s="119"/>
      <c r="AC802" s="508">
        <f t="shared" si="148"/>
        <v>0</v>
      </c>
      <c r="AD802" s="119"/>
      <c r="AE802" s="119"/>
      <c r="AF802" s="119"/>
      <c r="AG802" s="120"/>
      <c r="AH802" s="120" t="s">
        <v>148</v>
      </c>
      <c r="AI802" s="120" t="s">
        <v>148</v>
      </c>
      <c r="AJ802" s="120" t="s">
        <v>148</v>
      </c>
      <c r="AK802" s="120" t="s">
        <v>148</v>
      </c>
      <c r="AL802" s="120" t="s">
        <v>148</v>
      </c>
      <c r="AM802" s="120" t="s">
        <v>148</v>
      </c>
      <c r="AN802" s="120">
        <v>60</v>
      </c>
      <c r="AO802" s="506">
        <f t="shared" si="149"/>
        <v>60</v>
      </c>
      <c r="AP802" s="509">
        <f t="shared" si="145"/>
        <v>60</v>
      </c>
      <c r="AQ802" s="481" t="s">
        <v>287</v>
      </c>
      <c r="AR802" s="460" t="s">
        <v>555</v>
      </c>
      <c r="AS802" s="60">
        <v>4</v>
      </c>
      <c r="AT802" s="221">
        <v>53</v>
      </c>
      <c r="AU802" s="221">
        <v>7</v>
      </c>
    </row>
    <row r="803" spans="1:47" ht="45" customHeight="1" x14ac:dyDescent="0.4">
      <c r="A803" s="49" t="s">
        <v>423</v>
      </c>
      <c r="B803" s="49" t="s">
        <v>122</v>
      </c>
      <c r="C803" s="49">
        <v>22</v>
      </c>
      <c r="D803" s="119"/>
      <c r="E803" s="265" t="s">
        <v>223</v>
      </c>
      <c r="F803" s="189"/>
      <c r="G803" s="189"/>
      <c r="H803" s="189"/>
      <c r="I803" s="189"/>
      <c r="J803" s="276"/>
      <c r="K803" s="508">
        <f t="shared" si="146"/>
        <v>0</v>
      </c>
      <c r="L803" s="50"/>
      <c r="M803" s="50"/>
      <c r="N803" s="50"/>
      <c r="O803" s="51"/>
      <c r="P803" s="49" t="s">
        <v>148</v>
      </c>
      <c r="Q803" s="120" t="s">
        <v>148</v>
      </c>
      <c r="R803" s="120"/>
      <c r="S803" s="120" t="s">
        <v>148</v>
      </c>
      <c r="T803" s="120" t="s">
        <v>148</v>
      </c>
      <c r="U803" s="120" t="s">
        <v>148</v>
      </c>
      <c r="V803" s="121"/>
      <c r="W803" s="507">
        <f t="shared" si="147"/>
        <v>0</v>
      </c>
      <c r="X803" s="189"/>
      <c r="Y803" s="189"/>
      <c r="Z803" s="189"/>
      <c r="AA803" s="189"/>
      <c r="AB803" s="119"/>
      <c r="AC803" s="508">
        <f t="shared" si="148"/>
        <v>0</v>
      </c>
      <c r="AD803" s="119"/>
      <c r="AE803" s="119"/>
      <c r="AF803" s="119"/>
      <c r="AG803" s="120"/>
      <c r="AH803" s="120" t="s">
        <v>148</v>
      </c>
      <c r="AI803" s="120"/>
      <c r="AJ803" s="120"/>
      <c r="AK803" s="120"/>
      <c r="AL803" s="120"/>
      <c r="AM803" s="120"/>
      <c r="AN803" s="123">
        <v>22</v>
      </c>
      <c r="AO803" s="506">
        <f t="shared" si="149"/>
        <v>22</v>
      </c>
      <c r="AP803" s="509">
        <f t="shared" si="145"/>
        <v>22</v>
      </c>
      <c r="AQ803" s="481" t="s">
        <v>268</v>
      </c>
      <c r="AR803" s="467" t="s">
        <v>560</v>
      </c>
      <c r="AS803" s="60">
        <v>4</v>
      </c>
      <c r="AT803" s="221">
        <v>19</v>
      </c>
      <c r="AU803" s="221">
        <v>3</v>
      </c>
    </row>
    <row r="804" spans="1:47" ht="45" customHeight="1" x14ac:dyDescent="0.4">
      <c r="A804" s="49" t="s">
        <v>423</v>
      </c>
      <c r="B804" s="49" t="s">
        <v>122</v>
      </c>
      <c r="C804" s="49">
        <v>22</v>
      </c>
      <c r="D804" s="119"/>
      <c r="E804" s="188" t="s">
        <v>107</v>
      </c>
      <c r="F804" s="189"/>
      <c r="G804" s="189"/>
      <c r="H804" s="189"/>
      <c r="I804" s="189"/>
      <c r="J804" s="276"/>
      <c r="K804" s="508">
        <f t="shared" si="146"/>
        <v>0</v>
      </c>
      <c r="L804" s="50"/>
      <c r="M804" s="50"/>
      <c r="N804" s="50"/>
      <c r="O804" s="51"/>
      <c r="P804" s="49" t="s">
        <v>148</v>
      </c>
      <c r="Q804" s="120" t="s">
        <v>148</v>
      </c>
      <c r="R804" s="120"/>
      <c r="S804" s="120" t="s">
        <v>148</v>
      </c>
      <c r="T804" s="120" t="s">
        <v>148</v>
      </c>
      <c r="U804" s="120" t="s">
        <v>148</v>
      </c>
      <c r="V804" s="121"/>
      <c r="W804" s="507">
        <f t="shared" si="147"/>
        <v>0</v>
      </c>
      <c r="X804" s="189"/>
      <c r="Y804" s="189"/>
      <c r="Z804" s="189"/>
      <c r="AA804" s="189"/>
      <c r="AB804" s="119"/>
      <c r="AC804" s="508">
        <f t="shared" si="148"/>
        <v>0</v>
      </c>
      <c r="AD804" s="119"/>
      <c r="AE804" s="119"/>
      <c r="AF804" s="119"/>
      <c r="AG804" s="120"/>
      <c r="AH804" s="120" t="s">
        <v>148</v>
      </c>
      <c r="AI804" s="120"/>
      <c r="AJ804" s="120"/>
      <c r="AK804" s="120"/>
      <c r="AL804" s="120"/>
      <c r="AM804" s="120"/>
      <c r="AN804" s="123">
        <v>22</v>
      </c>
      <c r="AO804" s="506">
        <f t="shared" si="149"/>
        <v>22</v>
      </c>
      <c r="AP804" s="509">
        <f t="shared" si="145"/>
        <v>22</v>
      </c>
      <c r="AQ804" s="481" t="s">
        <v>287</v>
      </c>
      <c r="AR804" s="460" t="s">
        <v>555</v>
      </c>
      <c r="AS804" s="60">
        <v>4</v>
      </c>
      <c r="AT804" s="221">
        <v>19</v>
      </c>
      <c r="AU804" s="221">
        <v>3</v>
      </c>
    </row>
    <row r="805" spans="1:47" ht="45" customHeight="1" x14ac:dyDescent="0.4">
      <c r="A805" s="49" t="s">
        <v>423</v>
      </c>
      <c r="B805" s="49" t="s">
        <v>122</v>
      </c>
      <c r="C805" s="49">
        <v>22</v>
      </c>
      <c r="D805" s="119"/>
      <c r="E805" s="252" t="s">
        <v>108</v>
      </c>
      <c r="F805" s="189"/>
      <c r="G805" s="189"/>
      <c r="H805" s="189"/>
      <c r="I805" s="189"/>
      <c r="J805" s="276"/>
      <c r="K805" s="508">
        <f t="shared" si="146"/>
        <v>0</v>
      </c>
      <c r="L805" s="50"/>
      <c r="M805" s="50"/>
      <c r="N805" s="50"/>
      <c r="O805" s="51"/>
      <c r="P805" s="49" t="s">
        <v>148</v>
      </c>
      <c r="Q805" s="120" t="s">
        <v>148</v>
      </c>
      <c r="R805" s="120" t="s">
        <v>148</v>
      </c>
      <c r="S805" s="120" t="s">
        <v>148</v>
      </c>
      <c r="T805" s="120" t="s">
        <v>148</v>
      </c>
      <c r="U805" s="120" t="s">
        <v>148</v>
      </c>
      <c r="V805" s="121"/>
      <c r="W805" s="507">
        <f t="shared" si="147"/>
        <v>0</v>
      </c>
      <c r="X805" s="189"/>
      <c r="Y805" s="189"/>
      <c r="Z805" s="189"/>
      <c r="AA805" s="189"/>
      <c r="AB805" s="119"/>
      <c r="AC805" s="508">
        <f t="shared" si="148"/>
        <v>0</v>
      </c>
      <c r="AD805" s="119"/>
      <c r="AE805" s="119"/>
      <c r="AF805" s="119"/>
      <c r="AG805" s="120"/>
      <c r="AH805" s="120" t="s">
        <v>148</v>
      </c>
      <c r="AI805" s="120"/>
      <c r="AJ805" s="120"/>
      <c r="AK805" s="120"/>
      <c r="AL805" s="120"/>
      <c r="AM805" s="120"/>
      <c r="AN805" s="123">
        <v>22</v>
      </c>
      <c r="AO805" s="506">
        <f t="shared" si="149"/>
        <v>22</v>
      </c>
      <c r="AP805" s="509">
        <f t="shared" si="145"/>
        <v>22</v>
      </c>
      <c r="AQ805" s="481" t="s">
        <v>477</v>
      </c>
      <c r="AR805" s="460" t="s">
        <v>555</v>
      </c>
      <c r="AS805" s="60">
        <v>4</v>
      </c>
      <c r="AT805" s="221">
        <v>19</v>
      </c>
      <c r="AU805" s="221">
        <v>3</v>
      </c>
    </row>
    <row r="806" spans="1:47" ht="45" customHeight="1" x14ac:dyDescent="0.4">
      <c r="A806" s="49" t="s">
        <v>423</v>
      </c>
      <c r="B806" s="49" t="s">
        <v>122</v>
      </c>
      <c r="C806" s="49">
        <v>22</v>
      </c>
      <c r="D806" s="119"/>
      <c r="E806" s="188" t="s">
        <v>112</v>
      </c>
      <c r="F806" s="189"/>
      <c r="G806" s="189"/>
      <c r="H806" s="189"/>
      <c r="I806" s="189"/>
      <c r="J806" s="276"/>
      <c r="K806" s="508">
        <f t="shared" si="146"/>
        <v>0</v>
      </c>
      <c r="L806" s="50"/>
      <c r="M806" s="50"/>
      <c r="N806" s="50"/>
      <c r="O806" s="51"/>
      <c r="P806" s="49" t="s">
        <v>148</v>
      </c>
      <c r="Q806" s="120"/>
      <c r="R806" s="120"/>
      <c r="S806" s="120"/>
      <c r="T806" s="120"/>
      <c r="U806" s="120"/>
      <c r="V806" s="121"/>
      <c r="W806" s="507">
        <f t="shared" si="147"/>
        <v>0</v>
      </c>
      <c r="X806" s="189"/>
      <c r="Y806" s="189"/>
      <c r="Z806" s="189"/>
      <c r="AA806" s="189"/>
      <c r="AB806" s="119"/>
      <c r="AC806" s="508">
        <f t="shared" si="148"/>
        <v>0</v>
      </c>
      <c r="AD806" s="119"/>
      <c r="AE806" s="119"/>
      <c r="AF806" s="119"/>
      <c r="AG806" s="120"/>
      <c r="AH806" s="120" t="s">
        <v>148</v>
      </c>
      <c r="AI806" s="120"/>
      <c r="AJ806" s="120"/>
      <c r="AK806" s="120"/>
      <c r="AL806" s="120"/>
      <c r="AM806" s="120"/>
      <c r="AN806" s="123">
        <v>16.5</v>
      </c>
      <c r="AO806" s="506">
        <f t="shared" si="149"/>
        <v>16.5</v>
      </c>
      <c r="AP806" s="509">
        <f t="shared" si="145"/>
        <v>16.5</v>
      </c>
      <c r="AQ806" s="481" t="s">
        <v>488</v>
      </c>
      <c r="AR806" s="460" t="s">
        <v>555</v>
      </c>
      <c r="AS806" s="60">
        <v>4</v>
      </c>
      <c r="AT806" s="221">
        <v>14.5</v>
      </c>
      <c r="AU806" s="221">
        <v>2</v>
      </c>
    </row>
    <row r="807" spans="1:47" ht="45" customHeight="1" x14ac:dyDescent="0.4">
      <c r="A807" s="49" t="s">
        <v>499</v>
      </c>
      <c r="B807" s="49" t="s">
        <v>122</v>
      </c>
      <c r="C807" s="83"/>
      <c r="D807" s="83"/>
      <c r="E807" s="399" t="s">
        <v>361</v>
      </c>
      <c r="J807" s="124">
        <v>1</v>
      </c>
      <c r="K807" s="508">
        <f t="shared" si="146"/>
        <v>17</v>
      </c>
      <c r="N807" s="117">
        <v>17</v>
      </c>
      <c r="W807" s="507">
        <f t="shared" si="147"/>
        <v>17</v>
      </c>
      <c r="AB807" s="124">
        <v>1</v>
      </c>
      <c r="AC807" s="508">
        <f t="shared" si="148"/>
        <v>17</v>
      </c>
      <c r="AF807" s="117">
        <v>17</v>
      </c>
      <c r="AO807" s="506">
        <f t="shared" si="149"/>
        <v>17</v>
      </c>
      <c r="AP807" s="509">
        <f t="shared" si="145"/>
        <v>34</v>
      </c>
      <c r="AQ807" s="481" t="s">
        <v>355</v>
      </c>
      <c r="AR807" s="468" t="s">
        <v>561</v>
      </c>
      <c r="AS807" s="60">
        <v>2</v>
      </c>
      <c r="AT807" s="221">
        <v>24</v>
      </c>
      <c r="AU807" s="221">
        <v>10</v>
      </c>
    </row>
    <row r="808" spans="1:47" ht="45" customHeight="1" x14ac:dyDescent="0.4">
      <c r="A808" s="49" t="s">
        <v>423</v>
      </c>
      <c r="B808" s="49" t="s">
        <v>122</v>
      </c>
      <c r="C808" s="49">
        <v>12</v>
      </c>
      <c r="D808" s="119"/>
      <c r="E808" s="188" t="s">
        <v>104</v>
      </c>
      <c r="F808" s="189"/>
      <c r="G808" s="189"/>
      <c r="H808" s="189"/>
      <c r="I808" s="189"/>
      <c r="J808" s="276"/>
      <c r="K808" s="508">
        <f t="shared" si="146"/>
        <v>0</v>
      </c>
      <c r="L808" s="50"/>
      <c r="M808" s="50"/>
      <c r="N808" s="50"/>
      <c r="O808" s="51"/>
      <c r="P808" s="49" t="s">
        <v>148</v>
      </c>
      <c r="Q808" s="120" t="s">
        <v>148</v>
      </c>
      <c r="R808" s="120" t="s">
        <v>148</v>
      </c>
      <c r="S808" s="120" t="s">
        <v>148</v>
      </c>
      <c r="T808" s="120" t="s">
        <v>148</v>
      </c>
      <c r="U808" s="120" t="s">
        <v>148</v>
      </c>
      <c r="V808" s="50"/>
      <c r="W808" s="507">
        <f t="shared" si="147"/>
        <v>0</v>
      </c>
      <c r="X808" s="189"/>
      <c r="Y808" s="189"/>
      <c r="Z808" s="189"/>
      <c r="AA808" s="189"/>
      <c r="AB808" s="119"/>
      <c r="AC808" s="508">
        <f t="shared" si="148"/>
        <v>0</v>
      </c>
      <c r="AD808" s="119"/>
      <c r="AE808" s="119"/>
      <c r="AF808" s="119"/>
      <c r="AG808" s="120"/>
      <c r="AH808" s="120" t="s">
        <v>148</v>
      </c>
      <c r="AI808" s="120"/>
      <c r="AJ808" s="120"/>
      <c r="AK808" s="120"/>
      <c r="AL808" s="120"/>
      <c r="AM808" s="120"/>
      <c r="AN808" s="123">
        <v>12</v>
      </c>
      <c r="AO808" s="506">
        <f t="shared" si="149"/>
        <v>12</v>
      </c>
      <c r="AP808" s="509">
        <f t="shared" si="145"/>
        <v>12</v>
      </c>
      <c r="AQ808" s="481" t="s">
        <v>168</v>
      </c>
      <c r="AR808" s="466" t="s">
        <v>559</v>
      </c>
      <c r="AS808" s="60">
        <v>4</v>
      </c>
      <c r="AT808" s="221">
        <v>10</v>
      </c>
      <c r="AU808" s="221">
        <v>2</v>
      </c>
    </row>
    <row r="809" spans="1:47" ht="50.1" customHeight="1" x14ac:dyDescent="0.4">
      <c r="A809" s="49" t="s">
        <v>423</v>
      </c>
      <c r="B809" s="49" t="s">
        <v>122</v>
      </c>
      <c r="C809" s="49">
        <v>22</v>
      </c>
      <c r="D809" s="119"/>
      <c r="E809" s="256" t="s">
        <v>110</v>
      </c>
      <c r="F809" s="189"/>
      <c r="G809" s="189"/>
      <c r="H809" s="189"/>
      <c r="I809" s="189"/>
      <c r="J809" s="276"/>
      <c r="K809" s="508">
        <f t="shared" si="146"/>
        <v>0</v>
      </c>
      <c r="L809" s="50"/>
      <c r="M809" s="50"/>
      <c r="N809" s="50"/>
      <c r="O809" s="51"/>
      <c r="P809" s="49" t="s">
        <v>148</v>
      </c>
      <c r="Q809" s="120"/>
      <c r="R809" s="120"/>
      <c r="S809" s="120"/>
      <c r="T809" s="120"/>
      <c r="U809" s="120"/>
      <c r="V809" s="121">
        <v>368</v>
      </c>
      <c r="W809" s="507">
        <f t="shared" si="147"/>
        <v>368</v>
      </c>
      <c r="X809" s="189"/>
      <c r="Y809" s="189"/>
      <c r="Z809" s="189"/>
      <c r="AA809" s="189"/>
      <c r="AB809" s="119"/>
      <c r="AC809" s="508">
        <f t="shared" si="148"/>
        <v>0</v>
      </c>
      <c r="AD809" s="119"/>
      <c r="AE809" s="119"/>
      <c r="AF809" s="119"/>
      <c r="AG809" s="120"/>
      <c r="AH809" s="120" t="s">
        <v>148</v>
      </c>
      <c r="AI809" s="120"/>
      <c r="AJ809" s="120"/>
      <c r="AK809" s="120"/>
      <c r="AL809" s="120"/>
      <c r="AM809" s="120"/>
      <c r="AN809" s="123"/>
      <c r="AO809" s="506">
        <f t="shared" si="149"/>
        <v>0</v>
      </c>
      <c r="AP809" s="509">
        <f t="shared" si="145"/>
        <v>368</v>
      </c>
      <c r="AQ809" s="176" t="s">
        <v>444</v>
      </c>
      <c r="AR809" s="266" t="s">
        <v>222</v>
      </c>
      <c r="AS809" s="60">
        <v>4</v>
      </c>
      <c r="AT809" s="221">
        <v>320</v>
      </c>
      <c r="AU809" s="221">
        <v>48</v>
      </c>
    </row>
    <row r="810" spans="1:47" ht="50.1" customHeight="1" x14ac:dyDescent="0.4">
      <c r="A810" s="49" t="s">
        <v>423</v>
      </c>
      <c r="B810" s="49" t="s">
        <v>122</v>
      </c>
      <c r="C810" s="49">
        <v>22</v>
      </c>
      <c r="D810" s="119"/>
      <c r="E810" s="253" t="s">
        <v>114</v>
      </c>
      <c r="F810" s="189"/>
      <c r="G810" s="189"/>
      <c r="H810" s="189"/>
      <c r="I810" s="189"/>
      <c r="J810" s="276"/>
      <c r="K810" s="508">
        <f t="shared" si="146"/>
        <v>0</v>
      </c>
      <c r="L810" s="50"/>
      <c r="M810" s="50"/>
      <c r="N810" s="50"/>
      <c r="O810" s="51"/>
      <c r="P810" s="49" t="s">
        <v>148</v>
      </c>
      <c r="Q810" s="120"/>
      <c r="R810" s="120"/>
      <c r="S810" s="120"/>
      <c r="T810" s="120"/>
      <c r="U810" s="120"/>
      <c r="V810" s="50"/>
      <c r="W810" s="507">
        <f t="shared" si="147"/>
        <v>0</v>
      </c>
      <c r="X810" s="189"/>
      <c r="Y810" s="189"/>
      <c r="Z810" s="189"/>
      <c r="AA810" s="189"/>
      <c r="AB810" s="119"/>
      <c r="AC810" s="508">
        <f t="shared" si="148"/>
        <v>0</v>
      </c>
      <c r="AD810" s="119"/>
      <c r="AE810" s="119"/>
      <c r="AF810" s="119"/>
      <c r="AG810" s="120"/>
      <c r="AH810" s="120" t="s">
        <v>148</v>
      </c>
      <c r="AI810" s="120"/>
      <c r="AJ810" s="120"/>
      <c r="AK810" s="120"/>
      <c r="AL810" s="120"/>
      <c r="AM810" s="120"/>
      <c r="AN810" s="120">
        <v>368</v>
      </c>
      <c r="AO810" s="506">
        <f t="shared" si="149"/>
        <v>368</v>
      </c>
      <c r="AP810" s="509">
        <f t="shared" si="145"/>
        <v>368</v>
      </c>
      <c r="AQ810" s="176" t="s">
        <v>444</v>
      </c>
      <c r="AR810" s="266" t="s">
        <v>222</v>
      </c>
      <c r="AS810" s="60">
        <v>4</v>
      </c>
      <c r="AT810" s="221">
        <v>320</v>
      </c>
      <c r="AU810" s="221">
        <v>48</v>
      </c>
    </row>
    <row r="811" spans="1:47" ht="45" customHeight="1" x14ac:dyDescent="0.4">
      <c r="A811" s="49" t="s">
        <v>423</v>
      </c>
      <c r="B811" s="49" t="s">
        <v>122</v>
      </c>
      <c r="C811" s="49">
        <v>22</v>
      </c>
      <c r="D811" s="119"/>
      <c r="E811" s="188" t="s">
        <v>105</v>
      </c>
      <c r="F811" s="189"/>
      <c r="G811" s="189"/>
      <c r="H811" s="189"/>
      <c r="I811" s="189"/>
      <c r="J811" s="276"/>
      <c r="K811" s="508">
        <f t="shared" si="146"/>
        <v>0</v>
      </c>
      <c r="L811" s="50"/>
      <c r="M811" s="50"/>
      <c r="N811" s="50"/>
      <c r="O811" s="51"/>
      <c r="P811" s="49" t="s">
        <v>148</v>
      </c>
      <c r="Q811" s="120" t="s">
        <v>148</v>
      </c>
      <c r="R811" s="120" t="s">
        <v>148</v>
      </c>
      <c r="S811" s="120" t="s">
        <v>148</v>
      </c>
      <c r="T811" s="120" t="s">
        <v>148</v>
      </c>
      <c r="U811" s="120" t="s">
        <v>148</v>
      </c>
      <c r="V811" s="50"/>
      <c r="W811" s="507">
        <f t="shared" si="147"/>
        <v>0</v>
      </c>
      <c r="X811" s="189"/>
      <c r="Y811" s="189"/>
      <c r="Z811" s="189"/>
      <c r="AA811" s="189"/>
      <c r="AB811" s="119"/>
      <c r="AC811" s="508">
        <f t="shared" si="148"/>
        <v>0</v>
      </c>
      <c r="AD811" s="119"/>
      <c r="AE811" s="119"/>
      <c r="AF811" s="119"/>
      <c r="AG811" s="120"/>
      <c r="AH811" s="120" t="s">
        <v>148</v>
      </c>
      <c r="AI811" s="120"/>
      <c r="AJ811" s="120"/>
      <c r="AK811" s="120"/>
      <c r="AL811" s="120"/>
      <c r="AM811" s="120"/>
      <c r="AN811" s="120">
        <v>88</v>
      </c>
      <c r="AO811" s="506">
        <f t="shared" si="149"/>
        <v>88</v>
      </c>
      <c r="AP811" s="509">
        <f t="shared" si="145"/>
        <v>88</v>
      </c>
      <c r="AQ811" s="176" t="s">
        <v>444</v>
      </c>
      <c r="AR811" s="266" t="s">
        <v>222</v>
      </c>
      <c r="AS811" s="60">
        <v>4</v>
      </c>
      <c r="AT811" s="221">
        <v>76</v>
      </c>
      <c r="AU811" s="221">
        <v>12</v>
      </c>
    </row>
    <row r="812" spans="1:47" ht="45" customHeight="1" x14ac:dyDescent="0.4">
      <c r="A812" s="49" t="s">
        <v>423</v>
      </c>
      <c r="B812" s="49" t="s">
        <v>122</v>
      </c>
      <c r="C812" s="49">
        <v>22</v>
      </c>
      <c r="D812" s="49"/>
      <c r="E812" s="188" t="s">
        <v>111</v>
      </c>
      <c r="F812" s="189"/>
      <c r="G812" s="189"/>
      <c r="H812" s="189"/>
      <c r="I812" s="189"/>
      <c r="J812" s="276"/>
      <c r="K812" s="508">
        <f t="shared" si="146"/>
        <v>0</v>
      </c>
      <c r="L812" s="50"/>
      <c r="M812" s="50"/>
      <c r="N812" s="50"/>
      <c r="O812" s="51"/>
      <c r="P812" s="51"/>
      <c r="Q812" s="51"/>
      <c r="R812" s="51"/>
      <c r="S812" s="51"/>
      <c r="T812" s="51"/>
      <c r="U812" s="51"/>
      <c r="V812" s="50"/>
      <c r="W812" s="507">
        <f t="shared" si="147"/>
        <v>0</v>
      </c>
      <c r="X812" s="189"/>
      <c r="Y812" s="189"/>
      <c r="Z812" s="189"/>
      <c r="AA812" s="189"/>
      <c r="AB812" s="49"/>
      <c r="AC812" s="508">
        <f t="shared" si="148"/>
        <v>0</v>
      </c>
      <c r="AD812" s="119"/>
      <c r="AE812" s="119"/>
      <c r="AF812" s="119"/>
      <c r="AG812" s="120"/>
      <c r="AH812" s="120"/>
      <c r="AI812" s="120"/>
      <c r="AJ812" s="120"/>
      <c r="AK812" s="120"/>
      <c r="AL812" s="120"/>
      <c r="AM812" s="120"/>
      <c r="AN812" s="123">
        <v>16.5</v>
      </c>
      <c r="AO812" s="506">
        <f t="shared" si="149"/>
        <v>16.5</v>
      </c>
      <c r="AP812" s="509">
        <f t="shared" si="145"/>
        <v>16.5</v>
      </c>
      <c r="AQ812" s="176" t="s">
        <v>444</v>
      </c>
      <c r="AR812" s="266" t="s">
        <v>222</v>
      </c>
      <c r="AS812" s="60">
        <v>4</v>
      </c>
      <c r="AT812" s="221">
        <v>14.5</v>
      </c>
      <c r="AU812" s="221">
        <v>2</v>
      </c>
    </row>
    <row r="813" spans="1:47" ht="45" customHeight="1" x14ac:dyDescent="0.4">
      <c r="A813" s="49" t="s">
        <v>424</v>
      </c>
      <c r="B813" s="49" t="s">
        <v>122</v>
      </c>
      <c r="C813" s="503">
        <v>24</v>
      </c>
      <c r="D813" s="49"/>
      <c r="E813" s="188" t="s">
        <v>111</v>
      </c>
      <c r="F813" s="189"/>
      <c r="G813" s="189"/>
      <c r="H813" s="189"/>
      <c r="I813" s="189"/>
      <c r="J813" s="276"/>
      <c r="K813" s="508">
        <f t="shared" si="146"/>
        <v>0</v>
      </c>
      <c r="L813" s="50"/>
      <c r="M813" s="50"/>
      <c r="N813" s="50"/>
      <c r="O813" s="51"/>
      <c r="P813" s="51"/>
      <c r="Q813" s="51"/>
      <c r="R813" s="51"/>
      <c r="S813" s="51"/>
      <c r="T813" s="51"/>
      <c r="U813" s="51"/>
      <c r="V813" s="50"/>
      <c r="W813" s="507">
        <f t="shared" si="147"/>
        <v>0</v>
      </c>
      <c r="X813" s="189"/>
      <c r="Y813" s="189"/>
      <c r="Z813" s="189"/>
      <c r="AA813" s="189"/>
      <c r="AB813" s="49"/>
      <c r="AC813" s="508">
        <f t="shared" si="148"/>
        <v>0</v>
      </c>
      <c r="AD813" s="119"/>
      <c r="AE813" s="119"/>
      <c r="AF813" s="119"/>
      <c r="AG813" s="120"/>
      <c r="AH813" s="120"/>
      <c r="AI813" s="120"/>
      <c r="AJ813" s="120"/>
      <c r="AK813" s="120"/>
      <c r="AL813" s="120"/>
      <c r="AM813" s="120"/>
      <c r="AN813" s="123">
        <v>18</v>
      </c>
      <c r="AO813" s="506">
        <f t="shared" si="149"/>
        <v>18</v>
      </c>
      <c r="AP813" s="509">
        <f t="shared" si="145"/>
        <v>18</v>
      </c>
      <c r="AQ813" s="176" t="s">
        <v>444</v>
      </c>
      <c r="AR813" s="266" t="s">
        <v>222</v>
      </c>
      <c r="AS813" s="60">
        <v>4</v>
      </c>
      <c r="AT813" s="221">
        <v>15.75</v>
      </c>
      <c r="AU813" s="221">
        <v>2.25</v>
      </c>
    </row>
    <row r="814" spans="1:47" ht="45" customHeight="1" x14ac:dyDescent="0.4">
      <c r="A814" s="49" t="s">
        <v>436</v>
      </c>
      <c r="B814" s="49" t="s">
        <v>122</v>
      </c>
      <c r="C814" s="49">
        <v>24</v>
      </c>
      <c r="D814" s="49"/>
      <c r="E814" s="71" t="s">
        <v>171</v>
      </c>
      <c r="F814" s="71" t="s">
        <v>390</v>
      </c>
      <c r="G814" s="71" t="s">
        <v>391</v>
      </c>
      <c r="H814" s="71" t="s">
        <v>392</v>
      </c>
      <c r="I814" s="71" t="s">
        <v>393</v>
      </c>
      <c r="J814" s="71"/>
      <c r="K814" s="508">
        <f t="shared" si="146"/>
        <v>0</v>
      </c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507">
        <f t="shared" si="147"/>
        <v>0</v>
      </c>
      <c r="X814" s="71" t="s">
        <v>394</v>
      </c>
      <c r="Y814" s="71" t="s">
        <v>395</v>
      </c>
      <c r="Z814" s="71" t="s">
        <v>396</v>
      </c>
      <c r="AA814" s="71" t="s">
        <v>397</v>
      </c>
      <c r="AB814" s="49"/>
      <c r="AC814" s="508">
        <f t="shared" si="148"/>
        <v>0</v>
      </c>
      <c r="AD814" s="119"/>
      <c r="AE814" s="119"/>
      <c r="AF814" s="119"/>
      <c r="AG814" s="120"/>
      <c r="AH814" s="120"/>
      <c r="AI814" s="120"/>
      <c r="AJ814" s="120"/>
      <c r="AK814" s="120"/>
      <c r="AL814" s="120"/>
      <c r="AM814" s="120"/>
      <c r="AN814" s="120">
        <v>18</v>
      </c>
      <c r="AO814" s="506">
        <f t="shared" si="149"/>
        <v>18</v>
      </c>
      <c r="AP814" s="509">
        <f t="shared" si="145"/>
        <v>18</v>
      </c>
      <c r="AQ814" s="481" t="s">
        <v>281</v>
      </c>
      <c r="AR814" s="465" t="s">
        <v>558</v>
      </c>
      <c r="AS814" s="64">
        <v>4</v>
      </c>
      <c r="AT814" s="221">
        <v>15</v>
      </c>
      <c r="AU814" s="221">
        <v>3</v>
      </c>
    </row>
    <row r="815" spans="1:47" ht="45" customHeight="1" x14ac:dyDescent="0.4">
      <c r="A815" s="49" t="s">
        <v>442</v>
      </c>
      <c r="B815" s="49" t="s">
        <v>122</v>
      </c>
      <c r="C815" s="49">
        <v>26</v>
      </c>
      <c r="D815" s="49"/>
      <c r="E815" s="71" t="s">
        <v>171</v>
      </c>
      <c r="F815" s="189"/>
      <c r="G815" s="189"/>
      <c r="H815" s="189"/>
      <c r="I815" s="189"/>
      <c r="J815" s="189"/>
      <c r="K815" s="508">
        <f t="shared" si="146"/>
        <v>0</v>
      </c>
      <c r="L815" s="50"/>
      <c r="M815" s="50"/>
      <c r="N815" s="50"/>
      <c r="O815" s="51"/>
      <c r="P815" s="51"/>
      <c r="Q815" s="51"/>
      <c r="R815" s="51"/>
      <c r="S815" s="51"/>
      <c r="T815" s="51"/>
      <c r="U815" s="51"/>
      <c r="V815" s="50"/>
      <c r="W815" s="507">
        <f t="shared" si="147"/>
        <v>0</v>
      </c>
      <c r="X815" s="189"/>
      <c r="Y815" s="189"/>
      <c r="Z815" s="189"/>
      <c r="AA815" s="189"/>
      <c r="AB815" s="49"/>
      <c r="AC815" s="508">
        <f t="shared" si="148"/>
        <v>0</v>
      </c>
      <c r="AD815" s="119"/>
      <c r="AE815" s="119"/>
      <c r="AF815" s="119"/>
      <c r="AG815" s="120"/>
      <c r="AH815" s="120"/>
      <c r="AI815" s="120"/>
      <c r="AJ815" s="120"/>
      <c r="AK815" s="120"/>
      <c r="AL815" s="120"/>
      <c r="AM815" s="120"/>
      <c r="AN815" s="120">
        <v>19.5</v>
      </c>
      <c r="AO815" s="506">
        <f t="shared" si="149"/>
        <v>19.5</v>
      </c>
      <c r="AP815" s="509">
        <f t="shared" si="145"/>
        <v>19.5</v>
      </c>
      <c r="AQ815" s="481" t="s">
        <v>281</v>
      </c>
      <c r="AR815" s="465" t="s">
        <v>558</v>
      </c>
      <c r="AS815" s="64">
        <v>4</v>
      </c>
      <c r="AT815" s="221">
        <v>9</v>
      </c>
      <c r="AU815" s="221">
        <v>10.5</v>
      </c>
    </row>
    <row r="816" spans="1:47" ht="45" customHeight="1" x14ac:dyDescent="0.45">
      <c r="A816" s="49" t="s">
        <v>421</v>
      </c>
      <c r="B816" s="49" t="s">
        <v>122</v>
      </c>
      <c r="C816" s="49">
        <v>30</v>
      </c>
      <c r="D816" s="49">
        <v>15</v>
      </c>
      <c r="E816" s="188" t="s">
        <v>229</v>
      </c>
      <c r="F816" s="189"/>
      <c r="G816" s="189"/>
      <c r="H816" s="189"/>
      <c r="I816" s="189"/>
      <c r="J816" s="189">
        <v>3.5</v>
      </c>
      <c r="K816" s="508">
        <f t="shared" si="146"/>
        <v>68</v>
      </c>
      <c r="L816" s="50">
        <v>28</v>
      </c>
      <c r="M816" s="50">
        <v>40</v>
      </c>
      <c r="N816" s="50"/>
      <c r="O816" s="51"/>
      <c r="P816" s="51"/>
      <c r="Q816" s="51"/>
      <c r="R816" s="51">
        <v>2.5</v>
      </c>
      <c r="S816" s="51"/>
      <c r="T816" s="51">
        <v>3</v>
      </c>
      <c r="U816" s="51"/>
      <c r="V816" s="50"/>
      <c r="W816" s="507">
        <f t="shared" si="147"/>
        <v>73.5</v>
      </c>
      <c r="X816" s="189"/>
      <c r="Y816" s="189"/>
      <c r="Z816" s="189"/>
      <c r="AA816" s="189"/>
      <c r="AB816" s="49"/>
      <c r="AC816" s="508">
        <f t="shared" si="148"/>
        <v>0</v>
      </c>
      <c r="AD816" s="119"/>
      <c r="AE816" s="119"/>
      <c r="AF816" s="119"/>
      <c r="AG816" s="120"/>
      <c r="AH816" s="120"/>
      <c r="AI816" s="120"/>
      <c r="AJ816" s="120"/>
      <c r="AK816" s="120"/>
      <c r="AL816" s="120"/>
      <c r="AM816" s="120"/>
      <c r="AN816" s="120"/>
      <c r="AO816" s="506">
        <f t="shared" si="149"/>
        <v>0</v>
      </c>
      <c r="AP816" s="509">
        <f t="shared" si="145"/>
        <v>73.5</v>
      </c>
      <c r="AQ816" s="481" t="s">
        <v>284</v>
      </c>
      <c r="AR816" s="465" t="s">
        <v>558</v>
      </c>
      <c r="AS816" s="64">
        <v>3</v>
      </c>
      <c r="AT816" s="237">
        <v>60.5</v>
      </c>
      <c r="AU816" s="237">
        <v>13</v>
      </c>
    </row>
    <row r="817" spans="1:47" ht="45" customHeight="1" x14ac:dyDescent="0.45">
      <c r="A817" s="49" t="s">
        <v>421</v>
      </c>
      <c r="B817" s="49" t="s">
        <v>122</v>
      </c>
      <c r="C817" s="49"/>
      <c r="D817" s="49">
        <v>15</v>
      </c>
      <c r="E817" s="188" t="s">
        <v>230</v>
      </c>
      <c r="F817" s="189"/>
      <c r="G817" s="189"/>
      <c r="H817" s="189"/>
      <c r="I817" s="189"/>
      <c r="J817" s="189"/>
      <c r="K817" s="508">
        <f t="shared" si="146"/>
        <v>40</v>
      </c>
      <c r="L817" s="50"/>
      <c r="M817" s="50">
        <v>40</v>
      </c>
      <c r="N817" s="50"/>
      <c r="O817" s="51"/>
      <c r="P817" s="51"/>
      <c r="Q817" s="51"/>
      <c r="R817" s="51"/>
      <c r="S817" s="51"/>
      <c r="T817" s="51"/>
      <c r="U817" s="51"/>
      <c r="V817" s="50"/>
      <c r="W817" s="507">
        <f t="shared" si="147"/>
        <v>40</v>
      </c>
      <c r="X817" s="189"/>
      <c r="Y817" s="189"/>
      <c r="Z817" s="189"/>
      <c r="AA817" s="189"/>
      <c r="AB817" s="49"/>
      <c r="AC817" s="508">
        <f t="shared" si="148"/>
        <v>0</v>
      </c>
      <c r="AD817" s="119"/>
      <c r="AE817" s="119"/>
      <c r="AF817" s="119"/>
      <c r="AG817" s="120"/>
      <c r="AH817" s="120"/>
      <c r="AI817" s="120"/>
      <c r="AJ817" s="120"/>
      <c r="AK817" s="120"/>
      <c r="AL817" s="120"/>
      <c r="AM817" s="120"/>
      <c r="AN817" s="120"/>
      <c r="AO817" s="506">
        <f t="shared" si="149"/>
        <v>0</v>
      </c>
      <c r="AP817" s="509">
        <f t="shared" si="145"/>
        <v>40</v>
      </c>
      <c r="AQ817" s="481" t="s">
        <v>369</v>
      </c>
      <c r="AR817" s="465" t="s">
        <v>558</v>
      </c>
      <c r="AS817" s="64">
        <v>3</v>
      </c>
      <c r="AT817" s="237">
        <v>35</v>
      </c>
      <c r="AU817" s="237">
        <v>5</v>
      </c>
    </row>
    <row r="818" spans="1:47" ht="60" customHeight="1" x14ac:dyDescent="0.45">
      <c r="A818" s="49" t="s">
        <v>421</v>
      </c>
      <c r="B818" s="49" t="s">
        <v>122</v>
      </c>
      <c r="C818" s="49">
        <v>30</v>
      </c>
      <c r="D818" s="49"/>
      <c r="E818" s="254" t="s">
        <v>26</v>
      </c>
      <c r="F818" s="189"/>
      <c r="G818" s="189"/>
      <c r="H818" s="189"/>
      <c r="I818" s="189"/>
      <c r="J818" s="189">
        <v>1</v>
      </c>
      <c r="K818" s="508">
        <f t="shared" si="146"/>
        <v>20</v>
      </c>
      <c r="L818" s="50">
        <v>2</v>
      </c>
      <c r="M818" s="50"/>
      <c r="N818" s="50">
        <v>18</v>
      </c>
      <c r="O818" s="51"/>
      <c r="P818" s="51"/>
      <c r="Q818" s="51"/>
      <c r="R818" s="51">
        <v>3</v>
      </c>
      <c r="S818" s="51"/>
      <c r="T818" s="51">
        <v>3</v>
      </c>
      <c r="U818" s="51"/>
      <c r="V818" s="51"/>
      <c r="W818" s="507">
        <f t="shared" si="147"/>
        <v>26</v>
      </c>
      <c r="X818" s="39">
        <f>SUM(E818)+W818</f>
        <v>26</v>
      </c>
      <c r="Y818" s="189"/>
      <c r="Z818" s="189"/>
      <c r="AA818" s="189"/>
      <c r="AB818" s="49"/>
      <c r="AC818" s="508">
        <f t="shared" si="148"/>
        <v>0</v>
      </c>
      <c r="AD818" s="119"/>
      <c r="AE818" s="119"/>
      <c r="AF818" s="119"/>
      <c r="AG818" s="120"/>
      <c r="AH818" s="120"/>
      <c r="AI818" s="120"/>
      <c r="AJ818" s="120"/>
      <c r="AK818" s="120"/>
      <c r="AL818" s="120"/>
      <c r="AM818" s="120"/>
      <c r="AN818" s="120"/>
      <c r="AO818" s="506">
        <f t="shared" si="149"/>
        <v>0</v>
      </c>
      <c r="AP818" s="509">
        <f t="shared" si="145"/>
        <v>26</v>
      </c>
      <c r="AQ818" s="481" t="s">
        <v>357</v>
      </c>
      <c r="AR818" s="467" t="s">
        <v>560</v>
      </c>
      <c r="AS818" s="64">
        <v>3</v>
      </c>
      <c r="AT818" s="237">
        <v>22</v>
      </c>
      <c r="AU818" s="237">
        <v>4</v>
      </c>
    </row>
    <row r="819" spans="1:47" ht="45" customHeight="1" x14ac:dyDescent="0.45">
      <c r="A819" s="49" t="s">
        <v>421</v>
      </c>
      <c r="B819" s="49" t="s">
        <v>122</v>
      </c>
      <c r="C819" s="49">
        <v>30</v>
      </c>
      <c r="D819" s="49">
        <v>15</v>
      </c>
      <c r="E819" s="262" t="s">
        <v>25</v>
      </c>
      <c r="F819" s="189"/>
      <c r="G819" s="189"/>
      <c r="H819" s="189"/>
      <c r="I819" s="189"/>
      <c r="J819" s="189">
        <v>3.5</v>
      </c>
      <c r="K819" s="508">
        <f t="shared" si="146"/>
        <v>64</v>
      </c>
      <c r="L819" s="50"/>
      <c r="M819" s="50"/>
      <c r="N819" s="50">
        <v>64</v>
      </c>
      <c r="O819" s="51"/>
      <c r="P819" s="51"/>
      <c r="Q819" s="51"/>
      <c r="R819" s="51">
        <v>1.5</v>
      </c>
      <c r="S819" s="51"/>
      <c r="T819" s="51">
        <v>1.5</v>
      </c>
      <c r="U819" s="51"/>
      <c r="V819" s="50"/>
      <c r="W819" s="507">
        <f t="shared" si="147"/>
        <v>67</v>
      </c>
      <c r="X819" s="189"/>
      <c r="Y819" s="189"/>
      <c r="Z819" s="189"/>
      <c r="AA819" s="189"/>
      <c r="AB819" s="49"/>
      <c r="AC819" s="508">
        <f t="shared" si="148"/>
        <v>0</v>
      </c>
      <c r="AD819" s="119"/>
      <c r="AE819" s="119"/>
      <c r="AF819" s="119"/>
      <c r="AG819" s="120"/>
      <c r="AH819" s="120"/>
      <c r="AI819" s="120"/>
      <c r="AJ819" s="120"/>
      <c r="AK819" s="120"/>
      <c r="AL819" s="120"/>
      <c r="AM819" s="120"/>
      <c r="AN819" s="120"/>
      <c r="AO819" s="506">
        <f t="shared" si="149"/>
        <v>0</v>
      </c>
      <c r="AP819" s="509">
        <f t="shared" si="145"/>
        <v>67</v>
      </c>
      <c r="AQ819" s="481" t="s">
        <v>270</v>
      </c>
      <c r="AR819" s="467" t="s">
        <v>560</v>
      </c>
      <c r="AS819" s="64">
        <v>3</v>
      </c>
      <c r="AT819" s="237">
        <v>53</v>
      </c>
      <c r="AU819" s="237">
        <v>14</v>
      </c>
    </row>
    <row r="820" spans="1:47" ht="45" customHeight="1" x14ac:dyDescent="0.45">
      <c r="A820" s="49" t="s">
        <v>421</v>
      </c>
      <c r="B820" s="49" t="s">
        <v>122</v>
      </c>
      <c r="C820" s="49"/>
      <c r="D820" s="49">
        <v>15</v>
      </c>
      <c r="E820" s="262" t="s">
        <v>517</v>
      </c>
      <c r="F820" s="189"/>
      <c r="G820" s="189"/>
      <c r="H820" s="189"/>
      <c r="I820" s="189"/>
      <c r="J820" s="189"/>
      <c r="K820" s="508">
        <f t="shared" si="146"/>
        <v>64</v>
      </c>
      <c r="L820" s="50"/>
      <c r="M820" s="50"/>
      <c r="N820" s="50">
        <v>64</v>
      </c>
      <c r="O820" s="51"/>
      <c r="P820" s="51"/>
      <c r="Q820" s="51"/>
      <c r="R820" s="51">
        <v>1.5</v>
      </c>
      <c r="S820" s="51"/>
      <c r="T820" s="51">
        <v>1.5</v>
      </c>
      <c r="U820" s="51"/>
      <c r="V820" s="50"/>
      <c r="W820" s="507">
        <f t="shared" si="147"/>
        <v>67</v>
      </c>
      <c r="X820" s="189"/>
      <c r="Y820" s="189"/>
      <c r="Z820" s="189"/>
      <c r="AA820" s="189"/>
      <c r="AB820" s="49"/>
      <c r="AC820" s="508">
        <f t="shared" si="148"/>
        <v>0</v>
      </c>
      <c r="AD820" s="119"/>
      <c r="AE820" s="119"/>
      <c r="AF820" s="119"/>
      <c r="AG820" s="120"/>
      <c r="AH820" s="120"/>
      <c r="AI820" s="120"/>
      <c r="AJ820" s="120"/>
      <c r="AK820" s="120"/>
      <c r="AL820" s="120"/>
      <c r="AM820" s="120"/>
      <c r="AN820" s="120"/>
      <c r="AO820" s="506">
        <f t="shared" si="149"/>
        <v>0</v>
      </c>
      <c r="AP820" s="509">
        <f t="shared" si="145"/>
        <v>67</v>
      </c>
      <c r="AQ820" s="481" t="s">
        <v>269</v>
      </c>
      <c r="AR820" s="467" t="s">
        <v>560</v>
      </c>
      <c r="AS820" s="64">
        <v>3</v>
      </c>
      <c r="AT820" s="237">
        <v>59</v>
      </c>
      <c r="AU820" s="237">
        <v>8</v>
      </c>
    </row>
    <row r="821" spans="1:47" ht="45" customHeight="1" x14ac:dyDescent="0.45">
      <c r="A821" s="49" t="s">
        <v>421</v>
      </c>
      <c r="B821" s="49" t="s">
        <v>122</v>
      </c>
      <c r="C821" s="49">
        <v>30</v>
      </c>
      <c r="D821" s="49"/>
      <c r="E821" s="254" t="s">
        <v>52</v>
      </c>
      <c r="F821" s="189"/>
      <c r="G821" s="189"/>
      <c r="H821" s="189"/>
      <c r="I821" s="189"/>
      <c r="J821" s="189">
        <v>3</v>
      </c>
      <c r="K821" s="508">
        <f t="shared" si="146"/>
        <v>60</v>
      </c>
      <c r="L821" s="50">
        <v>40</v>
      </c>
      <c r="M821" s="50"/>
      <c r="N821" s="50">
        <v>20</v>
      </c>
      <c r="O821" s="51"/>
      <c r="P821" s="51"/>
      <c r="Q821" s="51"/>
      <c r="R821" s="51">
        <v>2.5</v>
      </c>
      <c r="S821" s="51"/>
      <c r="T821" s="51">
        <v>3</v>
      </c>
      <c r="U821" s="51"/>
      <c r="V821" s="50"/>
      <c r="W821" s="507">
        <f t="shared" si="147"/>
        <v>65.5</v>
      </c>
      <c r="X821" s="189"/>
      <c r="Y821" s="189"/>
      <c r="Z821" s="189"/>
      <c r="AA821" s="189"/>
      <c r="AB821" s="49">
        <v>4</v>
      </c>
      <c r="AC821" s="508">
        <f t="shared" si="148"/>
        <v>40</v>
      </c>
      <c r="AD821" s="119">
        <v>12</v>
      </c>
      <c r="AE821" s="119"/>
      <c r="AF821" s="119">
        <v>12</v>
      </c>
      <c r="AG821" s="120">
        <v>16</v>
      </c>
      <c r="AH821" s="120">
        <v>22.5</v>
      </c>
      <c r="AI821" s="120"/>
      <c r="AJ821" s="120">
        <v>2.5</v>
      </c>
      <c r="AK821" s="120"/>
      <c r="AL821" s="120">
        <v>4</v>
      </c>
      <c r="AM821" s="120">
        <v>7.5</v>
      </c>
      <c r="AN821" s="120"/>
      <c r="AO821" s="506">
        <f t="shared" si="149"/>
        <v>76.5</v>
      </c>
      <c r="AP821" s="509">
        <f t="shared" si="145"/>
        <v>142</v>
      </c>
      <c r="AQ821" s="481" t="s">
        <v>596</v>
      </c>
      <c r="AR821" s="467" t="s">
        <v>560</v>
      </c>
      <c r="AS821" s="64">
        <v>3</v>
      </c>
      <c r="AT821" s="237">
        <v>119</v>
      </c>
      <c r="AU821" s="237">
        <v>23</v>
      </c>
    </row>
    <row r="822" spans="1:47" ht="45" customHeight="1" x14ac:dyDescent="0.45">
      <c r="A822" s="445" t="s">
        <v>426</v>
      </c>
      <c r="B822" s="83" t="s">
        <v>122</v>
      </c>
      <c r="C822" s="408">
        <v>4</v>
      </c>
      <c r="D822" s="408"/>
      <c r="E822" s="412" t="s">
        <v>106</v>
      </c>
      <c r="F822" s="417"/>
      <c r="G822" s="417"/>
      <c r="H822" s="417"/>
      <c r="I822" s="417"/>
      <c r="J822" s="417"/>
      <c r="K822" s="508">
        <f t="shared" si="146"/>
        <v>0</v>
      </c>
      <c r="L822" s="409"/>
      <c r="M822" s="409"/>
      <c r="N822" s="409"/>
      <c r="O822" s="410"/>
      <c r="P822" s="410"/>
      <c r="Q822" s="410"/>
      <c r="R822" s="410"/>
      <c r="S822" s="410"/>
      <c r="T822" s="410"/>
      <c r="U822" s="410"/>
      <c r="V822" s="409"/>
      <c r="W822" s="507">
        <f t="shared" si="147"/>
        <v>0</v>
      </c>
      <c r="X822" s="417"/>
      <c r="Y822" s="417"/>
      <c r="Z822" s="417"/>
      <c r="AA822" s="417"/>
      <c r="AB822" s="408"/>
      <c r="AC822" s="508">
        <f t="shared" si="148"/>
        <v>0</v>
      </c>
      <c r="AD822" s="414"/>
      <c r="AE822" s="414"/>
      <c r="AF822" s="414"/>
      <c r="AG822" s="415"/>
      <c r="AH822" s="415"/>
      <c r="AI822" s="415"/>
      <c r="AJ822" s="415"/>
      <c r="AK822" s="415"/>
      <c r="AL822" s="415"/>
      <c r="AM822" s="415"/>
      <c r="AN822" s="415">
        <v>48</v>
      </c>
      <c r="AO822" s="506">
        <f t="shared" si="149"/>
        <v>48</v>
      </c>
      <c r="AP822" s="509">
        <f t="shared" si="145"/>
        <v>48</v>
      </c>
      <c r="AQ822" s="481" t="s">
        <v>250</v>
      </c>
      <c r="AR822" s="435" t="s">
        <v>556</v>
      </c>
      <c r="AS822" s="411">
        <v>4</v>
      </c>
      <c r="AT822" s="237">
        <v>36</v>
      </c>
      <c r="AU822" s="237">
        <v>12</v>
      </c>
    </row>
    <row r="823" spans="1:47" ht="45" customHeight="1" x14ac:dyDescent="0.45">
      <c r="A823" s="445" t="s">
        <v>426</v>
      </c>
      <c r="B823" s="83" t="s">
        <v>122</v>
      </c>
      <c r="C823" s="408">
        <v>6</v>
      </c>
      <c r="D823" s="408"/>
      <c r="E823" s="412" t="s">
        <v>106</v>
      </c>
      <c r="F823" s="417"/>
      <c r="G823" s="417"/>
      <c r="H823" s="417"/>
      <c r="I823" s="417"/>
      <c r="J823" s="417"/>
      <c r="K823" s="508">
        <f t="shared" si="146"/>
        <v>0</v>
      </c>
      <c r="L823" s="409"/>
      <c r="M823" s="409"/>
      <c r="N823" s="409"/>
      <c r="O823" s="410"/>
      <c r="P823" s="410"/>
      <c r="Q823" s="410"/>
      <c r="R823" s="410"/>
      <c r="S823" s="410"/>
      <c r="T823" s="410"/>
      <c r="U823" s="410"/>
      <c r="V823" s="409"/>
      <c r="W823" s="507">
        <f t="shared" si="147"/>
        <v>0</v>
      </c>
      <c r="X823" s="417"/>
      <c r="Y823" s="417"/>
      <c r="Z823" s="417"/>
      <c r="AA823" s="417"/>
      <c r="AB823" s="408"/>
      <c r="AC823" s="508">
        <f t="shared" si="148"/>
        <v>0</v>
      </c>
      <c r="AD823" s="414"/>
      <c r="AE823" s="414"/>
      <c r="AF823" s="414"/>
      <c r="AG823" s="415"/>
      <c r="AH823" s="415"/>
      <c r="AI823" s="415"/>
      <c r="AJ823" s="415"/>
      <c r="AK823" s="415"/>
      <c r="AL823" s="415"/>
      <c r="AM823" s="415"/>
      <c r="AN823" s="415">
        <v>72</v>
      </c>
      <c r="AO823" s="506">
        <f t="shared" si="149"/>
        <v>72</v>
      </c>
      <c r="AP823" s="509">
        <f t="shared" si="145"/>
        <v>72</v>
      </c>
      <c r="AQ823" s="481" t="s">
        <v>347</v>
      </c>
      <c r="AR823" s="435" t="s">
        <v>556</v>
      </c>
      <c r="AS823" s="411">
        <v>4</v>
      </c>
      <c r="AT823" s="237">
        <v>48</v>
      </c>
      <c r="AU823" s="237">
        <v>24</v>
      </c>
    </row>
    <row r="824" spans="1:47" ht="45" customHeight="1" x14ac:dyDescent="0.45">
      <c r="A824" s="445" t="s">
        <v>426</v>
      </c>
      <c r="B824" s="83" t="s">
        <v>122</v>
      </c>
      <c r="C824" s="85">
        <v>2</v>
      </c>
      <c r="E824" s="412" t="s">
        <v>106</v>
      </c>
      <c r="F824" s="417"/>
      <c r="G824" s="417"/>
      <c r="H824" s="417"/>
      <c r="I824" s="417"/>
      <c r="J824" s="417"/>
      <c r="K824" s="508">
        <f t="shared" si="146"/>
        <v>0</v>
      </c>
      <c r="L824" s="409"/>
      <c r="M824" s="409"/>
      <c r="N824" s="409"/>
      <c r="O824" s="410"/>
      <c r="P824" s="408"/>
      <c r="Q824" s="415"/>
      <c r="R824" s="415"/>
      <c r="S824" s="415"/>
      <c r="T824" s="415"/>
      <c r="U824" s="415"/>
      <c r="V824" s="409"/>
      <c r="W824" s="507">
        <f t="shared" si="147"/>
        <v>0</v>
      </c>
      <c r="X824" s="189"/>
      <c r="Y824" s="189"/>
      <c r="Z824" s="189"/>
      <c r="AA824" s="189"/>
      <c r="AB824" s="420"/>
      <c r="AC824" s="508">
        <f t="shared" si="148"/>
        <v>0</v>
      </c>
      <c r="AD824" s="424"/>
      <c r="AE824" s="424"/>
      <c r="AF824" s="424"/>
      <c r="AG824" s="419"/>
      <c r="AH824" s="419"/>
      <c r="AI824" s="419"/>
      <c r="AJ824" s="419"/>
      <c r="AK824" s="419"/>
      <c r="AL824" s="419"/>
      <c r="AM824" s="419"/>
      <c r="AN824" s="419">
        <v>24</v>
      </c>
      <c r="AO824" s="506">
        <f t="shared" si="149"/>
        <v>24</v>
      </c>
      <c r="AP824" s="509">
        <f t="shared" si="145"/>
        <v>24</v>
      </c>
      <c r="AQ824" s="481" t="s">
        <v>254</v>
      </c>
      <c r="AR824" s="435" t="s">
        <v>556</v>
      </c>
      <c r="AS824" s="60">
        <v>4</v>
      </c>
      <c r="AT824" s="237">
        <v>24</v>
      </c>
      <c r="AU824" s="237">
        <v>0</v>
      </c>
    </row>
    <row r="825" spans="1:47" ht="45" customHeight="1" x14ac:dyDescent="0.45">
      <c r="A825" s="445" t="s">
        <v>426</v>
      </c>
      <c r="B825" s="83" t="s">
        <v>122</v>
      </c>
      <c r="C825" s="85">
        <v>4</v>
      </c>
      <c r="E825" s="412" t="s">
        <v>106</v>
      </c>
      <c r="F825" s="417"/>
      <c r="G825" s="417"/>
      <c r="H825" s="417"/>
      <c r="I825" s="417"/>
      <c r="J825" s="417"/>
      <c r="K825" s="508">
        <f t="shared" si="146"/>
        <v>0</v>
      </c>
      <c r="L825" s="409"/>
      <c r="M825" s="409"/>
      <c r="N825" s="409"/>
      <c r="O825" s="410"/>
      <c r="P825" s="408"/>
      <c r="Q825" s="415"/>
      <c r="R825" s="415"/>
      <c r="S825" s="415"/>
      <c r="T825" s="415"/>
      <c r="U825" s="415"/>
      <c r="V825" s="409"/>
      <c r="W825" s="507">
        <f t="shared" si="147"/>
        <v>0</v>
      </c>
      <c r="X825" s="417"/>
      <c r="Y825" s="417"/>
      <c r="Z825" s="417"/>
      <c r="AA825" s="417"/>
      <c r="AB825" s="420"/>
      <c r="AC825" s="508">
        <f t="shared" si="148"/>
        <v>0</v>
      </c>
      <c r="AD825" s="424"/>
      <c r="AE825" s="424"/>
      <c r="AF825" s="424"/>
      <c r="AG825" s="419"/>
      <c r="AH825" s="419"/>
      <c r="AI825" s="419"/>
      <c r="AJ825" s="419"/>
      <c r="AK825" s="419"/>
      <c r="AL825" s="419"/>
      <c r="AM825" s="419"/>
      <c r="AN825" s="419">
        <v>48</v>
      </c>
      <c r="AO825" s="506">
        <f t="shared" si="149"/>
        <v>48</v>
      </c>
      <c r="AP825" s="509">
        <f t="shared" si="145"/>
        <v>48</v>
      </c>
      <c r="AQ825" s="481" t="s">
        <v>598</v>
      </c>
      <c r="AR825" s="435" t="s">
        <v>556</v>
      </c>
      <c r="AS825" s="60">
        <v>4</v>
      </c>
      <c r="AT825" s="237">
        <v>48</v>
      </c>
      <c r="AU825" s="237">
        <v>0</v>
      </c>
    </row>
    <row r="826" spans="1:47" ht="45" customHeight="1" x14ac:dyDescent="0.45">
      <c r="A826" s="445" t="s">
        <v>426</v>
      </c>
      <c r="B826" s="83" t="s">
        <v>122</v>
      </c>
      <c r="C826" s="85">
        <v>4</v>
      </c>
      <c r="E826" s="412" t="s">
        <v>106</v>
      </c>
      <c r="F826" s="189"/>
      <c r="G826" s="189"/>
      <c r="H826" s="189"/>
      <c r="I826" s="189"/>
      <c r="J826" s="417"/>
      <c r="K826" s="508">
        <f t="shared" si="146"/>
        <v>0</v>
      </c>
      <c r="L826" s="409"/>
      <c r="M826" s="409"/>
      <c r="N826" s="409"/>
      <c r="O826" s="410"/>
      <c r="P826" s="410"/>
      <c r="Q826" s="410"/>
      <c r="R826" s="410"/>
      <c r="S826" s="410"/>
      <c r="T826" s="410"/>
      <c r="U826" s="410"/>
      <c r="V826" s="409"/>
      <c r="W826" s="507">
        <f t="shared" si="147"/>
        <v>0</v>
      </c>
      <c r="X826" s="189"/>
      <c r="Y826" s="189"/>
      <c r="Z826" s="189"/>
      <c r="AA826" s="189"/>
      <c r="AB826" s="408"/>
      <c r="AC826" s="508">
        <f t="shared" si="148"/>
        <v>0</v>
      </c>
      <c r="AD826" s="414"/>
      <c r="AE826" s="414"/>
      <c r="AF826" s="414"/>
      <c r="AG826" s="415"/>
      <c r="AH826" s="415"/>
      <c r="AI826" s="415"/>
      <c r="AJ826" s="415"/>
      <c r="AK826" s="415"/>
      <c r="AL826" s="415"/>
      <c r="AM826" s="415"/>
      <c r="AN826" s="415">
        <v>48</v>
      </c>
      <c r="AO826" s="506">
        <f t="shared" si="149"/>
        <v>48</v>
      </c>
      <c r="AP826" s="509">
        <f t="shared" si="145"/>
        <v>48</v>
      </c>
      <c r="AQ826" s="481" t="s">
        <v>597</v>
      </c>
      <c r="AR826" s="435" t="s">
        <v>556</v>
      </c>
      <c r="AS826" s="60">
        <v>4</v>
      </c>
      <c r="AT826" s="237">
        <v>48</v>
      </c>
      <c r="AU826" s="237">
        <v>0</v>
      </c>
    </row>
    <row r="827" spans="1:47" ht="45" customHeight="1" x14ac:dyDescent="0.45">
      <c r="A827" s="445" t="s">
        <v>426</v>
      </c>
      <c r="B827" s="83" t="s">
        <v>122</v>
      </c>
      <c r="C827" s="85">
        <v>28</v>
      </c>
      <c r="D827" s="85">
        <v>14</v>
      </c>
      <c r="E827" s="416" t="s">
        <v>79</v>
      </c>
      <c r="J827" s="124">
        <v>5</v>
      </c>
      <c r="K827" s="508">
        <f t="shared" si="146"/>
        <v>26</v>
      </c>
      <c r="L827" s="117">
        <v>8</v>
      </c>
      <c r="M827" s="117">
        <v>18</v>
      </c>
      <c r="R827" s="125">
        <v>4</v>
      </c>
      <c r="T827" s="125">
        <v>1</v>
      </c>
      <c r="W827" s="507">
        <f t="shared" si="147"/>
        <v>31</v>
      </c>
      <c r="X827" s="189"/>
      <c r="Y827" s="189"/>
      <c r="Z827" s="189"/>
      <c r="AA827" s="189"/>
      <c r="AB827" s="49"/>
      <c r="AC827" s="508">
        <f t="shared" si="148"/>
        <v>0</v>
      </c>
      <c r="AD827" s="119"/>
      <c r="AE827" s="119"/>
      <c r="AF827" s="119"/>
      <c r="AG827" s="120"/>
      <c r="AH827" s="120"/>
      <c r="AI827" s="120"/>
      <c r="AJ827" s="120"/>
      <c r="AK827" s="120"/>
      <c r="AL827" s="120"/>
      <c r="AM827" s="120"/>
      <c r="AN827" s="120"/>
      <c r="AO827" s="506">
        <f t="shared" si="149"/>
        <v>0</v>
      </c>
      <c r="AP827" s="509">
        <f t="shared" si="145"/>
        <v>31</v>
      </c>
      <c r="AQ827" s="481" t="s">
        <v>250</v>
      </c>
      <c r="AR827" s="435" t="s">
        <v>556</v>
      </c>
      <c r="AS827" s="60">
        <v>4</v>
      </c>
      <c r="AT827" s="237">
        <v>25</v>
      </c>
      <c r="AU827" s="237">
        <v>6</v>
      </c>
    </row>
    <row r="828" spans="1:47" ht="60" customHeight="1" x14ac:dyDescent="0.45">
      <c r="A828" s="49" t="s">
        <v>412</v>
      </c>
      <c r="B828" s="49" t="s">
        <v>122</v>
      </c>
      <c r="C828" s="83">
        <v>28</v>
      </c>
      <c r="D828" s="83"/>
      <c r="E828" s="421" t="s">
        <v>339</v>
      </c>
      <c r="F828" s="189"/>
      <c r="G828" s="189"/>
      <c r="H828" s="189"/>
      <c r="I828" s="189"/>
      <c r="J828" s="189"/>
      <c r="K828" s="508">
        <f t="shared" si="146"/>
        <v>0</v>
      </c>
      <c r="L828" s="50"/>
      <c r="M828" s="50"/>
      <c r="N828" s="50"/>
      <c r="O828" s="51"/>
      <c r="P828" s="408"/>
      <c r="Q828" s="415"/>
      <c r="R828" s="415"/>
      <c r="S828" s="415"/>
      <c r="T828" s="415"/>
      <c r="U828" s="415"/>
      <c r="V828" s="410">
        <v>7</v>
      </c>
      <c r="W828" s="507">
        <f t="shared" si="147"/>
        <v>7</v>
      </c>
      <c r="X828" s="189"/>
      <c r="Y828" s="189"/>
      <c r="Z828" s="189"/>
      <c r="AA828" s="189"/>
      <c r="AB828" s="49"/>
      <c r="AC828" s="508">
        <f t="shared" si="148"/>
        <v>0</v>
      </c>
      <c r="AD828" s="119"/>
      <c r="AE828" s="119"/>
      <c r="AF828" s="119"/>
      <c r="AG828" s="120"/>
      <c r="AH828" s="120"/>
      <c r="AI828" s="120"/>
      <c r="AJ828" s="120"/>
      <c r="AK828" s="120"/>
      <c r="AL828" s="120"/>
      <c r="AM828" s="120"/>
      <c r="AN828" s="120"/>
      <c r="AO828" s="506">
        <f t="shared" si="149"/>
        <v>0</v>
      </c>
      <c r="AP828" s="509">
        <f t="shared" si="145"/>
        <v>7</v>
      </c>
      <c r="AQ828" s="481" t="s">
        <v>458</v>
      </c>
      <c r="AR828" s="435" t="s">
        <v>556</v>
      </c>
      <c r="AS828" s="60">
        <v>4</v>
      </c>
      <c r="AT828" s="237">
        <v>6</v>
      </c>
      <c r="AU828" s="237">
        <v>1</v>
      </c>
    </row>
    <row r="829" spans="1:47" ht="45" customHeight="1" x14ac:dyDescent="0.45">
      <c r="A829" s="49" t="s">
        <v>427</v>
      </c>
      <c r="B829" s="408" t="s">
        <v>122</v>
      </c>
      <c r="C829" s="408">
        <v>29</v>
      </c>
      <c r="D829" s="83">
        <v>15</v>
      </c>
      <c r="E829" s="188" t="s">
        <v>547</v>
      </c>
      <c r="J829" s="320"/>
      <c r="K829" s="508">
        <f t="shared" si="146"/>
        <v>0</v>
      </c>
      <c r="L829" s="321"/>
      <c r="M829" s="321"/>
      <c r="N829" s="321"/>
      <c r="O829" s="322"/>
      <c r="P829" s="322"/>
      <c r="Q829" s="322"/>
      <c r="R829" s="322"/>
      <c r="S829" s="322"/>
      <c r="T829" s="322"/>
      <c r="U829" s="322"/>
      <c r="V829" s="321"/>
      <c r="W829" s="507">
        <f t="shared" si="147"/>
        <v>0</v>
      </c>
      <c r="X829" s="189"/>
      <c r="Y829" s="189"/>
      <c r="Z829" s="189"/>
      <c r="AA829" s="189"/>
      <c r="AB829" s="420">
        <v>2</v>
      </c>
      <c r="AC829" s="508">
        <f t="shared" si="148"/>
        <v>32</v>
      </c>
      <c r="AD829" s="424">
        <v>20</v>
      </c>
      <c r="AE829" s="424">
        <v>12</v>
      </c>
      <c r="AF829" s="424"/>
      <c r="AG829" s="419"/>
      <c r="AH829" s="419"/>
      <c r="AI829" s="419"/>
      <c r="AJ829" s="419"/>
      <c r="AK829" s="419"/>
      <c r="AL829" s="419">
        <v>2.5</v>
      </c>
      <c r="AM829" s="419"/>
      <c r="AN829" s="419"/>
      <c r="AO829" s="506">
        <f t="shared" si="149"/>
        <v>34.5</v>
      </c>
      <c r="AP829" s="509">
        <f t="shared" si="145"/>
        <v>34.5</v>
      </c>
      <c r="AQ829" s="481" t="s">
        <v>250</v>
      </c>
      <c r="AR829" s="435" t="s">
        <v>556</v>
      </c>
      <c r="AS829" s="64">
        <v>3</v>
      </c>
      <c r="AT829" s="237">
        <v>28.5</v>
      </c>
      <c r="AU829" s="237">
        <v>6</v>
      </c>
    </row>
    <row r="830" spans="1:47" ht="45" customHeight="1" x14ac:dyDescent="0.4">
      <c r="A830" s="49" t="s">
        <v>428</v>
      </c>
      <c r="B830" s="49" t="s">
        <v>122</v>
      </c>
      <c r="C830" s="49">
        <v>25</v>
      </c>
      <c r="D830" s="49">
        <v>13</v>
      </c>
      <c r="E830" s="416" t="s">
        <v>79</v>
      </c>
      <c r="F830" s="189"/>
      <c r="G830" s="189"/>
      <c r="H830" s="189"/>
      <c r="I830" s="189"/>
      <c r="J830" s="189"/>
      <c r="K830" s="508">
        <f t="shared" si="146"/>
        <v>40</v>
      </c>
      <c r="L830" s="50">
        <v>26</v>
      </c>
      <c r="M830" s="50">
        <v>14</v>
      </c>
      <c r="N830" s="50"/>
      <c r="O830" s="51"/>
      <c r="P830" s="51"/>
      <c r="Q830" s="51"/>
      <c r="R830" s="51">
        <v>3</v>
      </c>
      <c r="S830" s="51"/>
      <c r="T830" s="51">
        <v>1.25</v>
      </c>
      <c r="U830" s="51"/>
      <c r="V830" s="50"/>
      <c r="W830" s="507">
        <f t="shared" si="147"/>
        <v>44.25</v>
      </c>
      <c r="X830" s="189"/>
      <c r="Y830" s="189"/>
      <c r="Z830" s="189"/>
      <c r="AA830" s="189"/>
      <c r="AB830" s="49"/>
      <c r="AC830" s="508">
        <f t="shared" si="148"/>
        <v>0</v>
      </c>
      <c r="AD830" s="119"/>
      <c r="AE830" s="119"/>
      <c r="AF830" s="119"/>
      <c r="AG830" s="120"/>
      <c r="AH830" s="120"/>
      <c r="AI830" s="120"/>
      <c r="AJ830" s="120"/>
      <c r="AK830" s="120"/>
      <c r="AL830" s="120"/>
      <c r="AM830" s="120"/>
      <c r="AN830" s="120"/>
      <c r="AO830" s="506">
        <f t="shared" si="149"/>
        <v>0</v>
      </c>
      <c r="AP830" s="509">
        <f t="shared" si="145"/>
        <v>44.25</v>
      </c>
      <c r="AQ830" s="481" t="s">
        <v>250</v>
      </c>
      <c r="AR830" s="435" t="s">
        <v>556</v>
      </c>
      <c r="AS830" s="64">
        <v>3</v>
      </c>
      <c r="AT830" s="221">
        <v>35.25</v>
      </c>
      <c r="AU830" s="221">
        <v>9</v>
      </c>
    </row>
    <row r="831" spans="1:47" ht="64.900000000000006" customHeight="1" x14ac:dyDescent="0.45">
      <c r="A831" s="445" t="s">
        <v>426</v>
      </c>
      <c r="B831" s="83" t="s">
        <v>122</v>
      </c>
      <c r="D831" s="85">
        <v>14</v>
      </c>
      <c r="E831" s="416" t="s">
        <v>327</v>
      </c>
      <c r="K831" s="508">
        <f t="shared" si="146"/>
        <v>18</v>
      </c>
      <c r="M831" s="117">
        <v>18</v>
      </c>
      <c r="W831" s="507">
        <f t="shared" si="147"/>
        <v>18</v>
      </c>
      <c r="X831" s="189"/>
      <c r="Y831" s="189"/>
      <c r="Z831" s="189"/>
      <c r="AA831" s="189"/>
      <c r="AB831" s="408"/>
      <c r="AC831" s="508">
        <f t="shared" si="148"/>
        <v>0</v>
      </c>
      <c r="AD831" s="414"/>
      <c r="AE831" s="414"/>
      <c r="AF831" s="414"/>
      <c r="AG831" s="415"/>
      <c r="AH831" s="415"/>
      <c r="AI831" s="415"/>
      <c r="AJ831" s="415"/>
      <c r="AK831" s="415"/>
      <c r="AL831" s="415"/>
      <c r="AM831" s="415"/>
      <c r="AN831" s="415"/>
      <c r="AO831" s="506">
        <f t="shared" si="149"/>
        <v>0</v>
      </c>
      <c r="AP831" s="509">
        <f t="shared" si="145"/>
        <v>18</v>
      </c>
      <c r="AQ831" s="481" t="s">
        <v>597</v>
      </c>
      <c r="AR831" s="435" t="s">
        <v>556</v>
      </c>
      <c r="AS831" s="164">
        <v>4</v>
      </c>
      <c r="AT831" s="237">
        <v>16</v>
      </c>
      <c r="AU831" s="237">
        <v>2</v>
      </c>
    </row>
    <row r="832" spans="1:47" ht="62.25" customHeight="1" x14ac:dyDescent="0.45">
      <c r="A832" s="408" t="s">
        <v>427</v>
      </c>
      <c r="B832" s="408" t="s">
        <v>122</v>
      </c>
      <c r="C832" s="83"/>
      <c r="D832" s="83">
        <v>14</v>
      </c>
      <c r="E832" s="412" t="s">
        <v>548</v>
      </c>
      <c r="K832" s="508">
        <f t="shared" si="146"/>
        <v>0</v>
      </c>
      <c r="W832" s="507">
        <f t="shared" si="147"/>
        <v>0</v>
      </c>
      <c r="AC832" s="508">
        <f t="shared" si="148"/>
        <v>12</v>
      </c>
      <c r="AE832" s="117">
        <v>12</v>
      </c>
      <c r="AO832" s="506">
        <f t="shared" si="149"/>
        <v>12</v>
      </c>
      <c r="AP832" s="509">
        <f t="shared" si="145"/>
        <v>12</v>
      </c>
      <c r="AQ832" s="481" t="s">
        <v>597</v>
      </c>
      <c r="AR832" s="435" t="s">
        <v>556</v>
      </c>
      <c r="AS832" s="164">
        <v>3</v>
      </c>
      <c r="AT832" s="237">
        <v>11</v>
      </c>
      <c r="AU832" s="237">
        <v>1</v>
      </c>
    </row>
    <row r="833" spans="1:50" ht="57.75" customHeight="1" x14ac:dyDescent="0.4">
      <c r="A833" s="49" t="s">
        <v>428</v>
      </c>
      <c r="B833" s="408" t="s">
        <v>122</v>
      </c>
      <c r="C833" s="408"/>
      <c r="D833" s="408">
        <v>12</v>
      </c>
      <c r="E833" s="416" t="s">
        <v>327</v>
      </c>
      <c r="K833" s="508">
        <f t="shared" si="146"/>
        <v>14</v>
      </c>
      <c r="M833" s="117">
        <v>14</v>
      </c>
      <c r="W833" s="507">
        <f t="shared" si="147"/>
        <v>14</v>
      </c>
      <c r="AC833" s="508">
        <f t="shared" si="148"/>
        <v>0</v>
      </c>
      <c r="AO833" s="506">
        <f t="shared" si="149"/>
        <v>0</v>
      </c>
      <c r="AP833" s="509">
        <f t="shared" si="145"/>
        <v>14</v>
      </c>
      <c r="AQ833" s="481" t="s">
        <v>597</v>
      </c>
      <c r="AR833" s="435" t="s">
        <v>556</v>
      </c>
      <c r="AS833" s="64">
        <v>3</v>
      </c>
      <c r="AT833" s="221">
        <v>12</v>
      </c>
      <c r="AU833" s="221">
        <v>2</v>
      </c>
    </row>
    <row r="834" spans="1:50" ht="45" customHeight="1" x14ac:dyDescent="0.45">
      <c r="A834" s="49" t="s">
        <v>499</v>
      </c>
      <c r="B834" s="49" t="s">
        <v>122</v>
      </c>
      <c r="C834" s="83"/>
      <c r="D834" s="83"/>
      <c r="E834" s="253" t="s">
        <v>360</v>
      </c>
      <c r="K834" s="508">
        <f t="shared" si="146"/>
        <v>17</v>
      </c>
      <c r="N834" s="117">
        <v>17</v>
      </c>
      <c r="W834" s="507">
        <f t="shared" si="147"/>
        <v>17</v>
      </c>
      <c r="AC834" s="508">
        <f t="shared" si="148"/>
        <v>17</v>
      </c>
      <c r="AF834" s="117">
        <v>17</v>
      </c>
      <c r="AO834" s="506">
        <f t="shared" si="149"/>
        <v>17</v>
      </c>
      <c r="AP834" s="509">
        <f t="shared" si="145"/>
        <v>34</v>
      </c>
      <c r="AQ834" s="520" t="s">
        <v>616</v>
      </c>
      <c r="AR834" s="468" t="s">
        <v>561</v>
      </c>
      <c r="AS834" s="60">
        <v>2</v>
      </c>
      <c r="AT834" s="237">
        <v>34</v>
      </c>
      <c r="AU834" s="237">
        <v>0</v>
      </c>
      <c r="AW834" s="12">
        <v>13</v>
      </c>
      <c r="AX834" s="12">
        <v>21</v>
      </c>
    </row>
    <row r="835" spans="1:50" ht="45" customHeight="1" x14ac:dyDescent="0.45">
      <c r="A835" s="49" t="s">
        <v>491</v>
      </c>
      <c r="B835" s="49" t="s">
        <v>122</v>
      </c>
      <c r="C835" s="49"/>
      <c r="D835" s="49"/>
      <c r="E835" s="253" t="s">
        <v>88</v>
      </c>
      <c r="F835" s="189"/>
      <c r="G835" s="189"/>
      <c r="H835" s="189"/>
      <c r="I835" s="189"/>
      <c r="J835" s="189">
        <v>2</v>
      </c>
      <c r="K835" s="508">
        <f t="shared" si="146"/>
        <v>43</v>
      </c>
      <c r="L835" s="50"/>
      <c r="M835" s="50"/>
      <c r="N835" s="50">
        <v>43</v>
      </c>
      <c r="O835" s="51"/>
      <c r="P835" s="385" t="str">
        <f>IF(NOT($O835=""),$D835*$P$8,"")</f>
        <v/>
      </c>
      <c r="Q835" s="51" t="str">
        <f>IF(NOT($F835=""),$C835*$Q$8,"")</f>
        <v/>
      </c>
      <c r="R835" s="51" t="str">
        <f>IF(NOT($G835=""),$C835*$R$8,"")</f>
        <v/>
      </c>
      <c r="S835" s="51" t="str">
        <f>IF(NOT($H835=""),$C835*$S$8,"")</f>
        <v/>
      </c>
      <c r="T835" s="51" t="str">
        <f>IF(NOT($I835=""),$T$8,"")</f>
        <v/>
      </c>
      <c r="U835" s="51" t="str">
        <f>IF(NOT($I835=""),$C835*$U$8,"")</f>
        <v/>
      </c>
      <c r="V835" s="50"/>
      <c r="W835" s="507">
        <f t="shared" si="147"/>
        <v>43</v>
      </c>
      <c r="X835" s="189"/>
      <c r="Y835" s="189"/>
      <c r="Z835" s="189"/>
      <c r="AA835" s="189"/>
      <c r="AB835" s="49">
        <v>2</v>
      </c>
      <c r="AC835" s="508">
        <f t="shared" si="148"/>
        <v>38</v>
      </c>
      <c r="AD835" s="119"/>
      <c r="AE835" s="119"/>
      <c r="AF835" s="119">
        <v>38</v>
      </c>
      <c r="AG835" s="120"/>
      <c r="AH835" s="120" t="str">
        <f>IF(NOT($AG835=""),$D835*$AH$8,"")</f>
        <v/>
      </c>
      <c r="AI835" s="120" t="str">
        <f>IF(NOT($X835=""),$C835*$AI$8,"")</f>
        <v/>
      </c>
      <c r="AJ835" s="120" t="str">
        <f>IF(NOT($Y835=""),$C835*$AJ$8,"")</f>
        <v/>
      </c>
      <c r="AK835" s="120" t="str">
        <f>IF(NOT($Z835=""),$C835*$AK$8,"")</f>
        <v/>
      </c>
      <c r="AL835" s="120" t="str">
        <f>IF(NOT($AA835=""),$AL$8,"")</f>
        <v/>
      </c>
      <c r="AM835" s="120" t="str">
        <f>IF(NOT($AL835=""),$C835*$AM$8,"")</f>
        <v/>
      </c>
      <c r="AN835" s="120"/>
      <c r="AO835" s="506">
        <f t="shared" si="149"/>
        <v>38</v>
      </c>
      <c r="AP835" s="509">
        <f t="shared" si="145"/>
        <v>81</v>
      </c>
      <c r="AQ835" s="481" t="s">
        <v>564</v>
      </c>
      <c r="AR835" s="468" t="s">
        <v>561</v>
      </c>
      <c r="AS835" s="60">
        <v>3</v>
      </c>
      <c r="AT835" s="237">
        <v>68</v>
      </c>
      <c r="AU835" s="237">
        <v>13</v>
      </c>
    </row>
    <row r="836" spans="1:50" ht="52.5" customHeight="1" x14ac:dyDescent="0.4">
      <c r="A836" s="49" t="s">
        <v>430</v>
      </c>
      <c r="B836" s="49" t="s">
        <v>122</v>
      </c>
      <c r="C836" s="503">
        <v>25</v>
      </c>
      <c r="D836" s="49">
        <v>13</v>
      </c>
      <c r="E836" s="253" t="s">
        <v>238</v>
      </c>
      <c r="F836" s="189"/>
      <c r="G836" s="189"/>
      <c r="H836" s="189"/>
      <c r="I836" s="189"/>
      <c r="J836" s="189">
        <v>6</v>
      </c>
      <c r="K836" s="508">
        <f t="shared" si="146"/>
        <v>54</v>
      </c>
      <c r="L836" s="50">
        <v>40</v>
      </c>
      <c r="M836" s="50">
        <v>14</v>
      </c>
      <c r="N836" s="50"/>
      <c r="O836" s="51"/>
      <c r="P836" s="51"/>
      <c r="Q836" s="51"/>
      <c r="R836" s="51"/>
      <c r="S836" s="51"/>
      <c r="T836" s="51">
        <v>3.75</v>
      </c>
      <c r="U836" s="51">
        <v>6.25</v>
      </c>
      <c r="V836" s="50"/>
      <c r="W836" s="507">
        <f t="shared" si="147"/>
        <v>64</v>
      </c>
      <c r="X836" s="189"/>
      <c r="Y836" s="189"/>
      <c r="Z836" s="189"/>
      <c r="AA836" s="189"/>
      <c r="AB836" s="49"/>
      <c r="AC836" s="508">
        <f t="shared" si="148"/>
        <v>0</v>
      </c>
      <c r="AD836" s="119"/>
      <c r="AE836" s="119"/>
      <c r="AF836" s="119"/>
      <c r="AG836" s="120"/>
      <c r="AH836" s="120"/>
      <c r="AI836" s="120"/>
      <c r="AJ836" s="120"/>
      <c r="AK836" s="120"/>
      <c r="AL836" s="120"/>
      <c r="AM836" s="120"/>
      <c r="AN836" s="120"/>
      <c r="AO836" s="506">
        <f t="shared" si="149"/>
        <v>0</v>
      </c>
      <c r="AP836" s="509">
        <f t="shared" si="145"/>
        <v>64</v>
      </c>
      <c r="AQ836" s="481" t="s">
        <v>255</v>
      </c>
      <c r="AR836" s="464" t="s">
        <v>557</v>
      </c>
      <c r="AS836" s="64">
        <v>4</v>
      </c>
      <c r="AT836" s="221">
        <v>56</v>
      </c>
      <c r="AU836" s="221">
        <v>8</v>
      </c>
    </row>
    <row r="837" spans="1:50" ht="60" customHeight="1" x14ac:dyDescent="0.4">
      <c r="A837" s="49" t="s">
        <v>430</v>
      </c>
      <c r="B837" s="49" t="s">
        <v>122</v>
      </c>
      <c r="C837" s="49"/>
      <c r="D837" s="49">
        <v>12</v>
      </c>
      <c r="E837" s="253" t="s">
        <v>239</v>
      </c>
      <c r="F837" s="189"/>
      <c r="G837" s="189"/>
      <c r="H837" s="189"/>
      <c r="I837" s="189"/>
      <c r="J837" s="189"/>
      <c r="K837" s="508">
        <f t="shared" si="146"/>
        <v>14</v>
      </c>
      <c r="L837" s="50"/>
      <c r="M837" s="50">
        <v>14</v>
      </c>
      <c r="N837" s="50"/>
      <c r="O837" s="51"/>
      <c r="P837" s="51"/>
      <c r="Q837" s="51"/>
      <c r="R837" s="51"/>
      <c r="S837" s="51"/>
      <c r="T837" s="51"/>
      <c r="U837" s="51"/>
      <c r="V837" s="50"/>
      <c r="W837" s="507">
        <f t="shared" si="147"/>
        <v>14</v>
      </c>
      <c r="X837" s="189"/>
      <c r="Y837" s="189"/>
      <c r="Z837" s="189"/>
      <c r="AA837" s="189"/>
      <c r="AB837" s="49"/>
      <c r="AC837" s="508">
        <f t="shared" si="148"/>
        <v>0</v>
      </c>
      <c r="AD837" s="119"/>
      <c r="AE837" s="119"/>
      <c r="AF837" s="119"/>
      <c r="AG837" s="120"/>
      <c r="AH837" s="120"/>
      <c r="AI837" s="120"/>
      <c r="AJ837" s="120"/>
      <c r="AK837" s="120"/>
      <c r="AL837" s="120"/>
      <c r="AM837" s="120"/>
      <c r="AN837" s="120"/>
      <c r="AO837" s="506">
        <f t="shared" si="149"/>
        <v>0</v>
      </c>
      <c r="AP837" s="509">
        <f t="shared" si="145"/>
        <v>14</v>
      </c>
      <c r="AQ837" s="481" t="s">
        <v>255</v>
      </c>
      <c r="AR837" s="464" t="s">
        <v>557</v>
      </c>
      <c r="AS837" s="64">
        <v>4</v>
      </c>
      <c r="AT837" s="221">
        <v>13</v>
      </c>
      <c r="AU837" s="221">
        <v>1</v>
      </c>
    </row>
    <row r="838" spans="1:50" ht="57.75" customHeight="1" x14ac:dyDescent="0.4">
      <c r="A838" s="49" t="s">
        <v>430</v>
      </c>
      <c r="B838" s="49" t="s">
        <v>122</v>
      </c>
      <c r="C838" s="49">
        <v>25</v>
      </c>
      <c r="D838" s="49">
        <v>13</v>
      </c>
      <c r="E838" s="253" t="s">
        <v>240</v>
      </c>
      <c r="F838" s="189"/>
      <c r="G838" s="189"/>
      <c r="H838" s="189"/>
      <c r="I838" s="189"/>
      <c r="J838" s="189">
        <v>7.5</v>
      </c>
      <c r="K838" s="508">
        <f t="shared" si="146"/>
        <v>72</v>
      </c>
      <c r="L838" s="50">
        <v>48</v>
      </c>
      <c r="M838" s="50">
        <v>24</v>
      </c>
      <c r="N838" s="50"/>
      <c r="O838" s="51"/>
      <c r="P838" s="51"/>
      <c r="Q838" s="51"/>
      <c r="R838" s="51">
        <v>4</v>
      </c>
      <c r="S838" s="51"/>
      <c r="T838" s="51">
        <v>4</v>
      </c>
      <c r="U838" s="51">
        <v>6.25</v>
      </c>
      <c r="V838" s="50"/>
      <c r="W838" s="507">
        <f t="shared" si="147"/>
        <v>86.25</v>
      </c>
      <c r="X838" s="189"/>
      <c r="Y838" s="189"/>
      <c r="Z838" s="189"/>
      <c r="AA838" s="189"/>
      <c r="AB838" s="49"/>
      <c r="AC838" s="508">
        <f t="shared" si="148"/>
        <v>0</v>
      </c>
      <c r="AD838" s="119"/>
      <c r="AE838" s="119"/>
      <c r="AF838" s="119"/>
      <c r="AG838" s="120"/>
      <c r="AH838" s="120"/>
      <c r="AI838" s="120"/>
      <c r="AJ838" s="120"/>
      <c r="AK838" s="120"/>
      <c r="AL838" s="120"/>
      <c r="AM838" s="120"/>
      <c r="AN838" s="120"/>
      <c r="AO838" s="506">
        <f t="shared" si="149"/>
        <v>0</v>
      </c>
      <c r="AP838" s="509">
        <f t="shared" si="145"/>
        <v>86.25</v>
      </c>
      <c r="AQ838" s="522" t="s">
        <v>633</v>
      </c>
      <c r="AR838" s="464" t="s">
        <v>557</v>
      </c>
      <c r="AS838" s="64">
        <v>4</v>
      </c>
      <c r="AT838" s="221">
        <v>75.25</v>
      </c>
      <c r="AU838" s="221">
        <v>11</v>
      </c>
      <c r="AW838" s="12" t="s">
        <v>636</v>
      </c>
    </row>
    <row r="839" spans="1:50" ht="80.099999999999994" customHeight="1" x14ac:dyDescent="0.45">
      <c r="A839" s="49" t="s">
        <v>430</v>
      </c>
      <c r="B839" s="214" t="s">
        <v>122</v>
      </c>
      <c r="C839" s="214"/>
      <c r="D839" s="214">
        <v>12</v>
      </c>
      <c r="E839" s="253" t="s">
        <v>241</v>
      </c>
      <c r="F839" s="189"/>
      <c r="G839" s="189"/>
      <c r="H839" s="189"/>
      <c r="I839" s="189"/>
      <c r="J839" s="307"/>
      <c r="K839" s="508">
        <f t="shared" si="146"/>
        <v>24</v>
      </c>
      <c r="L839" s="208"/>
      <c r="M839" s="208">
        <v>24</v>
      </c>
      <c r="N839" s="208"/>
      <c r="O839" s="308"/>
      <c r="P839" s="308"/>
      <c r="Q839" s="308"/>
      <c r="R839" s="308"/>
      <c r="S839" s="308"/>
      <c r="T839" s="308"/>
      <c r="U839" s="308"/>
      <c r="V839" s="208"/>
      <c r="W839" s="507">
        <f t="shared" si="147"/>
        <v>24</v>
      </c>
      <c r="X839" s="189"/>
      <c r="Y839" s="189"/>
      <c r="Z839" s="189"/>
      <c r="AA839" s="189"/>
      <c r="AB839" s="214"/>
      <c r="AC839" s="508">
        <f t="shared" si="148"/>
        <v>0</v>
      </c>
      <c r="AD839" s="305"/>
      <c r="AE839" s="305"/>
      <c r="AF839" s="305"/>
      <c r="AG839" s="209"/>
      <c r="AH839" s="209"/>
      <c r="AI839" s="209"/>
      <c r="AJ839" s="209"/>
      <c r="AK839" s="209"/>
      <c r="AL839" s="209"/>
      <c r="AM839" s="209"/>
      <c r="AN839" s="209"/>
      <c r="AO839" s="506">
        <f t="shared" si="149"/>
        <v>0</v>
      </c>
      <c r="AP839" s="509">
        <f t="shared" si="145"/>
        <v>24</v>
      </c>
      <c r="AQ839" s="481" t="s">
        <v>254</v>
      </c>
      <c r="AR839" s="464" t="s">
        <v>557</v>
      </c>
      <c r="AS839" s="64">
        <v>4</v>
      </c>
      <c r="AT839" s="221">
        <v>22</v>
      </c>
      <c r="AU839" s="221">
        <v>2</v>
      </c>
    </row>
    <row r="840" spans="1:50" ht="45" customHeight="1" x14ac:dyDescent="0.4">
      <c r="A840" s="49" t="s">
        <v>430</v>
      </c>
      <c r="B840" s="49" t="s">
        <v>122</v>
      </c>
      <c r="C840" s="49">
        <v>25</v>
      </c>
      <c r="D840" s="49">
        <v>13</v>
      </c>
      <c r="E840" s="253" t="s">
        <v>242</v>
      </c>
      <c r="F840" s="189"/>
      <c r="G840" s="189"/>
      <c r="H840" s="189"/>
      <c r="I840" s="189"/>
      <c r="J840" s="189">
        <v>7.5</v>
      </c>
      <c r="K840" s="508">
        <f t="shared" si="146"/>
        <v>72</v>
      </c>
      <c r="L840" s="50">
        <v>58</v>
      </c>
      <c r="M840" s="50">
        <v>14</v>
      </c>
      <c r="N840" s="50"/>
      <c r="O840" s="51"/>
      <c r="P840" s="51"/>
      <c r="Q840" s="51"/>
      <c r="R840" s="51">
        <v>4</v>
      </c>
      <c r="S840" s="51"/>
      <c r="T840" s="51">
        <v>1.75</v>
      </c>
      <c r="U840" s="51"/>
      <c r="V840" s="50"/>
      <c r="W840" s="507">
        <f t="shared" si="147"/>
        <v>77.75</v>
      </c>
      <c r="X840" s="189"/>
      <c r="Y840" s="189"/>
      <c r="Z840" s="189"/>
      <c r="AA840" s="189"/>
      <c r="AB840" s="49"/>
      <c r="AC840" s="508">
        <f t="shared" si="148"/>
        <v>0</v>
      </c>
      <c r="AD840" s="119"/>
      <c r="AE840" s="119"/>
      <c r="AF840" s="119"/>
      <c r="AG840" s="120"/>
      <c r="AH840" s="120"/>
      <c r="AI840" s="120"/>
      <c r="AJ840" s="120"/>
      <c r="AK840" s="120"/>
      <c r="AL840" s="120"/>
      <c r="AM840" s="120"/>
      <c r="AN840" s="120"/>
      <c r="AO840" s="506">
        <f t="shared" si="149"/>
        <v>0</v>
      </c>
      <c r="AP840" s="509">
        <f t="shared" si="145"/>
        <v>77.75</v>
      </c>
      <c r="AQ840" s="481" t="s">
        <v>255</v>
      </c>
      <c r="AR840" s="464" t="s">
        <v>557</v>
      </c>
      <c r="AS840" s="64">
        <v>4</v>
      </c>
      <c r="AT840" s="221">
        <v>68.75</v>
      </c>
      <c r="AU840" s="221">
        <v>9</v>
      </c>
    </row>
    <row r="841" spans="1:50" ht="45" customHeight="1" x14ac:dyDescent="0.4">
      <c r="A841" s="49" t="s">
        <v>430</v>
      </c>
      <c r="B841" s="49" t="s">
        <v>122</v>
      </c>
      <c r="C841" s="49"/>
      <c r="D841" s="49">
        <v>12</v>
      </c>
      <c r="E841" s="253" t="s">
        <v>243</v>
      </c>
      <c r="F841" s="189"/>
      <c r="G841" s="189"/>
      <c r="H841" s="189"/>
      <c r="I841" s="189"/>
      <c r="J841" s="189"/>
      <c r="K841" s="508">
        <f t="shared" si="146"/>
        <v>14</v>
      </c>
      <c r="L841" s="50"/>
      <c r="M841" s="50">
        <v>14</v>
      </c>
      <c r="N841" s="50"/>
      <c r="O841" s="51"/>
      <c r="P841" s="51"/>
      <c r="Q841" s="51"/>
      <c r="R841" s="51"/>
      <c r="S841" s="51"/>
      <c r="T841" s="51"/>
      <c r="U841" s="51"/>
      <c r="V841" s="50"/>
      <c r="W841" s="507">
        <f t="shared" si="147"/>
        <v>14</v>
      </c>
      <c r="X841" s="189"/>
      <c r="Y841" s="189"/>
      <c r="Z841" s="189"/>
      <c r="AA841" s="189"/>
      <c r="AB841" s="49"/>
      <c r="AC841" s="508">
        <f t="shared" si="148"/>
        <v>0</v>
      </c>
      <c r="AD841" s="119"/>
      <c r="AE841" s="119"/>
      <c r="AF841" s="119"/>
      <c r="AG841" s="120"/>
      <c r="AH841" s="120"/>
      <c r="AI841" s="120"/>
      <c r="AJ841" s="120"/>
      <c r="AK841" s="120"/>
      <c r="AL841" s="120"/>
      <c r="AM841" s="120"/>
      <c r="AN841" s="120"/>
      <c r="AO841" s="506">
        <f t="shared" si="149"/>
        <v>0</v>
      </c>
      <c r="AP841" s="509">
        <f t="shared" si="145"/>
        <v>14</v>
      </c>
      <c r="AQ841" s="481" t="s">
        <v>255</v>
      </c>
      <c r="AR841" s="464" t="s">
        <v>557</v>
      </c>
      <c r="AS841" s="64">
        <v>4</v>
      </c>
      <c r="AT841" s="221">
        <v>13</v>
      </c>
      <c r="AU841" s="221">
        <v>1</v>
      </c>
    </row>
    <row r="842" spans="1:50" ht="57.75" customHeight="1" x14ac:dyDescent="0.4">
      <c r="A842" s="49" t="s">
        <v>430</v>
      </c>
      <c r="B842" s="49" t="s">
        <v>122</v>
      </c>
      <c r="C842" s="49">
        <v>25</v>
      </c>
      <c r="D842" s="49">
        <v>13</v>
      </c>
      <c r="E842" s="253" t="s">
        <v>188</v>
      </c>
      <c r="F842" s="189"/>
      <c r="G842" s="189"/>
      <c r="H842" s="189"/>
      <c r="I842" s="189"/>
      <c r="J842" s="189">
        <v>2</v>
      </c>
      <c r="K842" s="508">
        <f t="shared" si="146"/>
        <v>18</v>
      </c>
      <c r="L842" s="50">
        <v>12</v>
      </c>
      <c r="M842" s="50">
        <v>6</v>
      </c>
      <c r="N842" s="50"/>
      <c r="O842" s="51"/>
      <c r="P842" s="51"/>
      <c r="Q842" s="51"/>
      <c r="R842" s="51">
        <v>4</v>
      </c>
      <c r="S842" s="51"/>
      <c r="T842" s="51">
        <v>1.75</v>
      </c>
      <c r="U842" s="51"/>
      <c r="V842" s="50"/>
      <c r="W842" s="507">
        <f t="shared" si="147"/>
        <v>23.75</v>
      </c>
      <c r="X842" s="189"/>
      <c r="Y842" s="189"/>
      <c r="Z842" s="189"/>
      <c r="AA842" s="189"/>
      <c r="AB842" s="49"/>
      <c r="AC842" s="508">
        <f t="shared" si="148"/>
        <v>0</v>
      </c>
      <c r="AD842" s="119"/>
      <c r="AE842" s="119"/>
      <c r="AF842" s="119"/>
      <c r="AG842" s="120"/>
      <c r="AH842" s="120"/>
      <c r="AI842" s="120"/>
      <c r="AJ842" s="120"/>
      <c r="AK842" s="120"/>
      <c r="AL842" s="120"/>
      <c r="AM842" s="120"/>
      <c r="AN842" s="120"/>
      <c r="AO842" s="506">
        <f t="shared" si="149"/>
        <v>0</v>
      </c>
      <c r="AP842" s="509">
        <f t="shared" si="145"/>
        <v>23.75</v>
      </c>
      <c r="AQ842" s="517" t="s">
        <v>565</v>
      </c>
      <c r="AR842" s="464" t="s">
        <v>557</v>
      </c>
      <c r="AS842" s="64">
        <v>4</v>
      </c>
      <c r="AT842" s="221">
        <v>20.75</v>
      </c>
      <c r="AU842" s="221">
        <v>3</v>
      </c>
    </row>
    <row r="843" spans="1:50" ht="80.099999999999994" customHeight="1" x14ac:dyDescent="0.45">
      <c r="A843" s="49" t="s">
        <v>430</v>
      </c>
      <c r="B843" s="214" t="s">
        <v>122</v>
      </c>
      <c r="C843" s="214"/>
      <c r="D843" s="214">
        <v>12</v>
      </c>
      <c r="E843" s="253" t="s">
        <v>189</v>
      </c>
      <c r="F843" s="189"/>
      <c r="G843" s="189"/>
      <c r="H843" s="189"/>
      <c r="I843" s="189"/>
      <c r="J843" s="307"/>
      <c r="K843" s="508">
        <f t="shared" si="146"/>
        <v>6</v>
      </c>
      <c r="L843" s="208"/>
      <c r="M843" s="208">
        <v>6</v>
      </c>
      <c r="N843" s="208"/>
      <c r="O843" s="308"/>
      <c r="P843" s="308"/>
      <c r="Q843" s="308"/>
      <c r="R843" s="308"/>
      <c r="S843" s="308"/>
      <c r="T843" s="308"/>
      <c r="U843" s="308"/>
      <c r="V843" s="208"/>
      <c r="W843" s="507">
        <f t="shared" si="147"/>
        <v>6</v>
      </c>
      <c r="X843" s="189"/>
      <c r="Y843" s="189"/>
      <c r="Z843" s="189"/>
      <c r="AA843" s="189"/>
      <c r="AB843" s="214"/>
      <c r="AC843" s="508">
        <f t="shared" si="148"/>
        <v>0</v>
      </c>
      <c r="AD843" s="305"/>
      <c r="AE843" s="305"/>
      <c r="AF843" s="305"/>
      <c r="AG843" s="209"/>
      <c r="AH843" s="209"/>
      <c r="AI843" s="209"/>
      <c r="AJ843" s="209"/>
      <c r="AK843" s="209"/>
      <c r="AL843" s="209"/>
      <c r="AM843" s="209"/>
      <c r="AN843" s="209"/>
      <c r="AO843" s="506">
        <f t="shared" si="149"/>
        <v>0</v>
      </c>
      <c r="AP843" s="509">
        <f t="shared" si="145"/>
        <v>6</v>
      </c>
      <c r="AQ843" s="481" t="s">
        <v>254</v>
      </c>
      <c r="AR843" s="464" t="s">
        <v>557</v>
      </c>
      <c r="AS843" s="64">
        <v>4</v>
      </c>
      <c r="AT843" s="222">
        <v>6</v>
      </c>
      <c r="AU843" s="221">
        <v>0</v>
      </c>
    </row>
    <row r="844" spans="1:50" ht="80.099999999999994" customHeight="1" x14ac:dyDescent="0.4">
      <c r="A844" s="49" t="s">
        <v>430</v>
      </c>
      <c r="B844" s="214" t="s">
        <v>122</v>
      </c>
      <c r="C844" s="214">
        <v>25</v>
      </c>
      <c r="D844" s="214"/>
      <c r="E844" s="257" t="s">
        <v>109</v>
      </c>
      <c r="F844" s="189"/>
      <c r="G844" s="189"/>
      <c r="H844" s="189"/>
      <c r="I844" s="189"/>
      <c r="J844" s="189"/>
      <c r="K844" s="508">
        <f t="shared" si="146"/>
        <v>0</v>
      </c>
      <c r="L844" s="50"/>
      <c r="M844" s="50"/>
      <c r="N844" s="50"/>
      <c r="O844" s="51"/>
      <c r="P844" s="51"/>
      <c r="Q844" s="51"/>
      <c r="R844" s="51"/>
      <c r="S844" s="51"/>
      <c r="T844" s="51"/>
      <c r="U844" s="51"/>
      <c r="V844" s="50">
        <v>60</v>
      </c>
      <c r="W844" s="507">
        <f t="shared" si="147"/>
        <v>60</v>
      </c>
      <c r="X844" s="189"/>
      <c r="Y844" s="189"/>
      <c r="Z844" s="189"/>
      <c r="AA844" s="189"/>
      <c r="AB844" s="49"/>
      <c r="AC844" s="508">
        <f t="shared" si="148"/>
        <v>0</v>
      </c>
      <c r="AD844" s="119"/>
      <c r="AE844" s="119"/>
      <c r="AF844" s="119"/>
      <c r="AG844" s="120"/>
      <c r="AH844" s="120"/>
      <c r="AI844" s="120"/>
      <c r="AJ844" s="120"/>
      <c r="AK844" s="120"/>
      <c r="AL844" s="120"/>
      <c r="AM844" s="120"/>
      <c r="AN844" s="120"/>
      <c r="AO844" s="506">
        <f t="shared" si="149"/>
        <v>0</v>
      </c>
      <c r="AP844" s="509">
        <f t="shared" ref="AP844:AP907" si="150">SUM(W844)+AO844</f>
        <v>60</v>
      </c>
      <c r="AQ844" s="481" t="s">
        <v>255</v>
      </c>
      <c r="AR844" s="464" t="s">
        <v>557</v>
      </c>
      <c r="AS844" s="64">
        <v>4</v>
      </c>
      <c r="AT844" s="221">
        <v>53</v>
      </c>
      <c r="AU844" s="221">
        <v>7</v>
      </c>
    </row>
    <row r="845" spans="1:50" ht="50.1" customHeight="1" x14ac:dyDescent="0.4">
      <c r="A845" s="49" t="s">
        <v>430</v>
      </c>
      <c r="B845" s="49" t="s">
        <v>122</v>
      </c>
      <c r="C845" s="497">
        <v>25</v>
      </c>
      <c r="D845" s="49"/>
      <c r="E845" s="257" t="s">
        <v>110</v>
      </c>
      <c r="F845" s="189"/>
      <c r="G845" s="189"/>
      <c r="H845" s="189"/>
      <c r="I845" s="189"/>
      <c r="J845" s="189"/>
      <c r="K845" s="508">
        <f t="shared" ref="K845:K908" si="151">SUM(L845:O845)</f>
        <v>0</v>
      </c>
      <c r="L845" s="50"/>
      <c r="M845" s="50"/>
      <c r="N845" s="50"/>
      <c r="O845" s="51"/>
      <c r="P845" s="51"/>
      <c r="Q845" s="51"/>
      <c r="R845" s="51"/>
      <c r="S845" s="51"/>
      <c r="T845" s="51"/>
      <c r="U845" s="51"/>
      <c r="V845" s="50">
        <v>400</v>
      </c>
      <c r="W845" s="507">
        <f t="shared" ref="W845:W908" si="152">SUM(L845:V845)</f>
        <v>400</v>
      </c>
      <c r="X845" s="189"/>
      <c r="Y845" s="189"/>
      <c r="Z845" s="189"/>
      <c r="AA845" s="189"/>
      <c r="AB845" s="49"/>
      <c r="AC845" s="508">
        <f t="shared" ref="AC845:AC908" si="153">SUM(AD845:AG845)</f>
        <v>0</v>
      </c>
      <c r="AD845" s="119"/>
      <c r="AE845" s="119"/>
      <c r="AF845" s="119"/>
      <c r="AG845" s="120"/>
      <c r="AH845" s="120"/>
      <c r="AI845" s="120"/>
      <c r="AJ845" s="120"/>
      <c r="AK845" s="120"/>
      <c r="AL845" s="120"/>
      <c r="AM845" s="120"/>
      <c r="AN845" s="120"/>
      <c r="AO845" s="506">
        <f t="shared" ref="AO845:AO908" si="154">SUM(AD845:AN845)</f>
        <v>0</v>
      </c>
      <c r="AP845" s="509">
        <f t="shared" si="150"/>
        <v>400</v>
      </c>
      <c r="AQ845" s="176" t="s">
        <v>444</v>
      </c>
      <c r="AR845" s="266" t="s">
        <v>288</v>
      </c>
      <c r="AS845" s="64">
        <v>4</v>
      </c>
      <c r="AT845" s="221">
        <v>352</v>
      </c>
      <c r="AU845" s="221">
        <v>48</v>
      </c>
    </row>
    <row r="846" spans="1:50" ht="45" customHeight="1" x14ac:dyDescent="0.45">
      <c r="A846" s="49" t="s">
        <v>491</v>
      </c>
      <c r="B846" s="395" t="s">
        <v>122</v>
      </c>
      <c r="C846" s="395"/>
      <c r="D846" s="395"/>
      <c r="E846" s="391" t="s">
        <v>89</v>
      </c>
      <c r="F846" s="189"/>
      <c r="G846" s="189"/>
      <c r="H846" s="189"/>
      <c r="I846" s="189"/>
      <c r="J846" s="404"/>
      <c r="K846" s="508">
        <f t="shared" si="151"/>
        <v>43</v>
      </c>
      <c r="L846" s="393"/>
      <c r="M846" s="393"/>
      <c r="N846" s="393">
        <v>43</v>
      </c>
      <c r="O846" s="405"/>
      <c r="P846" s="395" t="str">
        <f>IF(NOT($O846=""),$D846*$P$8,"")</f>
        <v/>
      </c>
      <c r="Q846" s="405" t="str">
        <f>IF(NOT($F846=""),$C846*$Q$8,"")</f>
        <v/>
      </c>
      <c r="R846" s="405" t="str">
        <f>IF(NOT($G846=""),$C846*$R$8,"")</f>
        <v/>
      </c>
      <c r="S846" s="405" t="str">
        <f>IF(NOT($H846=""),$C846*$S$8,"")</f>
        <v/>
      </c>
      <c r="T846" s="405" t="str">
        <f>IF(NOT($I846=""),$T$8,"")</f>
        <v/>
      </c>
      <c r="U846" s="405" t="str">
        <f>IF(NOT($I846=""),$C846*$U$8,"")</f>
        <v/>
      </c>
      <c r="V846" s="393"/>
      <c r="W846" s="507">
        <f t="shared" si="152"/>
        <v>43</v>
      </c>
      <c r="X846" s="189"/>
      <c r="Y846" s="189"/>
      <c r="Z846" s="189"/>
      <c r="AA846" s="189"/>
      <c r="AB846" s="395"/>
      <c r="AC846" s="508">
        <f t="shared" si="153"/>
        <v>38</v>
      </c>
      <c r="AD846" s="403"/>
      <c r="AE846" s="403"/>
      <c r="AF846" s="403">
        <v>38</v>
      </c>
      <c r="AG846" s="394"/>
      <c r="AH846" s="394" t="str">
        <f>IF(NOT($AG846=""),$D846*$AH$8,"")</f>
        <v/>
      </c>
      <c r="AI846" s="394" t="str">
        <f>IF(NOT($X846=""),$C846*$AI$8,"")</f>
        <v/>
      </c>
      <c r="AJ846" s="394" t="str">
        <f>IF(NOT($Y846=""),$C846*$AJ$8,"")</f>
        <v/>
      </c>
      <c r="AK846" s="394" t="str">
        <f>IF(NOT($Z846=""),$C846*$AK$8,"")</f>
        <v/>
      </c>
      <c r="AL846" s="394" t="str">
        <f>IF(NOT($AA846=""),$AL$8,"")</f>
        <v/>
      </c>
      <c r="AM846" s="394" t="str">
        <f>IF(NOT($AL846=""),$C846*$AM$8,"")</f>
        <v/>
      </c>
      <c r="AN846" s="394"/>
      <c r="AO846" s="506">
        <f t="shared" si="154"/>
        <v>38</v>
      </c>
      <c r="AP846" s="509">
        <f t="shared" si="150"/>
        <v>81</v>
      </c>
      <c r="AQ846" s="520" t="s">
        <v>616</v>
      </c>
      <c r="AR846" s="468" t="s">
        <v>561</v>
      </c>
      <c r="AS846" s="60">
        <v>4</v>
      </c>
      <c r="AT846" s="221">
        <v>81</v>
      </c>
      <c r="AU846" s="221">
        <v>0</v>
      </c>
      <c r="AW846" s="12">
        <v>31</v>
      </c>
      <c r="AX846" s="12">
        <v>50</v>
      </c>
    </row>
    <row r="847" spans="1:50" ht="45" customHeight="1" x14ac:dyDescent="0.45">
      <c r="A847" s="49" t="s">
        <v>420</v>
      </c>
      <c r="B847" s="214" t="s">
        <v>122</v>
      </c>
      <c r="C847" s="305"/>
      <c r="D847" s="214">
        <v>13</v>
      </c>
      <c r="E847" s="188" t="s">
        <v>145</v>
      </c>
      <c r="F847" s="189"/>
      <c r="G847" s="189"/>
      <c r="H847" s="189"/>
      <c r="I847" s="189"/>
      <c r="J847" s="307"/>
      <c r="K847" s="508">
        <f t="shared" si="151"/>
        <v>12</v>
      </c>
      <c r="L847" s="208"/>
      <c r="M847" s="208">
        <v>6</v>
      </c>
      <c r="N847" s="208">
        <v>6</v>
      </c>
      <c r="O847" s="308"/>
      <c r="P847" s="308"/>
      <c r="Q847" s="308"/>
      <c r="R847" s="308"/>
      <c r="S847" s="308"/>
      <c r="T847" s="308"/>
      <c r="U847" s="308"/>
      <c r="V847" s="208"/>
      <c r="W847" s="507">
        <f t="shared" si="152"/>
        <v>12</v>
      </c>
      <c r="X847" s="189"/>
      <c r="Y847" s="189"/>
      <c r="Z847" s="189"/>
      <c r="AA847" s="189"/>
      <c r="AB847" s="214"/>
      <c r="AC847" s="508">
        <f t="shared" si="153"/>
        <v>0</v>
      </c>
      <c r="AD847" s="305"/>
      <c r="AE847" s="305"/>
      <c r="AF847" s="305"/>
      <c r="AG847" s="209"/>
      <c r="AH847" s="209"/>
      <c r="AI847" s="209"/>
      <c r="AJ847" s="209"/>
      <c r="AK847" s="209"/>
      <c r="AL847" s="209"/>
      <c r="AM847" s="209"/>
      <c r="AN847" s="209"/>
      <c r="AO847" s="506">
        <f t="shared" si="154"/>
        <v>0</v>
      </c>
      <c r="AP847" s="509">
        <f t="shared" si="150"/>
        <v>12</v>
      </c>
      <c r="AQ847" s="481" t="s">
        <v>594</v>
      </c>
      <c r="AR847" s="460" t="s">
        <v>555</v>
      </c>
      <c r="AS847" s="64">
        <v>3</v>
      </c>
      <c r="AT847" s="235">
        <v>10</v>
      </c>
      <c r="AU847" s="235">
        <v>2</v>
      </c>
    </row>
    <row r="848" spans="1:50" ht="45" customHeight="1" x14ac:dyDescent="0.4">
      <c r="A848" s="49" t="s">
        <v>491</v>
      </c>
      <c r="B848" s="49" t="s">
        <v>122</v>
      </c>
      <c r="C848" s="49"/>
      <c r="D848" s="49"/>
      <c r="E848" s="188" t="s">
        <v>186</v>
      </c>
      <c r="F848" s="189"/>
      <c r="G848" s="189"/>
      <c r="H848" s="189"/>
      <c r="I848" s="189"/>
      <c r="J848" s="510">
        <v>1</v>
      </c>
      <c r="K848" s="508">
        <f t="shared" si="151"/>
        <v>40</v>
      </c>
      <c r="L848" s="488">
        <v>30</v>
      </c>
      <c r="M848" s="50"/>
      <c r="N848" s="488">
        <v>10</v>
      </c>
      <c r="O848" s="51"/>
      <c r="P848" s="385" t="str">
        <f>IF(NOT($O848=""),$D848*$P$8,"")</f>
        <v/>
      </c>
      <c r="Q848" s="51" t="str">
        <f>IF(NOT($F848=""),$C848*$Q$8,"")</f>
        <v/>
      </c>
      <c r="R848" s="51" t="str">
        <f>IF(NOT($G848=""),$C848*$R$8,"")</f>
        <v/>
      </c>
      <c r="S848" s="51" t="str">
        <f>IF(NOT($H848=""),$C848*$S$8,"")</f>
        <v/>
      </c>
      <c r="T848" s="489">
        <v>2</v>
      </c>
      <c r="U848" s="51" t="str">
        <f>IF(NOT($I848=""),$C848*$U$8,"")</f>
        <v/>
      </c>
      <c r="V848" s="50"/>
      <c r="W848" s="507">
        <f t="shared" si="152"/>
        <v>42</v>
      </c>
      <c r="X848" s="189"/>
      <c r="Y848" s="189"/>
      <c r="Z848" s="189"/>
      <c r="AA848" s="189"/>
      <c r="AB848" s="503">
        <v>1</v>
      </c>
      <c r="AC848" s="508">
        <f t="shared" si="153"/>
        <v>34</v>
      </c>
      <c r="AD848" s="504">
        <v>16</v>
      </c>
      <c r="AE848" s="119"/>
      <c r="AF848" s="504">
        <v>18</v>
      </c>
      <c r="AG848" s="120"/>
      <c r="AH848" s="120" t="str">
        <f>IF(NOT($AG848=""),$D848*$AH$8,"")</f>
        <v/>
      </c>
      <c r="AI848" s="120" t="str">
        <f>IF(NOT($X848=""),$C848*$AI$8,"")</f>
        <v/>
      </c>
      <c r="AJ848" s="120" t="str">
        <f>IF(NOT($Y848=""),$C848*$AJ$8,"")</f>
        <v/>
      </c>
      <c r="AK848" s="120" t="str">
        <f>IF(NOT($Z848=""),$C848*$AK$8,"")</f>
        <v/>
      </c>
      <c r="AL848" s="505">
        <v>2</v>
      </c>
      <c r="AM848" s="120"/>
      <c r="AN848" s="120"/>
      <c r="AO848" s="506">
        <f t="shared" si="154"/>
        <v>36</v>
      </c>
      <c r="AP848" s="509">
        <f t="shared" si="150"/>
        <v>78</v>
      </c>
      <c r="AQ848" s="481" t="s">
        <v>276</v>
      </c>
      <c r="AR848" s="468" t="s">
        <v>561</v>
      </c>
      <c r="AS848" s="60">
        <v>4</v>
      </c>
      <c r="AT848" s="221">
        <v>65</v>
      </c>
      <c r="AU848" s="221">
        <v>13</v>
      </c>
    </row>
    <row r="849" spans="1:190" ht="45" customHeight="1" x14ac:dyDescent="0.4">
      <c r="A849" s="49" t="s">
        <v>491</v>
      </c>
      <c r="B849" s="49" t="s">
        <v>122</v>
      </c>
      <c r="C849" s="49"/>
      <c r="D849" s="49"/>
      <c r="E849" s="475" t="s">
        <v>187</v>
      </c>
      <c r="F849" s="189"/>
      <c r="G849" s="189"/>
      <c r="H849" s="189"/>
      <c r="I849" s="189"/>
      <c r="J849" s="189"/>
      <c r="K849" s="508">
        <f t="shared" si="151"/>
        <v>40</v>
      </c>
      <c r="L849" s="50">
        <v>30</v>
      </c>
      <c r="M849" s="50"/>
      <c r="N849" s="50">
        <v>10</v>
      </c>
      <c r="O849" s="51"/>
      <c r="P849" s="385" t="str">
        <f>IF(NOT($O849=""),$D849*$P$8,"")</f>
        <v/>
      </c>
      <c r="Q849" s="51" t="str">
        <f>IF(NOT($F849=""),$C849*$Q$8,"")</f>
        <v/>
      </c>
      <c r="R849" s="51" t="str">
        <f>IF(NOT($G849=""),$C849*$R$8,"")</f>
        <v/>
      </c>
      <c r="S849" s="51" t="str">
        <f>IF(NOT($H849=""),$C849*$S$8,"")</f>
        <v/>
      </c>
      <c r="T849" s="51">
        <v>2</v>
      </c>
      <c r="U849" s="51" t="str">
        <f>IF(NOT($I849=""),$C849*$U$8,"")</f>
        <v/>
      </c>
      <c r="V849" s="50"/>
      <c r="W849" s="507">
        <f t="shared" si="152"/>
        <v>42</v>
      </c>
      <c r="X849" s="189"/>
      <c r="Y849" s="189"/>
      <c r="Z849" s="189"/>
      <c r="AA849" s="189"/>
      <c r="AB849" s="49"/>
      <c r="AC849" s="508">
        <f t="shared" si="153"/>
        <v>34</v>
      </c>
      <c r="AD849" s="119">
        <v>17</v>
      </c>
      <c r="AE849" s="119"/>
      <c r="AF849" s="119">
        <v>17</v>
      </c>
      <c r="AG849" s="120"/>
      <c r="AH849" s="120" t="str">
        <f>IF(NOT($AG849=""),$D849*$AH$8,"")</f>
        <v/>
      </c>
      <c r="AI849" s="120" t="str">
        <f>IF(NOT($X849=""),$C849*$AI$8,"")</f>
        <v/>
      </c>
      <c r="AJ849" s="120" t="str">
        <f>IF(NOT($Y849=""),$C849*$AJ$8,"")</f>
        <v/>
      </c>
      <c r="AK849" s="120" t="str">
        <f>IF(NOT($Z849=""),$C849*$AK$8,"")</f>
        <v/>
      </c>
      <c r="AL849" s="120">
        <v>2</v>
      </c>
      <c r="AM849" s="120"/>
      <c r="AN849" s="120"/>
      <c r="AO849" s="506">
        <f t="shared" si="154"/>
        <v>36</v>
      </c>
      <c r="AP849" s="509">
        <f t="shared" si="150"/>
        <v>78</v>
      </c>
      <c r="AQ849" s="481" t="s">
        <v>277</v>
      </c>
      <c r="AR849" s="468" t="s">
        <v>561</v>
      </c>
      <c r="AS849" s="60">
        <v>4</v>
      </c>
      <c r="AT849" s="221">
        <v>78</v>
      </c>
      <c r="AU849" s="221">
        <v>0</v>
      </c>
    </row>
    <row r="850" spans="1:190" ht="60" customHeight="1" x14ac:dyDescent="0.4">
      <c r="A850" s="49" t="s">
        <v>427</v>
      </c>
      <c r="B850" s="214" t="s">
        <v>122</v>
      </c>
      <c r="C850" s="214">
        <v>29</v>
      </c>
      <c r="D850" s="47" t="s">
        <v>85</v>
      </c>
      <c r="E850" s="252" t="s">
        <v>245</v>
      </c>
      <c r="F850" s="189"/>
      <c r="G850" s="189"/>
      <c r="H850" s="189"/>
      <c r="I850" s="189"/>
      <c r="J850" s="189">
        <v>5</v>
      </c>
      <c r="K850" s="508">
        <f t="shared" si="151"/>
        <v>50</v>
      </c>
      <c r="L850" s="50">
        <v>34</v>
      </c>
      <c r="M850" s="50">
        <v>16</v>
      </c>
      <c r="N850" s="50"/>
      <c r="O850" s="51"/>
      <c r="P850" s="51"/>
      <c r="Q850" s="51"/>
      <c r="R850" s="120">
        <v>3.75</v>
      </c>
      <c r="S850" s="51"/>
      <c r="T850" s="51">
        <v>2.5</v>
      </c>
      <c r="U850" s="51"/>
      <c r="V850" s="50"/>
      <c r="W850" s="507">
        <f t="shared" si="152"/>
        <v>56.25</v>
      </c>
      <c r="X850" s="189"/>
      <c r="Y850" s="189"/>
      <c r="Z850" s="189"/>
      <c r="AA850" s="189"/>
      <c r="AB850" s="49">
        <v>4.5</v>
      </c>
      <c r="AC850" s="508">
        <f t="shared" si="153"/>
        <v>66</v>
      </c>
      <c r="AD850" s="119">
        <v>12</v>
      </c>
      <c r="AE850" s="119"/>
      <c r="AF850" s="119">
        <v>54</v>
      </c>
      <c r="AG850" s="120"/>
      <c r="AH850" s="120"/>
      <c r="AI850" s="120"/>
      <c r="AJ850" s="120">
        <v>3.75</v>
      </c>
      <c r="AK850" s="120"/>
      <c r="AL850" s="120">
        <v>2.75</v>
      </c>
      <c r="AM850" s="120"/>
      <c r="AN850" s="120"/>
      <c r="AO850" s="506">
        <f t="shared" si="154"/>
        <v>72.5</v>
      </c>
      <c r="AP850" s="509">
        <f t="shared" si="150"/>
        <v>128.75</v>
      </c>
      <c r="AQ850" s="515" t="s">
        <v>347</v>
      </c>
      <c r="AR850" s="435" t="s">
        <v>556</v>
      </c>
      <c r="AS850" s="60">
        <v>3</v>
      </c>
      <c r="AT850" s="221">
        <v>104.75</v>
      </c>
      <c r="AU850" s="221">
        <v>24</v>
      </c>
    </row>
    <row r="851" spans="1:190" ht="57.75" customHeight="1" x14ac:dyDescent="0.4">
      <c r="A851" s="49" t="s">
        <v>427</v>
      </c>
      <c r="B851" s="49" t="s">
        <v>122</v>
      </c>
      <c r="C851" s="49"/>
      <c r="D851" s="47" t="s">
        <v>567</v>
      </c>
      <c r="E851" s="252" t="s">
        <v>246</v>
      </c>
      <c r="F851" s="189"/>
      <c r="G851" s="189"/>
      <c r="H851" s="189"/>
      <c r="I851" s="189"/>
      <c r="J851" s="189"/>
      <c r="K851" s="508">
        <f t="shared" si="151"/>
        <v>16</v>
      </c>
      <c r="L851" s="50"/>
      <c r="M851" s="50">
        <v>16</v>
      </c>
      <c r="N851" s="50"/>
      <c r="O851" s="51"/>
      <c r="P851" s="51"/>
      <c r="Q851" s="51"/>
      <c r="R851" s="51"/>
      <c r="S851" s="51"/>
      <c r="T851" s="51"/>
      <c r="U851" s="51"/>
      <c r="V851" s="50"/>
      <c r="W851" s="507">
        <f t="shared" si="152"/>
        <v>16</v>
      </c>
      <c r="X851" s="189"/>
      <c r="Y851" s="189"/>
      <c r="Z851" s="189"/>
      <c r="AA851" s="189"/>
      <c r="AB851" s="49"/>
      <c r="AC851" s="508">
        <f t="shared" si="153"/>
        <v>54</v>
      </c>
      <c r="AD851" s="119"/>
      <c r="AE851" s="119"/>
      <c r="AF851" s="119">
        <v>54</v>
      </c>
      <c r="AG851" s="120"/>
      <c r="AH851" s="120"/>
      <c r="AI851" s="120"/>
      <c r="AJ851" s="120"/>
      <c r="AK851" s="120"/>
      <c r="AL851" s="120"/>
      <c r="AM851" s="120"/>
      <c r="AN851" s="120"/>
      <c r="AO851" s="506">
        <f t="shared" si="154"/>
        <v>54</v>
      </c>
      <c r="AP851" s="509">
        <f t="shared" si="150"/>
        <v>70</v>
      </c>
      <c r="AQ851" s="481" t="s">
        <v>598</v>
      </c>
      <c r="AR851" s="435" t="s">
        <v>556</v>
      </c>
      <c r="AS851" s="60">
        <v>3</v>
      </c>
      <c r="AT851" s="221">
        <v>60</v>
      </c>
      <c r="AU851" s="221">
        <v>10</v>
      </c>
    </row>
    <row r="852" spans="1:190" ht="45" customHeight="1" x14ac:dyDescent="0.4">
      <c r="A852" s="119" t="s">
        <v>502</v>
      </c>
      <c r="B852" s="49" t="s">
        <v>125</v>
      </c>
      <c r="C852" s="119"/>
      <c r="D852" s="119">
        <v>10</v>
      </c>
      <c r="E852" s="71" t="s">
        <v>322</v>
      </c>
      <c r="F852" s="189"/>
      <c r="G852" s="189"/>
      <c r="H852" s="189"/>
      <c r="I852" s="189"/>
      <c r="J852" s="189"/>
      <c r="K852" s="508">
        <f t="shared" si="151"/>
        <v>8</v>
      </c>
      <c r="L852" s="50"/>
      <c r="M852" s="50"/>
      <c r="N852" s="50">
        <v>8</v>
      </c>
      <c r="O852" s="51"/>
      <c r="P852" s="51"/>
      <c r="Q852" s="51"/>
      <c r="R852" s="51">
        <v>2</v>
      </c>
      <c r="S852" s="51"/>
      <c r="T852" s="51">
        <v>1.5</v>
      </c>
      <c r="U852" s="51"/>
      <c r="V852" s="50"/>
      <c r="W852" s="507">
        <f t="shared" si="152"/>
        <v>11.5</v>
      </c>
      <c r="X852" s="189"/>
      <c r="Y852" s="189"/>
      <c r="Z852" s="189"/>
      <c r="AA852" s="189"/>
      <c r="AB852" s="49"/>
      <c r="AC852" s="508">
        <f t="shared" si="153"/>
        <v>0</v>
      </c>
      <c r="AD852" s="119"/>
      <c r="AE852" s="119"/>
      <c r="AF852" s="119"/>
      <c r="AG852" s="120"/>
      <c r="AH852" s="120"/>
      <c r="AI852" s="120"/>
      <c r="AJ852" s="120"/>
      <c r="AK852" s="120"/>
      <c r="AL852" s="120"/>
      <c r="AM852" s="120"/>
      <c r="AN852" s="120"/>
      <c r="AO852" s="506">
        <f t="shared" si="154"/>
        <v>0</v>
      </c>
      <c r="AP852" s="509">
        <f t="shared" si="150"/>
        <v>11.5</v>
      </c>
      <c r="AQ852" s="481" t="s">
        <v>257</v>
      </c>
      <c r="AR852" s="466" t="s">
        <v>559</v>
      </c>
      <c r="AS852" s="64">
        <v>1</v>
      </c>
      <c r="AT852" s="221">
        <v>0</v>
      </c>
      <c r="AU852" s="221">
        <v>11.5</v>
      </c>
    </row>
    <row r="853" spans="1:190" ht="45" customHeight="1" x14ac:dyDescent="0.4">
      <c r="A853" s="49" t="s">
        <v>442</v>
      </c>
      <c r="B853" s="49" t="s">
        <v>122</v>
      </c>
      <c r="C853" s="49"/>
      <c r="D853" s="49">
        <v>13</v>
      </c>
      <c r="E853" s="188" t="s">
        <v>327</v>
      </c>
      <c r="F853" s="189"/>
      <c r="G853" s="189"/>
      <c r="H853" s="189"/>
      <c r="I853" s="189"/>
      <c r="J853" s="189"/>
      <c r="K853" s="508">
        <f t="shared" si="151"/>
        <v>4</v>
      </c>
      <c r="L853" s="50"/>
      <c r="M853" s="50">
        <v>4</v>
      </c>
      <c r="N853" s="50"/>
      <c r="O853" s="51"/>
      <c r="P853" s="51"/>
      <c r="Q853" s="51"/>
      <c r="R853" s="51"/>
      <c r="S853" s="51"/>
      <c r="T853" s="51"/>
      <c r="U853" s="51"/>
      <c r="V853" s="50"/>
      <c r="W853" s="507">
        <f t="shared" si="152"/>
        <v>4</v>
      </c>
      <c r="X853" s="189"/>
      <c r="Y853" s="189"/>
      <c r="Z853" s="189"/>
      <c r="AA853" s="189"/>
      <c r="AB853" s="49"/>
      <c r="AC853" s="508">
        <f t="shared" si="153"/>
        <v>10</v>
      </c>
      <c r="AD853" s="119"/>
      <c r="AE853" s="119">
        <v>10</v>
      </c>
      <c r="AF853" s="119"/>
      <c r="AG853" s="120"/>
      <c r="AH853" s="120"/>
      <c r="AI853" s="120"/>
      <c r="AJ853" s="120"/>
      <c r="AK853" s="120"/>
      <c r="AL853" s="120"/>
      <c r="AM853" s="120"/>
      <c r="AN853" s="120"/>
      <c r="AO853" s="506">
        <f t="shared" si="154"/>
        <v>10</v>
      </c>
      <c r="AP853" s="509">
        <f t="shared" si="150"/>
        <v>14</v>
      </c>
      <c r="AQ853" s="481" t="s">
        <v>284</v>
      </c>
      <c r="AR853" s="465" t="s">
        <v>558</v>
      </c>
      <c r="AS853" s="64">
        <v>4</v>
      </c>
      <c r="AT853" s="221">
        <v>0</v>
      </c>
      <c r="AU853" s="221">
        <v>14</v>
      </c>
    </row>
    <row r="854" spans="1:190" ht="45" customHeight="1" x14ac:dyDescent="0.4">
      <c r="A854" s="49" t="s">
        <v>442</v>
      </c>
      <c r="B854" s="49" t="s">
        <v>122</v>
      </c>
      <c r="C854" s="49"/>
      <c r="D854" s="49">
        <v>13</v>
      </c>
      <c r="E854" s="260" t="s">
        <v>164</v>
      </c>
      <c r="F854" s="189"/>
      <c r="G854" s="189"/>
      <c r="H854" s="189"/>
      <c r="I854" s="189"/>
      <c r="J854" s="189"/>
      <c r="K854" s="508">
        <f t="shared" si="151"/>
        <v>16</v>
      </c>
      <c r="L854" s="50"/>
      <c r="M854" s="50">
        <v>16</v>
      </c>
      <c r="N854" s="50"/>
      <c r="O854" s="51"/>
      <c r="P854" s="51"/>
      <c r="Q854" s="51"/>
      <c r="R854" s="51"/>
      <c r="S854" s="51"/>
      <c r="T854" s="51"/>
      <c r="U854" s="51"/>
      <c r="V854" s="50"/>
      <c r="W854" s="507">
        <f t="shared" si="152"/>
        <v>16</v>
      </c>
      <c r="X854" s="189"/>
      <c r="Y854" s="189"/>
      <c r="Z854" s="189"/>
      <c r="AA854" s="189"/>
      <c r="AB854" s="49"/>
      <c r="AC854" s="508">
        <f t="shared" si="153"/>
        <v>0</v>
      </c>
      <c r="AD854" s="119"/>
      <c r="AE854" s="119"/>
      <c r="AF854" s="119"/>
      <c r="AG854" s="120"/>
      <c r="AH854" s="120"/>
      <c r="AI854" s="120"/>
      <c r="AJ854" s="120"/>
      <c r="AK854" s="120"/>
      <c r="AL854" s="120"/>
      <c r="AM854" s="120"/>
      <c r="AN854" s="120"/>
      <c r="AO854" s="506">
        <f t="shared" si="154"/>
        <v>0</v>
      </c>
      <c r="AP854" s="509">
        <f t="shared" si="150"/>
        <v>16</v>
      </c>
      <c r="AQ854" s="481" t="s">
        <v>591</v>
      </c>
      <c r="AR854" s="465" t="s">
        <v>558</v>
      </c>
      <c r="AS854" s="64">
        <v>4</v>
      </c>
      <c r="AT854" s="221">
        <v>0</v>
      </c>
      <c r="AU854" s="221">
        <v>16</v>
      </c>
    </row>
    <row r="855" spans="1:190" ht="50.1" customHeight="1" x14ac:dyDescent="0.4">
      <c r="A855" s="49" t="s">
        <v>442</v>
      </c>
      <c r="B855" s="49" t="s">
        <v>122</v>
      </c>
      <c r="C855" s="49">
        <v>26</v>
      </c>
      <c r="D855" s="49"/>
      <c r="E855" s="253" t="s">
        <v>114</v>
      </c>
      <c r="F855" s="189"/>
      <c r="G855" s="189"/>
      <c r="H855" s="189"/>
      <c r="I855" s="189"/>
      <c r="J855" s="189"/>
      <c r="K855" s="508">
        <f t="shared" si="151"/>
        <v>0</v>
      </c>
      <c r="L855" s="50"/>
      <c r="M855" s="50"/>
      <c r="N855" s="50"/>
      <c r="O855" s="51"/>
      <c r="P855" s="51"/>
      <c r="Q855" s="51"/>
      <c r="R855" s="51"/>
      <c r="S855" s="51"/>
      <c r="T855" s="51"/>
      <c r="U855" s="51"/>
      <c r="V855" s="50"/>
      <c r="W855" s="507">
        <f t="shared" si="152"/>
        <v>0</v>
      </c>
      <c r="X855" s="189"/>
      <c r="Y855" s="189"/>
      <c r="Z855" s="189"/>
      <c r="AA855" s="189"/>
      <c r="AB855" s="49"/>
      <c r="AC855" s="508">
        <f t="shared" si="153"/>
        <v>0</v>
      </c>
      <c r="AD855" s="119"/>
      <c r="AE855" s="119"/>
      <c r="AF855" s="119"/>
      <c r="AG855" s="120"/>
      <c r="AH855" s="120"/>
      <c r="AI855" s="120"/>
      <c r="AJ855" s="120"/>
      <c r="AK855" s="120"/>
      <c r="AL855" s="120"/>
      <c r="AM855" s="120"/>
      <c r="AN855" s="120">
        <v>416</v>
      </c>
      <c r="AO855" s="506">
        <f t="shared" si="154"/>
        <v>416</v>
      </c>
      <c r="AP855" s="509">
        <f t="shared" si="150"/>
        <v>416</v>
      </c>
      <c r="AQ855" s="176" t="s">
        <v>444</v>
      </c>
      <c r="AR855" s="266" t="s">
        <v>568</v>
      </c>
      <c r="AS855" s="64">
        <v>4</v>
      </c>
      <c r="AT855" s="221">
        <v>192</v>
      </c>
      <c r="AU855" s="221">
        <v>224</v>
      </c>
    </row>
    <row r="856" spans="1:190" ht="60" customHeight="1" x14ac:dyDescent="0.4">
      <c r="A856" s="49" t="s">
        <v>442</v>
      </c>
      <c r="B856" s="49" t="s">
        <v>122</v>
      </c>
      <c r="C856" s="49"/>
      <c r="D856" s="49">
        <v>13</v>
      </c>
      <c r="E856" s="260" t="s">
        <v>527</v>
      </c>
      <c r="F856" s="189"/>
      <c r="G856" s="189"/>
      <c r="H856" s="189"/>
      <c r="I856" s="189"/>
      <c r="J856" s="189"/>
      <c r="K856" s="508">
        <f t="shared" si="151"/>
        <v>0</v>
      </c>
      <c r="L856" s="50"/>
      <c r="M856" s="50"/>
      <c r="N856" s="50"/>
      <c r="O856" s="51"/>
      <c r="P856" s="51"/>
      <c r="Q856" s="51"/>
      <c r="R856" s="51"/>
      <c r="S856" s="51"/>
      <c r="T856" s="51"/>
      <c r="U856" s="51"/>
      <c r="V856" s="50"/>
      <c r="W856" s="507">
        <f t="shared" si="152"/>
        <v>0</v>
      </c>
      <c r="X856" s="189"/>
      <c r="Y856" s="189"/>
      <c r="Z856" s="189"/>
      <c r="AA856" s="189"/>
      <c r="AB856" s="49"/>
      <c r="AC856" s="508">
        <f t="shared" si="153"/>
        <v>6</v>
      </c>
      <c r="AD856" s="119"/>
      <c r="AE856" s="119">
        <v>6</v>
      </c>
      <c r="AF856" s="119"/>
      <c r="AG856" s="120"/>
      <c r="AH856" s="120"/>
      <c r="AI856" s="120"/>
      <c r="AJ856" s="120"/>
      <c r="AK856" s="120"/>
      <c r="AL856" s="120"/>
      <c r="AM856" s="120"/>
      <c r="AN856" s="120"/>
      <c r="AO856" s="506">
        <f t="shared" si="154"/>
        <v>6</v>
      </c>
      <c r="AP856" s="509">
        <f t="shared" si="150"/>
        <v>6</v>
      </c>
      <c r="AQ856" s="518" t="s">
        <v>400</v>
      </c>
      <c r="AR856" s="465" t="s">
        <v>558</v>
      </c>
      <c r="AS856" s="64">
        <v>4</v>
      </c>
      <c r="AT856" s="221">
        <v>0</v>
      </c>
      <c r="AU856" s="221">
        <v>6</v>
      </c>
    </row>
    <row r="857" spans="1:190" s="12" customFormat="1" ht="45" customHeight="1" x14ac:dyDescent="0.4">
      <c r="A857" s="408" t="s">
        <v>421</v>
      </c>
      <c r="B857" s="408" t="s">
        <v>122</v>
      </c>
      <c r="C857" s="408">
        <v>30</v>
      </c>
      <c r="D857" s="408">
        <v>15</v>
      </c>
      <c r="E857" s="416" t="s">
        <v>79</v>
      </c>
      <c r="F857" s="417"/>
      <c r="G857" s="417"/>
      <c r="H857" s="417"/>
      <c r="I857" s="417"/>
      <c r="J857" s="417"/>
      <c r="K857" s="508">
        <f t="shared" si="151"/>
        <v>0</v>
      </c>
      <c r="L857" s="409"/>
      <c r="M857" s="409"/>
      <c r="N857" s="409"/>
      <c r="O857" s="410"/>
      <c r="P857" s="410"/>
      <c r="Q857" s="410"/>
      <c r="R857" s="410"/>
      <c r="S857" s="410"/>
      <c r="T857" s="410"/>
      <c r="U857" s="410"/>
      <c r="V857" s="409"/>
      <c r="W857" s="507">
        <f t="shared" si="152"/>
        <v>0</v>
      </c>
      <c r="X857" s="417"/>
      <c r="Y857" s="417"/>
      <c r="Z857" s="417"/>
      <c r="AA857" s="417"/>
      <c r="AB857" s="408">
        <v>6</v>
      </c>
      <c r="AC857" s="508">
        <f t="shared" si="153"/>
        <v>64</v>
      </c>
      <c r="AD857" s="414">
        <v>32</v>
      </c>
      <c r="AE857" s="414">
        <v>32</v>
      </c>
      <c r="AF857" s="414"/>
      <c r="AG857" s="415"/>
      <c r="AH857" s="415"/>
      <c r="AI857" s="415"/>
      <c r="AJ857" s="415">
        <v>3</v>
      </c>
      <c r="AK857" s="415"/>
      <c r="AL857" s="415">
        <v>2</v>
      </c>
      <c r="AM857" s="415"/>
      <c r="AN857" s="415"/>
      <c r="AO857" s="506">
        <f t="shared" si="154"/>
        <v>69</v>
      </c>
      <c r="AP857" s="509">
        <f t="shared" si="150"/>
        <v>69</v>
      </c>
      <c r="AQ857" s="481" t="s">
        <v>250</v>
      </c>
      <c r="AR857" s="435" t="s">
        <v>556</v>
      </c>
      <c r="AS857" s="411"/>
      <c r="AT857" s="221">
        <v>57</v>
      </c>
      <c r="AU857" s="221">
        <v>12</v>
      </c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H857" s="13"/>
      <c r="DI857" s="13"/>
      <c r="DJ857" s="13"/>
      <c r="DK857" s="13"/>
      <c r="DL857" s="13"/>
      <c r="DM857" s="13"/>
      <c r="DN857" s="13"/>
      <c r="DO857" s="13"/>
      <c r="DP857" s="13"/>
      <c r="DQ857" s="13"/>
      <c r="DR857" s="13"/>
      <c r="DS857" s="13"/>
      <c r="DT857" s="13"/>
      <c r="DU857" s="13"/>
      <c r="DV857" s="13"/>
      <c r="DW857" s="13"/>
      <c r="DX857" s="13"/>
      <c r="DY857" s="13"/>
      <c r="DZ857" s="13"/>
      <c r="EA857" s="13"/>
      <c r="EB857" s="13"/>
      <c r="EC857" s="13"/>
      <c r="ED857" s="13"/>
      <c r="EE857" s="13"/>
      <c r="EF857" s="13"/>
      <c r="EG857" s="13"/>
      <c r="EH857" s="13"/>
      <c r="EI857" s="13"/>
      <c r="EJ857" s="13"/>
      <c r="EK857" s="13"/>
      <c r="EL857" s="13"/>
      <c r="EM857" s="13"/>
      <c r="EN857" s="13"/>
      <c r="EO857" s="13"/>
      <c r="EP857" s="13"/>
      <c r="EQ857" s="13"/>
      <c r="ER857" s="13"/>
      <c r="ES857" s="13"/>
      <c r="ET857" s="13"/>
      <c r="EU857" s="13"/>
      <c r="EV857" s="13"/>
      <c r="EW857" s="13"/>
      <c r="EX857" s="13"/>
      <c r="EY857" s="13"/>
      <c r="EZ857" s="13"/>
      <c r="FA857" s="13"/>
      <c r="FB857" s="13"/>
      <c r="FC857" s="13"/>
      <c r="FD857" s="13"/>
      <c r="FE857" s="13"/>
      <c r="FF857" s="13"/>
      <c r="FG857" s="13"/>
      <c r="FH857" s="13"/>
      <c r="FI857" s="13"/>
      <c r="FJ857" s="13"/>
      <c r="FK857" s="13"/>
      <c r="FL857" s="13"/>
      <c r="FM857" s="13"/>
      <c r="FN857" s="13"/>
      <c r="FO857" s="13"/>
      <c r="FP857" s="13"/>
      <c r="FQ857" s="13"/>
      <c r="FR857" s="13"/>
      <c r="FS857" s="13"/>
      <c r="FT857" s="13"/>
      <c r="FU857" s="13"/>
      <c r="FV857" s="13"/>
      <c r="FW857" s="13"/>
      <c r="FX857" s="13"/>
      <c r="FY857" s="13"/>
      <c r="FZ857" s="13"/>
      <c r="GA857" s="13"/>
      <c r="GB857" s="13"/>
      <c r="GC857" s="13"/>
      <c r="GD857" s="13"/>
      <c r="GE857" s="13"/>
      <c r="GF857" s="13"/>
      <c r="GG857" s="13"/>
      <c r="GH857" s="13"/>
    </row>
    <row r="858" spans="1:190" ht="62.25" customHeight="1" x14ac:dyDescent="0.4">
      <c r="A858" s="408" t="s">
        <v>421</v>
      </c>
      <c r="B858" s="408" t="s">
        <v>122</v>
      </c>
      <c r="C858" s="408"/>
      <c r="D858" s="408">
        <v>15</v>
      </c>
      <c r="E858" s="416" t="s">
        <v>327</v>
      </c>
      <c r="K858" s="508">
        <f t="shared" si="151"/>
        <v>0</v>
      </c>
      <c r="W858" s="507">
        <f t="shared" si="152"/>
        <v>0</v>
      </c>
      <c r="X858" s="417"/>
      <c r="Y858" s="417"/>
      <c r="Z858" s="417"/>
      <c r="AA858" s="417"/>
      <c r="AB858" s="420"/>
      <c r="AC858" s="508">
        <f t="shared" si="153"/>
        <v>32</v>
      </c>
      <c r="AD858" s="424"/>
      <c r="AE858" s="424">
        <v>32</v>
      </c>
      <c r="AF858" s="424"/>
      <c r="AG858" s="419"/>
      <c r="AH858" s="419"/>
      <c r="AI858" s="419"/>
      <c r="AJ858" s="419"/>
      <c r="AK858" s="419"/>
      <c r="AL858" s="419"/>
      <c r="AM858" s="419"/>
      <c r="AN858" s="419"/>
      <c r="AO858" s="506">
        <f t="shared" si="154"/>
        <v>32</v>
      </c>
      <c r="AP858" s="509">
        <f t="shared" si="150"/>
        <v>32</v>
      </c>
      <c r="AQ858" s="481" t="s">
        <v>597</v>
      </c>
      <c r="AR858" s="435" t="s">
        <v>556</v>
      </c>
      <c r="AS858" s="64">
        <v>3</v>
      </c>
      <c r="AT858" s="233">
        <v>28</v>
      </c>
      <c r="AU858" s="233">
        <v>4</v>
      </c>
    </row>
    <row r="859" spans="1:190" ht="45" customHeight="1" x14ac:dyDescent="0.4">
      <c r="A859" s="49" t="s">
        <v>491</v>
      </c>
      <c r="B859" s="49" t="s">
        <v>122</v>
      </c>
      <c r="C859" s="49"/>
      <c r="D859" s="49"/>
      <c r="E859" s="399" t="s">
        <v>361</v>
      </c>
      <c r="J859" s="124">
        <v>1</v>
      </c>
      <c r="K859" s="508">
        <f t="shared" si="151"/>
        <v>21</v>
      </c>
      <c r="N859" s="117">
        <v>21</v>
      </c>
      <c r="W859" s="507">
        <f t="shared" si="152"/>
        <v>21</v>
      </c>
      <c r="AB859" s="124">
        <v>1</v>
      </c>
      <c r="AC859" s="508">
        <f t="shared" si="153"/>
        <v>20</v>
      </c>
      <c r="AF859" s="117">
        <v>20</v>
      </c>
      <c r="AO859" s="506">
        <f t="shared" si="154"/>
        <v>20</v>
      </c>
      <c r="AP859" s="509">
        <f t="shared" si="150"/>
        <v>41</v>
      </c>
      <c r="AQ859" s="481" t="s">
        <v>564</v>
      </c>
      <c r="AR859" s="468" t="s">
        <v>561</v>
      </c>
      <c r="AS859" s="60">
        <v>4</v>
      </c>
      <c r="AT859" s="221">
        <v>34</v>
      </c>
      <c r="AU859" s="221">
        <v>7</v>
      </c>
    </row>
    <row r="860" spans="1:190" s="12" customFormat="1" ht="45" customHeight="1" x14ac:dyDescent="0.45">
      <c r="A860" s="49" t="s">
        <v>491</v>
      </c>
      <c r="B860" s="395" t="s">
        <v>122</v>
      </c>
      <c r="C860" s="395"/>
      <c r="D860" s="395"/>
      <c r="E860" s="253" t="s">
        <v>360</v>
      </c>
      <c r="F860" s="31"/>
      <c r="G860" s="31"/>
      <c r="H860" s="31"/>
      <c r="I860" s="31"/>
      <c r="J860" s="320"/>
      <c r="K860" s="508">
        <f t="shared" si="151"/>
        <v>21</v>
      </c>
      <c r="L860" s="321"/>
      <c r="M860" s="321"/>
      <c r="N860" s="321">
        <v>21</v>
      </c>
      <c r="O860" s="322"/>
      <c r="P860" s="322"/>
      <c r="Q860" s="322"/>
      <c r="R860" s="322"/>
      <c r="S860" s="322"/>
      <c r="T860" s="322"/>
      <c r="U860" s="322"/>
      <c r="V860" s="321"/>
      <c r="W860" s="507">
        <f t="shared" si="152"/>
        <v>21</v>
      </c>
      <c r="X860" s="127"/>
      <c r="Y860" s="127"/>
      <c r="Z860" s="127"/>
      <c r="AA860" s="127"/>
      <c r="AB860" s="320"/>
      <c r="AC860" s="508">
        <f t="shared" si="153"/>
        <v>20</v>
      </c>
      <c r="AD860" s="321"/>
      <c r="AE860" s="321"/>
      <c r="AF860" s="321">
        <v>20</v>
      </c>
      <c r="AG860" s="322"/>
      <c r="AH860" s="322"/>
      <c r="AI860" s="322"/>
      <c r="AJ860" s="322"/>
      <c r="AK860" s="322"/>
      <c r="AL860" s="322"/>
      <c r="AM860" s="322"/>
      <c r="AN860" s="322"/>
      <c r="AO860" s="506">
        <f t="shared" si="154"/>
        <v>20</v>
      </c>
      <c r="AP860" s="509">
        <f t="shared" si="150"/>
        <v>41</v>
      </c>
      <c r="AQ860" s="520" t="s">
        <v>616</v>
      </c>
      <c r="AR860" s="468" t="s">
        <v>561</v>
      </c>
      <c r="AS860" s="64">
        <v>4</v>
      </c>
      <c r="AT860" s="221">
        <v>41</v>
      </c>
      <c r="AU860" s="221">
        <v>0</v>
      </c>
      <c r="AW860" s="12">
        <v>15</v>
      </c>
      <c r="AX860" s="12">
        <v>26</v>
      </c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H860" s="13"/>
      <c r="DI860" s="13"/>
      <c r="DJ860" s="13"/>
      <c r="DK860" s="13"/>
      <c r="DL860" s="13"/>
      <c r="DM860" s="13"/>
      <c r="DN860" s="13"/>
      <c r="DO860" s="13"/>
      <c r="DP860" s="13"/>
      <c r="DQ860" s="13"/>
      <c r="DR860" s="13"/>
      <c r="DS860" s="13"/>
      <c r="DT860" s="13"/>
      <c r="DU860" s="13"/>
      <c r="DV860" s="13"/>
      <c r="DW860" s="13"/>
      <c r="DX860" s="13"/>
      <c r="DY860" s="13"/>
      <c r="DZ860" s="13"/>
      <c r="EA860" s="13"/>
      <c r="EB860" s="13"/>
      <c r="EC860" s="13"/>
      <c r="ED860" s="13"/>
      <c r="EE860" s="13"/>
      <c r="EF860" s="13"/>
      <c r="EG860" s="13"/>
      <c r="EH860" s="13"/>
      <c r="EI860" s="13"/>
      <c r="EJ860" s="13"/>
      <c r="EK860" s="13"/>
      <c r="EL860" s="13"/>
      <c r="EM860" s="13"/>
      <c r="EN860" s="13"/>
      <c r="EO860" s="13"/>
      <c r="EP860" s="13"/>
      <c r="EQ860" s="13"/>
      <c r="ER860" s="13"/>
      <c r="ES860" s="13"/>
      <c r="ET860" s="13"/>
      <c r="EU860" s="13"/>
      <c r="EV860" s="13"/>
      <c r="EW860" s="13"/>
      <c r="EX860" s="13"/>
      <c r="EY860" s="13"/>
      <c r="EZ860" s="13"/>
      <c r="FA860" s="13"/>
      <c r="FB860" s="13"/>
      <c r="FC860" s="13"/>
      <c r="FD860" s="13"/>
      <c r="FE860" s="13"/>
      <c r="FF860" s="13"/>
      <c r="FG860" s="13"/>
      <c r="FH860" s="13"/>
      <c r="FI860" s="13"/>
      <c r="FJ860" s="13"/>
      <c r="FK860" s="13"/>
      <c r="FL860" s="13"/>
      <c r="FM860" s="13"/>
      <c r="FN860" s="13"/>
      <c r="FO860" s="13"/>
      <c r="FP860" s="13"/>
      <c r="FQ860" s="13"/>
      <c r="FR860" s="13"/>
      <c r="FS860" s="13"/>
      <c r="FT860" s="13"/>
      <c r="FU860" s="13"/>
      <c r="FV860" s="13"/>
      <c r="FW860" s="13"/>
      <c r="FX860" s="13"/>
      <c r="FY860" s="13"/>
      <c r="FZ860" s="13"/>
      <c r="GA860" s="13"/>
      <c r="GB860" s="13"/>
      <c r="GC860" s="13"/>
      <c r="GD860" s="13"/>
      <c r="GE860" s="13"/>
      <c r="GF860" s="13"/>
      <c r="GG860" s="13"/>
      <c r="GH860" s="13"/>
    </row>
    <row r="861" spans="1:190" s="12" customFormat="1" ht="45" customHeight="1" x14ac:dyDescent="0.4">
      <c r="A861" s="192" t="s">
        <v>492</v>
      </c>
      <c r="B861" s="385" t="s">
        <v>122</v>
      </c>
      <c r="C861" s="385"/>
      <c r="D861" s="385"/>
      <c r="E861" s="391" t="s">
        <v>88</v>
      </c>
      <c r="F861" s="392"/>
      <c r="G861" s="392"/>
      <c r="H861" s="392"/>
      <c r="I861" s="392"/>
      <c r="J861" s="392">
        <v>2</v>
      </c>
      <c r="K861" s="508">
        <f t="shared" si="151"/>
        <v>43</v>
      </c>
      <c r="L861" s="386"/>
      <c r="M861" s="386"/>
      <c r="N861" s="386">
        <v>43</v>
      </c>
      <c r="O861" s="387"/>
      <c r="P861" s="385" t="s">
        <v>148</v>
      </c>
      <c r="Q861" s="387" t="s">
        <v>148</v>
      </c>
      <c r="R861" s="387" t="s">
        <v>148</v>
      </c>
      <c r="S861" s="387" t="s">
        <v>148</v>
      </c>
      <c r="T861" s="387" t="s">
        <v>148</v>
      </c>
      <c r="U861" s="387" t="s">
        <v>148</v>
      </c>
      <c r="V861" s="386"/>
      <c r="W861" s="507">
        <f t="shared" si="152"/>
        <v>43</v>
      </c>
      <c r="X861" s="392"/>
      <c r="Y861" s="392"/>
      <c r="Z861" s="392"/>
      <c r="AA861" s="392"/>
      <c r="AB861" s="385">
        <v>2</v>
      </c>
      <c r="AC861" s="508">
        <f t="shared" si="153"/>
        <v>38</v>
      </c>
      <c r="AD861" s="389"/>
      <c r="AE861" s="389"/>
      <c r="AF861" s="389">
        <v>38</v>
      </c>
      <c r="AG861" s="390"/>
      <c r="AH861" s="390" t="s">
        <v>148</v>
      </c>
      <c r="AI861" s="390" t="s">
        <v>148</v>
      </c>
      <c r="AJ861" s="390" t="s">
        <v>148</v>
      </c>
      <c r="AK861" s="390" t="s">
        <v>148</v>
      </c>
      <c r="AL861" s="390" t="s">
        <v>148</v>
      </c>
      <c r="AM861" s="390" t="s">
        <v>148</v>
      </c>
      <c r="AN861" s="390"/>
      <c r="AO861" s="506">
        <f t="shared" si="154"/>
        <v>38</v>
      </c>
      <c r="AP861" s="509">
        <f t="shared" si="150"/>
        <v>81</v>
      </c>
      <c r="AQ861" s="481" t="s">
        <v>355</v>
      </c>
      <c r="AR861" s="468" t="s">
        <v>561</v>
      </c>
      <c r="AS861" s="64">
        <v>1</v>
      </c>
      <c r="AT861" s="221">
        <v>68</v>
      </c>
      <c r="AU861" s="221">
        <v>13</v>
      </c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H861" s="13"/>
      <c r="DI861" s="13"/>
      <c r="DJ861" s="13"/>
      <c r="DK861" s="13"/>
      <c r="DL861" s="13"/>
      <c r="DM861" s="13"/>
      <c r="DN861" s="13"/>
      <c r="DO861" s="13"/>
      <c r="DP861" s="13"/>
      <c r="DQ861" s="13"/>
      <c r="DR861" s="13"/>
      <c r="DS861" s="13"/>
      <c r="DT861" s="13"/>
      <c r="DU861" s="13"/>
      <c r="DV861" s="13"/>
      <c r="DW861" s="13"/>
      <c r="DX861" s="13"/>
      <c r="DY861" s="13"/>
      <c r="DZ861" s="13"/>
      <c r="EA861" s="13"/>
      <c r="EB861" s="13"/>
      <c r="EC861" s="13"/>
      <c r="ED861" s="13"/>
      <c r="EE861" s="13"/>
      <c r="EF861" s="13"/>
      <c r="EG861" s="13"/>
      <c r="EH861" s="13"/>
      <c r="EI861" s="13"/>
      <c r="EJ861" s="13"/>
      <c r="EK861" s="13"/>
      <c r="EL861" s="13"/>
      <c r="EM861" s="13"/>
      <c r="EN861" s="13"/>
      <c r="EO861" s="13"/>
      <c r="EP861" s="13"/>
      <c r="EQ861" s="13"/>
      <c r="ER861" s="13"/>
      <c r="ES861" s="13"/>
      <c r="ET861" s="13"/>
      <c r="EU861" s="13"/>
      <c r="EV861" s="13"/>
      <c r="EW861" s="13"/>
      <c r="EX861" s="13"/>
      <c r="EY861" s="13"/>
      <c r="EZ861" s="13"/>
      <c r="FA861" s="13"/>
      <c r="FB861" s="13"/>
      <c r="FC861" s="13"/>
      <c r="FD861" s="13"/>
      <c r="FE861" s="13"/>
      <c r="FF861" s="13"/>
      <c r="FG861" s="13"/>
      <c r="FH861" s="13"/>
      <c r="FI861" s="13"/>
      <c r="FJ861" s="13"/>
      <c r="FK861" s="13"/>
      <c r="FL861" s="13"/>
      <c r="FM861" s="13"/>
      <c r="FN861" s="13"/>
      <c r="FO861" s="13"/>
      <c r="FP861" s="13"/>
      <c r="FQ861" s="13"/>
      <c r="FR861" s="13"/>
      <c r="FS861" s="13"/>
      <c r="FT861" s="13"/>
      <c r="FU861" s="13"/>
      <c r="FV861" s="13"/>
      <c r="FW861" s="13"/>
      <c r="FX861" s="13"/>
      <c r="FY861" s="13"/>
      <c r="FZ861" s="13"/>
      <c r="GA861" s="13"/>
      <c r="GB861" s="13"/>
      <c r="GC861" s="13"/>
      <c r="GD861" s="13"/>
      <c r="GE861" s="13"/>
      <c r="GF861" s="13"/>
      <c r="GG861" s="13"/>
      <c r="GH861" s="13"/>
    </row>
    <row r="862" spans="1:190" s="12" customFormat="1" ht="60" customHeight="1" x14ac:dyDescent="0.45">
      <c r="A862" s="49" t="s">
        <v>421</v>
      </c>
      <c r="B862" s="408" t="s">
        <v>122</v>
      </c>
      <c r="C862" s="85">
        <v>30</v>
      </c>
      <c r="D862" s="85">
        <v>15</v>
      </c>
      <c r="E862" s="412" t="s">
        <v>549</v>
      </c>
      <c r="F862" s="31"/>
      <c r="G862" s="31"/>
      <c r="H862" s="31"/>
      <c r="I862" s="31"/>
      <c r="J862" s="124"/>
      <c r="K862" s="508">
        <f t="shared" si="151"/>
        <v>72</v>
      </c>
      <c r="L862" s="117">
        <v>38</v>
      </c>
      <c r="M862" s="117">
        <v>34</v>
      </c>
      <c r="N862" s="117"/>
      <c r="O862" s="125"/>
      <c r="P862" s="125"/>
      <c r="Q862" s="125"/>
      <c r="R862" s="426">
        <v>2.5</v>
      </c>
      <c r="S862" s="426">
        <v>4.8</v>
      </c>
      <c r="T862" s="426">
        <v>4</v>
      </c>
      <c r="U862" s="125"/>
      <c r="V862" s="117"/>
      <c r="W862" s="507">
        <f t="shared" si="152"/>
        <v>83.3</v>
      </c>
      <c r="X862" s="417"/>
      <c r="Y862" s="417"/>
      <c r="Z862" s="417"/>
      <c r="AA862" s="417"/>
      <c r="AB862" s="408"/>
      <c r="AC862" s="508">
        <f t="shared" si="153"/>
        <v>0</v>
      </c>
      <c r="AD862" s="414"/>
      <c r="AE862" s="414"/>
      <c r="AF862" s="414"/>
      <c r="AG862" s="415"/>
      <c r="AH862" s="415"/>
      <c r="AI862" s="415"/>
      <c r="AJ862" s="415"/>
      <c r="AK862" s="415"/>
      <c r="AL862" s="415"/>
      <c r="AM862" s="415"/>
      <c r="AN862" s="120"/>
      <c r="AO862" s="506">
        <f t="shared" si="154"/>
        <v>0</v>
      </c>
      <c r="AP862" s="509">
        <f t="shared" si="150"/>
        <v>83.3</v>
      </c>
      <c r="AQ862" s="481" t="s">
        <v>597</v>
      </c>
      <c r="AR862" s="435" t="s">
        <v>556</v>
      </c>
      <c r="AS862" s="63">
        <v>3</v>
      </c>
      <c r="AT862" s="222">
        <v>68.3</v>
      </c>
      <c r="AU862" s="222">
        <v>15</v>
      </c>
      <c r="AV862" s="24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H862" s="13"/>
      <c r="DI862" s="13"/>
      <c r="DJ862" s="13"/>
      <c r="DK862" s="13"/>
      <c r="DL862" s="13"/>
      <c r="DM862" s="13"/>
      <c r="DN862" s="13"/>
      <c r="DO862" s="13"/>
      <c r="DP862" s="13"/>
      <c r="DQ862" s="13"/>
      <c r="DR862" s="13"/>
      <c r="DS862" s="13"/>
      <c r="DT862" s="13"/>
      <c r="DU862" s="13"/>
      <c r="DV862" s="13"/>
      <c r="DW862" s="13"/>
      <c r="DX862" s="13"/>
      <c r="DY862" s="13"/>
      <c r="DZ862" s="13"/>
      <c r="EA862" s="13"/>
      <c r="EB862" s="13"/>
      <c r="EC862" s="13"/>
      <c r="ED862" s="13"/>
      <c r="EE862" s="13"/>
      <c r="EF862" s="13"/>
      <c r="EG862" s="13"/>
      <c r="EH862" s="13"/>
      <c r="EI862" s="13"/>
      <c r="EJ862" s="13"/>
      <c r="EK862" s="13"/>
      <c r="EL862" s="13"/>
      <c r="EM862" s="13"/>
      <c r="EN862" s="13"/>
      <c r="EO862" s="13"/>
      <c r="EP862" s="13"/>
      <c r="EQ862" s="13"/>
      <c r="ER862" s="13"/>
      <c r="ES862" s="13"/>
      <c r="ET862" s="13"/>
      <c r="EU862" s="13"/>
      <c r="EV862" s="13"/>
      <c r="EW862" s="13"/>
      <c r="EX862" s="13"/>
      <c r="EY862" s="13"/>
      <c r="EZ862" s="13"/>
      <c r="FA862" s="13"/>
      <c r="FB862" s="13"/>
      <c r="FC862" s="13"/>
      <c r="FD862" s="13"/>
      <c r="FE862" s="13"/>
      <c r="FF862" s="13"/>
      <c r="FG862" s="13"/>
      <c r="FH862" s="13"/>
      <c r="FI862" s="13"/>
      <c r="FJ862" s="13"/>
      <c r="FK862" s="13"/>
      <c r="FL862" s="13"/>
      <c r="FM862" s="13"/>
      <c r="FN862" s="13"/>
      <c r="FO862" s="13"/>
      <c r="FP862" s="13"/>
      <c r="FQ862" s="13"/>
      <c r="FR862" s="13"/>
      <c r="FS862" s="13"/>
      <c r="FT862" s="13"/>
      <c r="FU862" s="13"/>
      <c r="FV862" s="13"/>
      <c r="FW862" s="13"/>
      <c r="FX862" s="13"/>
      <c r="FY862" s="13"/>
      <c r="FZ862" s="13"/>
      <c r="GA862" s="13"/>
      <c r="GB862" s="13"/>
      <c r="GC862" s="13"/>
      <c r="GD862" s="13"/>
      <c r="GE862" s="13"/>
      <c r="GF862" s="13"/>
      <c r="GG862" s="13"/>
      <c r="GH862" s="13"/>
    </row>
    <row r="863" spans="1:190" s="12" customFormat="1" ht="57.75" customHeight="1" x14ac:dyDescent="0.45">
      <c r="A863" s="49" t="s">
        <v>421</v>
      </c>
      <c r="B863" s="408" t="s">
        <v>122</v>
      </c>
      <c r="C863" s="408">
        <v>30</v>
      </c>
      <c r="D863" s="408">
        <v>15</v>
      </c>
      <c r="E863" s="421" t="s">
        <v>553</v>
      </c>
      <c r="F863" s="417"/>
      <c r="G863" s="417"/>
      <c r="H863" s="417"/>
      <c r="I863" s="417"/>
      <c r="J863" s="425">
        <v>3.5</v>
      </c>
      <c r="K863" s="508">
        <f t="shared" si="151"/>
        <v>34</v>
      </c>
      <c r="L863" s="418"/>
      <c r="M863" s="418">
        <v>34</v>
      </c>
      <c r="N863" s="418"/>
      <c r="O863" s="426"/>
      <c r="P863" s="426"/>
      <c r="Q863" s="426"/>
      <c r="R863" s="426"/>
      <c r="S863" s="426"/>
      <c r="T863" s="426"/>
      <c r="U863" s="426"/>
      <c r="V863" s="418"/>
      <c r="W863" s="507">
        <f t="shared" si="152"/>
        <v>34</v>
      </c>
      <c r="X863" s="417"/>
      <c r="Y863" s="417"/>
      <c r="Z863" s="417"/>
      <c r="AA863" s="417"/>
      <c r="AB863" s="408"/>
      <c r="AC863" s="508">
        <f t="shared" si="153"/>
        <v>0</v>
      </c>
      <c r="AD863" s="414"/>
      <c r="AE863" s="414"/>
      <c r="AF863" s="414"/>
      <c r="AG863" s="415"/>
      <c r="AH863" s="415"/>
      <c r="AI863" s="415"/>
      <c r="AJ863" s="415"/>
      <c r="AK863" s="415"/>
      <c r="AL863" s="415"/>
      <c r="AM863" s="415"/>
      <c r="AN863" s="415"/>
      <c r="AO863" s="506">
        <f t="shared" si="154"/>
        <v>0</v>
      </c>
      <c r="AP863" s="509">
        <f t="shared" si="150"/>
        <v>34</v>
      </c>
      <c r="AQ863" s="481" t="s">
        <v>598</v>
      </c>
      <c r="AR863" s="435" t="s">
        <v>556</v>
      </c>
      <c r="AS863" s="64">
        <v>3</v>
      </c>
      <c r="AT863" s="221">
        <v>30</v>
      </c>
      <c r="AU863" s="221">
        <v>4</v>
      </c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H863" s="13"/>
      <c r="DI863" s="13"/>
      <c r="DJ863" s="13"/>
      <c r="DK863" s="13"/>
      <c r="DL863" s="13"/>
      <c r="DM863" s="13"/>
      <c r="DN863" s="13"/>
      <c r="DO863" s="13"/>
      <c r="DP863" s="13"/>
      <c r="DQ863" s="13"/>
      <c r="DR863" s="13"/>
      <c r="DS863" s="13"/>
      <c r="DT863" s="13"/>
      <c r="DU863" s="13"/>
      <c r="DV863" s="13"/>
      <c r="DW863" s="13"/>
      <c r="DX863" s="13"/>
      <c r="DY863" s="13"/>
      <c r="DZ863" s="13"/>
      <c r="EA863" s="13"/>
      <c r="EB863" s="13"/>
      <c r="EC863" s="13"/>
      <c r="ED863" s="13"/>
      <c r="EE863" s="13"/>
      <c r="EF863" s="13"/>
      <c r="EG863" s="13"/>
      <c r="EH863" s="13"/>
      <c r="EI863" s="13"/>
      <c r="EJ863" s="13"/>
      <c r="EK863" s="13"/>
      <c r="EL863" s="13"/>
      <c r="EM863" s="13"/>
      <c r="EN863" s="13"/>
      <c r="EO863" s="13"/>
      <c r="EP863" s="13"/>
      <c r="EQ863" s="13"/>
      <c r="ER863" s="13"/>
      <c r="ES863" s="13"/>
      <c r="ET863" s="13"/>
      <c r="EU863" s="13"/>
      <c r="EV863" s="13"/>
      <c r="EW863" s="13"/>
      <c r="EX863" s="13"/>
      <c r="EY863" s="13"/>
      <c r="EZ863" s="13"/>
      <c r="FA863" s="13"/>
      <c r="FB863" s="13"/>
      <c r="FC863" s="13"/>
      <c r="FD863" s="13"/>
      <c r="FE863" s="13"/>
      <c r="FF863" s="13"/>
      <c r="FG863" s="13"/>
      <c r="FH863" s="13"/>
      <c r="FI863" s="13"/>
      <c r="FJ863" s="13"/>
      <c r="FK863" s="13"/>
      <c r="FL863" s="13"/>
      <c r="FM863" s="13"/>
      <c r="FN863" s="13"/>
      <c r="FO863" s="13"/>
      <c r="FP863" s="13"/>
      <c r="FQ863" s="13"/>
      <c r="FR863" s="13"/>
      <c r="FS863" s="13"/>
      <c r="FT863" s="13"/>
      <c r="FU863" s="13"/>
      <c r="FV863" s="13"/>
      <c r="FW863" s="13"/>
      <c r="FX863" s="13"/>
      <c r="FY863" s="13"/>
      <c r="FZ863" s="13"/>
      <c r="GA863" s="13"/>
      <c r="GB863" s="13"/>
      <c r="GC863" s="13"/>
      <c r="GD863" s="13"/>
      <c r="GE863" s="13"/>
      <c r="GF863" s="13"/>
      <c r="GG863" s="13"/>
      <c r="GH863" s="13"/>
    </row>
    <row r="864" spans="1:190" s="12" customFormat="1" ht="52.5" customHeight="1" x14ac:dyDescent="0.45">
      <c r="A864" s="49" t="s">
        <v>412</v>
      </c>
      <c r="B864" s="408" t="s">
        <v>122</v>
      </c>
      <c r="C864" s="85"/>
      <c r="D864" s="85">
        <v>13</v>
      </c>
      <c r="E864" s="412" t="s">
        <v>553</v>
      </c>
      <c r="F864" s="408"/>
      <c r="G864" s="408"/>
      <c r="H864" s="408"/>
      <c r="I864" s="408"/>
      <c r="J864" s="428"/>
      <c r="K864" s="508">
        <f t="shared" si="151"/>
        <v>0</v>
      </c>
      <c r="L864" s="429"/>
      <c r="M864" s="429"/>
      <c r="N864" s="429"/>
      <c r="O864" s="430"/>
      <c r="P864" s="427"/>
      <c r="Q864" s="432"/>
      <c r="R864" s="432"/>
      <c r="S864" s="432"/>
      <c r="T864" s="432"/>
      <c r="U864" s="432"/>
      <c r="V864" s="429"/>
      <c r="W864" s="507">
        <f t="shared" si="152"/>
        <v>0</v>
      </c>
      <c r="X864" s="127"/>
      <c r="Y864" s="127"/>
      <c r="Z864" s="127"/>
      <c r="AA864" s="127"/>
      <c r="AB864" s="124"/>
      <c r="AC864" s="508">
        <f t="shared" si="153"/>
        <v>6</v>
      </c>
      <c r="AD864" s="117"/>
      <c r="AE864" s="117">
        <v>6</v>
      </c>
      <c r="AF864" s="117"/>
      <c r="AG864" s="125"/>
      <c r="AH864" s="125"/>
      <c r="AI864" s="125"/>
      <c r="AJ864" s="125"/>
      <c r="AK864" s="125"/>
      <c r="AL864" s="415"/>
      <c r="AM864" s="125"/>
      <c r="AN864" s="125"/>
      <c r="AO864" s="506">
        <f t="shared" si="154"/>
        <v>6</v>
      </c>
      <c r="AP864" s="509">
        <f t="shared" si="150"/>
        <v>6</v>
      </c>
      <c r="AQ864" s="481" t="s">
        <v>598</v>
      </c>
      <c r="AR864" s="435" t="s">
        <v>556</v>
      </c>
      <c r="AS864" s="64">
        <v>3</v>
      </c>
      <c r="AT864" s="221">
        <v>5</v>
      </c>
      <c r="AU864" s="221">
        <v>1</v>
      </c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H864" s="13"/>
      <c r="DI864" s="13"/>
      <c r="DJ864" s="13"/>
      <c r="DK864" s="13"/>
      <c r="DL864" s="13"/>
      <c r="DM864" s="13"/>
      <c r="DN864" s="13"/>
      <c r="DO864" s="13"/>
      <c r="DP864" s="13"/>
      <c r="DQ864" s="13"/>
      <c r="DR864" s="13"/>
      <c r="DS864" s="13"/>
      <c r="DT864" s="13"/>
      <c r="DU864" s="13"/>
      <c r="DV864" s="13"/>
      <c r="DW864" s="13"/>
      <c r="DX864" s="13"/>
      <c r="DY864" s="13"/>
      <c r="DZ864" s="13"/>
      <c r="EA864" s="13"/>
      <c r="EB864" s="13"/>
      <c r="EC864" s="13"/>
      <c r="ED864" s="13"/>
      <c r="EE864" s="13"/>
      <c r="EF864" s="13"/>
      <c r="EG864" s="13"/>
      <c r="EH864" s="13"/>
      <c r="EI864" s="13"/>
      <c r="EJ864" s="13"/>
      <c r="EK864" s="13"/>
      <c r="EL864" s="13"/>
      <c r="EM864" s="13"/>
      <c r="EN864" s="13"/>
      <c r="EO864" s="13"/>
      <c r="EP864" s="13"/>
      <c r="EQ864" s="13"/>
      <c r="ER864" s="13"/>
      <c r="ES864" s="13"/>
      <c r="ET864" s="13"/>
      <c r="EU864" s="13"/>
      <c r="EV864" s="13"/>
      <c r="EW864" s="13"/>
      <c r="EX864" s="13"/>
      <c r="EY864" s="13"/>
      <c r="EZ864" s="13"/>
      <c r="FA864" s="13"/>
      <c r="FB864" s="13"/>
      <c r="FC864" s="13"/>
      <c r="FD864" s="13"/>
      <c r="FE864" s="13"/>
      <c r="FF864" s="13"/>
      <c r="FG864" s="13"/>
      <c r="FH864" s="13"/>
      <c r="FI864" s="13"/>
      <c r="FJ864" s="13"/>
      <c r="FK864" s="13"/>
      <c r="FL864" s="13"/>
      <c r="FM864" s="13"/>
      <c r="FN864" s="13"/>
      <c r="FO864" s="13"/>
      <c r="FP864" s="13"/>
      <c r="FQ864" s="13"/>
      <c r="FR864" s="13"/>
      <c r="FS864" s="13"/>
      <c r="FT864" s="13"/>
      <c r="FU864" s="13"/>
      <c r="FV864" s="13"/>
      <c r="FW864" s="13"/>
      <c r="FX864" s="13"/>
      <c r="FY864" s="13"/>
      <c r="FZ864" s="13"/>
      <c r="GA864" s="13"/>
      <c r="GB864" s="13"/>
      <c r="GC864" s="13"/>
      <c r="GD864" s="13"/>
      <c r="GE864" s="13"/>
      <c r="GF864" s="13"/>
      <c r="GG864" s="13"/>
      <c r="GH864" s="13"/>
    </row>
    <row r="865" spans="1:190" s="12" customFormat="1" ht="52.5" customHeight="1" x14ac:dyDescent="0.4">
      <c r="A865" s="445" t="s">
        <v>426</v>
      </c>
      <c r="B865" s="83" t="s">
        <v>122</v>
      </c>
      <c r="C865" s="83">
        <v>28</v>
      </c>
      <c r="D865" s="83"/>
      <c r="E865" s="422" t="s">
        <v>290</v>
      </c>
      <c r="F865" s="31"/>
      <c r="G865" s="31"/>
      <c r="H865" s="31"/>
      <c r="I865" s="31"/>
      <c r="J865" s="124">
        <v>8</v>
      </c>
      <c r="K865" s="508">
        <f t="shared" si="151"/>
        <v>44</v>
      </c>
      <c r="L865" s="117">
        <v>22</v>
      </c>
      <c r="M865" s="117">
        <v>22</v>
      </c>
      <c r="N865" s="117"/>
      <c r="O865" s="125"/>
      <c r="P865" s="125"/>
      <c r="Q865" s="125"/>
      <c r="R865" s="125">
        <v>4</v>
      </c>
      <c r="S865" s="125"/>
      <c r="T865" s="125">
        <v>1</v>
      </c>
      <c r="U865" s="125"/>
      <c r="V865" s="117"/>
      <c r="W865" s="507">
        <f t="shared" si="152"/>
        <v>49</v>
      </c>
      <c r="X865" s="417"/>
      <c r="Y865" s="417"/>
      <c r="Z865" s="417"/>
      <c r="AA865" s="417"/>
      <c r="AB865" s="408"/>
      <c r="AC865" s="508">
        <f t="shared" si="153"/>
        <v>0</v>
      </c>
      <c r="AD865" s="414"/>
      <c r="AE865" s="414"/>
      <c r="AF865" s="414"/>
      <c r="AG865" s="415"/>
      <c r="AH865" s="415"/>
      <c r="AI865" s="415"/>
      <c r="AJ865" s="415"/>
      <c r="AK865" s="415"/>
      <c r="AL865" s="415"/>
      <c r="AM865" s="415"/>
      <c r="AN865" s="415"/>
      <c r="AO865" s="506">
        <f t="shared" si="154"/>
        <v>0</v>
      </c>
      <c r="AP865" s="509">
        <f t="shared" si="150"/>
        <v>49</v>
      </c>
      <c r="AQ865" s="481" t="s">
        <v>250</v>
      </c>
      <c r="AR865" s="435" t="s">
        <v>556</v>
      </c>
      <c r="AS865" s="64">
        <v>4</v>
      </c>
      <c r="AT865" s="222">
        <v>40</v>
      </c>
      <c r="AU865" s="222">
        <v>9</v>
      </c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H865" s="13"/>
      <c r="DI865" s="13"/>
      <c r="DJ865" s="13"/>
      <c r="DK865" s="13"/>
      <c r="DL865" s="13"/>
      <c r="DM865" s="13"/>
      <c r="DN865" s="13"/>
      <c r="DO865" s="13"/>
      <c r="DP865" s="13"/>
      <c r="DQ865" s="13"/>
      <c r="DR865" s="13"/>
      <c r="DS865" s="13"/>
      <c r="DT865" s="13"/>
      <c r="DU865" s="13"/>
      <c r="DV865" s="13"/>
      <c r="DW865" s="13"/>
      <c r="DX865" s="13"/>
      <c r="DY865" s="13"/>
      <c r="DZ865" s="13"/>
      <c r="EA865" s="13"/>
      <c r="EB865" s="13"/>
      <c r="EC865" s="13"/>
      <c r="ED865" s="13"/>
      <c r="EE865" s="13"/>
      <c r="EF865" s="13"/>
      <c r="EG865" s="13"/>
      <c r="EH865" s="13"/>
      <c r="EI865" s="13"/>
      <c r="EJ865" s="13"/>
      <c r="EK865" s="13"/>
      <c r="EL865" s="13"/>
      <c r="EM865" s="13"/>
      <c r="EN865" s="13"/>
      <c r="EO865" s="13"/>
      <c r="EP865" s="13"/>
      <c r="EQ865" s="13"/>
      <c r="ER865" s="13"/>
      <c r="ES865" s="13"/>
      <c r="ET865" s="13"/>
      <c r="EU865" s="13"/>
      <c r="EV865" s="13"/>
      <c r="EW865" s="13"/>
      <c r="EX865" s="13"/>
      <c r="EY865" s="13"/>
      <c r="EZ865" s="13"/>
      <c r="FA865" s="13"/>
      <c r="FB865" s="13"/>
      <c r="FC865" s="13"/>
      <c r="FD865" s="13"/>
      <c r="FE865" s="13"/>
      <c r="FF865" s="13"/>
      <c r="FG865" s="13"/>
      <c r="FH865" s="13"/>
      <c r="FI865" s="13"/>
      <c r="FJ865" s="13"/>
      <c r="FK865" s="13"/>
      <c r="FL865" s="13"/>
      <c r="FM865" s="13"/>
      <c r="FN865" s="13"/>
      <c r="FO865" s="13"/>
      <c r="FP865" s="13"/>
      <c r="FQ865" s="13"/>
      <c r="FR865" s="13"/>
      <c r="FS865" s="13"/>
      <c r="FT865" s="13"/>
      <c r="FU865" s="13"/>
      <c r="FV865" s="13"/>
      <c r="FW865" s="13"/>
      <c r="FX865" s="13"/>
      <c r="FY865" s="13"/>
      <c r="FZ865" s="13"/>
      <c r="GA865" s="13"/>
      <c r="GB865" s="13"/>
      <c r="GC865" s="13"/>
      <c r="GD865" s="13"/>
      <c r="GE865" s="13"/>
      <c r="GF865" s="13"/>
      <c r="GG865" s="13"/>
      <c r="GH865" s="13"/>
    </row>
    <row r="866" spans="1:190" s="12" customFormat="1" ht="80.099999999999994" customHeight="1" x14ac:dyDescent="0.4">
      <c r="A866" s="445" t="s">
        <v>426</v>
      </c>
      <c r="B866" s="83" t="s">
        <v>122</v>
      </c>
      <c r="C866" s="83">
        <v>28</v>
      </c>
      <c r="D866" s="83">
        <v>14</v>
      </c>
      <c r="E866" s="422" t="s">
        <v>291</v>
      </c>
      <c r="F866" s="417"/>
      <c r="G866" s="417"/>
      <c r="H866" s="417"/>
      <c r="I866" s="417"/>
      <c r="J866" s="417"/>
      <c r="K866" s="508">
        <f t="shared" si="151"/>
        <v>22</v>
      </c>
      <c r="L866" s="409"/>
      <c r="M866" s="409">
        <v>22</v>
      </c>
      <c r="N866" s="409"/>
      <c r="O866" s="410"/>
      <c r="P866" s="408" t="s">
        <v>148</v>
      </c>
      <c r="Q866" s="415" t="s">
        <v>148</v>
      </c>
      <c r="R866" s="415"/>
      <c r="S866" s="415" t="s">
        <v>148</v>
      </c>
      <c r="T866" s="415"/>
      <c r="U866" s="415" t="s">
        <v>148</v>
      </c>
      <c r="V866" s="409"/>
      <c r="W866" s="507">
        <f t="shared" si="152"/>
        <v>22</v>
      </c>
      <c r="X866" s="408"/>
      <c r="Y866" s="408"/>
      <c r="Z866" s="408"/>
      <c r="AA866" s="408"/>
      <c r="AB866" s="427"/>
      <c r="AC866" s="508">
        <f t="shared" si="153"/>
        <v>0</v>
      </c>
      <c r="AD866" s="431"/>
      <c r="AE866" s="431"/>
      <c r="AF866" s="431"/>
      <c r="AG866" s="432"/>
      <c r="AH866" s="432"/>
      <c r="AI866" s="432"/>
      <c r="AJ866" s="432"/>
      <c r="AK866" s="432"/>
      <c r="AL866" s="432"/>
      <c r="AM866" s="432"/>
      <c r="AN866" s="432"/>
      <c r="AO866" s="506">
        <f t="shared" si="154"/>
        <v>0</v>
      </c>
      <c r="AP866" s="509">
        <f t="shared" si="150"/>
        <v>22</v>
      </c>
      <c r="AQ866" s="481" t="s">
        <v>598</v>
      </c>
      <c r="AR866" s="435" t="s">
        <v>556</v>
      </c>
      <c r="AS866" s="64">
        <v>4</v>
      </c>
      <c r="AT866" s="221">
        <v>19</v>
      </c>
      <c r="AU866" s="221">
        <v>3</v>
      </c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H866" s="13"/>
      <c r="DI866" s="13"/>
      <c r="DJ866" s="13"/>
      <c r="DK866" s="13"/>
      <c r="DL866" s="13"/>
      <c r="DM866" s="13"/>
      <c r="DN866" s="13"/>
      <c r="DO866" s="13"/>
      <c r="DP866" s="13"/>
      <c r="DQ866" s="13"/>
      <c r="DR866" s="13"/>
      <c r="DS866" s="13"/>
      <c r="DT866" s="13"/>
      <c r="DU866" s="13"/>
      <c r="DV866" s="13"/>
      <c r="DW866" s="13"/>
      <c r="DX866" s="13"/>
      <c r="DY866" s="13"/>
      <c r="DZ866" s="13"/>
      <c r="EA866" s="13"/>
      <c r="EB866" s="13"/>
      <c r="EC866" s="13"/>
      <c r="ED866" s="13"/>
      <c r="EE866" s="13"/>
      <c r="EF866" s="13"/>
      <c r="EG866" s="13"/>
      <c r="EH866" s="13"/>
      <c r="EI866" s="13"/>
      <c r="EJ866" s="13"/>
      <c r="EK866" s="13"/>
      <c r="EL866" s="13"/>
      <c r="EM866" s="13"/>
      <c r="EN866" s="13"/>
      <c r="EO866" s="13"/>
      <c r="EP866" s="13"/>
      <c r="EQ866" s="13"/>
      <c r="ER866" s="13"/>
      <c r="ES866" s="13"/>
      <c r="ET866" s="13"/>
      <c r="EU866" s="13"/>
      <c r="EV866" s="13"/>
      <c r="EW866" s="13"/>
      <c r="EX866" s="13"/>
      <c r="EY866" s="13"/>
      <c r="EZ866" s="13"/>
      <c r="FA866" s="13"/>
      <c r="FB866" s="13"/>
      <c r="FC866" s="13"/>
      <c r="FD866" s="13"/>
      <c r="FE866" s="13"/>
      <c r="FF866" s="13"/>
      <c r="FG866" s="13"/>
      <c r="FH866" s="13"/>
      <c r="FI866" s="13"/>
      <c r="FJ866" s="13"/>
      <c r="FK866" s="13"/>
      <c r="FL866" s="13"/>
      <c r="FM866" s="13"/>
      <c r="FN866" s="13"/>
      <c r="FO866" s="13"/>
      <c r="FP866" s="13"/>
      <c r="FQ866" s="13"/>
      <c r="FR866" s="13"/>
      <c r="FS866" s="13"/>
      <c r="FT866" s="13"/>
      <c r="FU866" s="13"/>
      <c r="FV866" s="13"/>
      <c r="FW866" s="13"/>
      <c r="FX866" s="13"/>
      <c r="FY866" s="13"/>
      <c r="FZ866" s="13"/>
      <c r="GA866" s="13"/>
      <c r="GB866" s="13"/>
      <c r="GC866" s="13"/>
      <c r="GD866" s="13"/>
      <c r="GE866" s="13"/>
      <c r="GF866" s="13"/>
      <c r="GG866" s="13"/>
      <c r="GH866" s="13"/>
    </row>
    <row r="867" spans="1:190" s="12" customFormat="1" ht="50.1" customHeight="1" x14ac:dyDescent="0.4">
      <c r="A867" s="445" t="s">
        <v>426</v>
      </c>
      <c r="B867" s="83" t="s">
        <v>122</v>
      </c>
      <c r="C867" s="83">
        <v>28</v>
      </c>
      <c r="D867" s="83">
        <v>14</v>
      </c>
      <c r="E867" s="253" t="s">
        <v>331</v>
      </c>
      <c r="F867" s="31"/>
      <c r="G867" s="31"/>
      <c r="H867" s="31"/>
      <c r="I867" s="31"/>
      <c r="J867" s="124">
        <v>7</v>
      </c>
      <c r="K867" s="508">
        <f t="shared" si="151"/>
        <v>36</v>
      </c>
      <c r="L867" s="117">
        <v>20</v>
      </c>
      <c r="M867" s="117">
        <v>16</v>
      </c>
      <c r="N867" s="117"/>
      <c r="O867" s="125"/>
      <c r="P867" s="125"/>
      <c r="Q867" s="125"/>
      <c r="R867" s="125">
        <v>4</v>
      </c>
      <c r="S867" s="125"/>
      <c r="T867" s="125">
        <v>3</v>
      </c>
      <c r="U867" s="125">
        <v>7</v>
      </c>
      <c r="V867" s="117"/>
      <c r="W867" s="507">
        <f t="shared" si="152"/>
        <v>50</v>
      </c>
      <c r="X867" s="127"/>
      <c r="Y867" s="127"/>
      <c r="Z867" s="127"/>
      <c r="AA867" s="127"/>
      <c r="AB867" s="124"/>
      <c r="AC867" s="508">
        <f t="shared" si="153"/>
        <v>0</v>
      </c>
      <c r="AD867" s="117"/>
      <c r="AE867" s="117"/>
      <c r="AF867" s="117"/>
      <c r="AG867" s="125"/>
      <c r="AH867" s="125"/>
      <c r="AI867" s="125"/>
      <c r="AJ867" s="125"/>
      <c r="AK867" s="125"/>
      <c r="AL867" s="125"/>
      <c r="AM867" s="125"/>
      <c r="AN867" s="125"/>
      <c r="AO867" s="506">
        <f t="shared" si="154"/>
        <v>0</v>
      </c>
      <c r="AP867" s="509">
        <f t="shared" si="150"/>
        <v>50</v>
      </c>
      <c r="AQ867" s="481" t="s">
        <v>282</v>
      </c>
      <c r="AR867" s="435" t="s">
        <v>556</v>
      </c>
      <c r="AS867" s="64">
        <v>4</v>
      </c>
      <c r="AT867" s="221">
        <v>41</v>
      </c>
      <c r="AU867" s="221">
        <v>9</v>
      </c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H867" s="13"/>
      <c r="DI867" s="13"/>
      <c r="DJ867" s="13"/>
      <c r="DK867" s="13"/>
      <c r="DL867" s="13"/>
      <c r="DM867" s="13"/>
      <c r="DN867" s="13"/>
      <c r="DO867" s="13"/>
      <c r="DP867" s="13"/>
      <c r="DQ867" s="13"/>
      <c r="DR867" s="13"/>
      <c r="DS867" s="13"/>
      <c r="DT867" s="13"/>
      <c r="DU867" s="13"/>
      <c r="DV867" s="13"/>
      <c r="DW867" s="13"/>
      <c r="DX867" s="13"/>
      <c r="DY867" s="13"/>
      <c r="DZ867" s="13"/>
      <c r="EA867" s="13"/>
      <c r="EB867" s="13"/>
      <c r="EC867" s="13"/>
      <c r="ED867" s="13"/>
      <c r="EE867" s="13"/>
      <c r="EF867" s="13"/>
      <c r="EG867" s="13"/>
      <c r="EH867" s="13"/>
      <c r="EI867" s="13"/>
      <c r="EJ867" s="13"/>
      <c r="EK867" s="13"/>
      <c r="EL867" s="13"/>
      <c r="EM867" s="13"/>
      <c r="EN867" s="13"/>
      <c r="EO867" s="13"/>
      <c r="EP867" s="13"/>
      <c r="EQ867" s="13"/>
      <c r="ER867" s="13"/>
      <c r="ES867" s="13"/>
      <c r="ET867" s="13"/>
      <c r="EU867" s="13"/>
      <c r="EV867" s="13"/>
      <c r="EW867" s="13"/>
      <c r="EX867" s="13"/>
      <c r="EY867" s="13"/>
      <c r="EZ867" s="13"/>
      <c r="FA867" s="13"/>
      <c r="FB867" s="13"/>
      <c r="FC867" s="13"/>
      <c r="FD867" s="13"/>
      <c r="FE867" s="13"/>
      <c r="FF867" s="13"/>
      <c r="FG867" s="13"/>
      <c r="FH867" s="13"/>
      <c r="FI867" s="13"/>
      <c r="FJ867" s="13"/>
      <c r="FK867" s="13"/>
      <c r="FL867" s="13"/>
      <c r="FM867" s="13"/>
      <c r="FN867" s="13"/>
      <c r="FO867" s="13"/>
      <c r="FP867" s="13"/>
      <c r="FQ867" s="13"/>
      <c r="FR867" s="13"/>
      <c r="FS867" s="13"/>
      <c r="FT867" s="13"/>
      <c r="FU867" s="13"/>
      <c r="FV867" s="13"/>
      <c r="FW867" s="13"/>
      <c r="FX867" s="13"/>
      <c r="FY867" s="13"/>
      <c r="FZ867" s="13"/>
      <c r="GA867" s="13"/>
      <c r="GB867" s="13"/>
      <c r="GC867" s="13"/>
      <c r="GD867" s="13"/>
      <c r="GE867" s="13"/>
      <c r="GF867" s="13"/>
      <c r="GG867" s="13"/>
      <c r="GH867" s="13"/>
    </row>
    <row r="868" spans="1:190" s="12" customFormat="1" ht="80.099999999999994" customHeight="1" x14ac:dyDescent="0.4">
      <c r="A868" s="49" t="s">
        <v>421</v>
      </c>
      <c r="B868" s="408" t="s">
        <v>122</v>
      </c>
      <c r="C868" s="408">
        <v>30</v>
      </c>
      <c r="D868" s="408">
        <v>15</v>
      </c>
      <c r="E868" s="422" t="s">
        <v>290</v>
      </c>
      <c r="F868" s="417"/>
      <c r="G868" s="417"/>
      <c r="H868" s="417"/>
      <c r="I868" s="417"/>
      <c r="J868" s="417"/>
      <c r="K868" s="508">
        <f t="shared" si="151"/>
        <v>0</v>
      </c>
      <c r="L868" s="409"/>
      <c r="M868" s="409"/>
      <c r="N868" s="409"/>
      <c r="O868" s="410"/>
      <c r="P868" s="410"/>
      <c r="Q868" s="410"/>
      <c r="R868" s="410"/>
      <c r="S868" s="410"/>
      <c r="T868" s="410"/>
      <c r="U868" s="410"/>
      <c r="V868" s="409"/>
      <c r="W868" s="507">
        <f t="shared" si="152"/>
        <v>0</v>
      </c>
      <c r="X868" s="417"/>
      <c r="Y868" s="417"/>
      <c r="Z868" s="417"/>
      <c r="AA868" s="417"/>
      <c r="AB868" s="408">
        <v>1.5</v>
      </c>
      <c r="AC868" s="508">
        <f t="shared" si="153"/>
        <v>16</v>
      </c>
      <c r="AD868" s="414">
        <v>8</v>
      </c>
      <c r="AE868" s="414">
        <v>8</v>
      </c>
      <c r="AF868" s="414"/>
      <c r="AG868" s="415"/>
      <c r="AH868" s="415"/>
      <c r="AI868" s="415" t="str">
        <f>IF(NOT($X116=""),$C116*$AI$8,"")</f>
        <v/>
      </c>
      <c r="AJ868" s="415"/>
      <c r="AK868" s="415" t="str">
        <f>IF(NOT($Z116=""),$C116*$AK$8,"")</f>
        <v/>
      </c>
      <c r="AL868" s="415">
        <v>2</v>
      </c>
      <c r="AM868" s="415"/>
      <c r="AN868" s="415"/>
      <c r="AO868" s="506">
        <f t="shared" si="154"/>
        <v>18</v>
      </c>
      <c r="AP868" s="509">
        <f t="shared" si="150"/>
        <v>18</v>
      </c>
      <c r="AQ868" s="481" t="s">
        <v>597</v>
      </c>
      <c r="AR868" s="435" t="s">
        <v>556</v>
      </c>
      <c r="AS868" s="64">
        <v>3</v>
      </c>
      <c r="AT868" s="221">
        <v>15</v>
      </c>
      <c r="AU868" s="221">
        <v>3</v>
      </c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H868" s="13"/>
      <c r="DI868" s="13"/>
      <c r="DJ868" s="13"/>
      <c r="DK868" s="13"/>
      <c r="DL868" s="13"/>
      <c r="DM868" s="13"/>
      <c r="DN868" s="13"/>
      <c r="DO868" s="13"/>
      <c r="DP868" s="13"/>
      <c r="DQ868" s="13"/>
      <c r="DR868" s="13"/>
      <c r="DS868" s="13"/>
      <c r="DT868" s="13"/>
      <c r="DU868" s="13"/>
      <c r="DV868" s="13"/>
      <c r="DW868" s="13"/>
      <c r="DX868" s="13"/>
      <c r="DY868" s="13"/>
      <c r="DZ868" s="13"/>
      <c r="EA868" s="13"/>
      <c r="EB868" s="13"/>
      <c r="EC868" s="13"/>
      <c r="ED868" s="13"/>
      <c r="EE868" s="13"/>
      <c r="EF868" s="13"/>
      <c r="EG868" s="13"/>
      <c r="EH868" s="13"/>
      <c r="EI868" s="13"/>
      <c r="EJ868" s="13"/>
      <c r="EK868" s="13"/>
      <c r="EL868" s="13"/>
      <c r="EM868" s="13"/>
      <c r="EN868" s="13"/>
      <c r="EO868" s="13"/>
      <c r="EP868" s="13"/>
      <c r="EQ868" s="13"/>
      <c r="ER868" s="13"/>
      <c r="ES868" s="13"/>
      <c r="ET868" s="13"/>
      <c r="EU868" s="13"/>
      <c r="EV868" s="13"/>
      <c r="EW868" s="13"/>
      <c r="EX868" s="13"/>
      <c r="EY868" s="13"/>
      <c r="EZ868" s="13"/>
      <c r="FA868" s="13"/>
      <c r="FB868" s="13"/>
      <c r="FC868" s="13"/>
      <c r="FD868" s="13"/>
      <c r="FE868" s="13"/>
      <c r="FF868" s="13"/>
      <c r="FG868" s="13"/>
      <c r="FH868" s="13"/>
      <c r="FI868" s="13"/>
      <c r="FJ868" s="13"/>
      <c r="FK868" s="13"/>
      <c r="FL868" s="13"/>
      <c r="FM868" s="13"/>
      <c r="FN868" s="13"/>
      <c r="FO868" s="13"/>
      <c r="FP868" s="13"/>
      <c r="FQ868" s="13"/>
      <c r="FR868" s="13"/>
      <c r="FS868" s="13"/>
      <c r="FT868" s="13"/>
      <c r="FU868" s="13"/>
      <c r="FV868" s="13"/>
      <c r="FW868" s="13"/>
      <c r="FX868" s="13"/>
      <c r="FY868" s="13"/>
      <c r="FZ868" s="13"/>
      <c r="GA868" s="13"/>
      <c r="GB868" s="13"/>
      <c r="GC868" s="13"/>
      <c r="GD868" s="13"/>
      <c r="GE868" s="13"/>
      <c r="GF868" s="13"/>
      <c r="GG868" s="13"/>
      <c r="GH868" s="13"/>
    </row>
    <row r="869" spans="1:190" s="12" customFormat="1" ht="45" customHeight="1" x14ac:dyDescent="0.4">
      <c r="A869" s="445" t="s">
        <v>426</v>
      </c>
      <c r="B869" s="83" t="s">
        <v>122</v>
      </c>
      <c r="C869" s="83"/>
      <c r="D869" s="83">
        <v>14</v>
      </c>
      <c r="E869" s="422" t="s">
        <v>332</v>
      </c>
      <c r="F869" s="31"/>
      <c r="G869" s="31"/>
      <c r="H869" s="31"/>
      <c r="I869" s="31"/>
      <c r="J869" s="124"/>
      <c r="K869" s="508">
        <f t="shared" si="151"/>
        <v>16</v>
      </c>
      <c r="L869" s="117"/>
      <c r="M869" s="117">
        <v>16</v>
      </c>
      <c r="N869" s="117"/>
      <c r="O869" s="125"/>
      <c r="P869" s="125"/>
      <c r="Q869" s="125"/>
      <c r="R869" s="125"/>
      <c r="S869" s="125"/>
      <c r="T869" s="125"/>
      <c r="U869" s="125"/>
      <c r="V869" s="117"/>
      <c r="W869" s="507">
        <f t="shared" si="152"/>
        <v>16</v>
      </c>
      <c r="X869" s="127"/>
      <c r="Y869" s="127"/>
      <c r="Z869" s="127"/>
      <c r="AA869" s="127"/>
      <c r="AB869" s="124"/>
      <c r="AC869" s="508">
        <f t="shared" si="153"/>
        <v>0</v>
      </c>
      <c r="AD869" s="117"/>
      <c r="AE869" s="117"/>
      <c r="AF869" s="117"/>
      <c r="AG869" s="125"/>
      <c r="AH869" s="125"/>
      <c r="AI869" s="125"/>
      <c r="AJ869" s="125"/>
      <c r="AK869" s="125"/>
      <c r="AL869" s="125"/>
      <c r="AM869" s="125"/>
      <c r="AN869" s="125">
        <v>0</v>
      </c>
      <c r="AO869" s="506">
        <f t="shared" si="154"/>
        <v>0</v>
      </c>
      <c r="AP869" s="509">
        <f t="shared" si="150"/>
        <v>16</v>
      </c>
      <c r="AQ869" s="481" t="s">
        <v>250</v>
      </c>
      <c r="AR869" s="435" t="s">
        <v>556</v>
      </c>
      <c r="AS869" s="64">
        <v>4</v>
      </c>
      <c r="AT869" s="221">
        <v>14</v>
      </c>
      <c r="AU869" s="221">
        <v>2</v>
      </c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H869" s="13"/>
      <c r="DI869" s="13"/>
      <c r="DJ869" s="13"/>
      <c r="DK869" s="13"/>
      <c r="DL869" s="13"/>
      <c r="DM869" s="13"/>
      <c r="DN869" s="13"/>
      <c r="DO869" s="13"/>
      <c r="DP869" s="13"/>
      <c r="DQ869" s="13"/>
      <c r="DR869" s="13"/>
      <c r="DS869" s="13"/>
      <c r="DT869" s="13"/>
      <c r="DU869" s="13"/>
      <c r="DV869" s="13"/>
      <c r="DW869" s="13"/>
      <c r="DX869" s="13"/>
      <c r="DY869" s="13"/>
      <c r="DZ869" s="13"/>
      <c r="EA869" s="13"/>
      <c r="EB869" s="13"/>
      <c r="EC869" s="13"/>
      <c r="ED869" s="13"/>
      <c r="EE869" s="13"/>
      <c r="EF869" s="13"/>
      <c r="EG869" s="13"/>
      <c r="EH869" s="13"/>
      <c r="EI869" s="13"/>
      <c r="EJ869" s="13"/>
      <c r="EK869" s="13"/>
      <c r="EL869" s="13"/>
      <c r="EM869" s="13"/>
      <c r="EN869" s="13"/>
      <c r="EO869" s="13"/>
      <c r="EP869" s="13"/>
      <c r="EQ869" s="13"/>
      <c r="ER869" s="13"/>
      <c r="ES869" s="13"/>
      <c r="ET869" s="13"/>
      <c r="EU869" s="13"/>
      <c r="EV869" s="13"/>
      <c r="EW869" s="13"/>
      <c r="EX869" s="13"/>
      <c r="EY869" s="13"/>
      <c r="EZ869" s="13"/>
      <c r="FA869" s="13"/>
      <c r="FB869" s="13"/>
      <c r="FC869" s="13"/>
      <c r="FD869" s="13"/>
      <c r="FE869" s="13"/>
      <c r="FF869" s="13"/>
      <c r="FG869" s="13"/>
      <c r="FH869" s="13"/>
      <c r="FI869" s="13"/>
      <c r="FJ869" s="13"/>
      <c r="FK869" s="13"/>
      <c r="FL869" s="13"/>
      <c r="FM869" s="13"/>
      <c r="FN869" s="13"/>
      <c r="FO869" s="13"/>
      <c r="FP869" s="13"/>
      <c r="FQ869" s="13"/>
      <c r="FR869" s="13"/>
      <c r="FS869" s="13"/>
      <c r="FT869" s="13"/>
      <c r="FU869" s="13"/>
      <c r="FV869" s="13"/>
      <c r="FW869" s="13"/>
      <c r="FX869" s="13"/>
      <c r="FY869" s="13"/>
      <c r="FZ869" s="13"/>
      <c r="GA869" s="13"/>
      <c r="GB869" s="13"/>
      <c r="GC869" s="13"/>
      <c r="GD869" s="13"/>
      <c r="GE869" s="13"/>
      <c r="GF869" s="13"/>
      <c r="GG869" s="13"/>
      <c r="GH869" s="13"/>
    </row>
    <row r="870" spans="1:190" s="12" customFormat="1" ht="45" customHeight="1" x14ac:dyDescent="0.4">
      <c r="A870" s="413" t="s">
        <v>544</v>
      </c>
      <c r="B870" s="85" t="s">
        <v>545</v>
      </c>
      <c r="C870" s="85">
        <v>27</v>
      </c>
      <c r="D870" s="85"/>
      <c r="E870" s="480" t="s">
        <v>65</v>
      </c>
      <c r="F870" s="417"/>
      <c r="G870" s="417"/>
      <c r="H870" s="417"/>
      <c r="I870" s="417"/>
      <c r="J870" s="417"/>
      <c r="K870" s="508">
        <f t="shared" si="151"/>
        <v>0</v>
      </c>
      <c r="L870" s="409"/>
      <c r="M870" s="409"/>
      <c r="N870" s="409"/>
      <c r="O870" s="410"/>
      <c r="P870" s="408"/>
      <c r="Q870" s="415"/>
      <c r="R870" s="415"/>
      <c r="S870" s="415"/>
      <c r="T870" s="415"/>
      <c r="U870" s="415"/>
      <c r="V870" s="409">
        <v>40</v>
      </c>
      <c r="W870" s="507">
        <f t="shared" si="152"/>
        <v>40</v>
      </c>
      <c r="X870" s="127"/>
      <c r="Y870" s="127"/>
      <c r="Z870" s="127"/>
      <c r="AA870" s="127"/>
      <c r="AB870" s="124"/>
      <c r="AC870" s="508">
        <f t="shared" si="153"/>
        <v>0</v>
      </c>
      <c r="AD870" s="117"/>
      <c r="AE870" s="117"/>
      <c r="AF870" s="117"/>
      <c r="AG870" s="125"/>
      <c r="AH870" s="125"/>
      <c r="AI870" s="125"/>
      <c r="AJ870" s="125"/>
      <c r="AK870" s="125"/>
      <c r="AL870" s="125"/>
      <c r="AM870" s="125"/>
      <c r="AN870" s="125">
        <v>50</v>
      </c>
      <c r="AO870" s="506">
        <f t="shared" si="154"/>
        <v>50</v>
      </c>
      <c r="AP870" s="509">
        <f t="shared" si="150"/>
        <v>90</v>
      </c>
      <c r="AQ870" s="481" t="s">
        <v>598</v>
      </c>
      <c r="AR870" s="435" t="s">
        <v>556</v>
      </c>
      <c r="AS870" s="64">
        <v>2</v>
      </c>
      <c r="AT870" s="221">
        <v>75</v>
      </c>
      <c r="AU870" s="221">
        <v>15</v>
      </c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H870" s="13"/>
      <c r="DI870" s="13"/>
      <c r="DJ870" s="13"/>
      <c r="DK870" s="13"/>
      <c r="DL870" s="13"/>
      <c r="DM870" s="13"/>
      <c r="DN870" s="13"/>
      <c r="DO870" s="13"/>
      <c r="DP870" s="13"/>
      <c r="DQ870" s="13"/>
      <c r="DR870" s="13"/>
      <c r="DS870" s="13"/>
      <c r="DT870" s="13"/>
      <c r="DU870" s="13"/>
      <c r="DV870" s="13"/>
      <c r="DW870" s="13"/>
      <c r="DX870" s="13"/>
      <c r="DY870" s="13"/>
      <c r="DZ870" s="13"/>
      <c r="EA870" s="13"/>
      <c r="EB870" s="13"/>
      <c r="EC870" s="13"/>
      <c r="ED870" s="13"/>
      <c r="EE870" s="13"/>
      <c r="EF870" s="13"/>
      <c r="EG870" s="13"/>
      <c r="EH870" s="13"/>
      <c r="EI870" s="13"/>
      <c r="EJ870" s="13"/>
      <c r="EK870" s="13"/>
      <c r="EL870" s="13"/>
      <c r="EM870" s="13"/>
      <c r="EN870" s="13"/>
      <c r="EO870" s="13"/>
      <c r="EP870" s="13"/>
      <c r="EQ870" s="13"/>
      <c r="ER870" s="13"/>
      <c r="ES870" s="13"/>
      <c r="ET870" s="13"/>
      <c r="EU870" s="13"/>
      <c r="EV870" s="13"/>
      <c r="EW870" s="13"/>
      <c r="EX870" s="13"/>
      <c r="EY870" s="13"/>
      <c r="EZ870" s="13"/>
      <c r="FA870" s="13"/>
      <c r="FB870" s="13"/>
      <c r="FC870" s="13"/>
      <c r="FD870" s="13"/>
      <c r="FE870" s="13"/>
      <c r="FF870" s="13"/>
      <c r="FG870" s="13"/>
      <c r="FH870" s="13"/>
      <c r="FI870" s="13"/>
      <c r="FJ870" s="13"/>
      <c r="FK870" s="13"/>
      <c r="FL870" s="13"/>
      <c r="FM870" s="13"/>
      <c r="FN870" s="13"/>
      <c r="FO870" s="13"/>
      <c r="FP870" s="13"/>
      <c r="FQ870" s="13"/>
      <c r="FR870" s="13"/>
      <c r="FS870" s="13"/>
      <c r="FT870" s="13"/>
      <c r="FU870" s="13"/>
      <c r="FV870" s="13"/>
      <c r="FW870" s="13"/>
      <c r="FX870" s="13"/>
      <c r="FY870" s="13"/>
      <c r="FZ870" s="13"/>
      <c r="GA870" s="13"/>
      <c r="GB870" s="13"/>
      <c r="GC870" s="13"/>
      <c r="GD870" s="13"/>
      <c r="GE870" s="13"/>
      <c r="GF870" s="13"/>
      <c r="GG870" s="13"/>
      <c r="GH870" s="13"/>
    </row>
    <row r="871" spans="1:190" s="12" customFormat="1" ht="45" customHeight="1" x14ac:dyDescent="0.4">
      <c r="A871" s="408" t="s">
        <v>412</v>
      </c>
      <c r="B871" s="408" t="s">
        <v>122</v>
      </c>
      <c r="C871" s="83">
        <v>28</v>
      </c>
      <c r="D871" s="85">
        <v>14</v>
      </c>
      <c r="E871" s="423" t="s">
        <v>549</v>
      </c>
      <c r="F871" s="417"/>
      <c r="G871" s="417"/>
      <c r="H871" s="417"/>
      <c r="I871" s="417"/>
      <c r="J871" s="417"/>
      <c r="K871" s="508">
        <f t="shared" si="151"/>
        <v>0</v>
      </c>
      <c r="L871" s="409"/>
      <c r="M871" s="409"/>
      <c r="N871" s="409"/>
      <c r="O871" s="410"/>
      <c r="P871" s="408"/>
      <c r="Q871" s="415"/>
      <c r="R871" s="415"/>
      <c r="S871" s="415"/>
      <c r="T871" s="415"/>
      <c r="U871" s="415"/>
      <c r="V871" s="409"/>
      <c r="W871" s="507">
        <f t="shared" si="152"/>
        <v>0</v>
      </c>
      <c r="X871" s="127"/>
      <c r="Y871" s="127"/>
      <c r="Z871" s="127"/>
      <c r="AA871" s="127"/>
      <c r="AB871" s="124"/>
      <c r="AC871" s="508">
        <f t="shared" si="153"/>
        <v>26</v>
      </c>
      <c r="AD871" s="117">
        <v>20</v>
      </c>
      <c r="AE871" s="117">
        <v>6</v>
      </c>
      <c r="AF871" s="117"/>
      <c r="AG871" s="125"/>
      <c r="AH871" s="125"/>
      <c r="AI871" s="125"/>
      <c r="AJ871" s="125">
        <v>2.5</v>
      </c>
      <c r="AK871" s="125"/>
      <c r="AL871" s="125">
        <v>2</v>
      </c>
      <c r="AM871" s="125"/>
      <c r="AN871" s="125"/>
      <c r="AO871" s="506">
        <f t="shared" si="154"/>
        <v>30.5</v>
      </c>
      <c r="AP871" s="509">
        <f t="shared" si="150"/>
        <v>30.5</v>
      </c>
      <c r="AQ871" s="481" t="s">
        <v>597</v>
      </c>
      <c r="AR871" s="435" t="s">
        <v>556</v>
      </c>
      <c r="AS871" s="411"/>
      <c r="AT871" s="221">
        <v>25.5</v>
      </c>
      <c r="AU871" s="221">
        <v>5</v>
      </c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H871" s="13"/>
      <c r="DI871" s="13"/>
      <c r="DJ871" s="13"/>
      <c r="DK871" s="13"/>
      <c r="DL871" s="13"/>
      <c r="DM871" s="13"/>
      <c r="DN871" s="13"/>
      <c r="DO871" s="13"/>
      <c r="DP871" s="13"/>
      <c r="DQ871" s="13"/>
      <c r="DR871" s="13"/>
      <c r="DS871" s="13"/>
      <c r="DT871" s="13"/>
      <c r="DU871" s="13"/>
      <c r="DV871" s="13"/>
      <c r="DW871" s="13"/>
      <c r="DX871" s="13"/>
      <c r="DY871" s="13"/>
      <c r="DZ871" s="13"/>
      <c r="EA871" s="13"/>
      <c r="EB871" s="13"/>
      <c r="EC871" s="13"/>
      <c r="ED871" s="13"/>
      <c r="EE871" s="13"/>
      <c r="EF871" s="13"/>
      <c r="EG871" s="13"/>
      <c r="EH871" s="13"/>
      <c r="EI871" s="13"/>
      <c r="EJ871" s="13"/>
      <c r="EK871" s="13"/>
      <c r="EL871" s="13"/>
      <c r="EM871" s="13"/>
      <c r="EN871" s="13"/>
      <c r="EO871" s="13"/>
      <c r="EP871" s="13"/>
      <c r="EQ871" s="13"/>
      <c r="ER871" s="13"/>
      <c r="ES871" s="13"/>
      <c r="ET871" s="13"/>
      <c r="EU871" s="13"/>
      <c r="EV871" s="13"/>
      <c r="EW871" s="13"/>
      <c r="EX871" s="13"/>
      <c r="EY871" s="13"/>
      <c r="EZ871" s="13"/>
      <c r="FA871" s="13"/>
      <c r="FB871" s="13"/>
      <c r="FC871" s="13"/>
      <c r="FD871" s="13"/>
      <c r="FE871" s="13"/>
      <c r="FF871" s="13"/>
      <c r="FG871" s="13"/>
      <c r="FH871" s="13"/>
      <c r="FI871" s="13"/>
      <c r="FJ871" s="13"/>
      <c r="FK871" s="13"/>
      <c r="FL871" s="13"/>
      <c r="FM871" s="13"/>
      <c r="FN871" s="13"/>
      <c r="FO871" s="13"/>
      <c r="FP871" s="13"/>
      <c r="FQ871" s="13"/>
      <c r="FR871" s="13"/>
      <c r="FS871" s="13"/>
      <c r="FT871" s="13"/>
      <c r="FU871" s="13"/>
      <c r="FV871" s="13"/>
      <c r="FW871" s="13"/>
      <c r="FX871" s="13"/>
      <c r="FY871" s="13"/>
      <c r="FZ871" s="13"/>
      <c r="GA871" s="13"/>
      <c r="GB871" s="13"/>
      <c r="GC871" s="13"/>
      <c r="GD871" s="13"/>
      <c r="GE871" s="13"/>
      <c r="GF871" s="13"/>
      <c r="GG871" s="13"/>
      <c r="GH871" s="13"/>
    </row>
    <row r="872" spans="1:190" s="12" customFormat="1" ht="45" customHeight="1" x14ac:dyDescent="0.4">
      <c r="A872" s="49" t="s">
        <v>412</v>
      </c>
      <c r="B872" s="420" t="s">
        <v>122</v>
      </c>
      <c r="C872" s="83">
        <v>28</v>
      </c>
      <c r="D872" s="408">
        <v>14</v>
      </c>
      <c r="E872" s="439" t="s">
        <v>324</v>
      </c>
      <c r="F872" s="417"/>
      <c r="G872" s="417"/>
      <c r="H872" s="417"/>
      <c r="I872" s="417"/>
      <c r="J872" s="417"/>
      <c r="K872" s="508">
        <f t="shared" si="151"/>
        <v>0</v>
      </c>
      <c r="L872" s="409"/>
      <c r="M872" s="409"/>
      <c r="N872" s="409"/>
      <c r="O872" s="410"/>
      <c r="P872" s="410"/>
      <c r="Q872" s="410"/>
      <c r="R872" s="410"/>
      <c r="S872" s="410"/>
      <c r="T872" s="410"/>
      <c r="U872" s="410"/>
      <c r="V872" s="409">
        <v>50</v>
      </c>
      <c r="W872" s="507">
        <f t="shared" si="152"/>
        <v>50</v>
      </c>
      <c r="X872" s="417"/>
      <c r="Y872" s="417"/>
      <c r="Z872" s="417"/>
      <c r="AA872" s="417"/>
      <c r="AB872" s="408"/>
      <c r="AC872" s="508">
        <f t="shared" si="153"/>
        <v>0</v>
      </c>
      <c r="AD872" s="414"/>
      <c r="AE872" s="414"/>
      <c r="AF872" s="414"/>
      <c r="AG872" s="415"/>
      <c r="AH872" s="415"/>
      <c r="AI872" s="415"/>
      <c r="AJ872" s="415"/>
      <c r="AK872" s="415"/>
      <c r="AL872" s="415"/>
      <c r="AM872" s="415"/>
      <c r="AN872" s="415">
        <v>40</v>
      </c>
      <c r="AO872" s="506">
        <f t="shared" si="154"/>
        <v>40</v>
      </c>
      <c r="AP872" s="509">
        <f t="shared" si="150"/>
        <v>90</v>
      </c>
      <c r="AQ872" s="481" t="s">
        <v>252</v>
      </c>
      <c r="AR872" s="435" t="s">
        <v>556</v>
      </c>
      <c r="AS872" s="64">
        <v>3</v>
      </c>
      <c r="AT872" s="221">
        <v>75</v>
      </c>
      <c r="AU872" s="221">
        <v>15</v>
      </c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H872" s="13"/>
      <c r="DI872" s="13"/>
      <c r="DJ872" s="13"/>
      <c r="DK872" s="13"/>
      <c r="DL872" s="13"/>
      <c r="DM872" s="13"/>
      <c r="DN872" s="13"/>
      <c r="DO872" s="13"/>
      <c r="DP872" s="13"/>
      <c r="DQ872" s="13"/>
      <c r="DR872" s="13"/>
      <c r="DS872" s="13"/>
      <c r="DT872" s="13"/>
      <c r="DU872" s="13"/>
      <c r="DV872" s="13"/>
      <c r="DW872" s="13"/>
      <c r="DX872" s="13"/>
      <c r="DY872" s="13"/>
      <c r="DZ872" s="13"/>
      <c r="EA872" s="13"/>
      <c r="EB872" s="13"/>
      <c r="EC872" s="13"/>
      <c r="ED872" s="13"/>
      <c r="EE872" s="13"/>
      <c r="EF872" s="13"/>
      <c r="EG872" s="13"/>
      <c r="EH872" s="13"/>
      <c r="EI872" s="13"/>
      <c r="EJ872" s="13"/>
      <c r="EK872" s="13"/>
      <c r="EL872" s="13"/>
      <c r="EM872" s="13"/>
      <c r="EN872" s="13"/>
      <c r="EO872" s="13"/>
      <c r="EP872" s="13"/>
      <c r="EQ872" s="13"/>
      <c r="ER872" s="13"/>
      <c r="ES872" s="13"/>
      <c r="ET872" s="13"/>
      <c r="EU872" s="13"/>
      <c r="EV872" s="13"/>
      <c r="EW872" s="13"/>
      <c r="EX872" s="13"/>
      <c r="EY872" s="13"/>
      <c r="EZ872" s="13"/>
      <c r="FA872" s="13"/>
      <c r="FB872" s="13"/>
      <c r="FC872" s="13"/>
      <c r="FD872" s="13"/>
      <c r="FE872" s="13"/>
      <c r="FF872" s="13"/>
      <c r="FG872" s="13"/>
      <c r="FH872" s="13"/>
      <c r="FI872" s="13"/>
      <c r="FJ872" s="13"/>
      <c r="FK872" s="13"/>
      <c r="FL872" s="13"/>
      <c r="FM872" s="13"/>
      <c r="FN872" s="13"/>
      <c r="FO872" s="13"/>
      <c r="FP872" s="13"/>
      <c r="FQ872" s="13"/>
      <c r="FR872" s="13"/>
      <c r="FS872" s="13"/>
      <c r="FT872" s="13"/>
      <c r="FU872" s="13"/>
      <c r="FV872" s="13"/>
      <c r="FW872" s="13"/>
      <c r="FX872" s="13"/>
      <c r="FY872" s="13"/>
      <c r="FZ872" s="13"/>
      <c r="GA872" s="13"/>
      <c r="GB872" s="13"/>
      <c r="GC872" s="13"/>
      <c r="GD872" s="13"/>
      <c r="GE872" s="13"/>
      <c r="GF872" s="13"/>
      <c r="GG872" s="13"/>
      <c r="GH872" s="13"/>
    </row>
    <row r="873" spans="1:190" s="12" customFormat="1" ht="45" customHeight="1" x14ac:dyDescent="0.45">
      <c r="A873" s="49" t="s">
        <v>421</v>
      </c>
      <c r="B873" s="408" t="s">
        <v>122</v>
      </c>
      <c r="C873" s="408"/>
      <c r="D873" s="408">
        <v>15</v>
      </c>
      <c r="E873" s="423" t="s">
        <v>291</v>
      </c>
      <c r="F873" s="417"/>
      <c r="G873" s="417"/>
      <c r="H873" s="417"/>
      <c r="I873" s="417"/>
      <c r="J873" s="417"/>
      <c r="K873" s="508">
        <f t="shared" si="151"/>
        <v>0</v>
      </c>
      <c r="L873" s="409"/>
      <c r="M873" s="409"/>
      <c r="N873" s="409"/>
      <c r="O873" s="410"/>
      <c r="P873" s="410"/>
      <c r="Q873" s="410"/>
      <c r="R873" s="410"/>
      <c r="S873" s="410"/>
      <c r="T873" s="410"/>
      <c r="U873" s="410"/>
      <c r="V873" s="409"/>
      <c r="W873" s="507">
        <f t="shared" si="152"/>
        <v>0</v>
      </c>
      <c r="X873" s="127"/>
      <c r="Y873" s="127"/>
      <c r="Z873" s="127"/>
      <c r="AA873" s="127"/>
      <c r="AB873" s="320"/>
      <c r="AC873" s="508">
        <f t="shared" si="153"/>
        <v>8</v>
      </c>
      <c r="AD873" s="321"/>
      <c r="AE873" s="321">
        <v>8</v>
      </c>
      <c r="AF873" s="321"/>
      <c r="AG873" s="322"/>
      <c r="AH873" s="322"/>
      <c r="AI873" s="322"/>
      <c r="AJ873" s="322"/>
      <c r="AK873" s="322"/>
      <c r="AL873" s="322"/>
      <c r="AM873" s="322"/>
      <c r="AN873" s="322"/>
      <c r="AO873" s="506">
        <f t="shared" si="154"/>
        <v>8</v>
      </c>
      <c r="AP873" s="509">
        <f t="shared" si="150"/>
        <v>8</v>
      </c>
      <c r="AQ873" s="481" t="s">
        <v>598</v>
      </c>
      <c r="AR873" s="435" t="s">
        <v>556</v>
      </c>
      <c r="AS873" s="64">
        <v>4</v>
      </c>
      <c r="AT873" s="221">
        <v>7</v>
      </c>
      <c r="AU873" s="221">
        <v>1</v>
      </c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H873" s="13"/>
      <c r="DI873" s="13"/>
      <c r="DJ873" s="13"/>
      <c r="DK873" s="13"/>
      <c r="DL873" s="13"/>
      <c r="DM873" s="13"/>
      <c r="DN873" s="13"/>
      <c r="DO873" s="13"/>
      <c r="DP873" s="13"/>
      <c r="DQ873" s="13"/>
      <c r="DR873" s="13"/>
      <c r="DS873" s="13"/>
      <c r="DT873" s="13"/>
      <c r="DU873" s="13"/>
      <c r="DV873" s="13"/>
      <c r="DW873" s="13"/>
      <c r="DX873" s="13"/>
      <c r="DY873" s="13"/>
      <c r="DZ873" s="13"/>
      <c r="EA873" s="13"/>
      <c r="EB873" s="13"/>
      <c r="EC873" s="13"/>
      <c r="ED873" s="13"/>
      <c r="EE873" s="13"/>
      <c r="EF873" s="13"/>
      <c r="EG873" s="13"/>
      <c r="EH873" s="13"/>
      <c r="EI873" s="13"/>
      <c r="EJ873" s="13"/>
      <c r="EK873" s="13"/>
      <c r="EL873" s="13"/>
      <c r="EM873" s="13"/>
      <c r="EN873" s="13"/>
      <c r="EO873" s="13"/>
      <c r="EP873" s="13"/>
      <c r="EQ873" s="13"/>
      <c r="ER873" s="13"/>
      <c r="ES873" s="13"/>
      <c r="ET873" s="13"/>
      <c r="EU873" s="13"/>
      <c r="EV873" s="13"/>
      <c r="EW873" s="13"/>
      <c r="EX873" s="13"/>
      <c r="EY873" s="13"/>
      <c r="EZ873" s="13"/>
      <c r="FA873" s="13"/>
      <c r="FB873" s="13"/>
      <c r="FC873" s="13"/>
      <c r="FD873" s="13"/>
      <c r="FE873" s="13"/>
      <c r="FF873" s="13"/>
      <c r="FG873" s="13"/>
      <c r="FH873" s="13"/>
      <c r="FI873" s="13"/>
      <c r="FJ873" s="13"/>
      <c r="FK873" s="13"/>
      <c r="FL873" s="13"/>
      <c r="FM873" s="13"/>
      <c r="FN873" s="13"/>
      <c r="FO873" s="13"/>
      <c r="FP873" s="13"/>
      <c r="FQ873" s="13"/>
      <c r="FR873" s="13"/>
      <c r="FS873" s="13"/>
      <c r="FT873" s="13"/>
      <c r="FU873" s="13"/>
      <c r="FV873" s="13"/>
      <c r="FW873" s="13"/>
      <c r="FX873" s="13"/>
      <c r="FY873" s="13"/>
      <c r="FZ873" s="13"/>
      <c r="GA873" s="13"/>
      <c r="GB873" s="13"/>
      <c r="GC873" s="13"/>
      <c r="GD873" s="13"/>
      <c r="GE873" s="13"/>
      <c r="GF873" s="13"/>
      <c r="GG873" s="13"/>
      <c r="GH873" s="13"/>
    </row>
    <row r="874" spans="1:190" s="12" customFormat="1" ht="45" customHeight="1" x14ac:dyDescent="0.45">
      <c r="A874" s="434" t="s">
        <v>427</v>
      </c>
      <c r="B874" s="434" t="s">
        <v>122</v>
      </c>
      <c r="C874" s="434"/>
      <c r="D874" s="407" t="s">
        <v>567</v>
      </c>
      <c r="E874" s="439" t="s">
        <v>552</v>
      </c>
      <c r="F874" s="417"/>
      <c r="G874" s="417"/>
      <c r="H874" s="417"/>
      <c r="I874" s="417"/>
      <c r="J874" s="417"/>
      <c r="K874" s="508">
        <f t="shared" si="151"/>
        <v>20</v>
      </c>
      <c r="L874" s="409"/>
      <c r="M874" s="409"/>
      <c r="N874" s="409">
        <v>20</v>
      </c>
      <c r="O874" s="410"/>
      <c r="P874" s="410"/>
      <c r="Q874" s="410"/>
      <c r="R874" s="410"/>
      <c r="S874" s="410"/>
      <c r="T874" s="410"/>
      <c r="U874" s="410"/>
      <c r="V874" s="409"/>
      <c r="W874" s="507">
        <f t="shared" si="152"/>
        <v>20</v>
      </c>
      <c r="X874" s="127"/>
      <c r="Y874" s="127"/>
      <c r="Z874" s="127"/>
      <c r="AA874" s="127"/>
      <c r="AB874" s="320"/>
      <c r="AC874" s="508">
        <f t="shared" si="153"/>
        <v>50</v>
      </c>
      <c r="AD874" s="321"/>
      <c r="AE874" s="321"/>
      <c r="AF874" s="321">
        <v>30</v>
      </c>
      <c r="AG874" s="322">
        <v>20</v>
      </c>
      <c r="AH874" s="322">
        <v>10.5</v>
      </c>
      <c r="AI874" s="322"/>
      <c r="AJ874" s="322"/>
      <c r="AK874" s="322"/>
      <c r="AL874" s="322"/>
      <c r="AM874" s="322"/>
      <c r="AN874" s="322"/>
      <c r="AO874" s="506">
        <f t="shared" si="154"/>
        <v>60.5</v>
      </c>
      <c r="AP874" s="509">
        <f t="shared" si="150"/>
        <v>80.5</v>
      </c>
      <c r="AQ874" s="481" t="s">
        <v>299</v>
      </c>
      <c r="AR874" s="435" t="s">
        <v>556</v>
      </c>
      <c r="AS874" s="411"/>
      <c r="AT874" s="221">
        <v>70.5</v>
      </c>
      <c r="AU874" s="221">
        <v>10</v>
      </c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H874" s="13"/>
      <c r="DI874" s="13"/>
      <c r="DJ874" s="13"/>
      <c r="DK874" s="13"/>
      <c r="DL874" s="13"/>
      <c r="DM874" s="13"/>
      <c r="DN874" s="13"/>
      <c r="DO874" s="13"/>
      <c r="DP874" s="13"/>
      <c r="DQ874" s="13"/>
      <c r="DR874" s="13"/>
      <c r="DS874" s="13"/>
      <c r="DT874" s="13"/>
      <c r="DU874" s="13"/>
      <c r="DV874" s="13"/>
      <c r="DW874" s="13"/>
      <c r="DX874" s="13"/>
      <c r="DY874" s="13"/>
      <c r="DZ874" s="13"/>
      <c r="EA874" s="13"/>
      <c r="EB874" s="13"/>
      <c r="EC874" s="13"/>
      <c r="ED874" s="13"/>
      <c r="EE874" s="13"/>
      <c r="EF874" s="13"/>
      <c r="EG874" s="13"/>
      <c r="EH874" s="13"/>
      <c r="EI874" s="13"/>
      <c r="EJ874" s="13"/>
      <c r="EK874" s="13"/>
      <c r="EL874" s="13"/>
      <c r="EM874" s="13"/>
      <c r="EN874" s="13"/>
      <c r="EO874" s="13"/>
      <c r="EP874" s="13"/>
      <c r="EQ874" s="13"/>
      <c r="ER874" s="13"/>
      <c r="ES874" s="13"/>
      <c r="ET874" s="13"/>
      <c r="EU874" s="13"/>
      <c r="EV874" s="13"/>
      <c r="EW874" s="13"/>
      <c r="EX874" s="13"/>
      <c r="EY874" s="13"/>
      <c r="EZ874" s="13"/>
      <c r="FA874" s="13"/>
      <c r="FB874" s="13"/>
      <c r="FC874" s="13"/>
      <c r="FD874" s="13"/>
      <c r="FE874" s="13"/>
      <c r="FF874" s="13"/>
      <c r="FG874" s="13"/>
      <c r="FH874" s="13"/>
      <c r="FI874" s="13"/>
      <c r="FJ874" s="13"/>
      <c r="FK874" s="13"/>
      <c r="FL874" s="13"/>
      <c r="FM874" s="13"/>
      <c r="FN874" s="13"/>
      <c r="FO874" s="13"/>
      <c r="FP874" s="13"/>
      <c r="FQ874" s="13"/>
      <c r="FR874" s="13"/>
      <c r="FS874" s="13"/>
      <c r="FT874" s="13"/>
      <c r="FU874" s="13"/>
      <c r="FV874" s="13"/>
      <c r="FW874" s="13"/>
      <c r="FX874" s="13"/>
      <c r="FY874" s="13"/>
      <c r="FZ874" s="13"/>
      <c r="GA874" s="13"/>
      <c r="GB874" s="13"/>
      <c r="GC874" s="13"/>
      <c r="GD874" s="13"/>
      <c r="GE874" s="13"/>
      <c r="GF874" s="13"/>
      <c r="GG874" s="13"/>
      <c r="GH874" s="13"/>
    </row>
    <row r="875" spans="1:190" s="12" customFormat="1" ht="45" customHeight="1" x14ac:dyDescent="0.4">
      <c r="A875" s="49" t="s">
        <v>427</v>
      </c>
      <c r="B875" s="408" t="s">
        <v>122</v>
      </c>
      <c r="C875" s="408">
        <v>29</v>
      </c>
      <c r="D875" s="407" t="s">
        <v>85</v>
      </c>
      <c r="E875" s="439" t="s">
        <v>233</v>
      </c>
      <c r="F875" s="31"/>
      <c r="G875" s="31"/>
      <c r="H875" s="31"/>
      <c r="I875" s="31"/>
      <c r="J875" s="284">
        <v>6.5</v>
      </c>
      <c r="K875" s="508">
        <f t="shared" si="151"/>
        <v>60</v>
      </c>
      <c r="L875" s="117">
        <v>40</v>
      </c>
      <c r="M875" s="117"/>
      <c r="N875" s="117">
        <v>20</v>
      </c>
      <c r="O875" s="125"/>
      <c r="P875" s="125"/>
      <c r="Q875" s="125"/>
      <c r="R875" s="125">
        <v>3.75</v>
      </c>
      <c r="S875" s="125"/>
      <c r="T875" s="125">
        <v>2.5</v>
      </c>
      <c r="U875" s="125"/>
      <c r="V875" s="117"/>
      <c r="W875" s="507">
        <f t="shared" si="152"/>
        <v>66.25</v>
      </c>
      <c r="X875" s="127"/>
      <c r="Y875" s="127"/>
      <c r="Z875" s="127"/>
      <c r="AA875" s="127"/>
      <c r="AB875" s="124">
        <v>5</v>
      </c>
      <c r="AC875" s="508">
        <f t="shared" si="153"/>
        <v>72</v>
      </c>
      <c r="AD875" s="117">
        <v>22</v>
      </c>
      <c r="AE875" s="117"/>
      <c r="AF875" s="117">
        <v>30</v>
      </c>
      <c r="AG875" s="125">
        <v>20</v>
      </c>
      <c r="AH875" s="125">
        <v>11.25</v>
      </c>
      <c r="AI875" s="125"/>
      <c r="AJ875" s="125"/>
      <c r="AK875" s="125"/>
      <c r="AL875" s="125">
        <v>5.25</v>
      </c>
      <c r="AM875" s="125">
        <v>7.25</v>
      </c>
      <c r="AN875" s="125"/>
      <c r="AO875" s="506">
        <f t="shared" si="154"/>
        <v>95.75</v>
      </c>
      <c r="AP875" s="509">
        <f t="shared" si="150"/>
        <v>162</v>
      </c>
      <c r="AQ875" s="481" t="s">
        <v>254</v>
      </c>
      <c r="AR875" s="435" t="s">
        <v>556</v>
      </c>
      <c r="AS875" s="64">
        <v>4</v>
      </c>
      <c r="AT875" s="221">
        <v>132</v>
      </c>
      <c r="AU875" s="221">
        <v>30</v>
      </c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H875" s="13"/>
      <c r="DI875" s="13"/>
      <c r="DJ875" s="13"/>
      <c r="DK875" s="13"/>
      <c r="DL875" s="13"/>
      <c r="DM875" s="13"/>
      <c r="DN875" s="13"/>
      <c r="DO875" s="13"/>
      <c r="DP875" s="13"/>
      <c r="DQ875" s="13"/>
      <c r="DR875" s="13"/>
      <c r="DS875" s="13"/>
      <c r="DT875" s="13"/>
      <c r="DU875" s="13"/>
      <c r="DV875" s="13"/>
      <c r="DW875" s="13"/>
      <c r="DX875" s="13"/>
      <c r="DY875" s="13"/>
      <c r="DZ875" s="13"/>
      <c r="EA875" s="13"/>
      <c r="EB875" s="13"/>
      <c r="EC875" s="13"/>
      <c r="ED875" s="13"/>
      <c r="EE875" s="13"/>
      <c r="EF875" s="13"/>
      <c r="EG875" s="13"/>
      <c r="EH875" s="13"/>
      <c r="EI875" s="13"/>
      <c r="EJ875" s="13"/>
      <c r="EK875" s="13"/>
      <c r="EL875" s="13"/>
      <c r="EM875" s="13"/>
      <c r="EN875" s="13"/>
      <c r="EO875" s="13"/>
      <c r="EP875" s="13"/>
      <c r="EQ875" s="13"/>
      <c r="ER875" s="13"/>
      <c r="ES875" s="13"/>
      <c r="ET875" s="13"/>
      <c r="EU875" s="13"/>
      <c r="EV875" s="13"/>
      <c r="EW875" s="13"/>
      <c r="EX875" s="13"/>
      <c r="EY875" s="13"/>
      <c r="EZ875" s="13"/>
      <c r="FA875" s="13"/>
      <c r="FB875" s="13"/>
      <c r="FC875" s="13"/>
      <c r="FD875" s="13"/>
      <c r="FE875" s="13"/>
      <c r="FF875" s="13"/>
      <c r="FG875" s="13"/>
      <c r="FH875" s="13"/>
      <c r="FI875" s="13"/>
      <c r="FJ875" s="13"/>
      <c r="FK875" s="13"/>
      <c r="FL875" s="13"/>
      <c r="FM875" s="13"/>
      <c r="FN875" s="13"/>
      <c r="FO875" s="13"/>
      <c r="FP875" s="13"/>
      <c r="FQ875" s="13"/>
      <c r="FR875" s="13"/>
      <c r="FS875" s="13"/>
      <c r="FT875" s="13"/>
      <c r="FU875" s="13"/>
      <c r="FV875" s="13"/>
      <c r="FW875" s="13"/>
      <c r="FX875" s="13"/>
      <c r="FY875" s="13"/>
      <c r="FZ875" s="13"/>
      <c r="GA875" s="13"/>
      <c r="GB875" s="13"/>
      <c r="GC875" s="13"/>
      <c r="GD875" s="13"/>
      <c r="GE875" s="13"/>
      <c r="GF875" s="13"/>
      <c r="GG875" s="13"/>
      <c r="GH875" s="13"/>
    </row>
    <row r="876" spans="1:190" s="12" customFormat="1" ht="62.25" customHeight="1" x14ac:dyDescent="0.4">
      <c r="A876" s="49" t="s">
        <v>422</v>
      </c>
      <c r="B876" s="49" t="s">
        <v>122</v>
      </c>
      <c r="C876" s="83"/>
      <c r="D876" s="49">
        <v>11</v>
      </c>
      <c r="E876" s="252" t="s">
        <v>503</v>
      </c>
      <c r="F876" s="31"/>
      <c r="G876" s="31"/>
      <c r="H876" s="31"/>
      <c r="I876" s="31"/>
      <c r="J876" s="124"/>
      <c r="K876" s="508">
        <f t="shared" si="151"/>
        <v>28</v>
      </c>
      <c r="L876" s="117"/>
      <c r="M876" s="117"/>
      <c r="N876" s="117">
        <v>28</v>
      </c>
      <c r="O876" s="125"/>
      <c r="P876" s="125"/>
      <c r="Q876" s="125"/>
      <c r="R876" s="125"/>
      <c r="S876" s="125"/>
      <c r="T876" s="125"/>
      <c r="U876" s="125"/>
      <c r="V876" s="117"/>
      <c r="W876" s="507">
        <f t="shared" si="152"/>
        <v>28</v>
      </c>
      <c r="X876" s="127"/>
      <c r="Y876" s="127"/>
      <c r="Z876" s="127"/>
      <c r="AA876" s="127"/>
      <c r="AB876" s="124"/>
      <c r="AC876" s="508">
        <f t="shared" si="153"/>
        <v>20</v>
      </c>
      <c r="AD876" s="117"/>
      <c r="AE876" s="117"/>
      <c r="AF876" s="117">
        <v>20</v>
      </c>
      <c r="AG876" s="125"/>
      <c r="AH876" s="125"/>
      <c r="AI876" s="125"/>
      <c r="AJ876" s="125"/>
      <c r="AK876" s="125"/>
      <c r="AL876" s="125"/>
      <c r="AM876" s="125"/>
      <c r="AN876" s="125"/>
      <c r="AO876" s="506">
        <f t="shared" si="154"/>
        <v>20</v>
      </c>
      <c r="AP876" s="509">
        <f t="shared" si="150"/>
        <v>48</v>
      </c>
      <c r="AQ876" s="481" t="s">
        <v>287</v>
      </c>
      <c r="AR876" s="460" t="s">
        <v>555</v>
      </c>
      <c r="AS876" s="60">
        <v>3</v>
      </c>
      <c r="AT876" s="221">
        <v>41</v>
      </c>
      <c r="AU876" s="221">
        <v>7</v>
      </c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H876" s="13"/>
      <c r="DI876" s="13"/>
      <c r="DJ876" s="13"/>
      <c r="DK876" s="13"/>
      <c r="DL876" s="13"/>
      <c r="DM876" s="13"/>
      <c r="DN876" s="13"/>
      <c r="DO876" s="13"/>
      <c r="DP876" s="13"/>
      <c r="DQ876" s="13"/>
      <c r="DR876" s="13"/>
      <c r="DS876" s="13"/>
      <c r="DT876" s="13"/>
      <c r="DU876" s="13"/>
      <c r="DV876" s="13"/>
      <c r="DW876" s="13"/>
      <c r="DX876" s="13"/>
      <c r="DY876" s="13"/>
      <c r="DZ876" s="13"/>
      <c r="EA876" s="13"/>
      <c r="EB876" s="13"/>
      <c r="EC876" s="13"/>
      <c r="ED876" s="13"/>
      <c r="EE876" s="13"/>
      <c r="EF876" s="13"/>
      <c r="EG876" s="13"/>
      <c r="EH876" s="13"/>
      <c r="EI876" s="13"/>
      <c r="EJ876" s="13"/>
      <c r="EK876" s="13"/>
      <c r="EL876" s="13"/>
      <c r="EM876" s="13"/>
      <c r="EN876" s="13"/>
      <c r="EO876" s="13"/>
      <c r="EP876" s="13"/>
      <c r="EQ876" s="13"/>
      <c r="ER876" s="13"/>
      <c r="ES876" s="13"/>
      <c r="ET876" s="13"/>
      <c r="EU876" s="13"/>
      <c r="EV876" s="13"/>
      <c r="EW876" s="13"/>
      <c r="EX876" s="13"/>
      <c r="EY876" s="13"/>
      <c r="EZ876" s="13"/>
      <c r="FA876" s="13"/>
      <c r="FB876" s="13"/>
      <c r="FC876" s="13"/>
      <c r="FD876" s="13"/>
      <c r="FE876" s="13"/>
      <c r="FF876" s="13"/>
      <c r="FG876" s="13"/>
      <c r="FH876" s="13"/>
      <c r="FI876" s="13"/>
      <c r="FJ876" s="13"/>
      <c r="FK876" s="13"/>
      <c r="FL876" s="13"/>
      <c r="FM876" s="13"/>
      <c r="FN876" s="13"/>
      <c r="FO876" s="13"/>
      <c r="FP876" s="13"/>
      <c r="FQ876" s="13"/>
      <c r="FR876" s="13"/>
      <c r="FS876" s="13"/>
      <c r="FT876" s="13"/>
      <c r="FU876" s="13"/>
      <c r="FV876" s="13"/>
      <c r="FW876" s="13"/>
      <c r="FX876" s="13"/>
      <c r="FY876" s="13"/>
      <c r="FZ876" s="13"/>
      <c r="GA876" s="13"/>
      <c r="GB876" s="13"/>
      <c r="GC876" s="13"/>
      <c r="GD876" s="13"/>
      <c r="GE876" s="13"/>
      <c r="GF876" s="13"/>
      <c r="GG876" s="13"/>
      <c r="GH876" s="13"/>
    </row>
    <row r="877" spans="1:190" s="12" customFormat="1" ht="52.5" customHeight="1" x14ac:dyDescent="0.4">
      <c r="A877" s="49" t="s">
        <v>420</v>
      </c>
      <c r="B877" s="49" t="s">
        <v>122</v>
      </c>
      <c r="C877" s="83"/>
      <c r="D877" s="49">
        <v>13</v>
      </c>
      <c r="E877" s="252" t="s">
        <v>503</v>
      </c>
      <c r="F877" s="31"/>
      <c r="G877" s="31"/>
      <c r="H877" s="31"/>
      <c r="I877" s="31"/>
      <c r="J877" s="124"/>
      <c r="K877" s="508">
        <f t="shared" si="151"/>
        <v>28</v>
      </c>
      <c r="L877" s="117"/>
      <c r="M877" s="117"/>
      <c r="N877" s="117">
        <v>28</v>
      </c>
      <c r="O877" s="125"/>
      <c r="P877" s="125"/>
      <c r="Q877" s="125"/>
      <c r="R877" s="125"/>
      <c r="S877" s="125"/>
      <c r="T877" s="125"/>
      <c r="U877" s="125"/>
      <c r="V877" s="117"/>
      <c r="W877" s="507">
        <f t="shared" si="152"/>
        <v>28</v>
      </c>
      <c r="X877" s="127"/>
      <c r="Y877" s="127"/>
      <c r="Z877" s="127"/>
      <c r="AA877" s="127"/>
      <c r="AB877" s="124"/>
      <c r="AC877" s="508">
        <f t="shared" si="153"/>
        <v>20</v>
      </c>
      <c r="AD877" s="117"/>
      <c r="AE877" s="117"/>
      <c r="AF877" s="117">
        <v>20</v>
      </c>
      <c r="AG877" s="125"/>
      <c r="AH877" s="125"/>
      <c r="AI877" s="125"/>
      <c r="AJ877" s="125"/>
      <c r="AK877" s="125"/>
      <c r="AL877" s="125"/>
      <c r="AM877" s="125"/>
      <c r="AN877" s="125"/>
      <c r="AO877" s="506">
        <f t="shared" si="154"/>
        <v>20</v>
      </c>
      <c r="AP877" s="509">
        <f t="shared" si="150"/>
        <v>48</v>
      </c>
      <c r="AQ877" s="481" t="s">
        <v>287</v>
      </c>
      <c r="AR877" s="460" t="s">
        <v>555</v>
      </c>
      <c r="AS877" s="64">
        <v>3</v>
      </c>
      <c r="AT877" s="221">
        <v>41</v>
      </c>
      <c r="AU877" s="221">
        <v>7</v>
      </c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  <c r="DF877" s="13"/>
      <c r="DG877" s="13"/>
      <c r="DH877" s="13"/>
      <c r="DI877" s="13"/>
      <c r="DJ877" s="13"/>
      <c r="DK877" s="13"/>
      <c r="DL877" s="13"/>
      <c r="DM877" s="13"/>
      <c r="DN877" s="13"/>
      <c r="DO877" s="13"/>
      <c r="DP877" s="13"/>
      <c r="DQ877" s="13"/>
      <c r="DR877" s="13"/>
      <c r="DS877" s="13"/>
      <c r="DT877" s="13"/>
      <c r="DU877" s="13"/>
      <c r="DV877" s="13"/>
      <c r="DW877" s="13"/>
      <c r="DX877" s="13"/>
      <c r="DY877" s="13"/>
      <c r="DZ877" s="13"/>
      <c r="EA877" s="13"/>
      <c r="EB877" s="13"/>
      <c r="EC877" s="13"/>
      <c r="ED877" s="13"/>
      <c r="EE877" s="13"/>
      <c r="EF877" s="13"/>
      <c r="EG877" s="13"/>
      <c r="EH877" s="13"/>
      <c r="EI877" s="13"/>
      <c r="EJ877" s="13"/>
      <c r="EK877" s="13"/>
      <c r="EL877" s="13"/>
      <c r="EM877" s="13"/>
      <c r="EN877" s="13"/>
      <c r="EO877" s="13"/>
      <c r="EP877" s="13"/>
      <c r="EQ877" s="13"/>
      <c r="ER877" s="13"/>
      <c r="ES877" s="13"/>
      <c r="ET877" s="13"/>
      <c r="EU877" s="13"/>
      <c r="EV877" s="13"/>
      <c r="EW877" s="13"/>
      <c r="EX877" s="13"/>
      <c r="EY877" s="13"/>
      <c r="EZ877" s="13"/>
      <c r="FA877" s="13"/>
      <c r="FB877" s="13"/>
      <c r="FC877" s="13"/>
      <c r="FD877" s="13"/>
      <c r="FE877" s="13"/>
      <c r="FF877" s="13"/>
      <c r="FG877" s="13"/>
      <c r="FH877" s="13"/>
      <c r="FI877" s="13"/>
      <c r="FJ877" s="13"/>
      <c r="FK877" s="13"/>
      <c r="FL877" s="13"/>
      <c r="FM877" s="13"/>
      <c r="FN877" s="13"/>
      <c r="FO877" s="13"/>
      <c r="FP877" s="13"/>
      <c r="FQ877" s="13"/>
      <c r="FR877" s="13"/>
      <c r="FS877" s="13"/>
      <c r="FT877" s="13"/>
      <c r="FU877" s="13"/>
      <c r="FV877" s="13"/>
      <c r="FW877" s="13"/>
      <c r="FX877" s="13"/>
      <c r="FY877" s="13"/>
      <c r="FZ877" s="13"/>
      <c r="GA877" s="13"/>
      <c r="GB877" s="13"/>
      <c r="GC877" s="13"/>
      <c r="GD877" s="13"/>
      <c r="GE877" s="13"/>
      <c r="GF877" s="13"/>
      <c r="GG877" s="13"/>
      <c r="GH877" s="13"/>
    </row>
    <row r="878" spans="1:190" s="12" customFormat="1" ht="45" customHeight="1" x14ac:dyDescent="0.4">
      <c r="A878" s="119" t="s">
        <v>410</v>
      </c>
      <c r="B878" s="49" t="s">
        <v>122</v>
      </c>
      <c r="C878" s="83">
        <v>29</v>
      </c>
      <c r="D878" s="83">
        <v>15</v>
      </c>
      <c r="E878" s="188" t="s">
        <v>46</v>
      </c>
      <c r="F878" s="31"/>
      <c r="G878" s="31"/>
      <c r="H878" s="31"/>
      <c r="I878" s="31"/>
      <c r="J878" s="124"/>
      <c r="K878" s="508">
        <f t="shared" si="151"/>
        <v>0</v>
      </c>
      <c r="L878" s="50"/>
      <c r="M878" s="50"/>
      <c r="N878" s="50"/>
      <c r="O878" s="51"/>
      <c r="P878" s="51"/>
      <c r="Q878" s="51"/>
      <c r="R878" s="51"/>
      <c r="S878" s="51"/>
      <c r="T878" s="51"/>
      <c r="U878" s="51"/>
      <c r="V878" s="50"/>
      <c r="W878" s="507">
        <f t="shared" si="152"/>
        <v>0</v>
      </c>
      <c r="X878" s="127"/>
      <c r="Y878" s="127"/>
      <c r="Z878" s="127"/>
      <c r="AA878" s="127"/>
      <c r="AB878" s="278">
        <v>3</v>
      </c>
      <c r="AC878" s="508">
        <f t="shared" si="153"/>
        <v>50</v>
      </c>
      <c r="AD878" s="50">
        <v>40</v>
      </c>
      <c r="AE878" s="50"/>
      <c r="AF878" s="50">
        <v>10</v>
      </c>
      <c r="AG878" s="51"/>
      <c r="AH878" s="51"/>
      <c r="AI878" s="51"/>
      <c r="AJ878" s="51">
        <v>2</v>
      </c>
      <c r="AK878" s="51"/>
      <c r="AL878" s="51">
        <v>2</v>
      </c>
      <c r="AM878" s="51"/>
      <c r="AN878" s="51"/>
      <c r="AO878" s="506">
        <f t="shared" si="154"/>
        <v>54</v>
      </c>
      <c r="AP878" s="509">
        <f t="shared" si="150"/>
        <v>54</v>
      </c>
      <c r="AQ878" s="481" t="s">
        <v>248</v>
      </c>
      <c r="AR878" s="460" t="s">
        <v>555</v>
      </c>
      <c r="AS878" s="60">
        <v>2</v>
      </c>
      <c r="AT878" s="222">
        <v>47</v>
      </c>
      <c r="AU878" s="222">
        <v>7</v>
      </c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  <c r="DF878" s="13"/>
      <c r="DG878" s="13"/>
      <c r="DH878" s="13"/>
      <c r="DI878" s="13"/>
      <c r="DJ878" s="13"/>
      <c r="DK878" s="13"/>
      <c r="DL878" s="13"/>
      <c r="DM878" s="13"/>
      <c r="DN878" s="13"/>
      <c r="DO878" s="13"/>
      <c r="DP878" s="13"/>
      <c r="DQ878" s="13"/>
      <c r="DR878" s="13"/>
      <c r="DS878" s="13"/>
      <c r="DT878" s="13"/>
      <c r="DU878" s="13"/>
      <c r="DV878" s="13"/>
      <c r="DW878" s="13"/>
      <c r="DX878" s="13"/>
      <c r="DY878" s="13"/>
      <c r="DZ878" s="13"/>
      <c r="EA878" s="13"/>
      <c r="EB878" s="13"/>
      <c r="EC878" s="13"/>
      <c r="ED878" s="13"/>
      <c r="EE878" s="13"/>
      <c r="EF878" s="13"/>
      <c r="EG878" s="13"/>
      <c r="EH878" s="13"/>
      <c r="EI878" s="13"/>
      <c r="EJ878" s="13"/>
      <c r="EK878" s="13"/>
      <c r="EL878" s="13"/>
      <c r="EM878" s="13"/>
      <c r="EN878" s="13"/>
      <c r="EO878" s="13"/>
      <c r="EP878" s="13"/>
      <c r="EQ878" s="13"/>
      <c r="ER878" s="13"/>
      <c r="ES878" s="13"/>
      <c r="ET878" s="13"/>
      <c r="EU878" s="13"/>
      <c r="EV878" s="13"/>
      <c r="EW878" s="13"/>
      <c r="EX878" s="13"/>
      <c r="EY878" s="13"/>
      <c r="EZ878" s="13"/>
      <c r="FA878" s="13"/>
      <c r="FB878" s="13"/>
      <c r="FC878" s="13"/>
      <c r="FD878" s="13"/>
      <c r="FE878" s="13"/>
      <c r="FF878" s="13"/>
      <c r="FG878" s="13"/>
      <c r="FH878" s="13"/>
      <c r="FI878" s="13"/>
      <c r="FJ878" s="13"/>
      <c r="FK878" s="13"/>
      <c r="FL878" s="13"/>
      <c r="FM878" s="13"/>
      <c r="FN878" s="13"/>
      <c r="FO878" s="13"/>
      <c r="FP878" s="13"/>
      <c r="FQ878" s="13"/>
      <c r="FR878" s="13"/>
      <c r="FS878" s="13"/>
      <c r="FT878" s="13"/>
      <c r="FU878" s="13"/>
      <c r="FV878" s="13"/>
      <c r="FW878" s="13"/>
      <c r="FX878" s="13"/>
      <c r="FY878" s="13"/>
      <c r="FZ878" s="13"/>
      <c r="GA878" s="13"/>
      <c r="GB878" s="13"/>
      <c r="GC878" s="13"/>
      <c r="GD878" s="13"/>
      <c r="GE878" s="13"/>
      <c r="GF878" s="13"/>
      <c r="GG878" s="13"/>
      <c r="GH878" s="13"/>
    </row>
    <row r="879" spans="1:190" s="12" customFormat="1" ht="60" customHeight="1" x14ac:dyDescent="0.4">
      <c r="A879" s="119" t="s">
        <v>410</v>
      </c>
      <c r="B879" s="49" t="s">
        <v>122</v>
      </c>
      <c r="C879" s="83"/>
      <c r="D879" s="83">
        <v>14</v>
      </c>
      <c r="E879" s="253" t="s">
        <v>146</v>
      </c>
      <c r="F879" s="31"/>
      <c r="G879" s="31"/>
      <c r="H879" s="31"/>
      <c r="I879" s="31"/>
      <c r="J879" s="124"/>
      <c r="K879" s="508">
        <f t="shared" si="151"/>
        <v>0</v>
      </c>
      <c r="L879" s="50"/>
      <c r="M879" s="50"/>
      <c r="N879" s="50"/>
      <c r="O879" s="51"/>
      <c r="P879" s="51"/>
      <c r="Q879" s="51"/>
      <c r="R879" s="51"/>
      <c r="S879" s="51"/>
      <c r="T879" s="51"/>
      <c r="U879" s="51"/>
      <c r="V879" s="50"/>
      <c r="W879" s="507">
        <f t="shared" si="152"/>
        <v>0</v>
      </c>
      <c r="X879" s="127"/>
      <c r="Y879" s="127"/>
      <c r="Z879" s="127"/>
      <c r="AA879" s="127"/>
      <c r="AB879" s="278"/>
      <c r="AC879" s="508">
        <f t="shared" si="153"/>
        <v>20</v>
      </c>
      <c r="AD879" s="50"/>
      <c r="AE879" s="50">
        <v>20</v>
      </c>
      <c r="AF879" s="50"/>
      <c r="AG879" s="51"/>
      <c r="AH879" s="51"/>
      <c r="AI879" s="51"/>
      <c r="AJ879" s="51"/>
      <c r="AK879" s="51"/>
      <c r="AL879" s="51"/>
      <c r="AM879" s="51"/>
      <c r="AN879" s="51"/>
      <c r="AO879" s="506">
        <f t="shared" si="154"/>
        <v>20</v>
      </c>
      <c r="AP879" s="509">
        <f t="shared" si="150"/>
        <v>20</v>
      </c>
      <c r="AQ879" s="481" t="s">
        <v>260</v>
      </c>
      <c r="AR879" s="466" t="s">
        <v>559</v>
      </c>
      <c r="AS879" s="64">
        <v>2</v>
      </c>
      <c r="AT879" s="222">
        <v>18</v>
      </c>
      <c r="AU879" s="222">
        <v>2</v>
      </c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H879" s="13"/>
      <c r="DI879" s="13"/>
      <c r="DJ879" s="13"/>
      <c r="DK879" s="13"/>
      <c r="DL879" s="13"/>
      <c r="DM879" s="13"/>
      <c r="DN879" s="13"/>
      <c r="DO879" s="13"/>
      <c r="DP879" s="13"/>
      <c r="DQ879" s="13"/>
      <c r="DR879" s="13"/>
      <c r="DS879" s="13"/>
      <c r="DT879" s="13"/>
      <c r="DU879" s="13"/>
      <c r="DV879" s="13"/>
      <c r="DW879" s="13"/>
      <c r="DX879" s="13"/>
      <c r="DY879" s="13"/>
      <c r="DZ879" s="13"/>
      <c r="EA879" s="13"/>
      <c r="EB879" s="13"/>
      <c r="EC879" s="13"/>
      <c r="ED879" s="13"/>
      <c r="EE879" s="13"/>
      <c r="EF879" s="13"/>
      <c r="EG879" s="13"/>
      <c r="EH879" s="13"/>
      <c r="EI879" s="13"/>
      <c r="EJ879" s="13"/>
      <c r="EK879" s="13"/>
      <c r="EL879" s="13"/>
      <c r="EM879" s="13"/>
      <c r="EN879" s="13"/>
      <c r="EO879" s="13"/>
      <c r="EP879" s="13"/>
      <c r="EQ879" s="13"/>
      <c r="ER879" s="13"/>
      <c r="ES879" s="13"/>
      <c r="ET879" s="13"/>
      <c r="EU879" s="13"/>
      <c r="EV879" s="13"/>
      <c r="EW879" s="13"/>
      <c r="EX879" s="13"/>
      <c r="EY879" s="13"/>
      <c r="EZ879" s="13"/>
      <c r="FA879" s="13"/>
      <c r="FB879" s="13"/>
      <c r="FC879" s="13"/>
      <c r="FD879" s="13"/>
      <c r="FE879" s="13"/>
      <c r="FF879" s="13"/>
      <c r="FG879" s="13"/>
      <c r="FH879" s="13"/>
      <c r="FI879" s="13"/>
      <c r="FJ879" s="13"/>
      <c r="FK879" s="13"/>
      <c r="FL879" s="13"/>
      <c r="FM879" s="13"/>
      <c r="FN879" s="13"/>
      <c r="FO879" s="13"/>
      <c r="FP879" s="13"/>
      <c r="FQ879" s="13"/>
      <c r="FR879" s="13"/>
      <c r="FS879" s="13"/>
      <c r="FT879" s="13"/>
      <c r="FU879" s="13"/>
      <c r="FV879" s="13"/>
      <c r="FW879" s="13"/>
      <c r="FX879" s="13"/>
      <c r="FY879" s="13"/>
      <c r="FZ879" s="13"/>
      <c r="GA879" s="13"/>
      <c r="GB879" s="13"/>
      <c r="GC879" s="13"/>
      <c r="GD879" s="13"/>
      <c r="GE879" s="13"/>
      <c r="GF879" s="13"/>
      <c r="GG879" s="13"/>
      <c r="GH879" s="13"/>
    </row>
    <row r="880" spans="1:190" s="12" customFormat="1" ht="60" customHeight="1" x14ac:dyDescent="0.4">
      <c r="A880" s="119" t="s">
        <v>410</v>
      </c>
      <c r="B880" s="49" t="s">
        <v>122</v>
      </c>
      <c r="C880" s="83">
        <v>29</v>
      </c>
      <c r="D880" s="83">
        <v>15</v>
      </c>
      <c r="E880" s="253" t="s">
        <v>48</v>
      </c>
      <c r="F880" s="31"/>
      <c r="G880" s="31"/>
      <c r="H880" s="31"/>
      <c r="I880" s="31"/>
      <c r="J880" s="124"/>
      <c r="K880" s="508">
        <f t="shared" si="151"/>
        <v>0</v>
      </c>
      <c r="L880" s="50"/>
      <c r="M880" s="50"/>
      <c r="N880" s="50"/>
      <c r="O880" s="51"/>
      <c r="P880" s="51"/>
      <c r="Q880" s="51"/>
      <c r="R880" s="51"/>
      <c r="S880" s="51"/>
      <c r="T880" s="51"/>
      <c r="U880" s="51"/>
      <c r="V880" s="50"/>
      <c r="W880" s="507">
        <f t="shared" si="152"/>
        <v>0</v>
      </c>
      <c r="X880" s="127"/>
      <c r="Y880" s="127"/>
      <c r="Z880" s="127"/>
      <c r="AA880" s="127"/>
      <c r="AB880" s="278">
        <v>4</v>
      </c>
      <c r="AC880" s="508">
        <f t="shared" si="153"/>
        <v>70</v>
      </c>
      <c r="AD880" s="50">
        <v>50</v>
      </c>
      <c r="AE880" s="50">
        <v>20</v>
      </c>
      <c r="AF880" s="50"/>
      <c r="AG880" s="51"/>
      <c r="AH880" s="51"/>
      <c r="AI880" s="51"/>
      <c r="AJ880" s="51">
        <v>2</v>
      </c>
      <c r="AK880" s="51"/>
      <c r="AL880" s="51">
        <v>2</v>
      </c>
      <c r="AM880" s="51"/>
      <c r="AN880" s="51"/>
      <c r="AO880" s="506">
        <f t="shared" si="154"/>
        <v>74</v>
      </c>
      <c r="AP880" s="509">
        <f t="shared" si="150"/>
        <v>74</v>
      </c>
      <c r="AQ880" s="481" t="s">
        <v>258</v>
      </c>
      <c r="AR880" s="466" t="s">
        <v>559</v>
      </c>
      <c r="AS880" s="64">
        <v>2</v>
      </c>
      <c r="AT880" s="222">
        <v>64</v>
      </c>
      <c r="AU880" s="222">
        <v>10</v>
      </c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H880" s="13"/>
      <c r="DI880" s="13"/>
      <c r="DJ880" s="13"/>
      <c r="DK880" s="13"/>
      <c r="DL880" s="13"/>
      <c r="DM880" s="13"/>
      <c r="DN880" s="13"/>
      <c r="DO880" s="13"/>
      <c r="DP880" s="13"/>
      <c r="DQ880" s="13"/>
      <c r="DR880" s="13"/>
      <c r="DS880" s="13"/>
      <c r="DT880" s="13"/>
      <c r="DU880" s="13"/>
      <c r="DV880" s="13"/>
      <c r="DW880" s="13"/>
      <c r="DX880" s="13"/>
      <c r="DY880" s="13"/>
      <c r="DZ880" s="13"/>
      <c r="EA880" s="13"/>
      <c r="EB880" s="13"/>
      <c r="EC880" s="13"/>
      <c r="ED880" s="13"/>
      <c r="EE880" s="13"/>
      <c r="EF880" s="13"/>
      <c r="EG880" s="13"/>
      <c r="EH880" s="13"/>
      <c r="EI880" s="13"/>
      <c r="EJ880" s="13"/>
      <c r="EK880" s="13"/>
      <c r="EL880" s="13"/>
      <c r="EM880" s="13"/>
      <c r="EN880" s="13"/>
      <c r="EO880" s="13"/>
      <c r="EP880" s="13"/>
      <c r="EQ880" s="13"/>
      <c r="ER880" s="13"/>
      <c r="ES880" s="13"/>
      <c r="ET880" s="13"/>
      <c r="EU880" s="13"/>
      <c r="EV880" s="13"/>
      <c r="EW880" s="13"/>
      <c r="EX880" s="13"/>
      <c r="EY880" s="13"/>
      <c r="EZ880" s="13"/>
      <c r="FA880" s="13"/>
      <c r="FB880" s="13"/>
      <c r="FC880" s="13"/>
      <c r="FD880" s="13"/>
      <c r="FE880" s="13"/>
      <c r="FF880" s="13"/>
      <c r="FG880" s="13"/>
      <c r="FH880" s="13"/>
      <c r="FI880" s="13"/>
      <c r="FJ880" s="13"/>
      <c r="FK880" s="13"/>
      <c r="FL880" s="13"/>
      <c r="FM880" s="13"/>
      <c r="FN880" s="13"/>
      <c r="FO880" s="13"/>
      <c r="FP880" s="13"/>
      <c r="FQ880" s="13"/>
      <c r="FR880" s="13"/>
      <c r="FS880" s="13"/>
      <c r="FT880" s="13"/>
      <c r="FU880" s="13"/>
      <c r="FV880" s="13"/>
      <c r="FW880" s="13"/>
      <c r="FX880" s="13"/>
      <c r="FY880" s="13"/>
      <c r="FZ880" s="13"/>
      <c r="GA880" s="13"/>
      <c r="GB880" s="13"/>
      <c r="GC880" s="13"/>
      <c r="GD880" s="13"/>
      <c r="GE880" s="13"/>
      <c r="GF880" s="13"/>
      <c r="GG880" s="13"/>
      <c r="GH880" s="13"/>
    </row>
    <row r="881" spans="1:190" s="12" customFormat="1" ht="54.75" customHeight="1" x14ac:dyDescent="0.4">
      <c r="A881" s="49" t="s">
        <v>428</v>
      </c>
      <c r="B881" s="49" t="s">
        <v>122</v>
      </c>
      <c r="C881" s="83">
        <v>25</v>
      </c>
      <c r="D881" s="49">
        <v>13</v>
      </c>
      <c r="E881" s="253" t="s">
        <v>294</v>
      </c>
      <c r="F881" s="31"/>
      <c r="G881" s="31"/>
      <c r="H881" s="31"/>
      <c r="I881" s="31"/>
      <c r="J881" s="124">
        <v>7</v>
      </c>
      <c r="K881" s="508">
        <f t="shared" si="151"/>
        <v>42</v>
      </c>
      <c r="L881" s="117">
        <v>34</v>
      </c>
      <c r="M881" s="117">
        <v>8</v>
      </c>
      <c r="N881" s="117"/>
      <c r="O881" s="125"/>
      <c r="P881" s="125"/>
      <c r="Q881" s="125"/>
      <c r="R881" s="125">
        <v>3</v>
      </c>
      <c r="S881" s="125"/>
      <c r="T881" s="125">
        <v>1.25</v>
      </c>
      <c r="U881" s="125"/>
      <c r="V881" s="117"/>
      <c r="W881" s="507">
        <f t="shared" si="152"/>
        <v>46.25</v>
      </c>
      <c r="X881" s="127"/>
      <c r="Y881" s="127"/>
      <c r="Z881" s="127"/>
      <c r="AA881" s="127"/>
      <c r="AB881" s="124"/>
      <c r="AC881" s="508">
        <f t="shared" si="153"/>
        <v>0</v>
      </c>
      <c r="AD881" s="117"/>
      <c r="AE881" s="117"/>
      <c r="AF881" s="117"/>
      <c r="AG881" s="125"/>
      <c r="AH881" s="125"/>
      <c r="AI881" s="125"/>
      <c r="AJ881" s="125"/>
      <c r="AK881" s="125"/>
      <c r="AL881" s="125"/>
      <c r="AM881" s="125"/>
      <c r="AN881" s="125"/>
      <c r="AO881" s="506">
        <f t="shared" si="154"/>
        <v>0</v>
      </c>
      <c r="AP881" s="509">
        <f t="shared" si="150"/>
        <v>46.25</v>
      </c>
      <c r="AQ881" s="481" t="s">
        <v>250</v>
      </c>
      <c r="AR881" s="435" t="s">
        <v>556</v>
      </c>
      <c r="AS881" s="60">
        <v>4</v>
      </c>
      <c r="AT881" s="221">
        <v>37.25</v>
      </c>
      <c r="AU881" s="221">
        <v>9</v>
      </c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H881" s="13"/>
      <c r="DI881" s="13"/>
      <c r="DJ881" s="13"/>
      <c r="DK881" s="13"/>
      <c r="DL881" s="13"/>
      <c r="DM881" s="13"/>
      <c r="DN881" s="13"/>
      <c r="DO881" s="13"/>
      <c r="DP881" s="13"/>
      <c r="DQ881" s="13"/>
      <c r="DR881" s="13"/>
      <c r="DS881" s="13"/>
      <c r="DT881" s="13"/>
      <c r="DU881" s="13"/>
      <c r="DV881" s="13"/>
      <c r="DW881" s="13"/>
      <c r="DX881" s="13"/>
      <c r="DY881" s="13"/>
      <c r="DZ881" s="13"/>
      <c r="EA881" s="13"/>
      <c r="EB881" s="13"/>
      <c r="EC881" s="13"/>
      <c r="ED881" s="13"/>
      <c r="EE881" s="13"/>
      <c r="EF881" s="13"/>
      <c r="EG881" s="13"/>
      <c r="EH881" s="13"/>
      <c r="EI881" s="13"/>
      <c r="EJ881" s="13"/>
      <c r="EK881" s="13"/>
      <c r="EL881" s="13"/>
      <c r="EM881" s="13"/>
      <c r="EN881" s="13"/>
      <c r="EO881" s="13"/>
      <c r="EP881" s="13"/>
      <c r="EQ881" s="13"/>
      <c r="ER881" s="13"/>
      <c r="ES881" s="13"/>
      <c r="ET881" s="13"/>
      <c r="EU881" s="13"/>
      <c r="EV881" s="13"/>
      <c r="EW881" s="13"/>
      <c r="EX881" s="13"/>
      <c r="EY881" s="13"/>
      <c r="EZ881" s="13"/>
      <c r="FA881" s="13"/>
      <c r="FB881" s="13"/>
      <c r="FC881" s="13"/>
      <c r="FD881" s="13"/>
      <c r="FE881" s="13"/>
      <c r="FF881" s="13"/>
      <c r="FG881" s="13"/>
      <c r="FH881" s="13"/>
      <c r="FI881" s="13"/>
      <c r="FJ881" s="13"/>
      <c r="FK881" s="13"/>
      <c r="FL881" s="13"/>
      <c r="FM881" s="13"/>
      <c r="FN881" s="13"/>
      <c r="FO881" s="13"/>
      <c r="FP881" s="13"/>
      <c r="FQ881" s="13"/>
      <c r="FR881" s="13"/>
      <c r="FS881" s="13"/>
      <c r="FT881" s="13"/>
      <c r="FU881" s="13"/>
      <c r="FV881" s="13"/>
      <c r="FW881" s="13"/>
      <c r="FX881" s="13"/>
      <c r="FY881" s="13"/>
      <c r="FZ881" s="13"/>
      <c r="GA881" s="13"/>
      <c r="GB881" s="13"/>
      <c r="GC881" s="13"/>
      <c r="GD881" s="13"/>
      <c r="GE881" s="13"/>
      <c r="GF881" s="13"/>
      <c r="GG881" s="13"/>
      <c r="GH881" s="13"/>
    </row>
    <row r="882" spans="1:190" s="12" customFormat="1" ht="57.75" customHeight="1" x14ac:dyDescent="0.4">
      <c r="A882" s="49" t="s">
        <v>428</v>
      </c>
      <c r="B882" s="49" t="s">
        <v>122</v>
      </c>
      <c r="C882" s="49"/>
      <c r="D882" s="49">
        <v>12</v>
      </c>
      <c r="E882" s="253" t="s">
        <v>295</v>
      </c>
      <c r="F882" s="31"/>
      <c r="G882" s="31"/>
      <c r="H882" s="31"/>
      <c r="I882" s="31"/>
      <c r="J882" s="124"/>
      <c r="K882" s="508">
        <f t="shared" si="151"/>
        <v>8</v>
      </c>
      <c r="L882" s="117"/>
      <c r="M882" s="117">
        <v>8</v>
      </c>
      <c r="N882" s="117"/>
      <c r="O882" s="125"/>
      <c r="P882" s="125"/>
      <c r="Q882" s="125"/>
      <c r="R882" s="125"/>
      <c r="S882" s="125"/>
      <c r="T882" s="125"/>
      <c r="U882" s="125"/>
      <c r="V882" s="117"/>
      <c r="W882" s="507">
        <f t="shared" si="152"/>
        <v>8</v>
      </c>
      <c r="X882" s="127"/>
      <c r="Y882" s="127"/>
      <c r="Z882" s="127"/>
      <c r="AA882" s="127"/>
      <c r="AB882" s="124"/>
      <c r="AC882" s="508">
        <f t="shared" si="153"/>
        <v>0</v>
      </c>
      <c r="AD882" s="117"/>
      <c r="AE882" s="117"/>
      <c r="AF882" s="117"/>
      <c r="AG882" s="125"/>
      <c r="AH882" s="125"/>
      <c r="AI882" s="125"/>
      <c r="AJ882" s="125"/>
      <c r="AK882" s="125"/>
      <c r="AL882" s="125"/>
      <c r="AM882" s="125"/>
      <c r="AN882" s="125"/>
      <c r="AO882" s="506">
        <f t="shared" si="154"/>
        <v>0</v>
      </c>
      <c r="AP882" s="509">
        <f t="shared" si="150"/>
        <v>8</v>
      </c>
      <c r="AQ882" s="481" t="s">
        <v>597</v>
      </c>
      <c r="AR882" s="435" t="s">
        <v>556</v>
      </c>
      <c r="AS882" s="60">
        <v>4</v>
      </c>
      <c r="AT882" s="221">
        <v>7</v>
      </c>
      <c r="AU882" s="221">
        <v>1</v>
      </c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H882" s="13"/>
      <c r="DI882" s="13"/>
      <c r="DJ882" s="13"/>
      <c r="DK882" s="13"/>
      <c r="DL882" s="13"/>
      <c r="DM882" s="13"/>
      <c r="DN882" s="13"/>
      <c r="DO882" s="13"/>
      <c r="DP882" s="13"/>
      <c r="DQ882" s="13"/>
      <c r="DR882" s="13"/>
      <c r="DS882" s="13"/>
      <c r="DT882" s="13"/>
      <c r="DU882" s="13"/>
      <c r="DV882" s="13"/>
      <c r="DW882" s="13"/>
      <c r="DX882" s="13"/>
      <c r="DY882" s="13"/>
      <c r="DZ882" s="13"/>
      <c r="EA882" s="13"/>
      <c r="EB882" s="13"/>
      <c r="EC882" s="13"/>
      <c r="ED882" s="13"/>
      <c r="EE882" s="13"/>
      <c r="EF882" s="13"/>
      <c r="EG882" s="13"/>
      <c r="EH882" s="13"/>
      <c r="EI882" s="13"/>
      <c r="EJ882" s="13"/>
      <c r="EK882" s="13"/>
      <c r="EL882" s="13"/>
      <c r="EM882" s="13"/>
      <c r="EN882" s="13"/>
      <c r="EO882" s="13"/>
      <c r="EP882" s="13"/>
      <c r="EQ882" s="13"/>
      <c r="ER882" s="13"/>
      <c r="ES882" s="13"/>
      <c r="ET882" s="13"/>
      <c r="EU882" s="13"/>
      <c r="EV882" s="13"/>
      <c r="EW882" s="13"/>
      <c r="EX882" s="13"/>
      <c r="EY882" s="13"/>
      <c r="EZ882" s="13"/>
      <c r="FA882" s="13"/>
      <c r="FB882" s="13"/>
      <c r="FC882" s="13"/>
      <c r="FD882" s="13"/>
      <c r="FE882" s="13"/>
      <c r="FF882" s="13"/>
      <c r="FG882" s="13"/>
      <c r="FH882" s="13"/>
      <c r="FI882" s="13"/>
      <c r="FJ882" s="13"/>
      <c r="FK882" s="13"/>
      <c r="FL882" s="13"/>
      <c r="FM882" s="13"/>
      <c r="FN882" s="13"/>
      <c r="FO882" s="13"/>
      <c r="FP882" s="13"/>
      <c r="FQ882" s="13"/>
      <c r="FR882" s="13"/>
      <c r="FS882" s="13"/>
      <c r="FT882" s="13"/>
      <c r="FU882" s="13"/>
      <c r="FV882" s="13"/>
      <c r="FW882" s="13"/>
      <c r="FX882" s="13"/>
      <c r="FY882" s="13"/>
      <c r="FZ882" s="13"/>
      <c r="GA882" s="13"/>
      <c r="GB882" s="13"/>
      <c r="GC882" s="13"/>
      <c r="GD882" s="13"/>
      <c r="GE882" s="13"/>
      <c r="GF882" s="13"/>
      <c r="GG882" s="13"/>
      <c r="GH882" s="13"/>
    </row>
    <row r="883" spans="1:190" s="12" customFormat="1" ht="45" customHeight="1" x14ac:dyDescent="0.45">
      <c r="A883" s="192" t="s">
        <v>492</v>
      </c>
      <c r="B883" s="395" t="s">
        <v>122</v>
      </c>
      <c r="C883" s="395"/>
      <c r="D883" s="395"/>
      <c r="E883" s="253" t="s">
        <v>89</v>
      </c>
      <c r="F883" s="392"/>
      <c r="G883" s="392"/>
      <c r="H883" s="392"/>
      <c r="I883" s="392"/>
      <c r="J883" s="404"/>
      <c r="K883" s="508">
        <f t="shared" si="151"/>
        <v>43</v>
      </c>
      <c r="L883" s="393"/>
      <c r="M883" s="393"/>
      <c r="N883" s="393">
        <v>43</v>
      </c>
      <c r="O883" s="405"/>
      <c r="P883" s="395" t="s">
        <v>148</v>
      </c>
      <c r="Q883" s="405" t="s">
        <v>148</v>
      </c>
      <c r="R883" s="405" t="s">
        <v>148</v>
      </c>
      <c r="S883" s="405" t="s">
        <v>148</v>
      </c>
      <c r="T883" s="405" t="s">
        <v>148</v>
      </c>
      <c r="U883" s="405" t="s">
        <v>148</v>
      </c>
      <c r="V883" s="393"/>
      <c r="W883" s="507">
        <f t="shared" si="152"/>
        <v>43</v>
      </c>
      <c r="X883" s="392"/>
      <c r="Y883" s="392"/>
      <c r="Z883" s="392"/>
      <c r="AA883" s="392"/>
      <c r="AB883" s="395"/>
      <c r="AC883" s="508">
        <f t="shared" si="153"/>
        <v>38</v>
      </c>
      <c r="AD883" s="403"/>
      <c r="AE883" s="403"/>
      <c r="AF883" s="403">
        <v>38</v>
      </c>
      <c r="AG883" s="394"/>
      <c r="AH883" s="394" t="s">
        <v>148</v>
      </c>
      <c r="AI883" s="394" t="s">
        <v>148</v>
      </c>
      <c r="AJ883" s="394" t="s">
        <v>148</v>
      </c>
      <c r="AK883" s="394" t="s">
        <v>148</v>
      </c>
      <c r="AL883" s="394" t="s">
        <v>148</v>
      </c>
      <c r="AM883" s="394" t="s">
        <v>148</v>
      </c>
      <c r="AN883" s="394"/>
      <c r="AO883" s="506">
        <f t="shared" si="154"/>
        <v>38</v>
      </c>
      <c r="AP883" s="509">
        <f t="shared" si="150"/>
        <v>81</v>
      </c>
      <c r="AQ883" s="520" t="s">
        <v>616</v>
      </c>
      <c r="AR883" s="468" t="s">
        <v>561</v>
      </c>
      <c r="AS883" s="64">
        <v>1</v>
      </c>
      <c r="AT883" s="221">
        <v>81</v>
      </c>
      <c r="AU883" s="221">
        <v>0</v>
      </c>
      <c r="AW883" s="354">
        <v>31</v>
      </c>
      <c r="AX883" s="12">
        <v>50</v>
      </c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H883" s="13"/>
      <c r="DI883" s="13"/>
      <c r="DJ883" s="13"/>
      <c r="DK883" s="13"/>
      <c r="DL883" s="13"/>
      <c r="DM883" s="13"/>
      <c r="DN883" s="13"/>
      <c r="DO883" s="13"/>
      <c r="DP883" s="13"/>
      <c r="DQ883" s="13"/>
      <c r="DR883" s="13"/>
      <c r="DS883" s="13"/>
      <c r="DT883" s="13"/>
      <c r="DU883" s="13"/>
      <c r="DV883" s="13"/>
      <c r="DW883" s="13"/>
      <c r="DX883" s="13"/>
      <c r="DY883" s="13"/>
      <c r="DZ883" s="13"/>
      <c r="EA883" s="13"/>
      <c r="EB883" s="13"/>
      <c r="EC883" s="13"/>
      <c r="ED883" s="13"/>
      <c r="EE883" s="13"/>
      <c r="EF883" s="13"/>
      <c r="EG883" s="13"/>
      <c r="EH883" s="13"/>
      <c r="EI883" s="13"/>
      <c r="EJ883" s="13"/>
      <c r="EK883" s="13"/>
      <c r="EL883" s="13"/>
      <c r="EM883" s="13"/>
      <c r="EN883" s="13"/>
      <c r="EO883" s="13"/>
      <c r="EP883" s="13"/>
      <c r="EQ883" s="13"/>
      <c r="ER883" s="13"/>
      <c r="ES883" s="13"/>
      <c r="ET883" s="13"/>
      <c r="EU883" s="13"/>
      <c r="EV883" s="13"/>
      <c r="EW883" s="13"/>
      <c r="EX883" s="13"/>
      <c r="EY883" s="13"/>
      <c r="EZ883" s="13"/>
      <c r="FA883" s="13"/>
      <c r="FB883" s="13"/>
      <c r="FC883" s="13"/>
      <c r="FD883" s="13"/>
      <c r="FE883" s="13"/>
      <c r="FF883" s="13"/>
      <c r="FG883" s="13"/>
      <c r="FH883" s="13"/>
      <c r="FI883" s="13"/>
      <c r="FJ883" s="13"/>
      <c r="FK883" s="13"/>
      <c r="FL883" s="13"/>
      <c r="FM883" s="13"/>
      <c r="FN883" s="13"/>
      <c r="FO883" s="13"/>
      <c r="FP883" s="13"/>
      <c r="FQ883" s="13"/>
      <c r="FR883" s="13"/>
      <c r="FS883" s="13"/>
      <c r="FT883" s="13"/>
      <c r="FU883" s="13"/>
      <c r="FV883" s="13"/>
      <c r="FW883" s="13"/>
      <c r="FX883" s="13"/>
      <c r="FY883" s="13"/>
      <c r="FZ883" s="13"/>
      <c r="GA883" s="13"/>
      <c r="GB883" s="13"/>
      <c r="GC883" s="13"/>
      <c r="GD883" s="13"/>
      <c r="GE883" s="13"/>
      <c r="GF883" s="13"/>
      <c r="GG883" s="13"/>
      <c r="GH883" s="13"/>
    </row>
    <row r="884" spans="1:190" s="12" customFormat="1" ht="60" customHeight="1" x14ac:dyDescent="0.4">
      <c r="A884" s="192" t="s">
        <v>492</v>
      </c>
      <c r="B884" s="385" t="s">
        <v>122</v>
      </c>
      <c r="C884" s="385"/>
      <c r="D884" s="385"/>
      <c r="E884" s="391" t="s">
        <v>186</v>
      </c>
      <c r="F884" s="392"/>
      <c r="G884" s="392"/>
      <c r="H884" s="392"/>
      <c r="I884" s="392"/>
      <c r="J884" s="510">
        <v>1</v>
      </c>
      <c r="K884" s="508">
        <f t="shared" si="151"/>
        <v>40</v>
      </c>
      <c r="L884" s="488">
        <v>30</v>
      </c>
      <c r="M884" s="386"/>
      <c r="N884" s="488">
        <v>10</v>
      </c>
      <c r="O884" s="387"/>
      <c r="P884" s="385" t="s">
        <v>148</v>
      </c>
      <c r="Q884" s="387" t="s">
        <v>148</v>
      </c>
      <c r="R884" s="387" t="s">
        <v>148</v>
      </c>
      <c r="S884" s="387" t="s">
        <v>148</v>
      </c>
      <c r="T884" s="489">
        <v>2</v>
      </c>
      <c r="U884" s="387" t="s">
        <v>148</v>
      </c>
      <c r="V884" s="386"/>
      <c r="W884" s="507">
        <f t="shared" si="152"/>
        <v>42</v>
      </c>
      <c r="X884" s="392"/>
      <c r="Y884" s="392"/>
      <c r="Z884" s="392"/>
      <c r="AA884" s="392"/>
      <c r="AB884" s="503">
        <v>1</v>
      </c>
      <c r="AC884" s="508">
        <f t="shared" si="153"/>
        <v>34</v>
      </c>
      <c r="AD884" s="504">
        <v>16</v>
      </c>
      <c r="AE884" s="389"/>
      <c r="AF884" s="504">
        <v>18</v>
      </c>
      <c r="AG884" s="390"/>
      <c r="AH884" s="390" t="s">
        <v>148</v>
      </c>
      <c r="AI884" s="390" t="s">
        <v>148</v>
      </c>
      <c r="AJ884" s="390" t="s">
        <v>148</v>
      </c>
      <c r="AK884" s="390" t="s">
        <v>148</v>
      </c>
      <c r="AL884" s="505">
        <v>2</v>
      </c>
      <c r="AM884" s="390" t="s">
        <v>148</v>
      </c>
      <c r="AN884" s="390"/>
      <c r="AO884" s="506">
        <f t="shared" si="154"/>
        <v>36</v>
      </c>
      <c r="AP884" s="509">
        <f t="shared" si="150"/>
        <v>78</v>
      </c>
      <c r="AQ884" s="481" t="s">
        <v>276</v>
      </c>
      <c r="AR884" s="468" t="s">
        <v>561</v>
      </c>
      <c r="AS884" s="64">
        <v>1</v>
      </c>
      <c r="AT884" s="221">
        <v>71</v>
      </c>
      <c r="AU884" s="221">
        <v>7</v>
      </c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H884" s="13"/>
      <c r="DI884" s="13"/>
      <c r="DJ884" s="13"/>
      <c r="DK884" s="13"/>
      <c r="DL884" s="13"/>
      <c r="DM884" s="13"/>
      <c r="DN884" s="13"/>
      <c r="DO884" s="13"/>
      <c r="DP884" s="13"/>
      <c r="DQ884" s="13"/>
      <c r="DR884" s="13"/>
      <c r="DS884" s="13"/>
      <c r="DT884" s="13"/>
      <c r="DU884" s="13"/>
      <c r="DV884" s="13"/>
      <c r="DW884" s="13"/>
      <c r="DX884" s="13"/>
      <c r="DY884" s="13"/>
      <c r="DZ884" s="13"/>
      <c r="EA884" s="13"/>
      <c r="EB884" s="13"/>
      <c r="EC884" s="13"/>
      <c r="ED884" s="13"/>
      <c r="EE884" s="13"/>
      <c r="EF884" s="13"/>
      <c r="EG884" s="13"/>
      <c r="EH884" s="13"/>
      <c r="EI884" s="13"/>
      <c r="EJ884" s="13"/>
      <c r="EK884" s="13"/>
      <c r="EL884" s="13"/>
      <c r="EM884" s="13"/>
      <c r="EN884" s="13"/>
      <c r="EO884" s="13"/>
      <c r="EP884" s="13"/>
      <c r="EQ884" s="13"/>
      <c r="ER884" s="13"/>
      <c r="ES884" s="13"/>
      <c r="ET884" s="13"/>
      <c r="EU884" s="13"/>
      <c r="EV884" s="13"/>
      <c r="EW884" s="13"/>
      <c r="EX884" s="13"/>
      <c r="EY884" s="13"/>
      <c r="EZ884" s="13"/>
      <c r="FA884" s="13"/>
      <c r="FB884" s="13"/>
      <c r="FC884" s="13"/>
      <c r="FD884" s="13"/>
      <c r="FE884" s="13"/>
      <c r="FF884" s="13"/>
      <c r="FG884" s="13"/>
      <c r="FH884" s="13"/>
      <c r="FI884" s="13"/>
      <c r="FJ884" s="13"/>
      <c r="FK884" s="13"/>
      <c r="FL884" s="13"/>
      <c r="FM884" s="13"/>
      <c r="FN884" s="13"/>
      <c r="FO884" s="13"/>
      <c r="FP884" s="13"/>
      <c r="FQ884" s="13"/>
      <c r="FR884" s="13"/>
      <c r="FS884" s="13"/>
      <c r="FT884" s="13"/>
      <c r="FU884" s="13"/>
      <c r="FV884" s="13"/>
      <c r="FW884" s="13"/>
      <c r="FX884" s="13"/>
      <c r="FY884" s="13"/>
      <c r="FZ884" s="13"/>
      <c r="GA884" s="13"/>
      <c r="GB884" s="13"/>
      <c r="GC884" s="13"/>
      <c r="GD884" s="13"/>
      <c r="GE884" s="13"/>
      <c r="GF884" s="13"/>
      <c r="GG884" s="13"/>
      <c r="GH884" s="13"/>
    </row>
    <row r="885" spans="1:190" s="12" customFormat="1" ht="45" customHeight="1" x14ac:dyDescent="0.4">
      <c r="A885" s="192" t="s">
        <v>492</v>
      </c>
      <c r="B885" s="49" t="s">
        <v>122</v>
      </c>
      <c r="C885" s="49"/>
      <c r="D885" s="49"/>
      <c r="E885" s="391" t="s">
        <v>187</v>
      </c>
      <c r="F885" s="392"/>
      <c r="G885" s="392"/>
      <c r="H885" s="392"/>
      <c r="I885" s="392"/>
      <c r="J885" s="392"/>
      <c r="K885" s="508">
        <f t="shared" si="151"/>
        <v>40</v>
      </c>
      <c r="L885" s="386">
        <v>30</v>
      </c>
      <c r="M885" s="386"/>
      <c r="N885" s="386">
        <v>10</v>
      </c>
      <c r="O885" s="387"/>
      <c r="P885" s="385" t="s">
        <v>148</v>
      </c>
      <c r="Q885" s="387" t="s">
        <v>148</v>
      </c>
      <c r="R885" s="387" t="s">
        <v>148</v>
      </c>
      <c r="S885" s="387" t="s">
        <v>148</v>
      </c>
      <c r="T885" s="387">
        <v>2</v>
      </c>
      <c r="U885" s="387" t="s">
        <v>148</v>
      </c>
      <c r="V885" s="386"/>
      <c r="W885" s="507">
        <f t="shared" si="152"/>
        <v>42</v>
      </c>
      <c r="X885" s="392"/>
      <c r="Y885" s="392"/>
      <c r="Z885" s="392"/>
      <c r="AA885" s="392"/>
      <c r="AB885" s="385"/>
      <c r="AC885" s="508">
        <f t="shared" si="153"/>
        <v>34</v>
      </c>
      <c r="AD885" s="389">
        <v>17</v>
      </c>
      <c r="AE885" s="389"/>
      <c r="AF885" s="389">
        <v>17</v>
      </c>
      <c r="AG885" s="390"/>
      <c r="AH885" s="390" t="s">
        <v>148</v>
      </c>
      <c r="AI885" s="390" t="s">
        <v>148</v>
      </c>
      <c r="AJ885" s="390" t="s">
        <v>148</v>
      </c>
      <c r="AK885" s="390" t="s">
        <v>148</v>
      </c>
      <c r="AL885" s="390">
        <v>2</v>
      </c>
      <c r="AM885" s="390" t="s">
        <v>148</v>
      </c>
      <c r="AN885" s="390"/>
      <c r="AO885" s="506">
        <f t="shared" si="154"/>
        <v>36</v>
      </c>
      <c r="AP885" s="509">
        <f t="shared" si="150"/>
        <v>78</v>
      </c>
      <c r="AQ885" s="481" t="s">
        <v>277</v>
      </c>
      <c r="AR885" s="468" t="s">
        <v>561</v>
      </c>
      <c r="AS885" s="60">
        <v>1</v>
      </c>
      <c r="AT885" s="221">
        <v>62</v>
      </c>
      <c r="AU885" s="221">
        <v>16</v>
      </c>
      <c r="AW885" s="354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H885" s="13"/>
      <c r="DI885" s="13"/>
      <c r="DJ885" s="13"/>
      <c r="DK885" s="13"/>
      <c r="DL885" s="13"/>
      <c r="DM885" s="13"/>
      <c r="DN885" s="13"/>
      <c r="DO885" s="13"/>
      <c r="DP885" s="13"/>
      <c r="DQ885" s="13"/>
      <c r="DR885" s="13"/>
      <c r="DS885" s="13"/>
      <c r="DT885" s="13"/>
      <c r="DU885" s="13"/>
      <c r="DV885" s="13"/>
      <c r="DW885" s="13"/>
      <c r="DX885" s="13"/>
      <c r="DY885" s="13"/>
      <c r="DZ885" s="13"/>
      <c r="EA885" s="13"/>
      <c r="EB885" s="13"/>
      <c r="EC885" s="13"/>
      <c r="ED885" s="13"/>
      <c r="EE885" s="13"/>
      <c r="EF885" s="13"/>
      <c r="EG885" s="13"/>
      <c r="EH885" s="13"/>
      <c r="EI885" s="13"/>
      <c r="EJ885" s="13"/>
      <c r="EK885" s="13"/>
      <c r="EL885" s="13"/>
      <c r="EM885" s="13"/>
      <c r="EN885" s="13"/>
      <c r="EO885" s="13"/>
      <c r="EP885" s="13"/>
      <c r="EQ885" s="13"/>
      <c r="ER885" s="13"/>
      <c r="ES885" s="13"/>
      <c r="ET885" s="13"/>
      <c r="EU885" s="13"/>
      <c r="EV885" s="13"/>
      <c r="EW885" s="13"/>
      <c r="EX885" s="13"/>
      <c r="EY885" s="13"/>
      <c r="EZ885" s="13"/>
      <c r="FA885" s="13"/>
      <c r="FB885" s="13"/>
      <c r="FC885" s="13"/>
      <c r="FD885" s="13"/>
      <c r="FE885" s="13"/>
      <c r="FF885" s="13"/>
      <c r="FG885" s="13"/>
      <c r="FH885" s="13"/>
      <c r="FI885" s="13"/>
      <c r="FJ885" s="13"/>
      <c r="FK885" s="13"/>
      <c r="FL885" s="13"/>
      <c r="FM885" s="13"/>
      <c r="FN885" s="13"/>
      <c r="FO885" s="13"/>
      <c r="FP885" s="13"/>
      <c r="FQ885" s="13"/>
      <c r="FR885" s="13"/>
      <c r="FS885" s="13"/>
      <c r="FT885" s="13"/>
      <c r="FU885" s="13"/>
      <c r="FV885" s="13"/>
      <c r="FW885" s="13"/>
      <c r="FX885" s="13"/>
      <c r="FY885" s="13"/>
      <c r="FZ885" s="13"/>
      <c r="GA885" s="13"/>
      <c r="GB885" s="13"/>
      <c r="GC885" s="13"/>
      <c r="GD885" s="13"/>
      <c r="GE885" s="13"/>
      <c r="GF885" s="13"/>
      <c r="GG885" s="13"/>
      <c r="GH885" s="13"/>
    </row>
    <row r="886" spans="1:190" s="12" customFormat="1" ht="45" customHeight="1" x14ac:dyDescent="0.4">
      <c r="A886" s="192" t="s">
        <v>492</v>
      </c>
      <c r="B886" s="49" t="s">
        <v>122</v>
      </c>
      <c r="C886" s="49"/>
      <c r="D886" s="49"/>
      <c r="E886" s="253" t="s">
        <v>361</v>
      </c>
      <c r="F886" s="31"/>
      <c r="G886" s="31"/>
      <c r="H886" s="31"/>
      <c r="I886" s="31"/>
      <c r="J886" s="124">
        <v>1</v>
      </c>
      <c r="K886" s="508">
        <f t="shared" si="151"/>
        <v>21</v>
      </c>
      <c r="L886" s="117"/>
      <c r="M886" s="117"/>
      <c r="N886" s="117">
        <v>21</v>
      </c>
      <c r="O886" s="125"/>
      <c r="P886" s="125"/>
      <c r="Q886" s="125"/>
      <c r="R886" s="125"/>
      <c r="S886" s="125"/>
      <c r="T886" s="125"/>
      <c r="U886" s="125"/>
      <c r="V886" s="117"/>
      <c r="W886" s="507">
        <f t="shared" si="152"/>
        <v>21</v>
      </c>
      <c r="X886" s="127"/>
      <c r="Y886" s="127"/>
      <c r="Z886" s="127"/>
      <c r="AA886" s="127"/>
      <c r="AB886" s="124">
        <v>1</v>
      </c>
      <c r="AC886" s="508">
        <f t="shared" si="153"/>
        <v>20</v>
      </c>
      <c r="AD886" s="117"/>
      <c r="AE886" s="117"/>
      <c r="AF886" s="117">
        <v>20</v>
      </c>
      <c r="AG886" s="125"/>
      <c r="AH886" s="125"/>
      <c r="AI886" s="125"/>
      <c r="AJ886" s="125"/>
      <c r="AK886" s="125"/>
      <c r="AL886" s="125"/>
      <c r="AM886" s="125"/>
      <c r="AN886" s="125"/>
      <c r="AO886" s="506">
        <f t="shared" si="154"/>
        <v>20</v>
      </c>
      <c r="AP886" s="509">
        <f t="shared" si="150"/>
        <v>41</v>
      </c>
      <c r="AQ886" s="481" t="s">
        <v>355</v>
      </c>
      <c r="AR886" s="468" t="s">
        <v>561</v>
      </c>
      <c r="AS886" s="60">
        <v>1</v>
      </c>
      <c r="AT886" s="221">
        <v>34</v>
      </c>
      <c r="AU886" s="221">
        <v>7</v>
      </c>
      <c r="AW886" s="354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H886" s="13"/>
      <c r="DI886" s="13"/>
      <c r="DJ886" s="13"/>
      <c r="DK886" s="13"/>
      <c r="DL886" s="13"/>
      <c r="DM886" s="13"/>
      <c r="DN886" s="13"/>
      <c r="DO886" s="13"/>
      <c r="DP886" s="13"/>
      <c r="DQ886" s="13"/>
      <c r="DR886" s="13"/>
      <c r="DS886" s="13"/>
      <c r="DT886" s="13"/>
      <c r="DU886" s="13"/>
      <c r="DV886" s="13"/>
      <c r="DW886" s="13"/>
      <c r="DX886" s="13"/>
      <c r="DY886" s="13"/>
      <c r="DZ886" s="13"/>
      <c r="EA886" s="13"/>
      <c r="EB886" s="13"/>
      <c r="EC886" s="13"/>
      <c r="ED886" s="13"/>
      <c r="EE886" s="13"/>
      <c r="EF886" s="13"/>
      <c r="EG886" s="13"/>
      <c r="EH886" s="13"/>
      <c r="EI886" s="13"/>
      <c r="EJ886" s="13"/>
      <c r="EK886" s="13"/>
      <c r="EL886" s="13"/>
      <c r="EM886" s="13"/>
      <c r="EN886" s="13"/>
      <c r="EO886" s="13"/>
      <c r="EP886" s="13"/>
      <c r="EQ886" s="13"/>
      <c r="ER886" s="13"/>
      <c r="ES886" s="13"/>
      <c r="ET886" s="13"/>
      <c r="EU886" s="13"/>
      <c r="EV886" s="13"/>
      <c r="EW886" s="13"/>
      <c r="EX886" s="13"/>
      <c r="EY886" s="13"/>
      <c r="EZ886" s="13"/>
      <c r="FA886" s="13"/>
      <c r="FB886" s="13"/>
      <c r="FC886" s="13"/>
      <c r="FD886" s="13"/>
      <c r="FE886" s="13"/>
      <c r="FF886" s="13"/>
      <c r="FG886" s="13"/>
      <c r="FH886" s="13"/>
      <c r="FI886" s="13"/>
      <c r="FJ886" s="13"/>
      <c r="FK886" s="13"/>
      <c r="FL886" s="13"/>
      <c r="FM886" s="13"/>
      <c r="FN886" s="13"/>
      <c r="FO886" s="13"/>
      <c r="FP886" s="13"/>
      <c r="FQ886" s="13"/>
      <c r="FR886" s="13"/>
      <c r="FS886" s="13"/>
      <c r="FT886" s="13"/>
      <c r="FU886" s="13"/>
      <c r="FV886" s="13"/>
      <c r="FW886" s="13"/>
      <c r="FX886" s="13"/>
      <c r="FY886" s="13"/>
      <c r="FZ886" s="13"/>
      <c r="GA886" s="13"/>
      <c r="GB886" s="13"/>
      <c r="GC886" s="13"/>
      <c r="GD886" s="13"/>
      <c r="GE886" s="13"/>
      <c r="GF886" s="13"/>
      <c r="GG886" s="13"/>
      <c r="GH886" s="13"/>
    </row>
    <row r="887" spans="1:190" s="12" customFormat="1" ht="60" customHeight="1" x14ac:dyDescent="0.45">
      <c r="A887" s="192" t="s">
        <v>492</v>
      </c>
      <c r="B887" s="214" t="s">
        <v>122</v>
      </c>
      <c r="C887" s="214"/>
      <c r="D887" s="214"/>
      <c r="E887" s="253" t="s">
        <v>360</v>
      </c>
      <c r="F887" s="31"/>
      <c r="G887" s="31"/>
      <c r="H887" s="31"/>
      <c r="I887" s="31"/>
      <c r="J887" s="320"/>
      <c r="K887" s="508">
        <f t="shared" si="151"/>
        <v>21</v>
      </c>
      <c r="L887" s="321"/>
      <c r="M887" s="321"/>
      <c r="N887" s="321">
        <v>21</v>
      </c>
      <c r="O887" s="322"/>
      <c r="P887" s="322"/>
      <c r="Q887" s="322"/>
      <c r="R887" s="322"/>
      <c r="S887" s="322"/>
      <c r="T887" s="322"/>
      <c r="U887" s="322"/>
      <c r="V887" s="321"/>
      <c r="W887" s="507">
        <f t="shared" si="152"/>
        <v>21</v>
      </c>
      <c r="X887" s="127"/>
      <c r="Y887" s="127"/>
      <c r="Z887" s="127"/>
      <c r="AA887" s="127"/>
      <c r="AB887" s="320"/>
      <c r="AC887" s="508">
        <f t="shared" si="153"/>
        <v>20</v>
      </c>
      <c r="AD887" s="321"/>
      <c r="AE887" s="321"/>
      <c r="AF887" s="321">
        <v>20</v>
      </c>
      <c r="AG887" s="322"/>
      <c r="AH887" s="322"/>
      <c r="AI887" s="322"/>
      <c r="AJ887" s="322"/>
      <c r="AK887" s="322"/>
      <c r="AL887" s="322"/>
      <c r="AM887" s="322"/>
      <c r="AN887" s="322"/>
      <c r="AO887" s="506">
        <f t="shared" si="154"/>
        <v>20</v>
      </c>
      <c r="AP887" s="509">
        <f t="shared" si="150"/>
        <v>41</v>
      </c>
      <c r="AQ887" s="520" t="s">
        <v>616</v>
      </c>
      <c r="AR887" s="468" t="s">
        <v>561</v>
      </c>
      <c r="AS887" s="60">
        <v>1</v>
      </c>
      <c r="AT887" s="221">
        <v>41</v>
      </c>
      <c r="AU887" s="221">
        <v>0</v>
      </c>
      <c r="AW887" s="12">
        <v>15</v>
      </c>
      <c r="AX887" s="12">
        <v>26</v>
      </c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H887" s="13"/>
      <c r="DI887" s="13"/>
      <c r="DJ887" s="13"/>
      <c r="DK887" s="13"/>
      <c r="DL887" s="13"/>
      <c r="DM887" s="13"/>
      <c r="DN887" s="13"/>
      <c r="DO887" s="13"/>
      <c r="DP887" s="13"/>
      <c r="DQ887" s="13"/>
      <c r="DR887" s="13"/>
      <c r="DS887" s="13"/>
      <c r="DT887" s="13"/>
      <c r="DU887" s="13"/>
      <c r="DV887" s="13"/>
      <c r="DW887" s="13"/>
      <c r="DX887" s="13"/>
      <c r="DY887" s="13"/>
      <c r="DZ887" s="13"/>
      <c r="EA887" s="13"/>
      <c r="EB887" s="13"/>
      <c r="EC887" s="13"/>
      <c r="ED887" s="13"/>
      <c r="EE887" s="13"/>
      <c r="EF887" s="13"/>
      <c r="EG887" s="13"/>
      <c r="EH887" s="13"/>
      <c r="EI887" s="13"/>
      <c r="EJ887" s="13"/>
      <c r="EK887" s="13"/>
      <c r="EL887" s="13"/>
      <c r="EM887" s="13"/>
      <c r="EN887" s="13"/>
      <c r="EO887" s="13"/>
      <c r="EP887" s="13"/>
      <c r="EQ887" s="13"/>
      <c r="ER887" s="13"/>
      <c r="ES887" s="13"/>
      <c r="ET887" s="13"/>
      <c r="EU887" s="13"/>
      <c r="EV887" s="13"/>
      <c r="EW887" s="13"/>
      <c r="EX887" s="13"/>
      <c r="EY887" s="13"/>
      <c r="EZ887" s="13"/>
      <c r="FA887" s="13"/>
      <c r="FB887" s="13"/>
      <c r="FC887" s="13"/>
      <c r="FD887" s="13"/>
      <c r="FE887" s="13"/>
      <c r="FF887" s="13"/>
      <c r="FG887" s="13"/>
      <c r="FH887" s="13"/>
      <c r="FI887" s="13"/>
      <c r="FJ887" s="13"/>
      <c r="FK887" s="13"/>
      <c r="FL887" s="13"/>
      <c r="FM887" s="13"/>
      <c r="FN887" s="13"/>
      <c r="FO887" s="13"/>
      <c r="FP887" s="13"/>
      <c r="FQ887" s="13"/>
      <c r="FR887" s="13"/>
      <c r="FS887" s="13"/>
      <c r="FT887" s="13"/>
      <c r="FU887" s="13"/>
      <c r="FV887" s="13"/>
      <c r="FW887" s="13"/>
      <c r="FX887" s="13"/>
      <c r="FY887" s="13"/>
      <c r="FZ887" s="13"/>
      <c r="GA887" s="13"/>
      <c r="GB887" s="13"/>
      <c r="GC887" s="13"/>
      <c r="GD887" s="13"/>
      <c r="GE887" s="13"/>
      <c r="GF887" s="13"/>
      <c r="GG887" s="13"/>
      <c r="GH887" s="13"/>
    </row>
    <row r="888" spans="1:190" s="12" customFormat="1" ht="45" customHeight="1" x14ac:dyDescent="0.4">
      <c r="A888" s="385" t="s">
        <v>500</v>
      </c>
      <c r="B888" s="49" t="s">
        <v>122</v>
      </c>
      <c r="C888" s="49">
        <v>30</v>
      </c>
      <c r="D888" s="384"/>
      <c r="E888" s="391" t="s">
        <v>88</v>
      </c>
      <c r="F888" s="392"/>
      <c r="G888" s="392"/>
      <c r="H888" s="392"/>
      <c r="I888" s="392"/>
      <c r="J888" s="392">
        <v>2</v>
      </c>
      <c r="K888" s="508">
        <f t="shared" si="151"/>
        <v>31</v>
      </c>
      <c r="L888" s="386"/>
      <c r="M888" s="386"/>
      <c r="N888" s="386">
        <v>31</v>
      </c>
      <c r="O888" s="387"/>
      <c r="P888" s="385" t="s">
        <v>148</v>
      </c>
      <c r="Q888" s="390" t="s">
        <v>148</v>
      </c>
      <c r="R888" s="390" t="s">
        <v>148</v>
      </c>
      <c r="S888" s="390" t="s">
        <v>148</v>
      </c>
      <c r="T888" s="390" t="s">
        <v>148</v>
      </c>
      <c r="U888" s="390" t="s">
        <v>148</v>
      </c>
      <c r="V888" s="386"/>
      <c r="W888" s="507">
        <f t="shared" si="152"/>
        <v>31</v>
      </c>
      <c r="X888" s="392"/>
      <c r="Y888" s="392"/>
      <c r="Z888" s="392"/>
      <c r="AA888" s="392"/>
      <c r="AB888" s="385">
        <v>2</v>
      </c>
      <c r="AC888" s="508">
        <f t="shared" si="153"/>
        <v>36</v>
      </c>
      <c r="AD888" s="389"/>
      <c r="AE888" s="389"/>
      <c r="AF888" s="389">
        <v>36</v>
      </c>
      <c r="AG888" s="390"/>
      <c r="AH888" s="390" t="s">
        <v>148</v>
      </c>
      <c r="AI888" s="390" t="s">
        <v>148</v>
      </c>
      <c r="AJ888" s="390"/>
      <c r="AK888" s="390" t="s">
        <v>148</v>
      </c>
      <c r="AL888" s="390" t="s">
        <v>148</v>
      </c>
      <c r="AM888" s="390" t="s">
        <v>148</v>
      </c>
      <c r="AN888" s="390"/>
      <c r="AO888" s="506">
        <f t="shared" si="154"/>
        <v>36</v>
      </c>
      <c r="AP888" s="509">
        <f t="shared" si="150"/>
        <v>67</v>
      </c>
      <c r="AQ888" s="481" t="s">
        <v>355</v>
      </c>
      <c r="AR888" s="468" t="s">
        <v>561</v>
      </c>
      <c r="AS888" s="60">
        <v>1</v>
      </c>
      <c r="AT888" s="221">
        <v>55</v>
      </c>
      <c r="AU888" s="221">
        <v>12</v>
      </c>
      <c r="AW888" s="354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H888" s="13"/>
      <c r="DI888" s="13"/>
      <c r="DJ888" s="13"/>
      <c r="DK888" s="13"/>
      <c r="DL888" s="13"/>
      <c r="DM888" s="13"/>
      <c r="DN888" s="13"/>
      <c r="DO888" s="13"/>
      <c r="DP888" s="13"/>
      <c r="DQ888" s="13"/>
      <c r="DR888" s="13"/>
      <c r="DS888" s="13"/>
      <c r="DT888" s="13"/>
      <c r="DU888" s="13"/>
      <c r="DV888" s="13"/>
      <c r="DW888" s="13"/>
      <c r="DX888" s="13"/>
      <c r="DY888" s="13"/>
      <c r="DZ888" s="13"/>
      <c r="EA888" s="13"/>
      <c r="EB888" s="13"/>
      <c r="EC888" s="13"/>
      <c r="ED888" s="13"/>
      <c r="EE888" s="13"/>
      <c r="EF888" s="13"/>
      <c r="EG888" s="13"/>
      <c r="EH888" s="13"/>
      <c r="EI888" s="13"/>
      <c r="EJ888" s="13"/>
      <c r="EK888" s="13"/>
      <c r="EL888" s="13"/>
      <c r="EM888" s="13"/>
      <c r="EN888" s="13"/>
      <c r="EO888" s="13"/>
      <c r="EP888" s="13"/>
      <c r="EQ888" s="13"/>
      <c r="ER888" s="13"/>
      <c r="ES888" s="13"/>
      <c r="ET888" s="13"/>
      <c r="EU888" s="13"/>
      <c r="EV888" s="13"/>
      <c r="EW888" s="13"/>
      <c r="EX888" s="13"/>
      <c r="EY888" s="13"/>
      <c r="EZ888" s="13"/>
      <c r="FA888" s="13"/>
      <c r="FB888" s="13"/>
      <c r="FC888" s="13"/>
      <c r="FD888" s="13"/>
      <c r="FE888" s="13"/>
      <c r="FF888" s="13"/>
      <c r="FG888" s="13"/>
      <c r="FH888" s="13"/>
      <c r="FI888" s="13"/>
      <c r="FJ888" s="13"/>
      <c r="FK888" s="13"/>
      <c r="FL888" s="13"/>
      <c r="FM888" s="13"/>
      <c r="FN888" s="13"/>
      <c r="FO888" s="13"/>
      <c r="FP888" s="13"/>
      <c r="FQ888" s="13"/>
      <c r="FR888" s="13"/>
      <c r="FS888" s="13"/>
      <c r="FT888" s="13"/>
      <c r="FU888" s="13"/>
      <c r="FV888" s="13"/>
      <c r="FW888" s="13"/>
      <c r="FX888" s="13"/>
      <c r="FY888" s="13"/>
      <c r="FZ888" s="13"/>
      <c r="GA888" s="13"/>
      <c r="GB888" s="13"/>
      <c r="GC888" s="13"/>
      <c r="GD888" s="13"/>
      <c r="GE888" s="13"/>
      <c r="GF888" s="13"/>
      <c r="GG888" s="13"/>
      <c r="GH888" s="13"/>
    </row>
    <row r="889" spans="1:190" s="12" customFormat="1" ht="60" customHeight="1" x14ac:dyDescent="0.4">
      <c r="A889" s="385" t="s">
        <v>500</v>
      </c>
      <c r="B889" s="385" t="s">
        <v>122</v>
      </c>
      <c r="C889" s="385"/>
      <c r="D889" s="384"/>
      <c r="E889" s="391" t="s">
        <v>89</v>
      </c>
      <c r="F889" s="392"/>
      <c r="G889" s="392"/>
      <c r="H889" s="392"/>
      <c r="I889" s="392"/>
      <c r="J889" s="392"/>
      <c r="K889" s="508">
        <f t="shared" si="151"/>
        <v>31</v>
      </c>
      <c r="L889" s="386"/>
      <c r="M889" s="386"/>
      <c r="N889" s="386">
        <v>31</v>
      </c>
      <c r="O889" s="387"/>
      <c r="P889" s="385" t="s">
        <v>148</v>
      </c>
      <c r="Q889" s="390" t="s">
        <v>148</v>
      </c>
      <c r="R889" s="390" t="s">
        <v>148</v>
      </c>
      <c r="S889" s="390" t="s">
        <v>148</v>
      </c>
      <c r="T889" s="390" t="s">
        <v>148</v>
      </c>
      <c r="U889" s="390" t="s">
        <v>148</v>
      </c>
      <c r="V889" s="386"/>
      <c r="W889" s="507">
        <f t="shared" si="152"/>
        <v>31</v>
      </c>
      <c r="X889" s="392"/>
      <c r="Y889" s="392"/>
      <c r="Z889" s="392"/>
      <c r="AA889" s="392"/>
      <c r="AB889" s="385"/>
      <c r="AC889" s="508">
        <f t="shared" si="153"/>
        <v>36</v>
      </c>
      <c r="AD889" s="389"/>
      <c r="AE889" s="389"/>
      <c r="AF889" s="389">
        <v>36</v>
      </c>
      <c r="AG889" s="390"/>
      <c r="AH889" s="390" t="s">
        <v>148</v>
      </c>
      <c r="AI889" s="390" t="s">
        <v>148</v>
      </c>
      <c r="AJ889" s="390" t="s">
        <v>148</v>
      </c>
      <c r="AK889" s="390" t="s">
        <v>148</v>
      </c>
      <c r="AL889" s="390" t="s">
        <v>148</v>
      </c>
      <c r="AM889" s="390" t="s">
        <v>148</v>
      </c>
      <c r="AN889" s="390"/>
      <c r="AO889" s="506">
        <f t="shared" si="154"/>
        <v>36</v>
      </c>
      <c r="AP889" s="509">
        <f t="shared" si="150"/>
        <v>67</v>
      </c>
      <c r="AQ889" s="520" t="s">
        <v>616</v>
      </c>
      <c r="AR889" s="468" t="s">
        <v>561</v>
      </c>
      <c r="AS889" s="60">
        <v>1</v>
      </c>
      <c r="AT889" s="221">
        <v>67</v>
      </c>
      <c r="AU889" s="221">
        <v>0</v>
      </c>
      <c r="AW889" s="12">
        <v>18</v>
      </c>
      <c r="AX889" s="12">
        <v>49</v>
      </c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H889" s="13"/>
      <c r="DI889" s="13"/>
      <c r="DJ889" s="13"/>
      <c r="DK889" s="13"/>
      <c r="DL889" s="13"/>
      <c r="DM889" s="13"/>
      <c r="DN889" s="13"/>
      <c r="DO889" s="13"/>
      <c r="DP889" s="13"/>
      <c r="DQ889" s="13"/>
      <c r="DR889" s="13"/>
      <c r="DS889" s="13"/>
      <c r="DT889" s="13"/>
      <c r="DU889" s="13"/>
      <c r="DV889" s="13"/>
      <c r="DW889" s="13"/>
      <c r="DX889" s="13"/>
      <c r="DY889" s="13"/>
      <c r="DZ889" s="13"/>
      <c r="EA889" s="13"/>
      <c r="EB889" s="13"/>
      <c r="EC889" s="13"/>
      <c r="ED889" s="13"/>
      <c r="EE889" s="13"/>
      <c r="EF889" s="13"/>
      <c r="EG889" s="13"/>
      <c r="EH889" s="13"/>
      <c r="EI889" s="13"/>
      <c r="EJ889" s="13"/>
      <c r="EK889" s="13"/>
      <c r="EL889" s="13"/>
      <c r="EM889" s="13"/>
      <c r="EN889" s="13"/>
      <c r="EO889" s="13"/>
      <c r="EP889" s="13"/>
      <c r="EQ889" s="13"/>
      <c r="ER889" s="13"/>
      <c r="ES889" s="13"/>
      <c r="ET889" s="13"/>
      <c r="EU889" s="13"/>
      <c r="EV889" s="13"/>
      <c r="EW889" s="13"/>
      <c r="EX889" s="13"/>
      <c r="EY889" s="13"/>
      <c r="EZ889" s="13"/>
      <c r="FA889" s="13"/>
      <c r="FB889" s="13"/>
      <c r="FC889" s="13"/>
      <c r="FD889" s="13"/>
      <c r="FE889" s="13"/>
      <c r="FF889" s="13"/>
      <c r="FG889" s="13"/>
      <c r="FH889" s="13"/>
      <c r="FI889" s="13"/>
      <c r="FJ889" s="13"/>
      <c r="FK889" s="13"/>
      <c r="FL889" s="13"/>
      <c r="FM889" s="13"/>
      <c r="FN889" s="13"/>
      <c r="FO889" s="13"/>
      <c r="FP889" s="13"/>
      <c r="FQ889" s="13"/>
      <c r="FR889" s="13"/>
      <c r="FS889" s="13"/>
      <c r="FT889" s="13"/>
      <c r="FU889" s="13"/>
      <c r="FV889" s="13"/>
      <c r="FW889" s="13"/>
      <c r="FX889" s="13"/>
      <c r="FY889" s="13"/>
      <c r="FZ889" s="13"/>
      <c r="GA889" s="13"/>
      <c r="GB889" s="13"/>
      <c r="GC889" s="13"/>
      <c r="GD889" s="13"/>
      <c r="GE889" s="13"/>
      <c r="GF889" s="13"/>
      <c r="GG889" s="13"/>
      <c r="GH889" s="13"/>
    </row>
    <row r="890" spans="1:190" s="12" customFormat="1" ht="45" customHeight="1" x14ac:dyDescent="0.4">
      <c r="A890" s="49" t="s">
        <v>500</v>
      </c>
      <c r="B890" s="49" t="s">
        <v>122</v>
      </c>
      <c r="C890" s="83">
        <v>30</v>
      </c>
      <c r="D890" s="83"/>
      <c r="E890" s="253" t="s">
        <v>361</v>
      </c>
      <c r="F890" s="31"/>
      <c r="G890" s="31"/>
      <c r="H890" s="31"/>
      <c r="I890" s="31"/>
      <c r="J890" s="124">
        <v>1</v>
      </c>
      <c r="K890" s="508">
        <f t="shared" si="151"/>
        <v>16</v>
      </c>
      <c r="L890" s="117"/>
      <c r="M890" s="117"/>
      <c r="N890" s="117">
        <v>16</v>
      </c>
      <c r="O890" s="125"/>
      <c r="P890" s="125"/>
      <c r="Q890" s="125"/>
      <c r="R890" s="125"/>
      <c r="S890" s="125"/>
      <c r="T890" s="125"/>
      <c r="U890" s="125"/>
      <c r="V890" s="117"/>
      <c r="W890" s="507">
        <f t="shared" si="152"/>
        <v>16</v>
      </c>
      <c r="X890" s="127"/>
      <c r="Y890" s="127"/>
      <c r="Z890" s="127"/>
      <c r="AA890" s="127"/>
      <c r="AB890" s="124">
        <v>1</v>
      </c>
      <c r="AC890" s="508">
        <f t="shared" si="153"/>
        <v>18</v>
      </c>
      <c r="AD890" s="117"/>
      <c r="AE890" s="117"/>
      <c r="AF890" s="117">
        <v>18</v>
      </c>
      <c r="AG890" s="125"/>
      <c r="AH890" s="125"/>
      <c r="AI890" s="125"/>
      <c r="AJ890" s="125"/>
      <c r="AK890" s="125"/>
      <c r="AL890" s="125"/>
      <c r="AM890" s="125"/>
      <c r="AN890" s="125"/>
      <c r="AO890" s="506">
        <f t="shared" si="154"/>
        <v>18</v>
      </c>
      <c r="AP890" s="509">
        <f t="shared" si="150"/>
        <v>34</v>
      </c>
      <c r="AQ890" s="481" t="s">
        <v>355</v>
      </c>
      <c r="AR890" s="468" t="s">
        <v>561</v>
      </c>
      <c r="AS890" s="60">
        <v>1</v>
      </c>
      <c r="AT890" s="221">
        <v>28</v>
      </c>
      <c r="AU890" s="221">
        <v>6</v>
      </c>
      <c r="AW890" s="354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H890" s="13"/>
      <c r="DI890" s="13"/>
      <c r="DJ890" s="13"/>
      <c r="DK890" s="13"/>
      <c r="DL890" s="13"/>
      <c r="DM890" s="13"/>
      <c r="DN890" s="13"/>
      <c r="DO890" s="13"/>
      <c r="DP890" s="13"/>
      <c r="DQ890" s="13"/>
      <c r="DR890" s="13"/>
      <c r="DS890" s="13"/>
      <c r="DT890" s="13"/>
      <c r="DU890" s="13"/>
      <c r="DV890" s="13"/>
      <c r="DW890" s="13"/>
      <c r="DX890" s="13"/>
      <c r="DY890" s="13"/>
      <c r="DZ890" s="13"/>
      <c r="EA890" s="13"/>
      <c r="EB890" s="13"/>
      <c r="EC890" s="13"/>
      <c r="ED890" s="13"/>
      <c r="EE890" s="13"/>
      <c r="EF890" s="13"/>
      <c r="EG890" s="13"/>
      <c r="EH890" s="13"/>
      <c r="EI890" s="13"/>
      <c r="EJ890" s="13"/>
      <c r="EK890" s="13"/>
      <c r="EL890" s="13"/>
      <c r="EM890" s="13"/>
      <c r="EN890" s="13"/>
      <c r="EO890" s="13"/>
      <c r="EP890" s="13"/>
      <c r="EQ890" s="13"/>
      <c r="ER890" s="13"/>
      <c r="ES890" s="13"/>
      <c r="ET890" s="13"/>
      <c r="EU890" s="13"/>
      <c r="EV890" s="13"/>
      <c r="EW890" s="13"/>
      <c r="EX890" s="13"/>
      <c r="EY890" s="13"/>
      <c r="EZ890" s="13"/>
      <c r="FA890" s="13"/>
      <c r="FB890" s="13"/>
      <c r="FC890" s="13"/>
      <c r="FD890" s="13"/>
      <c r="FE890" s="13"/>
      <c r="FF890" s="13"/>
      <c r="FG890" s="13"/>
      <c r="FH890" s="13"/>
      <c r="FI890" s="13"/>
      <c r="FJ890" s="13"/>
      <c r="FK890" s="13"/>
      <c r="FL890" s="13"/>
      <c r="FM890" s="13"/>
      <c r="FN890" s="13"/>
      <c r="FO890" s="13"/>
      <c r="FP890" s="13"/>
      <c r="FQ890" s="13"/>
      <c r="FR890" s="13"/>
      <c r="FS890" s="13"/>
      <c r="FT890" s="13"/>
      <c r="FU890" s="13"/>
      <c r="FV890" s="13"/>
      <c r="FW890" s="13"/>
      <c r="FX890" s="13"/>
      <c r="FY890" s="13"/>
      <c r="FZ890" s="13"/>
      <c r="GA890" s="13"/>
      <c r="GB890" s="13"/>
      <c r="GC890" s="13"/>
      <c r="GD890" s="13"/>
      <c r="GE890" s="13"/>
      <c r="GF890" s="13"/>
      <c r="GG890" s="13"/>
      <c r="GH890" s="13"/>
    </row>
    <row r="891" spans="1:190" s="12" customFormat="1" ht="45" customHeight="1" x14ac:dyDescent="0.4">
      <c r="A891" s="49" t="s">
        <v>500</v>
      </c>
      <c r="B891" s="49" t="s">
        <v>122</v>
      </c>
      <c r="C891" s="83"/>
      <c r="D891" s="83"/>
      <c r="E891" s="253" t="s">
        <v>360</v>
      </c>
      <c r="F891" s="31"/>
      <c r="G891" s="31"/>
      <c r="H891" s="31"/>
      <c r="I891" s="31"/>
      <c r="J891" s="124"/>
      <c r="K891" s="508">
        <f t="shared" si="151"/>
        <v>16</v>
      </c>
      <c r="L891" s="117"/>
      <c r="M891" s="117"/>
      <c r="N891" s="117">
        <v>16</v>
      </c>
      <c r="O891" s="125"/>
      <c r="P891" s="125"/>
      <c r="Q891" s="125"/>
      <c r="R891" s="125"/>
      <c r="S891" s="125"/>
      <c r="T891" s="125"/>
      <c r="U891" s="125"/>
      <c r="V891" s="117"/>
      <c r="W891" s="507">
        <f t="shared" si="152"/>
        <v>16</v>
      </c>
      <c r="X891" s="127"/>
      <c r="Y891" s="127"/>
      <c r="Z891" s="127"/>
      <c r="AA891" s="127"/>
      <c r="AB891" s="124"/>
      <c r="AC891" s="508">
        <f t="shared" si="153"/>
        <v>18</v>
      </c>
      <c r="AD891" s="117"/>
      <c r="AE891" s="117"/>
      <c r="AF891" s="117">
        <v>18</v>
      </c>
      <c r="AG891" s="125"/>
      <c r="AH891" s="125"/>
      <c r="AI891" s="125"/>
      <c r="AJ891" s="125"/>
      <c r="AK891" s="125"/>
      <c r="AL891" s="125"/>
      <c r="AM891" s="125"/>
      <c r="AN891" s="125"/>
      <c r="AO891" s="506">
        <f t="shared" si="154"/>
        <v>18</v>
      </c>
      <c r="AP891" s="509">
        <f t="shared" si="150"/>
        <v>34</v>
      </c>
      <c r="AQ891" s="520" t="s">
        <v>616</v>
      </c>
      <c r="AR891" s="468" t="s">
        <v>561</v>
      </c>
      <c r="AS891" s="60">
        <v>1</v>
      </c>
      <c r="AT891" s="221">
        <v>34</v>
      </c>
      <c r="AU891" s="221">
        <v>0</v>
      </c>
      <c r="AW891" s="12">
        <v>13</v>
      </c>
      <c r="AX891" s="12">
        <v>21</v>
      </c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H891" s="13"/>
      <c r="DI891" s="13"/>
      <c r="DJ891" s="13"/>
      <c r="DK891" s="13"/>
      <c r="DL891" s="13"/>
      <c r="DM891" s="13"/>
      <c r="DN891" s="13"/>
      <c r="DO891" s="13"/>
      <c r="DP891" s="13"/>
      <c r="DQ891" s="13"/>
      <c r="DR891" s="13"/>
      <c r="DS891" s="13"/>
      <c r="DT891" s="13"/>
      <c r="DU891" s="13"/>
      <c r="DV891" s="13"/>
      <c r="DW891" s="13"/>
      <c r="DX891" s="13"/>
      <c r="DY891" s="13"/>
      <c r="DZ891" s="13"/>
      <c r="EA891" s="13"/>
      <c r="EB891" s="13"/>
      <c r="EC891" s="13"/>
      <c r="ED891" s="13"/>
      <c r="EE891" s="13"/>
      <c r="EF891" s="13"/>
      <c r="EG891" s="13"/>
      <c r="EH891" s="13"/>
      <c r="EI891" s="13"/>
      <c r="EJ891" s="13"/>
      <c r="EK891" s="13"/>
      <c r="EL891" s="13"/>
      <c r="EM891" s="13"/>
      <c r="EN891" s="13"/>
      <c r="EO891" s="13"/>
      <c r="EP891" s="13"/>
      <c r="EQ891" s="13"/>
      <c r="ER891" s="13"/>
      <c r="ES891" s="13"/>
      <c r="ET891" s="13"/>
      <c r="EU891" s="13"/>
      <c r="EV891" s="13"/>
      <c r="EW891" s="13"/>
      <c r="EX891" s="13"/>
      <c r="EY891" s="13"/>
      <c r="EZ891" s="13"/>
      <c r="FA891" s="13"/>
      <c r="FB891" s="13"/>
      <c r="FC891" s="13"/>
      <c r="FD891" s="13"/>
      <c r="FE891" s="13"/>
      <c r="FF891" s="13"/>
      <c r="FG891" s="13"/>
      <c r="FH891" s="13"/>
      <c r="FI891" s="13"/>
      <c r="FJ891" s="13"/>
      <c r="FK891" s="13"/>
      <c r="FL891" s="13"/>
      <c r="FM891" s="13"/>
      <c r="FN891" s="13"/>
      <c r="FO891" s="13"/>
      <c r="FP891" s="13"/>
      <c r="FQ891" s="13"/>
      <c r="FR891" s="13"/>
      <c r="FS891" s="13"/>
      <c r="FT891" s="13"/>
      <c r="FU891" s="13"/>
      <c r="FV891" s="13"/>
      <c r="FW891" s="13"/>
      <c r="FX891" s="13"/>
      <c r="FY891" s="13"/>
      <c r="FZ891" s="13"/>
      <c r="GA891" s="13"/>
      <c r="GB891" s="13"/>
      <c r="GC891" s="13"/>
      <c r="GD891" s="13"/>
      <c r="GE891" s="13"/>
      <c r="GF891" s="13"/>
      <c r="GG891" s="13"/>
      <c r="GH891" s="13"/>
    </row>
    <row r="892" spans="1:190" s="12" customFormat="1" ht="45" customHeight="1" x14ac:dyDescent="0.4">
      <c r="A892" s="385" t="s">
        <v>493</v>
      </c>
      <c r="B892" s="49" t="s">
        <v>122</v>
      </c>
      <c r="C892" s="49"/>
      <c r="D892" s="49"/>
      <c r="E892" s="391" t="s">
        <v>186</v>
      </c>
      <c r="F892" s="392"/>
      <c r="G892" s="392"/>
      <c r="H892" s="392"/>
      <c r="I892" s="392"/>
      <c r="J892" s="510">
        <v>1</v>
      </c>
      <c r="K892" s="508">
        <f t="shared" si="151"/>
        <v>42</v>
      </c>
      <c r="L892" s="488">
        <v>32</v>
      </c>
      <c r="M892" s="386"/>
      <c r="N892" s="488">
        <v>10</v>
      </c>
      <c r="O892" s="387"/>
      <c r="P892" s="385" t="str">
        <f>IF(NOT($O891=""),$D891*$P$8,"")</f>
        <v/>
      </c>
      <c r="Q892" s="387" t="str">
        <f>IF(NOT($F891=""),$C891*$Q$8,"")</f>
        <v/>
      </c>
      <c r="R892" s="387"/>
      <c r="S892" s="387" t="str">
        <f>IF(NOT($H891=""),$C891*$S$8,"")</f>
        <v/>
      </c>
      <c r="T892" s="489">
        <v>2</v>
      </c>
      <c r="U892" s="387" t="str">
        <f>IF(NOT($I891=""),$C891*$U$8,"")</f>
        <v/>
      </c>
      <c r="V892" s="386"/>
      <c r="W892" s="507">
        <f t="shared" si="152"/>
        <v>44</v>
      </c>
      <c r="X892" s="392"/>
      <c r="Y892" s="392"/>
      <c r="Z892" s="392"/>
      <c r="AA892" s="392"/>
      <c r="AB892" s="503">
        <v>1</v>
      </c>
      <c r="AC892" s="508">
        <f t="shared" si="153"/>
        <v>32</v>
      </c>
      <c r="AD892" s="389">
        <v>14</v>
      </c>
      <c r="AE892" s="389"/>
      <c r="AF892" s="504">
        <v>18</v>
      </c>
      <c r="AG892" s="390"/>
      <c r="AH892" s="390" t="str">
        <f>IF(NOT($AG891=""),$D891*$AH$8,"")</f>
        <v/>
      </c>
      <c r="AI892" s="390" t="str">
        <f>IF(NOT($X891=""),$C891*$AI$8,"")</f>
        <v/>
      </c>
      <c r="AJ892" s="390" t="str">
        <f>IF(NOT($Y891=""),$C891*$AJ$8,"")</f>
        <v/>
      </c>
      <c r="AK892" s="390" t="str">
        <f>IF(NOT($Z891=""),$C891*$AK$8,"")</f>
        <v/>
      </c>
      <c r="AL892" s="505">
        <v>2</v>
      </c>
      <c r="AM892" s="390"/>
      <c r="AN892" s="390"/>
      <c r="AO892" s="506">
        <f t="shared" si="154"/>
        <v>34</v>
      </c>
      <c r="AP892" s="509">
        <f t="shared" si="150"/>
        <v>78</v>
      </c>
      <c r="AQ892" s="481" t="s">
        <v>276</v>
      </c>
      <c r="AR892" s="468" t="s">
        <v>561</v>
      </c>
      <c r="AS892" s="60">
        <v>1</v>
      </c>
      <c r="AT892" s="221">
        <v>65</v>
      </c>
      <c r="AU892" s="221">
        <v>13</v>
      </c>
      <c r="AW892" s="354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H892" s="13"/>
      <c r="DI892" s="13"/>
      <c r="DJ892" s="13"/>
      <c r="DK892" s="13"/>
      <c r="DL892" s="13"/>
      <c r="DM892" s="13"/>
      <c r="DN892" s="13"/>
      <c r="DO892" s="13"/>
      <c r="DP892" s="13"/>
      <c r="DQ892" s="13"/>
      <c r="DR892" s="13"/>
      <c r="DS892" s="13"/>
      <c r="DT892" s="13"/>
      <c r="DU892" s="13"/>
      <c r="DV892" s="13"/>
      <c r="DW892" s="13"/>
      <c r="DX892" s="13"/>
      <c r="DY892" s="13"/>
      <c r="DZ892" s="13"/>
      <c r="EA892" s="13"/>
      <c r="EB892" s="13"/>
      <c r="EC892" s="13"/>
      <c r="ED892" s="13"/>
      <c r="EE892" s="13"/>
      <c r="EF892" s="13"/>
      <c r="EG892" s="13"/>
      <c r="EH892" s="13"/>
      <c r="EI892" s="13"/>
      <c r="EJ892" s="13"/>
      <c r="EK892" s="13"/>
      <c r="EL892" s="13"/>
      <c r="EM892" s="13"/>
      <c r="EN892" s="13"/>
      <c r="EO892" s="13"/>
      <c r="EP892" s="13"/>
      <c r="EQ892" s="13"/>
      <c r="ER892" s="13"/>
      <c r="ES892" s="13"/>
      <c r="ET892" s="13"/>
      <c r="EU892" s="13"/>
      <c r="EV892" s="13"/>
      <c r="EW892" s="13"/>
      <c r="EX892" s="13"/>
      <c r="EY892" s="13"/>
      <c r="EZ892" s="13"/>
      <c r="FA892" s="13"/>
      <c r="FB892" s="13"/>
      <c r="FC892" s="13"/>
      <c r="FD892" s="13"/>
      <c r="FE892" s="13"/>
      <c r="FF892" s="13"/>
      <c r="FG892" s="13"/>
      <c r="FH892" s="13"/>
      <c r="FI892" s="13"/>
      <c r="FJ892" s="13"/>
      <c r="FK892" s="13"/>
      <c r="FL892" s="13"/>
      <c r="FM892" s="13"/>
      <c r="FN892" s="13"/>
      <c r="FO892" s="13"/>
      <c r="FP892" s="13"/>
      <c r="FQ892" s="13"/>
      <c r="FR892" s="13"/>
      <c r="FS892" s="13"/>
      <c r="FT892" s="13"/>
      <c r="FU892" s="13"/>
      <c r="FV892" s="13"/>
      <c r="FW892" s="13"/>
      <c r="FX892" s="13"/>
      <c r="FY892" s="13"/>
      <c r="FZ892" s="13"/>
      <c r="GA892" s="13"/>
      <c r="GB892" s="13"/>
      <c r="GC892" s="13"/>
      <c r="GD892" s="13"/>
      <c r="GE892" s="13"/>
      <c r="GF892" s="13"/>
      <c r="GG892" s="13"/>
      <c r="GH892" s="13"/>
    </row>
    <row r="893" spans="1:190" s="12" customFormat="1" ht="45" customHeight="1" x14ac:dyDescent="0.4">
      <c r="A893" s="49" t="s">
        <v>493</v>
      </c>
      <c r="B893" s="49" t="s">
        <v>122</v>
      </c>
      <c r="C893" s="49"/>
      <c r="D893" s="49"/>
      <c r="E893" s="188" t="s">
        <v>88</v>
      </c>
      <c r="F893" s="392"/>
      <c r="G893" s="392"/>
      <c r="H893" s="392"/>
      <c r="I893" s="392"/>
      <c r="J893" s="392">
        <v>2</v>
      </c>
      <c r="K893" s="508">
        <f t="shared" si="151"/>
        <v>43</v>
      </c>
      <c r="L893" s="386"/>
      <c r="M893" s="386"/>
      <c r="N893" s="50">
        <v>43</v>
      </c>
      <c r="O893" s="387"/>
      <c r="P893" s="385" t="s">
        <v>148</v>
      </c>
      <c r="Q893" s="387" t="s">
        <v>148</v>
      </c>
      <c r="R893" s="387" t="s">
        <v>148</v>
      </c>
      <c r="S893" s="387" t="s">
        <v>148</v>
      </c>
      <c r="T893" s="387" t="s">
        <v>148</v>
      </c>
      <c r="U893" s="387" t="s">
        <v>148</v>
      </c>
      <c r="V893" s="386"/>
      <c r="W893" s="507">
        <f t="shared" si="152"/>
        <v>43</v>
      </c>
      <c r="X893" s="392"/>
      <c r="Y893" s="392"/>
      <c r="Z893" s="392"/>
      <c r="AA893" s="392"/>
      <c r="AB893" s="385">
        <v>2</v>
      </c>
      <c r="AC893" s="508">
        <f t="shared" si="153"/>
        <v>38</v>
      </c>
      <c r="AD893" s="389"/>
      <c r="AE893" s="389"/>
      <c r="AF893" s="119">
        <v>38</v>
      </c>
      <c r="AG893" s="390"/>
      <c r="AH893" s="390" t="s">
        <v>148</v>
      </c>
      <c r="AI893" s="390" t="s">
        <v>148</v>
      </c>
      <c r="AJ893" s="390" t="s">
        <v>148</v>
      </c>
      <c r="AK893" s="390" t="s">
        <v>148</v>
      </c>
      <c r="AL893" s="390" t="s">
        <v>148</v>
      </c>
      <c r="AM893" s="390" t="s">
        <v>148</v>
      </c>
      <c r="AN893" s="390"/>
      <c r="AO893" s="506">
        <f t="shared" si="154"/>
        <v>38</v>
      </c>
      <c r="AP893" s="509">
        <f t="shared" si="150"/>
        <v>81</v>
      </c>
      <c r="AQ893" s="481" t="s">
        <v>542</v>
      </c>
      <c r="AR893" s="468" t="s">
        <v>561</v>
      </c>
      <c r="AS893" s="60">
        <v>1</v>
      </c>
      <c r="AT893" s="226">
        <v>67</v>
      </c>
      <c r="AU893" s="226">
        <v>14</v>
      </c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H893" s="13"/>
      <c r="DI893" s="13"/>
      <c r="DJ893" s="13"/>
      <c r="DK893" s="13"/>
      <c r="DL893" s="13"/>
      <c r="DM893" s="13"/>
      <c r="DN893" s="13"/>
      <c r="DO893" s="13"/>
      <c r="DP893" s="13"/>
      <c r="DQ893" s="13"/>
      <c r="DR893" s="13"/>
      <c r="DS893" s="13"/>
      <c r="DT893" s="13"/>
      <c r="DU893" s="13"/>
      <c r="DV893" s="13"/>
      <c r="DW893" s="13"/>
      <c r="DX893" s="13"/>
      <c r="DY893" s="13"/>
      <c r="DZ893" s="13"/>
      <c r="EA893" s="13"/>
      <c r="EB893" s="13"/>
      <c r="EC893" s="13"/>
      <c r="ED893" s="13"/>
      <c r="EE893" s="13"/>
      <c r="EF893" s="13"/>
      <c r="EG893" s="13"/>
      <c r="EH893" s="13"/>
      <c r="EI893" s="13"/>
      <c r="EJ893" s="13"/>
      <c r="EK893" s="13"/>
      <c r="EL893" s="13"/>
      <c r="EM893" s="13"/>
      <c r="EN893" s="13"/>
      <c r="EO893" s="13"/>
      <c r="EP893" s="13"/>
      <c r="EQ893" s="13"/>
      <c r="ER893" s="13"/>
      <c r="ES893" s="13"/>
      <c r="ET893" s="13"/>
      <c r="EU893" s="13"/>
      <c r="EV893" s="13"/>
      <c r="EW893" s="13"/>
      <c r="EX893" s="13"/>
      <c r="EY893" s="13"/>
      <c r="EZ893" s="13"/>
      <c r="FA893" s="13"/>
      <c r="FB893" s="13"/>
      <c r="FC893" s="13"/>
      <c r="FD893" s="13"/>
      <c r="FE893" s="13"/>
      <c r="FF893" s="13"/>
      <c r="FG893" s="13"/>
      <c r="FH893" s="13"/>
      <c r="FI893" s="13"/>
      <c r="FJ893" s="13"/>
      <c r="FK893" s="13"/>
      <c r="FL893" s="13"/>
      <c r="FM893" s="13"/>
      <c r="FN893" s="13"/>
      <c r="FO893" s="13"/>
      <c r="FP893" s="13"/>
      <c r="FQ893" s="13"/>
      <c r="FR893" s="13"/>
      <c r="FS893" s="13"/>
      <c r="FT893" s="13"/>
      <c r="FU893" s="13"/>
      <c r="FV893" s="13"/>
      <c r="FW893" s="13"/>
      <c r="FX893" s="13"/>
      <c r="FY893" s="13"/>
      <c r="FZ893" s="13"/>
      <c r="GA893" s="13"/>
      <c r="GB893" s="13"/>
      <c r="GC893" s="13"/>
      <c r="GD893" s="13"/>
      <c r="GE893" s="13"/>
      <c r="GF893" s="13"/>
      <c r="GG893" s="13"/>
      <c r="GH893" s="13"/>
    </row>
    <row r="894" spans="1:190" s="12" customFormat="1" ht="45" customHeight="1" x14ac:dyDescent="0.4">
      <c r="A894" s="49" t="s">
        <v>493</v>
      </c>
      <c r="B894" s="49" t="s">
        <v>122</v>
      </c>
      <c r="C894" s="49"/>
      <c r="D894" s="49"/>
      <c r="E894" s="391" t="s">
        <v>89</v>
      </c>
      <c r="F894" s="392"/>
      <c r="G894" s="392"/>
      <c r="H894" s="392"/>
      <c r="I894" s="392"/>
      <c r="J894" s="392"/>
      <c r="K894" s="508">
        <f t="shared" si="151"/>
        <v>43</v>
      </c>
      <c r="L894" s="386"/>
      <c r="M894" s="386"/>
      <c r="N894" s="386">
        <v>43</v>
      </c>
      <c r="O894" s="387"/>
      <c r="P894" s="385"/>
      <c r="Q894" s="387"/>
      <c r="R894" s="387"/>
      <c r="S894" s="387"/>
      <c r="T894" s="387"/>
      <c r="U894" s="387"/>
      <c r="V894" s="386"/>
      <c r="W894" s="507">
        <f t="shared" si="152"/>
        <v>43</v>
      </c>
      <c r="X894" s="392"/>
      <c r="Y894" s="392"/>
      <c r="Z894" s="392"/>
      <c r="AA894" s="392"/>
      <c r="AB894" s="385"/>
      <c r="AC894" s="508">
        <f t="shared" si="153"/>
        <v>38</v>
      </c>
      <c r="AD894" s="389"/>
      <c r="AE894" s="389"/>
      <c r="AF894" s="389">
        <v>38</v>
      </c>
      <c r="AG894" s="390"/>
      <c r="AH894" s="390"/>
      <c r="AI894" s="390"/>
      <c r="AJ894" s="390"/>
      <c r="AK894" s="390"/>
      <c r="AL894" s="390"/>
      <c r="AM894" s="390"/>
      <c r="AN894" s="390"/>
      <c r="AO894" s="506">
        <f t="shared" si="154"/>
        <v>38</v>
      </c>
      <c r="AP894" s="509">
        <f t="shared" si="150"/>
        <v>81</v>
      </c>
      <c r="AQ894" s="481" t="s">
        <v>484</v>
      </c>
      <c r="AR894" s="468" t="s">
        <v>561</v>
      </c>
      <c r="AS894" s="60">
        <v>1</v>
      </c>
      <c r="AT894" s="221">
        <v>81</v>
      </c>
      <c r="AU894" s="221">
        <v>0</v>
      </c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H894" s="13"/>
      <c r="DI894" s="13"/>
      <c r="DJ894" s="13"/>
      <c r="DK894" s="13"/>
      <c r="DL894" s="13"/>
      <c r="DM894" s="13"/>
      <c r="DN894" s="13"/>
      <c r="DO894" s="13"/>
      <c r="DP894" s="13"/>
      <c r="DQ894" s="13"/>
      <c r="DR894" s="13"/>
      <c r="DS894" s="13"/>
      <c r="DT894" s="13"/>
      <c r="DU894" s="13"/>
      <c r="DV894" s="13"/>
      <c r="DW894" s="13"/>
      <c r="DX894" s="13"/>
      <c r="DY894" s="13"/>
      <c r="DZ894" s="13"/>
      <c r="EA894" s="13"/>
      <c r="EB894" s="13"/>
      <c r="EC894" s="13"/>
      <c r="ED894" s="13"/>
      <c r="EE894" s="13"/>
      <c r="EF894" s="13"/>
      <c r="EG894" s="13"/>
      <c r="EH894" s="13"/>
      <c r="EI894" s="13"/>
      <c r="EJ894" s="13"/>
      <c r="EK894" s="13"/>
      <c r="EL894" s="13"/>
      <c r="EM894" s="13"/>
      <c r="EN894" s="13"/>
      <c r="EO894" s="13"/>
      <c r="EP894" s="13"/>
      <c r="EQ894" s="13"/>
      <c r="ER894" s="13"/>
      <c r="ES894" s="13"/>
      <c r="ET894" s="13"/>
      <c r="EU894" s="13"/>
      <c r="EV894" s="13"/>
      <c r="EW894" s="13"/>
      <c r="EX894" s="13"/>
      <c r="EY894" s="13"/>
      <c r="EZ894" s="13"/>
      <c r="FA894" s="13"/>
      <c r="FB894" s="13"/>
      <c r="FC894" s="13"/>
      <c r="FD894" s="13"/>
      <c r="FE894" s="13"/>
      <c r="FF894" s="13"/>
      <c r="FG894" s="13"/>
      <c r="FH894" s="13"/>
      <c r="FI894" s="13"/>
      <c r="FJ894" s="13"/>
      <c r="FK894" s="13"/>
      <c r="FL894" s="13"/>
      <c r="FM894" s="13"/>
      <c r="FN894" s="13"/>
      <c r="FO894" s="13"/>
      <c r="FP894" s="13"/>
      <c r="FQ894" s="13"/>
      <c r="FR894" s="13"/>
      <c r="FS894" s="13"/>
      <c r="FT894" s="13"/>
      <c r="FU894" s="13"/>
      <c r="FV894" s="13"/>
      <c r="FW894" s="13"/>
      <c r="FX894" s="13"/>
      <c r="FY894" s="13"/>
      <c r="FZ894" s="13"/>
      <c r="GA894" s="13"/>
      <c r="GB894" s="13"/>
      <c r="GC894" s="13"/>
      <c r="GD894" s="13"/>
      <c r="GE894" s="13"/>
      <c r="GF894" s="13"/>
      <c r="GG894" s="13"/>
      <c r="GH894" s="13"/>
    </row>
    <row r="895" spans="1:190" s="12" customFormat="1" ht="45" customHeight="1" x14ac:dyDescent="0.4">
      <c r="A895" s="49" t="s">
        <v>493</v>
      </c>
      <c r="B895" s="49" t="s">
        <v>122</v>
      </c>
      <c r="C895" s="49"/>
      <c r="D895" s="49"/>
      <c r="E895" s="391" t="s">
        <v>187</v>
      </c>
      <c r="F895" s="392"/>
      <c r="G895" s="392"/>
      <c r="H895" s="392"/>
      <c r="I895" s="392"/>
      <c r="J895" s="392"/>
      <c r="K895" s="508">
        <f t="shared" si="151"/>
        <v>42</v>
      </c>
      <c r="L895" s="386">
        <v>32</v>
      </c>
      <c r="M895" s="386"/>
      <c r="N895" s="386">
        <v>10</v>
      </c>
      <c r="O895" s="387"/>
      <c r="P895" s="385" t="s">
        <v>148</v>
      </c>
      <c r="Q895" s="387" t="s">
        <v>148</v>
      </c>
      <c r="R895" s="387" t="s">
        <v>148</v>
      </c>
      <c r="S895" s="387" t="s">
        <v>148</v>
      </c>
      <c r="T895" s="387">
        <v>2</v>
      </c>
      <c r="U895" s="387" t="s">
        <v>148</v>
      </c>
      <c r="V895" s="386"/>
      <c r="W895" s="507">
        <f t="shared" si="152"/>
        <v>44</v>
      </c>
      <c r="X895" s="392"/>
      <c r="Y895" s="392"/>
      <c r="Z895" s="392"/>
      <c r="AA895" s="392"/>
      <c r="AB895" s="385"/>
      <c r="AC895" s="508">
        <f t="shared" si="153"/>
        <v>32</v>
      </c>
      <c r="AD895" s="389">
        <v>15</v>
      </c>
      <c r="AE895" s="389"/>
      <c r="AF895" s="389">
        <v>17</v>
      </c>
      <c r="AG895" s="390"/>
      <c r="AH895" s="390" t="s">
        <v>148</v>
      </c>
      <c r="AI895" s="390" t="s">
        <v>148</v>
      </c>
      <c r="AJ895" s="390" t="s">
        <v>148</v>
      </c>
      <c r="AK895" s="390" t="s">
        <v>148</v>
      </c>
      <c r="AL895" s="390">
        <v>2</v>
      </c>
      <c r="AM895" s="390" t="s">
        <v>148</v>
      </c>
      <c r="AN895" s="390"/>
      <c r="AO895" s="506">
        <f t="shared" si="154"/>
        <v>34</v>
      </c>
      <c r="AP895" s="509">
        <f t="shared" si="150"/>
        <v>78</v>
      </c>
      <c r="AQ895" s="481" t="s">
        <v>277</v>
      </c>
      <c r="AR895" s="468" t="s">
        <v>561</v>
      </c>
      <c r="AS895" s="60">
        <v>1</v>
      </c>
      <c r="AT895" s="221">
        <v>65</v>
      </c>
      <c r="AU895" s="221">
        <v>13</v>
      </c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H895" s="13"/>
      <c r="DI895" s="13"/>
      <c r="DJ895" s="13"/>
      <c r="DK895" s="13"/>
      <c r="DL895" s="13"/>
      <c r="DM895" s="13"/>
      <c r="DN895" s="13"/>
      <c r="DO895" s="13"/>
      <c r="DP895" s="13"/>
      <c r="DQ895" s="13"/>
      <c r="DR895" s="13"/>
      <c r="DS895" s="13"/>
      <c r="DT895" s="13"/>
      <c r="DU895" s="13"/>
      <c r="DV895" s="13"/>
      <c r="DW895" s="13"/>
      <c r="DX895" s="13"/>
      <c r="DY895" s="13"/>
      <c r="DZ895" s="13"/>
      <c r="EA895" s="13"/>
      <c r="EB895" s="13"/>
      <c r="EC895" s="13"/>
      <c r="ED895" s="13"/>
      <c r="EE895" s="13"/>
      <c r="EF895" s="13"/>
      <c r="EG895" s="13"/>
      <c r="EH895" s="13"/>
      <c r="EI895" s="13"/>
      <c r="EJ895" s="13"/>
      <c r="EK895" s="13"/>
      <c r="EL895" s="13"/>
      <c r="EM895" s="13"/>
      <c r="EN895" s="13"/>
      <c r="EO895" s="13"/>
      <c r="EP895" s="13"/>
      <c r="EQ895" s="13"/>
      <c r="ER895" s="13"/>
      <c r="ES895" s="13"/>
      <c r="ET895" s="13"/>
      <c r="EU895" s="13"/>
      <c r="EV895" s="13"/>
      <c r="EW895" s="13"/>
      <c r="EX895" s="13"/>
      <c r="EY895" s="13"/>
      <c r="EZ895" s="13"/>
      <c r="FA895" s="13"/>
      <c r="FB895" s="13"/>
      <c r="FC895" s="13"/>
      <c r="FD895" s="13"/>
      <c r="FE895" s="13"/>
      <c r="FF895" s="13"/>
      <c r="FG895" s="13"/>
      <c r="FH895" s="13"/>
      <c r="FI895" s="13"/>
      <c r="FJ895" s="13"/>
      <c r="FK895" s="13"/>
      <c r="FL895" s="13"/>
      <c r="FM895" s="13"/>
      <c r="FN895" s="13"/>
      <c r="FO895" s="13"/>
      <c r="FP895" s="13"/>
      <c r="FQ895" s="13"/>
      <c r="FR895" s="13"/>
      <c r="FS895" s="13"/>
      <c r="FT895" s="13"/>
      <c r="FU895" s="13"/>
      <c r="FV895" s="13"/>
      <c r="FW895" s="13"/>
      <c r="FX895" s="13"/>
      <c r="FY895" s="13"/>
      <c r="FZ895" s="13"/>
      <c r="GA895" s="13"/>
      <c r="GB895" s="13"/>
      <c r="GC895" s="13"/>
      <c r="GD895" s="13"/>
      <c r="GE895" s="13"/>
      <c r="GF895" s="13"/>
      <c r="GG895" s="13"/>
      <c r="GH895" s="13"/>
    </row>
    <row r="896" spans="1:190" s="12" customFormat="1" ht="45" customHeight="1" x14ac:dyDescent="0.4">
      <c r="A896" s="49" t="s">
        <v>493</v>
      </c>
      <c r="B896" s="49" t="s">
        <v>122</v>
      </c>
      <c r="C896" s="49"/>
      <c r="D896" s="49"/>
      <c r="E896" s="253" t="s">
        <v>361</v>
      </c>
      <c r="F896" s="31"/>
      <c r="G896" s="31"/>
      <c r="H896" s="31"/>
      <c r="I896" s="31"/>
      <c r="J896" s="124">
        <v>1</v>
      </c>
      <c r="K896" s="508">
        <f t="shared" si="151"/>
        <v>22</v>
      </c>
      <c r="L896" s="117"/>
      <c r="M896" s="117"/>
      <c r="N896" s="117">
        <v>22</v>
      </c>
      <c r="O896" s="125"/>
      <c r="P896" s="125"/>
      <c r="Q896" s="125"/>
      <c r="R896" s="125"/>
      <c r="S896" s="125"/>
      <c r="T896" s="125"/>
      <c r="U896" s="125"/>
      <c r="V896" s="117"/>
      <c r="W896" s="507">
        <f t="shared" si="152"/>
        <v>22</v>
      </c>
      <c r="X896" s="127"/>
      <c r="Y896" s="127"/>
      <c r="Z896" s="127"/>
      <c r="AA896" s="127"/>
      <c r="AB896" s="124">
        <v>1</v>
      </c>
      <c r="AC896" s="508">
        <f t="shared" si="153"/>
        <v>19</v>
      </c>
      <c r="AD896" s="117"/>
      <c r="AE896" s="117"/>
      <c r="AF896" s="117">
        <v>19</v>
      </c>
      <c r="AG896" s="125"/>
      <c r="AH896" s="125"/>
      <c r="AI896" s="125"/>
      <c r="AJ896" s="125"/>
      <c r="AK896" s="125"/>
      <c r="AL896" s="125"/>
      <c r="AM896" s="125"/>
      <c r="AN896" s="125"/>
      <c r="AO896" s="506">
        <f t="shared" si="154"/>
        <v>19</v>
      </c>
      <c r="AP896" s="509">
        <f t="shared" si="150"/>
        <v>41</v>
      </c>
      <c r="AQ896" s="481" t="s">
        <v>542</v>
      </c>
      <c r="AR896" s="468" t="s">
        <v>561</v>
      </c>
      <c r="AS896" s="60">
        <v>1</v>
      </c>
      <c r="AT896" s="221">
        <v>35</v>
      </c>
      <c r="AU896" s="221">
        <v>6</v>
      </c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H896" s="13"/>
      <c r="DI896" s="13"/>
      <c r="DJ896" s="13"/>
      <c r="DK896" s="13"/>
      <c r="DL896" s="13"/>
      <c r="DM896" s="13"/>
      <c r="DN896" s="13"/>
      <c r="DO896" s="13"/>
      <c r="DP896" s="13"/>
      <c r="DQ896" s="13"/>
      <c r="DR896" s="13"/>
      <c r="DS896" s="13"/>
      <c r="DT896" s="13"/>
      <c r="DU896" s="13"/>
      <c r="DV896" s="13"/>
      <c r="DW896" s="13"/>
      <c r="DX896" s="13"/>
      <c r="DY896" s="13"/>
      <c r="DZ896" s="13"/>
      <c r="EA896" s="13"/>
      <c r="EB896" s="13"/>
      <c r="EC896" s="13"/>
      <c r="ED896" s="13"/>
      <c r="EE896" s="13"/>
      <c r="EF896" s="13"/>
      <c r="EG896" s="13"/>
      <c r="EH896" s="13"/>
      <c r="EI896" s="13"/>
      <c r="EJ896" s="13"/>
      <c r="EK896" s="13"/>
      <c r="EL896" s="13"/>
      <c r="EM896" s="13"/>
      <c r="EN896" s="13"/>
      <c r="EO896" s="13"/>
      <c r="EP896" s="13"/>
      <c r="EQ896" s="13"/>
      <c r="ER896" s="13"/>
      <c r="ES896" s="13"/>
      <c r="ET896" s="13"/>
      <c r="EU896" s="13"/>
      <c r="EV896" s="13"/>
      <c r="EW896" s="13"/>
      <c r="EX896" s="13"/>
      <c r="EY896" s="13"/>
      <c r="EZ896" s="13"/>
      <c r="FA896" s="13"/>
      <c r="FB896" s="13"/>
      <c r="FC896" s="13"/>
      <c r="FD896" s="13"/>
      <c r="FE896" s="13"/>
      <c r="FF896" s="13"/>
      <c r="FG896" s="13"/>
      <c r="FH896" s="13"/>
      <c r="FI896" s="13"/>
      <c r="FJ896" s="13"/>
      <c r="FK896" s="13"/>
      <c r="FL896" s="13"/>
      <c r="FM896" s="13"/>
      <c r="FN896" s="13"/>
      <c r="FO896" s="13"/>
      <c r="FP896" s="13"/>
      <c r="FQ896" s="13"/>
      <c r="FR896" s="13"/>
      <c r="FS896" s="13"/>
      <c r="FT896" s="13"/>
      <c r="FU896" s="13"/>
      <c r="FV896" s="13"/>
      <c r="FW896" s="13"/>
      <c r="FX896" s="13"/>
      <c r="FY896" s="13"/>
      <c r="FZ896" s="13"/>
      <c r="GA896" s="13"/>
      <c r="GB896" s="13"/>
      <c r="GC896" s="13"/>
      <c r="GD896" s="13"/>
      <c r="GE896" s="13"/>
      <c r="GF896" s="13"/>
      <c r="GG896" s="13"/>
      <c r="GH896" s="13"/>
    </row>
    <row r="897" spans="1:190" s="12" customFormat="1" ht="45" customHeight="1" x14ac:dyDescent="0.4">
      <c r="A897" s="385" t="s">
        <v>493</v>
      </c>
      <c r="B897" s="49" t="s">
        <v>122</v>
      </c>
      <c r="C897" s="49"/>
      <c r="D897" s="49"/>
      <c r="E897" s="253" t="s">
        <v>360</v>
      </c>
      <c r="F897" s="31"/>
      <c r="G897" s="31"/>
      <c r="H897" s="31"/>
      <c r="I897" s="31"/>
      <c r="J897" s="124"/>
      <c r="K897" s="508">
        <f t="shared" si="151"/>
        <v>22</v>
      </c>
      <c r="L897" s="117"/>
      <c r="M897" s="117"/>
      <c r="N897" s="117">
        <v>22</v>
      </c>
      <c r="O897" s="125"/>
      <c r="P897" s="125"/>
      <c r="Q897" s="125"/>
      <c r="R897" s="125"/>
      <c r="S897" s="125"/>
      <c r="T897" s="125"/>
      <c r="U897" s="125"/>
      <c r="V897" s="117"/>
      <c r="W897" s="507">
        <f t="shared" si="152"/>
        <v>22</v>
      </c>
      <c r="X897" s="127"/>
      <c r="Y897" s="127"/>
      <c r="Z897" s="127"/>
      <c r="AA897" s="127"/>
      <c r="AB897" s="124"/>
      <c r="AC897" s="508">
        <f t="shared" si="153"/>
        <v>19</v>
      </c>
      <c r="AD897" s="117"/>
      <c r="AE897" s="117"/>
      <c r="AF897" s="117">
        <v>19</v>
      </c>
      <c r="AG897" s="125"/>
      <c r="AH897" s="125"/>
      <c r="AI897" s="125"/>
      <c r="AJ897" s="125"/>
      <c r="AK897" s="125"/>
      <c r="AL897" s="125"/>
      <c r="AM897" s="125"/>
      <c r="AN897" s="125"/>
      <c r="AO897" s="506">
        <f t="shared" si="154"/>
        <v>19</v>
      </c>
      <c r="AP897" s="509">
        <f t="shared" si="150"/>
        <v>41</v>
      </c>
      <c r="AQ897" s="481" t="s">
        <v>484</v>
      </c>
      <c r="AR897" s="468" t="s">
        <v>561</v>
      </c>
      <c r="AS897" s="60">
        <v>1</v>
      </c>
      <c r="AT897" s="221">
        <v>41</v>
      </c>
      <c r="AU897" s="221">
        <v>0</v>
      </c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H897" s="13"/>
      <c r="DI897" s="13"/>
      <c r="DJ897" s="13"/>
      <c r="DK897" s="13"/>
      <c r="DL897" s="13"/>
      <c r="DM897" s="13"/>
      <c r="DN897" s="13"/>
      <c r="DO897" s="13"/>
      <c r="DP897" s="13"/>
      <c r="DQ897" s="13"/>
      <c r="DR897" s="13"/>
      <c r="DS897" s="13"/>
      <c r="DT897" s="13"/>
      <c r="DU897" s="13"/>
      <c r="DV897" s="13"/>
      <c r="DW897" s="13"/>
      <c r="DX897" s="13"/>
      <c r="DY897" s="13"/>
      <c r="DZ897" s="13"/>
      <c r="EA897" s="13"/>
      <c r="EB897" s="13"/>
      <c r="EC897" s="13"/>
      <c r="ED897" s="13"/>
      <c r="EE897" s="13"/>
      <c r="EF897" s="13"/>
      <c r="EG897" s="13"/>
      <c r="EH897" s="13"/>
      <c r="EI897" s="13"/>
      <c r="EJ897" s="13"/>
      <c r="EK897" s="13"/>
      <c r="EL897" s="13"/>
      <c r="EM897" s="13"/>
      <c r="EN897" s="13"/>
      <c r="EO897" s="13"/>
      <c r="EP897" s="13"/>
      <c r="EQ897" s="13"/>
      <c r="ER897" s="13"/>
      <c r="ES897" s="13"/>
      <c r="ET897" s="13"/>
      <c r="EU897" s="13"/>
      <c r="EV897" s="13"/>
      <c r="EW897" s="13"/>
      <c r="EX897" s="13"/>
      <c r="EY897" s="13"/>
      <c r="EZ897" s="13"/>
      <c r="FA897" s="13"/>
      <c r="FB897" s="13"/>
      <c r="FC897" s="13"/>
      <c r="FD897" s="13"/>
      <c r="FE897" s="13"/>
      <c r="FF897" s="13"/>
      <c r="FG897" s="13"/>
      <c r="FH897" s="13"/>
      <c r="FI897" s="13"/>
      <c r="FJ897" s="13"/>
      <c r="FK897" s="13"/>
      <c r="FL897" s="13"/>
      <c r="FM897" s="13"/>
      <c r="FN897" s="13"/>
      <c r="FO897" s="13"/>
      <c r="FP897" s="13"/>
      <c r="FQ897" s="13"/>
      <c r="FR897" s="13"/>
      <c r="FS897" s="13"/>
      <c r="FT897" s="13"/>
      <c r="FU897" s="13"/>
      <c r="FV897" s="13"/>
      <c r="FW897" s="13"/>
      <c r="FX897" s="13"/>
      <c r="FY897" s="13"/>
      <c r="FZ897" s="13"/>
      <c r="GA897" s="13"/>
      <c r="GB897" s="13"/>
      <c r="GC897" s="13"/>
      <c r="GD897" s="13"/>
      <c r="GE897" s="13"/>
      <c r="GF897" s="13"/>
      <c r="GG897" s="13"/>
      <c r="GH897" s="13"/>
    </row>
    <row r="898" spans="1:190" s="12" customFormat="1" ht="45" customHeight="1" x14ac:dyDescent="0.4">
      <c r="A898" s="49" t="s">
        <v>494</v>
      </c>
      <c r="B898" s="49" t="s">
        <v>125</v>
      </c>
      <c r="C898" s="49"/>
      <c r="D898" s="49"/>
      <c r="E898" s="391" t="s">
        <v>186</v>
      </c>
      <c r="F898" s="392"/>
      <c r="G898" s="392"/>
      <c r="H898" s="392"/>
      <c r="I898" s="392"/>
      <c r="J898" s="510">
        <v>1</v>
      </c>
      <c r="K898" s="508">
        <f t="shared" si="151"/>
        <v>42</v>
      </c>
      <c r="L898" s="488">
        <v>32</v>
      </c>
      <c r="M898" s="386"/>
      <c r="N898" s="488">
        <v>10</v>
      </c>
      <c r="O898" s="387"/>
      <c r="P898" s="385" t="s">
        <v>148</v>
      </c>
      <c r="Q898" s="387" t="s">
        <v>148</v>
      </c>
      <c r="R898" s="387" t="s">
        <v>148</v>
      </c>
      <c r="S898" s="387" t="s">
        <v>148</v>
      </c>
      <c r="T898" s="489">
        <v>2</v>
      </c>
      <c r="U898" s="387" t="s">
        <v>148</v>
      </c>
      <c r="V898" s="386"/>
      <c r="W898" s="507">
        <f t="shared" si="152"/>
        <v>44</v>
      </c>
      <c r="X898" s="392"/>
      <c r="Y898" s="392"/>
      <c r="Z898" s="392"/>
      <c r="AA898" s="392"/>
      <c r="AB898" s="503">
        <v>1</v>
      </c>
      <c r="AC898" s="508">
        <f t="shared" si="153"/>
        <v>32</v>
      </c>
      <c r="AD898" s="504">
        <v>14</v>
      </c>
      <c r="AE898" s="389"/>
      <c r="AF898" s="504">
        <v>18</v>
      </c>
      <c r="AG898" s="390"/>
      <c r="AH898" s="390" t="s">
        <v>148</v>
      </c>
      <c r="AI898" s="390" t="s">
        <v>148</v>
      </c>
      <c r="AJ898" s="390" t="s">
        <v>148</v>
      </c>
      <c r="AK898" s="390" t="s">
        <v>148</v>
      </c>
      <c r="AL898" s="505">
        <v>2</v>
      </c>
      <c r="AM898" s="390" t="s">
        <v>148</v>
      </c>
      <c r="AN898" s="390"/>
      <c r="AO898" s="506">
        <f t="shared" si="154"/>
        <v>34</v>
      </c>
      <c r="AP898" s="509">
        <f t="shared" si="150"/>
        <v>78</v>
      </c>
      <c r="AQ898" s="481" t="s">
        <v>276</v>
      </c>
      <c r="AR898" s="468" t="s">
        <v>561</v>
      </c>
      <c r="AS898" s="60">
        <v>1</v>
      </c>
      <c r="AT898" s="221">
        <v>0</v>
      </c>
      <c r="AU898" s="221">
        <v>78</v>
      </c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H898" s="13"/>
      <c r="DI898" s="13"/>
      <c r="DJ898" s="13"/>
      <c r="DK898" s="13"/>
      <c r="DL898" s="13"/>
      <c r="DM898" s="13"/>
      <c r="DN898" s="13"/>
      <c r="DO898" s="13"/>
      <c r="DP898" s="13"/>
      <c r="DQ898" s="13"/>
      <c r="DR898" s="13"/>
      <c r="DS898" s="13"/>
      <c r="DT898" s="13"/>
      <c r="DU898" s="13"/>
      <c r="DV898" s="13"/>
      <c r="DW898" s="13"/>
      <c r="DX898" s="13"/>
      <c r="DY898" s="13"/>
      <c r="DZ898" s="13"/>
      <c r="EA898" s="13"/>
      <c r="EB898" s="13"/>
      <c r="EC898" s="13"/>
      <c r="ED898" s="13"/>
      <c r="EE898" s="13"/>
      <c r="EF898" s="13"/>
      <c r="EG898" s="13"/>
      <c r="EH898" s="13"/>
      <c r="EI898" s="13"/>
      <c r="EJ898" s="13"/>
      <c r="EK898" s="13"/>
      <c r="EL898" s="13"/>
      <c r="EM898" s="13"/>
      <c r="EN898" s="13"/>
      <c r="EO898" s="13"/>
      <c r="EP898" s="13"/>
      <c r="EQ898" s="13"/>
      <c r="ER898" s="13"/>
      <c r="ES898" s="13"/>
      <c r="ET898" s="13"/>
      <c r="EU898" s="13"/>
      <c r="EV898" s="13"/>
      <c r="EW898" s="13"/>
      <c r="EX898" s="13"/>
      <c r="EY898" s="13"/>
      <c r="EZ898" s="13"/>
      <c r="FA898" s="13"/>
      <c r="FB898" s="13"/>
      <c r="FC898" s="13"/>
      <c r="FD898" s="13"/>
      <c r="FE898" s="13"/>
      <c r="FF898" s="13"/>
      <c r="FG898" s="13"/>
      <c r="FH898" s="13"/>
      <c r="FI898" s="13"/>
      <c r="FJ898" s="13"/>
      <c r="FK898" s="13"/>
      <c r="FL898" s="13"/>
      <c r="FM898" s="13"/>
      <c r="FN898" s="13"/>
      <c r="FO898" s="13"/>
      <c r="FP898" s="13"/>
      <c r="FQ898" s="13"/>
      <c r="FR898" s="13"/>
      <c r="FS898" s="13"/>
      <c r="FT898" s="13"/>
      <c r="FU898" s="13"/>
      <c r="FV898" s="13"/>
      <c r="FW898" s="13"/>
      <c r="FX898" s="13"/>
      <c r="FY898" s="13"/>
      <c r="FZ898" s="13"/>
      <c r="GA898" s="13"/>
      <c r="GB898" s="13"/>
      <c r="GC898" s="13"/>
      <c r="GD898" s="13"/>
      <c r="GE898" s="13"/>
      <c r="GF898" s="13"/>
      <c r="GG898" s="13"/>
      <c r="GH898" s="13"/>
    </row>
    <row r="899" spans="1:190" s="12" customFormat="1" ht="45" customHeight="1" x14ac:dyDescent="0.4">
      <c r="A899" s="49" t="s">
        <v>500</v>
      </c>
      <c r="B899" s="49" t="s">
        <v>122</v>
      </c>
      <c r="C899" s="83">
        <v>30</v>
      </c>
      <c r="D899" s="83"/>
      <c r="E899" s="254" t="s">
        <v>64</v>
      </c>
      <c r="F899" s="31"/>
      <c r="G899" s="31"/>
      <c r="H899" s="31"/>
      <c r="I899" s="31"/>
      <c r="J899" s="124">
        <v>3</v>
      </c>
      <c r="K899" s="508">
        <f t="shared" si="151"/>
        <v>40</v>
      </c>
      <c r="L899" s="117">
        <v>24</v>
      </c>
      <c r="M899" s="117"/>
      <c r="N899" s="117">
        <v>16</v>
      </c>
      <c r="O899" s="125"/>
      <c r="P899" s="125"/>
      <c r="Q899" s="125"/>
      <c r="R899" s="125">
        <v>2.25</v>
      </c>
      <c r="S899" s="125"/>
      <c r="T899" s="120">
        <v>3.25</v>
      </c>
      <c r="U899" s="125"/>
      <c r="V899" s="117"/>
      <c r="W899" s="507">
        <f t="shared" si="152"/>
        <v>45.5</v>
      </c>
      <c r="X899" s="127"/>
      <c r="Y899" s="127"/>
      <c r="Z899" s="127"/>
      <c r="AA899" s="127"/>
      <c r="AB899" s="124"/>
      <c r="AC899" s="508">
        <f t="shared" si="153"/>
        <v>0</v>
      </c>
      <c r="AD899" s="117"/>
      <c r="AE899" s="117"/>
      <c r="AF899" s="117"/>
      <c r="AG899" s="125"/>
      <c r="AH899" s="125"/>
      <c r="AI899" s="125"/>
      <c r="AJ899" s="125"/>
      <c r="AK899" s="125"/>
      <c r="AL899" s="125"/>
      <c r="AM899" s="125"/>
      <c r="AN899" s="125"/>
      <c r="AO899" s="506">
        <f t="shared" si="154"/>
        <v>0</v>
      </c>
      <c r="AP899" s="509">
        <f t="shared" si="150"/>
        <v>45.5</v>
      </c>
      <c r="AQ899" s="481" t="s">
        <v>408</v>
      </c>
      <c r="AR899" s="467" t="s">
        <v>560</v>
      </c>
      <c r="AS899" s="64">
        <v>2</v>
      </c>
      <c r="AT899" s="221">
        <v>38.5</v>
      </c>
      <c r="AU899" s="221">
        <v>7</v>
      </c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H899" s="13"/>
      <c r="DI899" s="13"/>
      <c r="DJ899" s="13"/>
      <c r="DK899" s="13"/>
      <c r="DL899" s="13"/>
      <c r="DM899" s="13"/>
      <c r="DN899" s="13"/>
      <c r="DO899" s="13"/>
      <c r="DP899" s="13"/>
      <c r="DQ899" s="13"/>
      <c r="DR899" s="13"/>
      <c r="DS899" s="13"/>
      <c r="DT899" s="13"/>
      <c r="DU899" s="13"/>
      <c r="DV899" s="13"/>
      <c r="DW899" s="13"/>
      <c r="DX899" s="13"/>
      <c r="DY899" s="13"/>
      <c r="DZ899" s="13"/>
      <c r="EA899" s="13"/>
      <c r="EB899" s="13"/>
      <c r="EC899" s="13"/>
      <c r="ED899" s="13"/>
      <c r="EE899" s="13"/>
      <c r="EF899" s="13"/>
      <c r="EG899" s="13"/>
      <c r="EH899" s="13"/>
      <c r="EI899" s="13"/>
      <c r="EJ899" s="13"/>
      <c r="EK899" s="13"/>
      <c r="EL899" s="13"/>
      <c r="EM899" s="13"/>
      <c r="EN899" s="13"/>
      <c r="EO899" s="13"/>
      <c r="EP899" s="13"/>
      <c r="EQ899" s="13"/>
      <c r="ER899" s="13"/>
      <c r="ES899" s="13"/>
      <c r="ET899" s="13"/>
      <c r="EU899" s="13"/>
      <c r="EV899" s="13"/>
      <c r="EW899" s="13"/>
      <c r="EX899" s="13"/>
      <c r="EY899" s="13"/>
      <c r="EZ899" s="13"/>
      <c r="FA899" s="13"/>
      <c r="FB899" s="13"/>
      <c r="FC899" s="13"/>
      <c r="FD899" s="13"/>
      <c r="FE899" s="13"/>
      <c r="FF899" s="13"/>
      <c r="FG899" s="13"/>
      <c r="FH899" s="13"/>
      <c r="FI899" s="13"/>
      <c r="FJ899" s="13"/>
      <c r="FK899" s="13"/>
      <c r="FL899" s="13"/>
      <c r="FM899" s="13"/>
      <c r="FN899" s="13"/>
      <c r="FO899" s="13"/>
      <c r="FP899" s="13"/>
      <c r="FQ899" s="13"/>
      <c r="FR899" s="13"/>
      <c r="FS899" s="13"/>
      <c r="FT899" s="13"/>
      <c r="FU899" s="13"/>
      <c r="FV899" s="13"/>
      <c r="FW899" s="13"/>
      <c r="FX899" s="13"/>
      <c r="FY899" s="13"/>
      <c r="FZ899" s="13"/>
      <c r="GA899" s="13"/>
      <c r="GB899" s="13"/>
      <c r="GC899" s="13"/>
      <c r="GD899" s="13"/>
      <c r="GE899" s="13"/>
      <c r="GF899" s="13"/>
      <c r="GG899" s="13"/>
      <c r="GH899" s="13"/>
    </row>
    <row r="900" spans="1:190" s="12" customFormat="1" ht="45" customHeight="1" x14ac:dyDescent="0.4">
      <c r="A900" s="323" t="s">
        <v>495</v>
      </c>
      <c r="B900" s="49" t="s">
        <v>125</v>
      </c>
      <c r="C900" s="49">
        <v>30</v>
      </c>
      <c r="D900" s="49"/>
      <c r="E900" s="188" t="s">
        <v>39</v>
      </c>
      <c r="F900" s="189"/>
      <c r="G900" s="189"/>
      <c r="H900" s="189"/>
      <c r="I900" s="189"/>
      <c r="J900" s="189">
        <v>6</v>
      </c>
      <c r="K900" s="508">
        <f t="shared" si="151"/>
        <v>120</v>
      </c>
      <c r="L900" s="50">
        <v>120</v>
      </c>
      <c r="M900" s="50"/>
      <c r="N900" s="50"/>
      <c r="O900" s="51"/>
      <c r="P900" s="49" t="s">
        <v>148</v>
      </c>
      <c r="Q900" s="51" t="s">
        <v>148</v>
      </c>
      <c r="R900" s="51">
        <v>12.5</v>
      </c>
      <c r="S900" s="51" t="s">
        <v>148</v>
      </c>
      <c r="T900" s="51">
        <v>4</v>
      </c>
      <c r="U900" s="51" t="s">
        <v>148</v>
      </c>
      <c r="V900" s="50"/>
      <c r="W900" s="507">
        <f t="shared" si="152"/>
        <v>136.5</v>
      </c>
      <c r="X900" s="189"/>
      <c r="Y900" s="189"/>
      <c r="Z900" s="189"/>
      <c r="AA900" s="189"/>
      <c r="AB900" s="49">
        <v>6</v>
      </c>
      <c r="AC900" s="508">
        <f t="shared" si="153"/>
        <v>120</v>
      </c>
      <c r="AD900" s="119">
        <v>120</v>
      </c>
      <c r="AE900" s="119"/>
      <c r="AF900" s="119"/>
      <c r="AG900" s="120"/>
      <c r="AH900" s="120" t="s">
        <v>148</v>
      </c>
      <c r="AI900" s="120"/>
      <c r="AJ900" s="120">
        <v>12.5</v>
      </c>
      <c r="AK900" s="120" t="s">
        <v>148</v>
      </c>
      <c r="AL900" s="209">
        <v>5</v>
      </c>
      <c r="AM900" s="120">
        <v>5</v>
      </c>
      <c r="AN900" s="120"/>
      <c r="AO900" s="506">
        <f t="shared" si="154"/>
        <v>142.5</v>
      </c>
      <c r="AP900" s="509">
        <f t="shared" si="150"/>
        <v>279</v>
      </c>
      <c r="AQ900" s="481" t="s">
        <v>264</v>
      </c>
      <c r="AR900" s="470" t="s">
        <v>563</v>
      </c>
      <c r="AS900" s="490">
        <v>1</v>
      </c>
      <c r="AT900" s="221">
        <v>0</v>
      </c>
      <c r="AU900" s="221">
        <v>279</v>
      </c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H900" s="13"/>
      <c r="DI900" s="13"/>
      <c r="DJ900" s="13"/>
      <c r="DK900" s="13"/>
      <c r="DL900" s="13"/>
      <c r="DM900" s="13"/>
      <c r="DN900" s="13"/>
      <c r="DO900" s="13"/>
      <c r="DP900" s="13"/>
      <c r="DQ900" s="13"/>
      <c r="DR900" s="13"/>
      <c r="DS900" s="13"/>
      <c r="DT900" s="13"/>
      <c r="DU900" s="13"/>
      <c r="DV900" s="13"/>
      <c r="DW900" s="13"/>
      <c r="DX900" s="13"/>
      <c r="DY900" s="13"/>
      <c r="DZ900" s="13"/>
      <c r="EA900" s="13"/>
      <c r="EB900" s="13"/>
      <c r="EC900" s="13"/>
      <c r="ED900" s="13"/>
      <c r="EE900" s="13"/>
      <c r="EF900" s="13"/>
      <c r="EG900" s="13"/>
      <c r="EH900" s="13"/>
      <c r="EI900" s="13"/>
      <c r="EJ900" s="13"/>
      <c r="EK900" s="13"/>
      <c r="EL900" s="13"/>
      <c r="EM900" s="13"/>
      <c r="EN900" s="13"/>
      <c r="EO900" s="13"/>
      <c r="EP900" s="13"/>
      <c r="EQ900" s="13"/>
      <c r="ER900" s="13"/>
      <c r="ES900" s="13"/>
      <c r="ET900" s="13"/>
      <c r="EU900" s="13"/>
      <c r="EV900" s="13"/>
      <c r="EW900" s="13"/>
      <c r="EX900" s="13"/>
      <c r="EY900" s="13"/>
      <c r="EZ900" s="13"/>
      <c r="FA900" s="13"/>
      <c r="FB900" s="13"/>
      <c r="FC900" s="13"/>
      <c r="FD900" s="13"/>
      <c r="FE900" s="13"/>
      <c r="FF900" s="13"/>
      <c r="FG900" s="13"/>
      <c r="FH900" s="13"/>
      <c r="FI900" s="13"/>
      <c r="FJ900" s="13"/>
      <c r="FK900" s="13"/>
      <c r="FL900" s="13"/>
      <c r="FM900" s="13"/>
      <c r="FN900" s="13"/>
      <c r="FO900" s="13"/>
      <c r="FP900" s="13"/>
      <c r="FQ900" s="13"/>
      <c r="FR900" s="13"/>
      <c r="FS900" s="13"/>
      <c r="FT900" s="13"/>
      <c r="FU900" s="13"/>
      <c r="FV900" s="13"/>
      <c r="FW900" s="13"/>
      <c r="FX900" s="13"/>
      <c r="FY900" s="13"/>
      <c r="FZ900" s="13"/>
      <c r="GA900" s="13"/>
      <c r="GB900" s="13"/>
      <c r="GC900" s="13"/>
      <c r="GD900" s="13"/>
      <c r="GE900" s="13"/>
      <c r="GF900" s="13"/>
      <c r="GG900" s="13"/>
      <c r="GH900" s="13"/>
    </row>
    <row r="901" spans="1:190" s="12" customFormat="1" ht="45" customHeight="1" x14ac:dyDescent="0.4">
      <c r="A901" s="49" t="s">
        <v>500</v>
      </c>
      <c r="B901" s="49" t="s">
        <v>122</v>
      </c>
      <c r="C901" s="83">
        <v>30</v>
      </c>
      <c r="D901" s="83">
        <v>15</v>
      </c>
      <c r="E901" s="252" t="s">
        <v>309</v>
      </c>
      <c r="F901" s="31"/>
      <c r="G901" s="31"/>
      <c r="H901" s="31"/>
      <c r="I901" s="31"/>
      <c r="J901" s="124"/>
      <c r="K901" s="508">
        <f t="shared" si="151"/>
        <v>0</v>
      </c>
      <c r="L901" s="117"/>
      <c r="M901" s="117"/>
      <c r="N901" s="117"/>
      <c r="O901" s="125"/>
      <c r="P901" s="125"/>
      <c r="Q901" s="125"/>
      <c r="R901" s="125"/>
      <c r="S901" s="125"/>
      <c r="T901" s="125"/>
      <c r="U901" s="125"/>
      <c r="V901" s="117"/>
      <c r="W901" s="507">
        <f t="shared" si="152"/>
        <v>0</v>
      </c>
      <c r="X901" s="127"/>
      <c r="Y901" s="127"/>
      <c r="Z901" s="127"/>
      <c r="AA901" s="127"/>
      <c r="AB901" s="124">
        <v>5</v>
      </c>
      <c r="AC901" s="508">
        <f t="shared" si="153"/>
        <v>92</v>
      </c>
      <c r="AD901" s="117">
        <v>52</v>
      </c>
      <c r="AE901" s="117">
        <v>40</v>
      </c>
      <c r="AF901" s="117"/>
      <c r="AG901" s="125"/>
      <c r="AH901" s="125"/>
      <c r="AI901" s="125"/>
      <c r="AJ901" s="125">
        <v>2.25</v>
      </c>
      <c r="AK901" s="125"/>
      <c r="AL901" s="125">
        <v>3.25</v>
      </c>
      <c r="AM901" s="125"/>
      <c r="AN901" s="125"/>
      <c r="AO901" s="506">
        <f t="shared" si="154"/>
        <v>97.5</v>
      </c>
      <c r="AP901" s="509">
        <f t="shared" si="150"/>
        <v>97.5</v>
      </c>
      <c r="AQ901" s="481" t="s">
        <v>279</v>
      </c>
      <c r="AR901" s="465" t="s">
        <v>558</v>
      </c>
      <c r="AS901" s="64">
        <v>2</v>
      </c>
      <c r="AT901" s="221">
        <v>80.5</v>
      </c>
      <c r="AU901" s="221">
        <v>17</v>
      </c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H901" s="13"/>
      <c r="DI901" s="13"/>
      <c r="DJ901" s="13"/>
      <c r="DK901" s="13"/>
      <c r="DL901" s="13"/>
      <c r="DM901" s="13"/>
      <c r="DN901" s="13"/>
      <c r="DO901" s="13"/>
      <c r="DP901" s="13"/>
      <c r="DQ901" s="13"/>
      <c r="DR901" s="13"/>
      <c r="DS901" s="13"/>
      <c r="DT901" s="13"/>
      <c r="DU901" s="13"/>
      <c r="DV901" s="13"/>
      <c r="DW901" s="13"/>
      <c r="DX901" s="13"/>
      <c r="DY901" s="13"/>
      <c r="DZ901" s="13"/>
      <c r="EA901" s="13"/>
      <c r="EB901" s="13"/>
      <c r="EC901" s="13"/>
      <c r="ED901" s="13"/>
      <c r="EE901" s="13"/>
      <c r="EF901" s="13"/>
      <c r="EG901" s="13"/>
      <c r="EH901" s="13"/>
      <c r="EI901" s="13"/>
      <c r="EJ901" s="13"/>
      <c r="EK901" s="13"/>
      <c r="EL901" s="13"/>
      <c r="EM901" s="13"/>
      <c r="EN901" s="13"/>
      <c r="EO901" s="13"/>
      <c r="EP901" s="13"/>
      <c r="EQ901" s="13"/>
      <c r="ER901" s="13"/>
      <c r="ES901" s="13"/>
      <c r="ET901" s="13"/>
      <c r="EU901" s="13"/>
      <c r="EV901" s="13"/>
      <c r="EW901" s="13"/>
      <c r="EX901" s="13"/>
      <c r="EY901" s="13"/>
      <c r="EZ901" s="13"/>
      <c r="FA901" s="13"/>
      <c r="FB901" s="13"/>
      <c r="FC901" s="13"/>
      <c r="FD901" s="13"/>
      <c r="FE901" s="13"/>
      <c r="FF901" s="13"/>
      <c r="FG901" s="13"/>
      <c r="FH901" s="13"/>
      <c r="FI901" s="13"/>
      <c r="FJ901" s="13"/>
      <c r="FK901" s="13"/>
      <c r="FL901" s="13"/>
      <c r="FM901" s="13"/>
      <c r="FN901" s="13"/>
      <c r="FO901" s="13"/>
      <c r="FP901" s="13"/>
      <c r="FQ901" s="13"/>
      <c r="FR901" s="13"/>
      <c r="FS901" s="13"/>
      <c r="FT901" s="13"/>
      <c r="FU901" s="13"/>
      <c r="FV901" s="13"/>
      <c r="FW901" s="13"/>
      <c r="FX901" s="13"/>
      <c r="FY901" s="13"/>
      <c r="FZ901" s="13"/>
      <c r="GA901" s="13"/>
      <c r="GB901" s="13"/>
      <c r="GC901" s="13"/>
      <c r="GD901" s="13"/>
      <c r="GE901" s="13"/>
      <c r="GF901" s="13"/>
      <c r="GG901" s="13"/>
      <c r="GH901" s="13"/>
    </row>
    <row r="902" spans="1:190" s="12" customFormat="1" ht="45" customHeight="1" x14ac:dyDescent="0.4">
      <c r="A902" s="49" t="s">
        <v>500</v>
      </c>
      <c r="B902" s="49" t="s">
        <v>122</v>
      </c>
      <c r="C902" s="83"/>
      <c r="D902" s="83">
        <v>15</v>
      </c>
      <c r="E902" s="255" t="s">
        <v>163</v>
      </c>
      <c r="F902" s="31"/>
      <c r="G902" s="31"/>
      <c r="H902" s="31"/>
      <c r="I902" s="31"/>
      <c r="J902" s="124"/>
      <c r="K902" s="508">
        <f t="shared" si="151"/>
        <v>0</v>
      </c>
      <c r="L902" s="117"/>
      <c r="M902" s="117"/>
      <c r="N902" s="117"/>
      <c r="O902" s="125"/>
      <c r="P902" s="125"/>
      <c r="Q902" s="125"/>
      <c r="R902" s="125"/>
      <c r="S902" s="125"/>
      <c r="T902" s="125"/>
      <c r="U902" s="125"/>
      <c r="V902" s="117"/>
      <c r="W902" s="507">
        <f t="shared" si="152"/>
        <v>0</v>
      </c>
      <c r="X902" s="127"/>
      <c r="Y902" s="127"/>
      <c r="Z902" s="127"/>
      <c r="AA902" s="127"/>
      <c r="AB902" s="124"/>
      <c r="AC902" s="508">
        <f t="shared" si="153"/>
        <v>40</v>
      </c>
      <c r="AD902" s="117"/>
      <c r="AE902" s="117">
        <v>40</v>
      </c>
      <c r="AF902" s="117"/>
      <c r="AG902" s="125"/>
      <c r="AH902" s="125"/>
      <c r="AI902" s="125"/>
      <c r="AJ902" s="125"/>
      <c r="AK902" s="125"/>
      <c r="AL902" s="125"/>
      <c r="AM902" s="125"/>
      <c r="AN902" s="125"/>
      <c r="AO902" s="506">
        <f t="shared" si="154"/>
        <v>40</v>
      </c>
      <c r="AP902" s="509">
        <f t="shared" si="150"/>
        <v>40</v>
      </c>
      <c r="AQ902" s="481" t="s">
        <v>323</v>
      </c>
      <c r="AR902" s="465" t="s">
        <v>558</v>
      </c>
      <c r="AS902" s="64">
        <v>2</v>
      </c>
      <c r="AT902" s="221">
        <v>35</v>
      </c>
      <c r="AU902" s="221">
        <v>5</v>
      </c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H902" s="13"/>
      <c r="DI902" s="13"/>
      <c r="DJ902" s="13"/>
      <c r="DK902" s="13"/>
      <c r="DL902" s="13"/>
      <c r="DM902" s="13"/>
      <c r="DN902" s="13"/>
      <c r="DO902" s="13"/>
      <c r="DP902" s="13"/>
      <c r="DQ902" s="13"/>
      <c r="DR902" s="13"/>
      <c r="DS902" s="13"/>
      <c r="DT902" s="13"/>
      <c r="DU902" s="13"/>
      <c r="DV902" s="13"/>
      <c r="DW902" s="13"/>
      <c r="DX902" s="13"/>
      <c r="DY902" s="13"/>
      <c r="DZ902" s="13"/>
      <c r="EA902" s="13"/>
      <c r="EB902" s="13"/>
      <c r="EC902" s="13"/>
      <c r="ED902" s="13"/>
      <c r="EE902" s="13"/>
      <c r="EF902" s="13"/>
      <c r="EG902" s="13"/>
      <c r="EH902" s="13"/>
      <c r="EI902" s="13"/>
      <c r="EJ902" s="13"/>
      <c r="EK902" s="13"/>
      <c r="EL902" s="13"/>
      <c r="EM902" s="13"/>
      <c r="EN902" s="13"/>
      <c r="EO902" s="13"/>
      <c r="EP902" s="13"/>
      <c r="EQ902" s="13"/>
      <c r="ER902" s="13"/>
      <c r="ES902" s="13"/>
      <c r="ET902" s="13"/>
      <c r="EU902" s="13"/>
      <c r="EV902" s="13"/>
      <c r="EW902" s="13"/>
      <c r="EX902" s="13"/>
      <c r="EY902" s="13"/>
      <c r="EZ902" s="13"/>
      <c r="FA902" s="13"/>
      <c r="FB902" s="13"/>
      <c r="FC902" s="13"/>
      <c r="FD902" s="13"/>
      <c r="FE902" s="13"/>
      <c r="FF902" s="13"/>
      <c r="FG902" s="13"/>
      <c r="FH902" s="13"/>
      <c r="FI902" s="13"/>
      <c r="FJ902" s="13"/>
      <c r="FK902" s="13"/>
      <c r="FL902" s="13"/>
      <c r="FM902" s="13"/>
      <c r="FN902" s="13"/>
      <c r="FO902" s="13"/>
      <c r="FP902" s="13"/>
      <c r="FQ902" s="13"/>
      <c r="FR902" s="13"/>
      <c r="FS902" s="13"/>
      <c r="FT902" s="13"/>
      <c r="FU902" s="13"/>
      <c r="FV902" s="13"/>
      <c r="FW902" s="13"/>
      <c r="FX902" s="13"/>
      <c r="FY902" s="13"/>
      <c r="FZ902" s="13"/>
      <c r="GA902" s="13"/>
      <c r="GB902" s="13"/>
      <c r="GC902" s="13"/>
      <c r="GD902" s="13"/>
      <c r="GE902" s="13"/>
      <c r="GF902" s="13"/>
      <c r="GG902" s="13"/>
      <c r="GH902" s="13"/>
    </row>
    <row r="903" spans="1:190" s="12" customFormat="1" ht="45" customHeight="1" x14ac:dyDescent="0.4">
      <c r="A903" s="49" t="s">
        <v>499</v>
      </c>
      <c r="B903" s="49" t="s">
        <v>122</v>
      </c>
      <c r="C903" s="83">
        <v>30</v>
      </c>
      <c r="D903" s="83"/>
      <c r="E903" s="254" t="s">
        <v>64</v>
      </c>
      <c r="F903" s="31"/>
      <c r="G903" s="31"/>
      <c r="H903" s="31"/>
      <c r="I903" s="31"/>
      <c r="J903" s="124">
        <v>2.5</v>
      </c>
      <c r="K903" s="508">
        <f t="shared" si="151"/>
        <v>40</v>
      </c>
      <c r="L903" s="117">
        <v>24</v>
      </c>
      <c r="M903" s="117"/>
      <c r="N903" s="117">
        <v>16</v>
      </c>
      <c r="O903" s="125"/>
      <c r="P903" s="125"/>
      <c r="Q903" s="125"/>
      <c r="R903" s="120">
        <v>2</v>
      </c>
      <c r="S903" s="125"/>
      <c r="T903" s="125">
        <v>3</v>
      </c>
      <c r="U903" s="125"/>
      <c r="V903" s="117"/>
      <c r="W903" s="507">
        <f t="shared" si="152"/>
        <v>45</v>
      </c>
      <c r="X903" s="127"/>
      <c r="Y903" s="127"/>
      <c r="Z903" s="127"/>
      <c r="AA903" s="127"/>
      <c r="AB903" s="124"/>
      <c r="AC903" s="508">
        <f t="shared" si="153"/>
        <v>0</v>
      </c>
      <c r="AD903" s="117"/>
      <c r="AE903" s="117"/>
      <c r="AF903" s="117"/>
      <c r="AG903" s="125"/>
      <c r="AH903" s="125"/>
      <c r="AI903" s="125"/>
      <c r="AJ903" s="125"/>
      <c r="AK903" s="125"/>
      <c r="AL903" s="125"/>
      <c r="AM903" s="125"/>
      <c r="AN903" s="125"/>
      <c r="AO903" s="506">
        <f t="shared" si="154"/>
        <v>0</v>
      </c>
      <c r="AP903" s="509">
        <f t="shared" si="150"/>
        <v>45</v>
      </c>
      <c r="AQ903" s="481" t="s">
        <v>408</v>
      </c>
      <c r="AR903" s="467" t="s">
        <v>560</v>
      </c>
      <c r="AS903" s="64">
        <v>2</v>
      </c>
      <c r="AT903" s="221">
        <v>38</v>
      </c>
      <c r="AU903" s="221">
        <v>7</v>
      </c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H903" s="13"/>
      <c r="DI903" s="13"/>
      <c r="DJ903" s="13"/>
      <c r="DK903" s="13"/>
      <c r="DL903" s="13"/>
      <c r="DM903" s="13"/>
      <c r="DN903" s="13"/>
      <c r="DO903" s="13"/>
      <c r="DP903" s="13"/>
      <c r="DQ903" s="13"/>
      <c r="DR903" s="13"/>
      <c r="DS903" s="13"/>
      <c r="DT903" s="13"/>
      <c r="DU903" s="13"/>
      <c r="DV903" s="13"/>
      <c r="DW903" s="13"/>
      <c r="DX903" s="13"/>
      <c r="DY903" s="13"/>
      <c r="DZ903" s="13"/>
      <c r="EA903" s="13"/>
      <c r="EB903" s="13"/>
      <c r="EC903" s="13"/>
      <c r="ED903" s="13"/>
      <c r="EE903" s="13"/>
      <c r="EF903" s="13"/>
      <c r="EG903" s="13"/>
      <c r="EH903" s="13"/>
      <c r="EI903" s="13"/>
      <c r="EJ903" s="13"/>
      <c r="EK903" s="13"/>
      <c r="EL903" s="13"/>
      <c r="EM903" s="13"/>
      <c r="EN903" s="13"/>
      <c r="EO903" s="13"/>
      <c r="EP903" s="13"/>
      <c r="EQ903" s="13"/>
      <c r="ER903" s="13"/>
      <c r="ES903" s="13"/>
      <c r="ET903" s="13"/>
      <c r="EU903" s="13"/>
      <c r="EV903" s="13"/>
      <c r="EW903" s="13"/>
      <c r="EX903" s="13"/>
      <c r="EY903" s="13"/>
      <c r="EZ903" s="13"/>
      <c r="FA903" s="13"/>
      <c r="FB903" s="13"/>
      <c r="FC903" s="13"/>
      <c r="FD903" s="13"/>
      <c r="FE903" s="13"/>
      <c r="FF903" s="13"/>
      <c r="FG903" s="13"/>
      <c r="FH903" s="13"/>
      <c r="FI903" s="13"/>
      <c r="FJ903" s="13"/>
      <c r="FK903" s="13"/>
      <c r="FL903" s="13"/>
      <c r="FM903" s="13"/>
      <c r="FN903" s="13"/>
      <c r="FO903" s="13"/>
      <c r="FP903" s="13"/>
      <c r="FQ903" s="13"/>
      <c r="FR903" s="13"/>
      <c r="FS903" s="13"/>
      <c r="FT903" s="13"/>
      <c r="FU903" s="13"/>
      <c r="FV903" s="13"/>
      <c r="FW903" s="13"/>
      <c r="FX903" s="13"/>
      <c r="FY903" s="13"/>
      <c r="FZ903" s="13"/>
      <c r="GA903" s="13"/>
      <c r="GB903" s="13"/>
      <c r="GC903" s="13"/>
      <c r="GD903" s="13"/>
      <c r="GE903" s="13"/>
      <c r="GF903" s="13"/>
      <c r="GG903" s="13"/>
      <c r="GH903" s="13"/>
    </row>
    <row r="904" spans="1:190" s="12" customFormat="1" ht="45" customHeight="1" x14ac:dyDescent="0.4">
      <c r="A904" s="49" t="s">
        <v>494</v>
      </c>
      <c r="B904" s="49" t="s">
        <v>125</v>
      </c>
      <c r="C904" s="385"/>
      <c r="D904" s="385"/>
      <c r="E904" s="391" t="s">
        <v>88</v>
      </c>
      <c r="F904" s="392"/>
      <c r="G904" s="392"/>
      <c r="H904" s="392"/>
      <c r="I904" s="392"/>
      <c r="J904" s="392">
        <v>2</v>
      </c>
      <c r="K904" s="508">
        <f t="shared" si="151"/>
        <v>43</v>
      </c>
      <c r="L904" s="386"/>
      <c r="M904" s="386"/>
      <c r="N904" s="386">
        <v>43</v>
      </c>
      <c r="O904" s="387"/>
      <c r="P904" s="385" t="s">
        <v>148</v>
      </c>
      <c r="Q904" s="387" t="s">
        <v>148</v>
      </c>
      <c r="R904" s="387" t="s">
        <v>148</v>
      </c>
      <c r="S904" s="387" t="s">
        <v>148</v>
      </c>
      <c r="T904" s="387" t="s">
        <v>148</v>
      </c>
      <c r="U904" s="387" t="s">
        <v>148</v>
      </c>
      <c r="V904" s="386"/>
      <c r="W904" s="507">
        <f t="shared" si="152"/>
        <v>43</v>
      </c>
      <c r="X904" s="392"/>
      <c r="Y904" s="392"/>
      <c r="Z904" s="392"/>
      <c r="AA904" s="392"/>
      <c r="AB904" s="385">
        <v>2</v>
      </c>
      <c r="AC904" s="508">
        <f t="shared" si="153"/>
        <v>38</v>
      </c>
      <c r="AD904" s="389"/>
      <c r="AE904" s="389"/>
      <c r="AF904" s="389">
        <v>38</v>
      </c>
      <c r="AG904" s="390"/>
      <c r="AH904" s="390" t="s">
        <v>148</v>
      </c>
      <c r="AI904" s="390" t="s">
        <v>148</v>
      </c>
      <c r="AJ904" s="390" t="s">
        <v>148</v>
      </c>
      <c r="AK904" s="390" t="s">
        <v>148</v>
      </c>
      <c r="AL904" s="390" t="s">
        <v>148</v>
      </c>
      <c r="AM904" s="390" t="s">
        <v>148</v>
      </c>
      <c r="AN904" s="390"/>
      <c r="AO904" s="506">
        <f t="shared" si="154"/>
        <v>38</v>
      </c>
      <c r="AP904" s="509">
        <f t="shared" si="150"/>
        <v>81</v>
      </c>
      <c r="AQ904" s="481" t="s">
        <v>542</v>
      </c>
      <c r="AR904" s="468" t="s">
        <v>561</v>
      </c>
      <c r="AS904" s="64">
        <v>1</v>
      </c>
      <c r="AT904" s="221">
        <v>0</v>
      </c>
      <c r="AU904" s="221">
        <v>81</v>
      </c>
      <c r="AW904" s="354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H904" s="13"/>
      <c r="DI904" s="13"/>
      <c r="DJ904" s="13"/>
      <c r="DK904" s="13"/>
      <c r="DL904" s="13"/>
      <c r="DM904" s="13"/>
      <c r="DN904" s="13"/>
      <c r="DO904" s="13"/>
      <c r="DP904" s="13"/>
      <c r="DQ904" s="13"/>
      <c r="DR904" s="13"/>
      <c r="DS904" s="13"/>
      <c r="DT904" s="13"/>
      <c r="DU904" s="13"/>
      <c r="DV904" s="13"/>
      <c r="DW904" s="13"/>
      <c r="DX904" s="13"/>
      <c r="DY904" s="13"/>
      <c r="DZ904" s="13"/>
      <c r="EA904" s="13"/>
      <c r="EB904" s="13"/>
      <c r="EC904" s="13"/>
      <c r="ED904" s="13"/>
      <c r="EE904" s="13"/>
      <c r="EF904" s="13"/>
      <c r="EG904" s="13"/>
      <c r="EH904" s="13"/>
      <c r="EI904" s="13"/>
      <c r="EJ904" s="13"/>
      <c r="EK904" s="13"/>
      <c r="EL904" s="13"/>
      <c r="EM904" s="13"/>
      <c r="EN904" s="13"/>
      <c r="EO904" s="13"/>
      <c r="EP904" s="13"/>
      <c r="EQ904" s="13"/>
      <c r="ER904" s="13"/>
      <c r="ES904" s="13"/>
      <c r="ET904" s="13"/>
      <c r="EU904" s="13"/>
      <c r="EV904" s="13"/>
      <c r="EW904" s="13"/>
      <c r="EX904" s="13"/>
      <c r="EY904" s="13"/>
      <c r="EZ904" s="13"/>
      <c r="FA904" s="13"/>
      <c r="FB904" s="13"/>
      <c r="FC904" s="13"/>
      <c r="FD904" s="13"/>
      <c r="FE904" s="13"/>
      <c r="FF904" s="13"/>
      <c r="FG904" s="13"/>
      <c r="FH904" s="13"/>
      <c r="FI904" s="13"/>
      <c r="FJ904" s="13"/>
      <c r="FK904" s="13"/>
      <c r="FL904" s="13"/>
      <c r="FM904" s="13"/>
      <c r="FN904" s="13"/>
      <c r="FO904" s="13"/>
      <c r="FP904" s="13"/>
      <c r="FQ904" s="13"/>
      <c r="FR904" s="13"/>
      <c r="FS904" s="13"/>
      <c r="FT904" s="13"/>
      <c r="FU904" s="13"/>
      <c r="FV904" s="13"/>
      <c r="FW904" s="13"/>
      <c r="FX904" s="13"/>
      <c r="FY904" s="13"/>
      <c r="FZ904" s="13"/>
      <c r="GA904" s="13"/>
      <c r="GB904" s="13"/>
      <c r="GC904" s="13"/>
      <c r="GD904" s="13"/>
      <c r="GE904" s="13"/>
      <c r="GF904" s="13"/>
      <c r="GG904" s="13"/>
      <c r="GH904" s="13"/>
    </row>
    <row r="905" spans="1:190" s="12" customFormat="1" ht="45" customHeight="1" x14ac:dyDescent="0.4">
      <c r="A905" s="49" t="s">
        <v>494</v>
      </c>
      <c r="B905" s="49" t="s">
        <v>125</v>
      </c>
      <c r="C905" s="385"/>
      <c r="D905" s="385"/>
      <c r="E905" s="391" t="s">
        <v>89</v>
      </c>
      <c r="F905" s="392"/>
      <c r="G905" s="392"/>
      <c r="H905" s="392"/>
      <c r="I905" s="392"/>
      <c r="J905" s="392"/>
      <c r="K905" s="508">
        <f t="shared" si="151"/>
        <v>43</v>
      </c>
      <c r="L905" s="386"/>
      <c r="M905" s="386"/>
      <c r="N905" s="386">
        <v>43</v>
      </c>
      <c r="O905" s="387"/>
      <c r="P905" s="385"/>
      <c r="Q905" s="387"/>
      <c r="R905" s="387"/>
      <c r="S905" s="387"/>
      <c r="T905" s="387"/>
      <c r="U905" s="387"/>
      <c r="V905" s="386"/>
      <c r="W905" s="507">
        <f t="shared" si="152"/>
        <v>43</v>
      </c>
      <c r="X905" s="392"/>
      <c r="Y905" s="392"/>
      <c r="Z905" s="392"/>
      <c r="AA905" s="392"/>
      <c r="AB905" s="385"/>
      <c r="AC905" s="508">
        <f t="shared" si="153"/>
        <v>38</v>
      </c>
      <c r="AD905" s="389"/>
      <c r="AE905" s="389"/>
      <c r="AF905" s="389">
        <v>38</v>
      </c>
      <c r="AG905" s="390"/>
      <c r="AH905" s="390"/>
      <c r="AI905" s="390"/>
      <c r="AJ905" s="390"/>
      <c r="AK905" s="390"/>
      <c r="AL905" s="390"/>
      <c r="AM905" s="390"/>
      <c r="AN905" s="390"/>
      <c r="AO905" s="506">
        <f t="shared" si="154"/>
        <v>38</v>
      </c>
      <c r="AP905" s="509">
        <f t="shared" si="150"/>
        <v>81</v>
      </c>
      <c r="AQ905" s="481" t="s">
        <v>366</v>
      </c>
      <c r="AR905" s="468" t="s">
        <v>561</v>
      </c>
      <c r="AS905" s="64">
        <v>1</v>
      </c>
      <c r="AT905" s="221">
        <v>0</v>
      </c>
      <c r="AU905" s="221">
        <v>81</v>
      </c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H905" s="13"/>
      <c r="DI905" s="13"/>
      <c r="DJ905" s="13"/>
      <c r="DK905" s="13"/>
      <c r="DL905" s="13"/>
      <c r="DM905" s="13"/>
      <c r="DN905" s="13"/>
      <c r="DO905" s="13"/>
      <c r="DP905" s="13"/>
      <c r="DQ905" s="13"/>
      <c r="DR905" s="13"/>
      <c r="DS905" s="13"/>
      <c r="DT905" s="13"/>
      <c r="DU905" s="13"/>
      <c r="DV905" s="13"/>
      <c r="DW905" s="13"/>
      <c r="DX905" s="13"/>
      <c r="DY905" s="13"/>
      <c r="DZ905" s="13"/>
      <c r="EA905" s="13"/>
      <c r="EB905" s="13"/>
      <c r="EC905" s="13"/>
      <c r="ED905" s="13"/>
      <c r="EE905" s="13"/>
      <c r="EF905" s="13"/>
      <c r="EG905" s="13"/>
      <c r="EH905" s="13"/>
      <c r="EI905" s="13"/>
      <c r="EJ905" s="13"/>
      <c r="EK905" s="13"/>
      <c r="EL905" s="13"/>
      <c r="EM905" s="13"/>
      <c r="EN905" s="13"/>
      <c r="EO905" s="13"/>
      <c r="EP905" s="13"/>
      <c r="EQ905" s="13"/>
      <c r="ER905" s="13"/>
      <c r="ES905" s="13"/>
      <c r="ET905" s="13"/>
      <c r="EU905" s="13"/>
      <c r="EV905" s="13"/>
      <c r="EW905" s="13"/>
      <c r="EX905" s="13"/>
      <c r="EY905" s="13"/>
      <c r="EZ905" s="13"/>
      <c r="FA905" s="13"/>
      <c r="FB905" s="13"/>
      <c r="FC905" s="13"/>
      <c r="FD905" s="13"/>
      <c r="FE905" s="13"/>
      <c r="FF905" s="13"/>
      <c r="FG905" s="13"/>
      <c r="FH905" s="13"/>
      <c r="FI905" s="13"/>
      <c r="FJ905" s="13"/>
      <c r="FK905" s="13"/>
      <c r="FL905" s="13"/>
      <c r="FM905" s="13"/>
      <c r="FN905" s="13"/>
      <c r="FO905" s="13"/>
      <c r="FP905" s="13"/>
      <c r="FQ905" s="13"/>
      <c r="FR905" s="13"/>
      <c r="FS905" s="13"/>
      <c r="FT905" s="13"/>
      <c r="FU905" s="13"/>
      <c r="FV905" s="13"/>
      <c r="FW905" s="13"/>
      <c r="FX905" s="13"/>
      <c r="FY905" s="13"/>
      <c r="FZ905" s="13"/>
      <c r="GA905" s="13"/>
      <c r="GB905" s="13"/>
      <c r="GC905" s="13"/>
      <c r="GD905" s="13"/>
      <c r="GE905" s="13"/>
      <c r="GF905" s="13"/>
      <c r="GG905" s="13"/>
      <c r="GH905" s="13"/>
    </row>
    <row r="906" spans="1:190" s="12" customFormat="1" ht="45" customHeight="1" x14ac:dyDescent="0.4">
      <c r="A906" s="49" t="s">
        <v>499</v>
      </c>
      <c r="B906" s="49" t="s">
        <v>122</v>
      </c>
      <c r="C906" s="83">
        <v>30</v>
      </c>
      <c r="D906" s="83"/>
      <c r="E906" s="265" t="s">
        <v>359</v>
      </c>
      <c r="F906" s="31"/>
      <c r="G906" s="31"/>
      <c r="H906" s="31"/>
      <c r="I906" s="31"/>
      <c r="J906" s="124">
        <v>1.5</v>
      </c>
      <c r="K906" s="508">
        <f t="shared" si="151"/>
        <v>20</v>
      </c>
      <c r="L906" s="117">
        <v>20</v>
      </c>
      <c r="M906" s="117"/>
      <c r="N906" s="117"/>
      <c r="O906" s="125"/>
      <c r="P906" s="125"/>
      <c r="Q906" s="125"/>
      <c r="R906" s="125"/>
      <c r="S906" s="125"/>
      <c r="T906" s="125"/>
      <c r="U906" s="125"/>
      <c r="V906" s="117"/>
      <c r="W906" s="507">
        <f t="shared" si="152"/>
        <v>20</v>
      </c>
      <c r="X906" s="127"/>
      <c r="Y906" s="127"/>
      <c r="Z906" s="127"/>
      <c r="AA906" s="127"/>
      <c r="AB906" s="124"/>
      <c r="AC906" s="508">
        <f t="shared" si="153"/>
        <v>0</v>
      </c>
      <c r="AD906" s="117"/>
      <c r="AE906" s="117"/>
      <c r="AF906" s="117"/>
      <c r="AG906" s="125"/>
      <c r="AH906" s="125"/>
      <c r="AI906" s="125"/>
      <c r="AJ906" s="125"/>
      <c r="AK906" s="125"/>
      <c r="AL906" s="125"/>
      <c r="AM906" s="125"/>
      <c r="AN906" s="125"/>
      <c r="AO906" s="506">
        <f t="shared" si="154"/>
        <v>0</v>
      </c>
      <c r="AP906" s="509">
        <f t="shared" si="150"/>
        <v>20</v>
      </c>
      <c r="AQ906" s="481" t="s">
        <v>325</v>
      </c>
      <c r="AR906" s="467" t="s">
        <v>560</v>
      </c>
      <c r="AS906" s="64">
        <v>2</v>
      </c>
      <c r="AT906" s="221">
        <v>17</v>
      </c>
      <c r="AU906" s="221">
        <v>3</v>
      </c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H906" s="13"/>
      <c r="DI906" s="13"/>
      <c r="DJ906" s="13"/>
      <c r="DK906" s="13"/>
      <c r="DL906" s="13"/>
      <c r="DM906" s="13"/>
      <c r="DN906" s="13"/>
      <c r="DO906" s="13"/>
      <c r="DP906" s="13"/>
      <c r="DQ906" s="13"/>
      <c r="DR906" s="13"/>
      <c r="DS906" s="13"/>
      <c r="DT906" s="13"/>
      <c r="DU906" s="13"/>
      <c r="DV906" s="13"/>
      <c r="DW906" s="13"/>
      <c r="DX906" s="13"/>
      <c r="DY906" s="13"/>
      <c r="DZ906" s="13"/>
      <c r="EA906" s="13"/>
      <c r="EB906" s="13"/>
      <c r="EC906" s="13"/>
      <c r="ED906" s="13"/>
      <c r="EE906" s="13"/>
      <c r="EF906" s="13"/>
      <c r="EG906" s="13"/>
      <c r="EH906" s="13"/>
      <c r="EI906" s="13"/>
      <c r="EJ906" s="13"/>
      <c r="EK906" s="13"/>
      <c r="EL906" s="13"/>
      <c r="EM906" s="13"/>
      <c r="EN906" s="13"/>
      <c r="EO906" s="13"/>
      <c r="EP906" s="13"/>
      <c r="EQ906" s="13"/>
      <c r="ER906" s="13"/>
      <c r="ES906" s="13"/>
      <c r="ET906" s="13"/>
      <c r="EU906" s="13"/>
      <c r="EV906" s="13"/>
      <c r="EW906" s="13"/>
      <c r="EX906" s="13"/>
      <c r="EY906" s="13"/>
      <c r="EZ906" s="13"/>
      <c r="FA906" s="13"/>
      <c r="FB906" s="13"/>
      <c r="FC906" s="13"/>
      <c r="FD906" s="13"/>
      <c r="FE906" s="13"/>
      <c r="FF906" s="13"/>
      <c r="FG906" s="13"/>
      <c r="FH906" s="13"/>
      <c r="FI906" s="13"/>
      <c r="FJ906" s="13"/>
      <c r="FK906" s="13"/>
      <c r="FL906" s="13"/>
      <c r="FM906" s="13"/>
      <c r="FN906" s="13"/>
      <c r="FO906" s="13"/>
      <c r="FP906" s="13"/>
      <c r="FQ906" s="13"/>
      <c r="FR906" s="13"/>
      <c r="FS906" s="13"/>
      <c r="FT906" s="13"/>
      <c r="FU906" s="13"/>
      <c r="FV906" s="13"/>
      <c r="FW906" s="13"/>
      <c r="FX906" s="13"/>
      <c r="FY906" s="13"/>
      <c r="FZ906" s="13"/>
      <c r="GA906" s="13"/>
      <c r="GB906" s="13"/>
      <c r="GC906" s="13"/>
      <c r="GD906" s="13"/>
      <c r="GE906" s="13"/>
      <c r="GF906" s="13"/>
      <c r="GG906" s="13"/>
      <c r="GH906" s="13"/>
    </row>
    <row r="907" spans="1:190" s="12" customFormat="1" ht="45" customHeight="1" x14ac:dyDescent="0.4">
      <c r="A907" s="323" t="s">
        <v>495</v>
      </c>
      <c r="B907" s="49" t="s">
        <v>125</v>
      </c>
      <c r="C907" s="49">
        <v>30</v>
      </c>
      <c r="D907" s="49">
        <v>15</v>
      </c>
      <c r="E907" s="188" t="s">
        <v>97</v>
      </c>
      <c r="F907" s="189"/>
      <c r="G907" s="189"/>
      <c r="H907" s="189"/>
      <c r="I907" s="189"/>
      <c r="J907" s="189">
        <v>2</v>
      </c>
      <c r="K907" s="508">
        <f t="shared" si="151"/>
        <v>42</v>
      </c>
      <c r="L907" s="50">
        <v>38</v>
      </c>
      <c r="M907" s="50">
        <v>4</v>
      </c>
      <c r="N907" s="50"/>
      <c r="O907" s="51"/>
      <c r="P907" s="49" t="s">
        <v>148</v>
      </c>
      <c r="Q907" s="51" t="s">
        <v>148</v>
      </c>
      <c r="R907" s="51"/>
      <c r="S907" s="51" t="s">
        <v>148</v>
      </c>
      <c r="T907" s="51">
        <v>2</v>
      </c>
      <c r="U907" s="51" t="s">
        <v>148</v>
      </c>
      <c r="V907" s="50"/>
      <c r="W907" s="507">
        <f t="shared" si="152"/>
        <v>44</v>
      </c>
      <c r="X907" s="189"/>
      <c r="Y907" s="189"/>
      <c r="Z907" s="189"/>
      <c r="AA907" s="189"/>
      <c r="AB907" s="49">
        <v>3.5</v>
      </c>
      <c r="AC907" s="508">
        <f t="shared" si="153"/>
        <v>66</v>
      </c>
      <c r="AD907" s="119">
        <v>60</v>
      </c>
      <c r="AE907" s="119">
        <v>6</v>
      </c>
      <c r="AF907" s="119"/>
      <c r="AG907" s="120"/>
      <c r="AH907" s="120" t="s">
        <v>148</v>
      </c>
      <c r="AI907" s="120" t="s">
        <v>148</v>
      </c>
      <c r="AJ907" s="120"/>
      <c r="AK907" s="120" t="s">
        <v>148</v>
      </c>
      <c r="AL907" s="120">
        <v>2</v>
      </c>
      <c r="AM907" s="120" t="s">
        <v>148</v>
      </c>
      <c r="AN907" s="120"/>
      <c r="AO907" s="506">
        <f t="shared" si="154"/>
        <v>68</v>
      </c>
      <c r="AP907" s="509">
        <f t="shared" si="150"/>
        <v>112</v>
      </c>
      <c r="AQ907" s="481" t="s">
        <v>225</v>
      </c>
      <c r="AR907" s="470" t="s">
        <v>563</v>
      </c>
      <c r="AS907" s="490">
        <v>1</v>
      </c>
      <c r="AT907" s="221">
        <v>0</v>
      </c>
      <c r="AU907" s="221">
        <v>112</v>
      </c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H907" s="13"/>
      <c r="DI907" s="13"/>
      <c r="DJ907" s="13"/>
      <c r="DK907" s="13"/>
      <c r="DL907" s="13"/>
      <c r="DM907" s="13"/>
      <c r="DN907" s="13"/>
      <c r="DO907" s="13"/>
      <c r="DP907" s="13"/>
      <c r="DQ907" s="13"/>
      <c r="DR907" s="13"/>
      <c r="DS907" s="13"/>
      <c r="DT907" s="13"/>
      <c r="DU907" s="13"/>
      <c r="DV907" s="13"/>
      <c r="DW907" s="13"/>
      <c r="DX907" s="13"/>
      <c r="DY907" s="13"/>
      <c r="DZ907" s="13"/>
      <c r="EA907" s="13"/>
      <c r="EB907" s="13"/>
      <c r="EC907" s="13"/>
      <c r="ED907" s="13"/>
      <c r="EE907" s="13"/>
      <c r="EF907" s="13"/>
      <c r="EG907" s="13"/>
      <c r="EH907" s="13"/>
      <c r="EI907" s="13"/>
      <c r="EJ907" s="13"/>
      <c r="EK907" s="13"/>
      <c r="EL907" s="13"/>
      <c r="EM907" s="13"/>
      <c r="EN907" s="13"/>
      <c r="EO907" s="13"/>
      <c r="EP907" s="13"/>
      <c r="EQ907" s="13"/>
      <c r="ER907" s="13"/>
      <c r="ES907" s="13"/>
      <c r="ET907" s="13"/>
      <c r="EU907" s="13"/>
      <c r="EV907" s="13"/>
      <c r="EW907" s="13"/>
      <c r="EX907" s="13"/>
      <c r="EY907" s="13"/>
      <c r="EZ907" s="13"/>
      <c r="FA907" s="13"/>
      <c r="FB907" s="13"/>
      <c r="FC907" s="13"/>
      <c r="FD907" s="13"/>
      <c r="FE907" s="13"/>
      <c r="FF907" s="13"/>
      <c r="FG907" s="13"/>
      <c r="FH907" s="13"/>
      <c r="FI907" s="13"/>
      <c r="FJ907" s="13"/>
      <c r="FK907" s="13"/>
      <c r="FL907" s="13"/>
      <c r="FM907" s="13"/>
      <c r="FN907" s="13"/>
      <c r="FO907" s="13"/>
      <c r="FP907" s="13"/>
      <c r="FQ907" s="13"/>
      <c r="FR907" s="13"/>
      <c r="FS907" s="13"/>
      <c r="FT907" s="13"/>
      <c r="FU907" s="13"/>
      <c r="FV907" s="13"/>
      <c r="FW907" s="13"/>
      <c r="FX907" s="13"/>
      <c r="FY907" s="13"/>
      <c r="FZ907" s="13"/>
      <c r="GA907" s="13"/>
      <c r="GB907" s="13"/>
      <c r="GC907" s="13"/>
      <c r="GD907" s="13"/>
      <c r="GE907" s="13"/>
      <c r="GF907" s="13"/>
      <c r="GG907" s="13"/>
      <c r="GH907" s="13"/>
    </row>
    <row r="908" spans="1:190" s="12" customFormat="1" ht="45" customHeight="1" x14ac:dyDescent="0.4">
      <c r="A908" s="49" t="s">
        <v>573</v>
      </c>
      <c r="B908" s="49" t="s">
        <v>122</v>
      </c>
      <c r="C908" s="83"/>
      <c r="D908" s="83"/>
      <c r="E908" s="188" t="s">
        <v>404</v>
      </c>
      <c r="F908" s="31"/>
      <c r="G908" s="31"/>
      <c r="H908" s="31"/>
      <c r="I908" s="31"/>
      <c r="J908" s="124"/>
      <c r="K908" s="508">
        <f t="shared" si="151"/>
        <v>0</v>
      </c>
      <c r="L908" s="117"/>
      <c r="M908" s="117"/>
      <c r="N908" s="117"/>
      <c r="O908" s="125"/>
      <c r="P908" s="125"/>
      <c r="Q908" s="125"/>
      <c r="R908" s="125"/>
      <c r="S908" s="125"/>
      <c r="T908" s="125"/>
      <c r="U908" s="125"/>
      <c r="V908" s="117"/>
      <c r="W908" s="507">
        <f t="shared" si="152"/>
        <v>0</v>
      </c>
      <c r="X908" s="127"/>
      <c r="Y908" s="127"/>
      <c r="Z908" s="127"/>
      <c r="AA908" s="127"/>
      <c r="AB908" s="124"/>
      <c r="AC908" s="508">
        <f t="shared" si="153"/>
        <v>0</v>
      </c>
      <c r="AD908" s="117"/>
      <c r="AE908" s="117"/>
      <c r="AF908" s="117"/>
      <c r="AG908" s="125"/>
      <c r="AH908" s="125"/>
      <c r="AI908" s="125"/>
      <c r="AJ908" s="125"/>
      <c r="AK908" s="125"/>
      <c r="AL908" s="125"/>
      <c r="AM908" s="125"/>
      <c r="AN908" s="125">
        <v>40</v>
      </c>
      <c r="AO908" s="506">
        <f t="shared" si="154"/>
        <v>40</v>
      </c>
      <c r="AP908" s="509">
        <f t="shared" ref="AP908:AP971" si="155">SUM(W908)+AO908</f>
        <v>40</v>
      </c>
      <c r="AQ908" s="481" t="s">
        <v>287</v>
      </c>
      <c r="AR908" s="460" t="s">
        <v>555</v>
      </c>
      <c r="AS908" s="60"/>
      <c r="AT908" s="233">
        <v>40</v>
      </c>
      <c r="AU908" s="233">
        <v>0</v>
      </c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H908" s="13"/>
      <c r="DI908" s="13"/>
      <c r="DJ908" s="13"/>
      <c r="DK908" s="13"/>
      <c r="DL908" s="13"/>
      <c r="DM908" s="13"/>
      <c r="DN908" s="13"/>
      <c r="DO908" s="13"/>
      <c r="DP908" s="13"/>
      <c r="DQ908" s="13"/>
      <c r="DR908" s="13"/>
      <c r="DS908" s="13"/>
      <c r="DT908" s="13"/>
      <c r="DU908" s="13"/>
      <c r="DV908" s="13"/>
      <c r="DW908" s="13"/>
      <c r="DX908" s="13"/>
      <c r="DY908" s="13"/>
      <c r="DZ908" s="13"/>
      <c r="EA908" s="13"/>
      <c r="EB908" s="13"/>
      <c r="EC908" s="13"/>
      <c r="ED908" s="13"/>
      <c r="EE908" s="13"/>
      <c r="EF908" s="13"/>
      <c r="EG908" s="13"/>
      <c r="EH908" s="13"/>
      <c r="EI908" s="13"/>
      <c r="EJ908" s="13"/>
      <c r="EK908" s="13"/>
      <c r="EL908" s="13"/>
      <c r="EM908" s="13"/>
      <c r="EN908" s="13"/>
      <c r="EO908" s="13"/>
      <c r="EP908" s="13"/>
      <c r="EQ908" s="13"/>
      <c r="ER908" s="13"/>
      <c r="ES908" s="13"/>
      <c r="ET908" s="13"/>
      <c r="EU908" s="13"/>
      <c r="EV908" s="13"/>
      <c r="EW908" s="13"/>
      <c r="EX908" s="13"/>
      <c r="EY908" s="13"/>
      <c r="EZ908" s="13"/>
      <c r="FA908" s="13"/>
      <c r="FB908" s="13"/>
      <c r="FC908" s="13"/>
      <c r="FD908" s="13"/>
      <c r="FE908" s="13"/>
      <c r="FF908" s="13"/>
      <c r="FG908" s="13"/>
      <c r="FH908" s="13"/>
      <c r="FI908" s="13"/>
      <c r="FJ908" s="13"/>
      <c r="FK908" s="13"/>
      <c r="FL908" s="13"/>
      <c r="FM908" s="13"/>
      <c r="FN908" s="13"/>
      <c r="FO908" s="13"/>
      <c r="FP908" s="13"/>
      <c r="FQ908" s="13"/>
      <c r="FR908" s="13"/>
      <c r="FS908" s="13"/>
      <c r="FT908" s="13"/>
      <c r="FU908" s="13"/>
      <c r="FV908" s="13"/>
      <c r="FW908" s="13"/>
      <c r="FX908" s="13"/>
      <c r="FY908" s="13"/>
      <c r="FZ908" s="13"/>
      <c r="GA908" s="13"/>
      <c r="GB908" s="13"/>
      <c r="GC908" s="13"/>
      <c r="GD908" s="13"/>
      <c r="GE908" s="13"/>
      <c r="GF908" s="13"/>
      <c r="GG908" s="13"/>
      <c r="GH908" s="13"/>
    </row>
    <row r="909" spans="1:190" s="12" customFormat="1" ht="45" customHeight="1" x14ac:dyDescent="0.4">
      <c r="A909" s="503" t="s">
        <v>585</v>
      </c>
      <c r="B909" s="49" t="s">
        <v>122</v>
      </c>
      <c r="C909" s="83"/>
      <c r="D909" s="83"/>
      <c r="E909" s="188" t="s">
        <v>575</v>
      </c>
      <c r="F909" s="31"/>
      <c r="G909" s="31"/>
      <c r="H909" s="31"/>
      <c r="I909" s="31"/>
      <c r="J909" s="124"/>
      <c r="K909" s="508">
        <f t="shared" ref="K909:K972" si="156">SUM(L909:O909)</f>
        <v>0</v>
      </c>
      <c r="L909" s="117"/>
      <c r="M909" s="117"/>
      <c r="N909" s="117"/>
      <c r="O909" s="125"/>
      <c r="P909" s="125"/>
      <c r="Q909" s="125"/>
      <c r="R909" s="125"/>
      <c r="S909" s="125"/>
      <c r="T909" s="125"/>
      <c r="U909" s="125"/>
      <c r="V909" s="117"/>
      <c r="W909" s="507">
        <f t="shared" ref="W909:W972" si="157">SUM(L909:V909)</f>
        <v>0</v>
      </c>
      <c r="X909" s="127"/>
      <c r="Y909" s="127"/>
      <c r="Z909" s="127"/>
      <c r="AA909" s="127"/>
      <c r="AB909" s="124"/>
      <c r="AC909" s="508">
        <f t="shared" ref="AC909:AC972" si="158">SUM(AD909:AG909)</f>
        <v>0</v>
      </c>
      <c r="AD909" s="117"/>
      <c r="AE909" s="117"/>
      <c r="AF909" s="117"/>
      <c r="AG909" s="125"/>
      <c r="AH909" s="125"/>
      <c r="AI909" s="125"/>
      <c r="AJ909" s="125"/>
      <c r="AK909" s="125"/>
      <c r="AL909" s="125"/>
      <c r="AM909" s="125"/>
      <c r="AN909" s="125">
        <v>50</v>
      </c>
      <c r="AO909" s="506">
        <f t="shared" ref="AO909:AO972" si="159">SUM(AD909:AN909)</f>
        <v>50</v>
      </c>
      <c r="AP909" s="509">
        <f t="shared" si="155"/>
        <v>50</v>
      </c>
      <c r="AQ909" s="481" t="s">
        <v>248</v>
      </c>
      <c r="AR909" s="460" t="s">
        <v>555</v>
      </c>
      <c r="AS909" s="60"/>
      <c r="AT909" s="233">
        <v>50</v>
      </c>
      <c r="AU909" s="233">
        <v>0</v>
      </c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H909" s="13"/>
      <c r="DI909" s="13"/>
      <c r="DJ909" s="13"/>
      <c r="DK909" s="13"/>
      <c r="DL909" s="13"/>
      <c r="DM909" s="13"/>
      <c r="DN909" s="13"/>
      <c r="DO909" s="13"/>
      <c r="DP909" s="13"/>
      <c r="DQ909" s="13"/>
      <c r="DR909" s="13"/>
      <c r="DS909" s="13"/>
      <c r="DT909" s="13"/>
      <c r="DU909" s="13"/>
      <c r="DV909" s="13"/>
      <c r="DW909" s="13"/>
      <c r="DX909" s="13"/>
      <c r="DY909" s="13"/>
      <c r="DZ909" s="13"/>
      <c r="EA909" s="13"/>
      <c r="EB909" s="13"/>
      <c r="EC909" s="13"/>
      <c r="ED909" s="13"/>
      <c r="EE909" s="13"/>
      <c r="EF909" s="13"/>
      <c r="EG909" s="13"/>
      <c r="EH909" s="13"/>
      <c r="EI909" s="13"/>
      <c r="EJ909" s="13"/>
      <c r="EK909" s="13"/>
      <c r="EL909" s="13"/>
      <c r="EM909" s="13"/>
      <c r="EN909" s="13"/>
      <c r="EO909" s="13"/>
      <c r="EP909" s="13"/>
      <c r="EQ909" s="13"/>
      <c r="ER909" s="13"/>
      <c r="ES909" s="13"/>
      <c r="ET909" s="13"/>
      <c r="EU909" s="13"/>
      <c r="EV909" s="13"/>
      <c r="EW909" s="13"/>
      <c r="EX909" s="13"/>
      <c r="EY909" s="13"/>
      <c r="EZ909" s="13"/>
      <c r="FA909" s="13"/>
      <c r="FB909" s="13"/>
      <c r="FC909" s="13"/>
      <c r="FD909" s="13"/>
      <c r="FE909" s="13"/>
      <c r="FF909" s="13"/>
      <c r="FG909" s="13"/>
      <c r="FH909" s="13"/>
      <c r="FI909" s="13"/>
      <c r="FJ909" s="13"/>
      <c r="FK909" s="13"/>
      <c r="FL909" s="13"/>
      <c r="FM909" s="13"/>
      <c r="FN909" s="13"/>
      <c r="FO909" s="13"/>
      <c r="FP909" s="13"/>
      <c r="FQ909" s="13"/>
      <c r="FR909" s="13"/>
      <c r="FS909" s="13"/>
      <c r="FT909" s="13"/>
      <c r="FU909" s="13"/>
      <c r="FV909" s="13"/>
      <c r="FW909" s="13"/>
      <c r="FX909" s="13"/>
      <c r="FY909" s="13"/>
      <c r="FZ909" s="13"/>
      <c r="GA909" s="13"/>
      <c r="GB909" s="13"/>
      <c r="GC909" s="13"/>
      <c r="GD909" s="13"/>
      <c r="GE909" s="13"/>
      <c r="GF909" s="13"/>
      <c r="GG909" s="13"/>
      <c r="GH909" s="13"/>
    </row>
    <row r="910" spans="1:190" s="12" customFormat="1" ht="45" customHeight="1" x14ac:dyDescent="0.4">
      <c r="A910" s="514" t="s">
        <v>572</v>
      </c>
      <c r="B910" s="49" t="s">
        <v>122</v>
      </c>
      <c r="C910" s="83"/>
      <c r="D910" s="83"/>
      <c r="E910" s="188" t="s">
        <v>320</v>
      </c>
      <c r="F910" s="31"/>
      <c r="G910" s="31"/>
      <c r="H910" s="31"/>
      <c r="I910" s="31"/>
      <c r="J910" s="124"/>
      <c r="K910" s="508">
        <f t="shared" si="156"/>
        <v>0</v>
      </c>
      <c r="L910" s="117"/>
      <c r="M910" s="117"/>
      <c r="N910" s="117"/>
      <c r="O910" s="125"/>
      <c r="P910" s="125"/>
      <c r="Q910" s="125"/>
      <c r="R910" s="125"/>
      <c r="S910" s="125"/>
      <c r="T910" s="125"/>
      <c r="U910" s="125"/>
      <c r="V910" s="117"/>
      <c r="W910" s="507">
        <f t="shared" si="157"/>
        <v>0</v>
      </c>
      <c r="X910" s="127"/>
      <c r="Y910" s="127"/>
      <c r="Z910" s="127"/>
      <c r="AA910" s="127"/>
      <c r="AB910" s="124"/>
      <c r="AC910" s="508">
        <f t="shared" si="158"/>
        <v>0</v>
      </c>
      <c r="AD910" s="117"/>
      <c r="AE910" s="117"/>
      <c r="AF910" s="117"/>
      <c r="AG910" s="125"/>
      <c r="AH910" s="125"/>
      <c r="AI910" s="125"/>
      <c r="AJ910" s="125"/>
      <c r="AK910" s="125"/>
      <c r="AL910" s="125"/>
      <c r="AM910" s="125"/>
      <c r="AN910" s="125">
        <v>50</v>
      </c>
      <c r="AO910" s="506">
        <f t="shared" si="159"/>
        <v>50</v>
      </c>
      <c r="AP910" s="509">
        <f t="shared" si="155"/>
        <v>50</v>
      </c>
      <c r="AQ910" s="481" t="s">
        <v>287</v>
      </c>
      <c r="AR910" s="460" t="s">
        <v>555</v>
      </c>
      <c r="AS910" s="60"/>
      <c r="AT910" s="233">
        <v>50</v>
      </c>
      <c r="AU910" s="233">
        <v>0</v>
      </c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H910" s="13"/>
      <c r="DI910" s="13"/>
      <c r="DJ910" s="13"/>
      <c r="DK910" s="13"/>
      <c r="DL910" s="13"/>
      <c r="DM910" s="13"/>
      <c r="DN910" s="13"/>
      <c r="DO910" s="13"/>
      <c r="DP910" s="13"/>
      <c r="DQ910" s="13"/>
      <c r="DR910" s="13"/>
      <c r="DS910" s="13"/>
      <c r="DT910" s="13"/>
      <c r="DU910" s="13"/>
      <c r="DV910" s="13"/>
      <c r="DW910" s="13"/>
      <c r="DX910" s="13"/>
      <c r="DY910" s="13"/>
      <c r="DZ910" s="13"/>
      <c r="EA910" s="13"/>
      <c r="EB910" s="13"/>
      <c r="EC910" s="13"/>
      <c r="ED910" s="13"/>
      <c r="EE910" s="13"/>
      <c r="EF910" s="13"/>
      <c r="EG910" s="13"/>
      <c r="EH910" s="13"/>
      <c r="EI910" s="13"/>
      <c r="EJ910" s="13"/>
      <c r="EK910" s="13"/>
      <c r="EL910" s="13"/>
      <c r="EM910" s="13"/>
      <c r="EN910" s="13"/>
      <c r="EO910" s="13"/>
      <c r="EP910" s="13"/>
      <c r="EQ910" s="13"/>
      <c r="ER910" s="13"/>
      <c r="ES910" s="13"/>
      <c r="ET910" s="13"/>
      <c r="EU910" s="13"/>
      <c r="EV910" s="13"/>
      <c r="EW910" s="13"/>
      <c r="EX910" s="13"/>
      <c r="EY910" s="13"/>
      <c r="EZ910" s="13"/>
      <c r="FA910" s="13"/>
      <c r="FB910" s="13"/>
      <c r="FC910" s="13"/>
      <c r="FD910" s="13"/>
      <c r="FE910" s="13"/>
      <c r="FF910" s="13"/>
      <c r="FG910" s="13"/>
      <c r="FH910" s="13"/>
      <c r="FI910" s="13"/>
      <c r="FJ910" s="13"/>
      <c r="FK910" s="13"/>
      <c r="FL910" s="13"/>
      <c r="FM910" s="13"/>
      <c r="FN910" s="13"/>
      <c r="FO910" s="13"/>
      <c r="FP910" s="13"/>
      <c r="FQ910" s="13"/>
      <c r="FR910" s="13"/>
      <c r="FS910" s="13"/>
      <c r="FT910" s="13"/>
      <c r="FU910" s="13"/>
      <c r="FV910" s="13"/>
      <c r="FW910" s="13"/>
      <c r="FX910" s="13"/>
      <c r="FY910" s="13"/>
      <c r="FZ910" s="13"/>
      <c r="GA910" s="13"/>
      <c r="GB910" s="13"/>
      <c r="GC910" s="13"/>
      <c r="GD910" s="13"/>
      <c r="GE910" s="13"/>
      <c r="GF910" s="13"/>
      <c r="GG910" s="13"/>
      <c r="GH910" s="13"/>
    </row>
    <row r="911" spans="1:190" s="12" customFormat="1" ht="45" customHeight="1" x14ac:dyDescent="0.4">
      <c r="A911" s="503" t="s">
        <v>585</v>
      </c>
      <c r="B911" s="49" t="s">
        <v>122</v>
      </c>
      <c r="C911" s="83"/>
      <c r="D911" s="83"/>
      <c r="E911" s="188" t="s">
        <v>576</v>
      </c>
      <c r="F911" s="31"/>
      <c r="G911" s="31"/>
      <c r="H911" s="31"/>
      <c r="I911" s="31"/>
      <c r="J911" s="124"/>
      <c r="K911" s="508">
        <f t="shared" si="156"/>
        <v>0</v>
      </c>
      <c r="L911" s="117"/>
      <c r="M911" s="117"/>
      <c r="N911" s="117"/>
      <c r="O911" s="125"/>
      <c r="P911" s="125"/>
      <c r="Q911" s="125"/>
      <c r="R911" s="125"/>
      <c r="S911" s="125"/>
      <c r="T911" s="125"/>
      <c r="U911" s="125"/>
      <c r="V911" s="117"/>
      <c r="W911" s="507">
        <f t="shared" si="157"/>
        <v>0</v>
      </c>
      <c r="X911" s="127"/>
      <c r="Y911" s="127"/>
      <c r="Z911" s="127"/>
      <c r="AA911" s="127"/>
      <c r="AB911" s="124"/>
      <c r="AC911" s="508">
        <f t="shared" si="158"/>
        <v>0</v>
      </c>
      <c r="AD911" s="117"/>
      <c r="AE911" s="117"/>
      <c r="AF911" s="117"/>
      <c r="AG911" s="125"/>
      <c r="AH911" s="125"/>
      <c r="AI911" s="125"/>
      <c r="AJ911" s="125"/>
      <c r="AK911" s="125"/>
      <c r="AL911" s="125"/>
      <c r="AM911" s="125"/>
      <c r="AN911" s="125">
        <v>50</v>
      </c>
      <c r="AO911" s="506">
        <f t="shared" si="159"/>
        <v>50</v>
      </c>
      <c r="AP911" s="509">
        <f t="shared" si="155"/>
        <v>50</v>
      </c>
      <c r="AQ911" s="481" t="s">
        <v>371</v>
      </c>
      <c r="AR911" s="460" t="s">
        <v>555</v>
      </c>
      <c r="AS911" s="60"/>
      <c r="AT911" s="233">
        <v>50</v>
      </c>
      <c r="AU911" s="233">
        <v>0</v>
      </c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H911" s="13"/>
      <c r="DI911" s="13"/>
      <c r="DJ911" s="13"/>
      <c r="DK911" s="13"/>
      <c r="DL911" s="13"/>
      <c r="DM911" s="13"/>
      <c r="DN911" s="13"/>
      <c r="DO911" s="13"/>
      <c r="DP911" s="13"/>
      <c r="DQ911" s="13"/>
      <c r="DR911" s="13"/>
      <c r="DS911" s="13"/>
      <c r="DT911" s="13"/>
      <c r="DU911" s="13"/>
      <c r="DV911" s="13"/>
      <c r="DW911" s="13"/>
      <c r="DX911" s="13"/>
      <c r="DY911" s="13"/>
      <c r="DZ911" s="13"/>
      <c r="EA911" s="13"/>
      <c r="EB911" s="13"/>
      <c r="EC911" s="13"/>
      <c r="ED911" s="13"/>
      <c r="EE911" s="13"/>
      <c r="EF911" s="13"/>
      <c r="EG911" s="13"/>
      <c r="EH911" s="13"/>
      <c r="EI911" s="13"/>
      <c r="EJ911" s="13"/>
      <c r="EK911" s="13"/>
      <c r="EL911" s="13"/>
      <c r="EM911" s="13"/>
      <c r="EN911" s="13"/>
      <c r="EO911" s="13"/>
      <c r="EP911" s="13"/>
      <c r="EQ911" s="13"/>
      <c r="ER911" s="13"/>
      <c r="ES911" s="13"/>
      <c r="ET911" s="13"/>
      <c r="EU911" s="13"/>
      <c r="EV911" s="13"/>
      <c r="EW911" s="13"/>
      <c r="EX911" s="13"/>
      <c r="EY911" s="13"/>
      <c r="EZ911" s="13"/>
      <c r="FA911" s="13"/>
      <c r="FB911" s="13"/>
      <c r="FC911" s="13"/>
      <c r="FD911" s="13"/>
      <c r="FE911" s="13"/>
      <c r="FF911" s="13"/>
      <c r="FG911" s="13"/>
      <c r="FH911" s="13"/>
      <c r="FI911" s="13"/>
      <c r="FJ911" s="13"/>
      <c r="FK911" s="13"/>
      <c r="FL911" s="13"/>
      <c r="FM911" s="13"/>
      <c r="FN911" s="13"/>
      <c r="FO911" s="13"/>
      <c r="FP911" s="13"/>
      <c r="FQ911" s="13"/>
      <c r="FR911" s="13"/>
      <c r="FS911" s="13"/>
      <c r="FT911" s="13"/>
      <c r="FU911" s="13"/>
      <c r="FV911" s="13"/>
      <c r="FW911" s="13"/>
      <c r="FX911" s="13"/>
      <c r="FY911" s="13"/>
      <c r="FZ911" s="13"/>
      <c r="GA911" s="13"/>
      <c r="GB911" s="13"/>
      <c r="GC911" s="13"/>
      <c r="GD911" s="13"/>
      <c r="GE911" s="13"/>
      <c r="GF911" s="13"/>
      <c r="GG911" s="13"/>
      <c r="GH911" s="13"/>
    </row>
    <row r="912" spans="1:190" s="12" customFormat="1" ht="45" customHeight="1" x14ac:dyDescent="0.4">
      <c r="A912" s="503" t="s">
        <v>573</v>
      </c>
      <c r="B912" s="49" t="s">
        <v>122</v>
      </c>
      <c r="C912" s="83"/>
      <c r="D912" s="83"/>
      <c r="E912" s="188" t="s">
        <v>403</v>
      </c>
      <c r="F912" s="31"/>
      <c r="G912" s="31"/>
      <c r="H912" s="31"/>
      <c r="I912" s="31"/>
      <c r="J912" s="124"/>
      <c r="K912" s="508">
        <f t="shared" si="156"/>
        <v>0</v>
      </c>
      <c r="L912" s="117"/>
      <c r="M912" s="117"/>
      <c r="N912" s="117"/>
      <c r="O912" s="125"/>
      <c r="P912" s="125"/>
      <c r="Q912" s="125"/>
      <c r="R912" s="125"/>
      <c r="S912" s="125"/>
      <c r="T912" s="125"/>
      <c r="U912" s="125"/>
      <c r="V912" s="117"/>
      <c r="W912" s="507">
        <f t="shared" si="157"/>
        <v>0</v>
      </c>
      <c r="X912" s="127"/>
      <c r="Y912" s="127"/>
      <c r="Z912" s="127"/>
      <c r="AA912" s="127"/>
      <c r="AB912" s="124"/>
      <c r="AC912" s="508">
        <f t="shared" si="158"/>
        <v>0</v>
      </c>
      <c r="AD912" s="117"/>
      <c r="AE912" s="117"/>
      <c r="AF912" s="117"/>
      <c r="AG912" s="125"/>
      <c r="AH912" s="125"/>
      <c r="AI912" s="125"/>
      <c r="AJ912" s="125"/>
      <c r="AK912" s="125"/>
      <c r="AL912" s="125"/>
      <c r="AM912" s="125"/>
      <c r="AN912" s="125">
        <v>40</v>
      </c>
      <c r="AO912" s="506">
        <f t="shared" si="159"/>
        <v>40</v>
      </c>
      <c r="AP912" s="509">
        <f t="shared" si="155"/>
        <v>40</v>
      </c>
      <c r="AQ912" s="481" t="s">
        <v>256</v>
      </c>
      <c r="AR912" s="466" t="s">
        <v>559</v>
      </c>
      <c r="AS912" s="60"/>
      <c r="AT912" s="233">
        <v>40</v>
      </c>
      <c r="AU912" s="233">
        <v>0</v>
      </c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H912" s="13"/>
      <c r="DI912" s="13"/>
      <c r="DJ912" s="13"/>
      <c r="DK912" s="13"/>
      <c r="DL912" s="13"/>
      <c r="DM912" s="13"/>
      <c r="DN912" s="13"/>
      <c r="DO912" s="13"/>
      <c r="DP912" s="13"/>
      <c r="DQ912" s="13"/>
      <c r="DR912" s="13"/>
      <c r="DS912" s="13"/>
      <c r="DT912" s="13"/>
      <c r="DU912" s="13"/>
      <c r="DV912" s="13"/>
      <c r="DW912" s="13"/>
      <c r="DX912" s="13"/>
      <c r="DY912" s="13"/>
      <c r="DZ912" s="13"/>
      <c r="EA912" s="13"/>
      <c r="EB912" s="13"/>
      <c r="EC912" s="13"/>
      <c r="ED912" s="13"/>
      <c r="EE912" s="13"/>
      <c r="EF912" s="13"/>
      <c r="EG912" s="13"/>
      <c r="EH912" s="13"/>
      <c r="EI912" s="13"/>
      <c r="EJ912" s="13"/>
      <c r="EK912" s="13"/>
      <c r="EL912" s="13"/>
      <c r="EM912" s="13"/>
      <c r="EN912" s="13"/>
      <c r="EO912" s="13"/>
      <c r="EP912" s="13"/>
      <c r="EQ912" s="13"/>
      <c r="ER912" s="13"/>
      <c r="ES912" s="13"/>
      <c r="ET912" s="13"/>
      <c r="EU912" s="13"/>
      <c r="EV912" s="13"/>
      <c r="EW912" s="13"/>
      <c r="EX912" s="13"/>
      <c r="EY912" s="13"/>
      <c r="EZ912" s="13"/>
      <c r="FA912" s="13"/>
      <c r="FB912" s="13"/>
      <c r="FC912" s="13"/>
      <c r="FD912" s="13"/>
      <c r="FE912" s="13"/>
      <c r="FF912" s="13"/>
      <c r="FG912" s="13"/>
      <c r="FH912" s="13"/>
      <c r="FI912" s="13"/>
      <c r="FJ912" s="13"/>
      <c r="FK912" s="13"/>
      <c r="FL912" s="13"/>
      <c r="FM912" s="13"/>
      <c r="FN912" s="13"/>
      <c r="FO912" s="13"/>
      <c r="FP912" s="13"/>
      <c r="FQ912" s="13"/>
      <c r="FR912" s="13"/>
      <c r="FS912" s="13"/>
      <c r="FT912" s="13"/>
      <c r="FU912" s="13"/>
      <c r="FV912" s="13"/>
      <c r="FW912" s="13"/>
      <c r="FX912" s="13"/>
      <c r="FY912" s="13"/>
      <c r="FZ912" s="13"/>
      <c r="GA912" s="13"/>
      <c r="GB912" s="13"/>
      <c r="GC912" s="13"/>
      <c r="GD912" s="13"/>
      <c r="GE912" s="13"/>
      <c r="GF912" s="13"/>
      <c r="GG912" s="13"/>
      <c r="GH912" s="13"/>
    </row>
    <row r="913" spans="1:190" s="12" customFormat="1" ht="45" customHeight="1" x14ac:dyDescent="0.4">
      <c r="A913" s="503" t="s">
        <v>585</v>
      </c>
      <c r="B913" s="49" t="s">
        <v>122</v>
      </c>
      <c r="C913" s="83"/>
      <c r="D913" s="83"/>
      <c r="E913" s="188" t="s">
        <v>577</v>
      </c>
      <c r="F913" s="31"/>
      <c r="G913" s="31"/>
      <c r="H913" s="31"/>
      <c r="I913" s="31"/>
      <c r="J913" s="124"/>
      <c r="K913" s="508">
        <f t="shared" si="156"/>
        <v>0</v>
      </c>
      <c r="L913" s="117"/>
      <c r="M913" s="117"/>
      <c r="N913" s="117"/>
      <c r="O913" s="125"/>
      <c r="P913" s="125"/>
      <c r="Q913" s="125"/>
      <c r="R913" s="125"/>
      <c r="S913" s="125"/>
      <c r="T913" s="125"/>
      <c r="U913" s="125"/>
      <c r="V913" s="117"/>
      <c r="W913" s="507">
        <f t="shared" si="157"/>
        <v>0</v>
      </c>
      <c r="X913" s="127"/>
      <c r="Y913" s="127"/>
      <c r="Z913" s="127"/>
      <c r="AA913" s="127"/>
      <c r="AB913" s="124"/>
      <c r="AC913" s="508">
        <f t="shared" si="158"/>
        <v>0</v>
      </c>
      <c r="AD913" s="117"/>
      <c r="AE913" s="117"/>
      <c r="AF913" s="117"/>
      <c r="AG913" s="125"/>
      <c r="AH913" s="125"/>
      <c r="AI913" s="125"/>
      <c r="AJ913" s="125"/>
      <c r="AK913" s="125"/>
      <c r="AL913" s="125"/>
      <c r="AM913" s="125"/>
      <c r="AN913" s="125">
        <v>50</v>
      </c>
      <c r="AO913" s="506">
        <f t="shared" si="159"/>
        <v>50</v>
      </c>
      <c r="AP913" s="509">
        <f t="shared" si="155"/>
        <v>50</v>
      </c>
      <c r="AQ913" s="481" t="s">
        <v>289</v>
      </c>
      <c r="AR913" s="466" t="s">
        <v>559</v>
      </c>
      <c r="AS913" s="60"/>
      <c r="AT913" s="233">
        <v>50</v>
      </c>
      <c r="AU913" s="233">
        <v>0</v>
      </c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H913" s="13"/>
      <c r="DI913" s="13"/>
      <c r="DJ913" s="13"/>
      <c r="DK913" s="13"/>
      <c r="DL913" s="13"/>
      <c r="DM913" s="13"/>
      <c r="DN913" s="13"/>
      <c r="DO913" s="13"/>
      <c r="DP913" s="13"/>
      <c r="DQ913" s="13"/>
      <c r="DR913" s="13"/>
      <c r="DS913" s="13"/>
      <c r="DT913" s="13"/>
      <c r="DU913" s="13"/>
      <c r="DV913" s="13"/>
      <c r="DW913" s="13"/>
      <c r="DX913" s="13"/>
      <c r="DY913" s="13"/>
      <c r="DZ913" s="13"/>
      <c r="EA913" s="13"/>
      <c r="EB913" s="13"/>
      <c r="EC913" s="13"/>
      <c r="ED913" s="13"/>
      <c r="EE913" s="13"/>
      <c r="EF913" s="13"/>
      <c r="EG913" s="13"/>
      <c r="EH913" s="13"/>
      <c r="EI913" s="13"/>
      <c r="EJ913" s="13"/>
      <c r="EK913" s="13"/>
      <c r="EL913" s="13"/>
      <c r="EM913" s="13"/>
      <c r="EN913" s="13"/>
      <c r="EO913" s="13"/>
      <c r="EP913" s="13"/>
      <c r="EQ913" s="13"/>
      <c r="ER913" s="13"/>
      <c r="ES913" s="13"/>
      <c r="ET913" s="13"/>
      <c r="EU913" s="13"/>
      <c r="EV913" s="13"/>
      <c r="EW913" s="13"/>
      <c r="EX913" s="13"/>
      <c r="EY913" s="13"/>
      <c r="EZ913" s="13"/>
      <c r="FA913" s="13"/>
      <c r="FB913" s="13"/>
      <c r="FC913" s="13"/>
      <c r="FD913" s="13"/>
      <c r="FE913" s="13"/>
      <c r="FF913" s="13"/>
      <c r="FG913" s="13"/>
      <c r="FH913" s="13"/>
      <c r="FI913" s="13"/>
      <c r="FJ913" s="13"/>
      <c r="FK913" s="13"/>
      <c r="FL913" s="13"/>
      <c r="FM913" s="13"/>
      <c r="FN913" s="13"/>
      <c r="FO913" s="13"/>
      <c r="FP913" s="13"/>
      <c r="FQ913" s="13"/>
      <c r="FR913" s="13"/>
      <c r="FS913" s="13"/>
      <c r="FT913" s="13"/>
      <c r="FU913" s="13"/>
      <c r="FV913" s="13"/>
      <c r="FW913" s="13"/>
      <c r="FX913" s="13"/>
      <c r="FY913" s="13"/>
      <c r="FZ913" s="13"/>
      <c r="GA913" s="13"/>
      <c r="GB913" s="13"/>
      <c r="GC913" s="13"/>
      <c r="GD913" s="13"/>
      <c r="GE913" s="13"/>
      <c r="GF913" s="13"/>
      <c r="GG913" s="13"/>
      <c r="GH913" s="13"/>
    </row>
    <row r="914" spans="1:190" s="12" customFormat="1" ht="45" customHeight="1" x14ac:dyDescent="0.4">
      <c r="A914" s="503" t="s">
        <v>585</v>
      </c>
      <c r="B914" s="49" t="s">
        <v>122</v>
      </c>
      <c r="C914" s="83"/>
      <c r="D914" s="83"/>
      <c r="E914" s="188" t="s">
        <v>578</v>
      </c>
      <c r="F914" s="31"/>
      <c r="G914" s="31"/>
      <c r="H914" s="31"/>
      <c r="I914" s="31"/>
      <c r="J914" s="124"/>
      <c r="K914" s="508">
        <f t="shared" si="156"/>
        <v>0</v>
      </c>
      <c r="L914" s="117"/>
      <c r="M914" s="117"/>
      <c r="N914" s="117"/>
      <c r="O914" s="125"/>
      <c r="P914" s="125"/>
      <c r="Q914" s="125"/>
      <c r="R914" s="125"/>
      <c r="S914" s="125"/>
      <c r="T914" s="125"/>
      <c r="U914" s="125"/>
      <c r="V914" s="117"/>
      <c r="W914" s="507">
        <f t="shared" si="157"/>
        <v>0</v>
      </c>
      <c r="X914" s="127"/>
      <c r="Y914" s="127"/>
      <c r="Z914" s="127"/>
      <c r="AA914" s="127"/>
      <c r="AB914" s="124"/>
      <c r="AC914" s="508">
        <f t="shared" si="158"/>
        <v>0</v>
      </c>
      <c r="AD914" s="117"/>
      <c r="AE914" s="117"/>
      <c r="AF914" s="117"/>
      <c r="AG914" s="125"/>
      <c r="AH914" s="125"/>
      <c r="AI914" s="125"/>
      <c r="AJ914" s="125"/>
      <c r="AK914" s="125"/>
      <c r="AL914" s="125"/>
      <c r="AM914" s="125"/>
      <c r="AN914" s="125">
        <v>50</v>
      </c>
      <c r="AO914" s="506">
        <f t="shared" si="159"/>
        <v>50</v>
      </c>
      <c r="AP914" s="509">
        <f t="shared" si="155"/>
        <v>50</v>
      </c>
      <c r="AQ914" s="481" t="s">
        <v>259</v>
      </c>
      <c r="AR914" s="466" t="s">
        <v>559</v>
      </c>
      <c r="AS914" s="60"/>
      <c r="AT914" s="233">
        <v>50</v>
      </c>
      <c r="AU914" s="233">
        <v>0</v>
      </c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H914" s="13"/>
      <c r="DI914" s="13"/>
      <c r="DJ914" s="13"/>
      <c r="DK914" s="13"/>
      <c r="DL914" s="13"/>
      <c r="DM914" s="13"/>
      <c r="DN914" s="13"/>
      <c r="DO914" s="13"/>
      <c r="DP914" s="13"/>
      <c r="DQ914" s="13"/>
      <c r="DR914" s="13"/>
      <c r="DS914" s="13"/>
      <c r="DT914" s="13"/>
      <c r="DU914" s="13"/>
      <c r="DV914" s="13"/>
      <c r="DW914" s="13"/>
      <c r="DX914" s="13"/>
      <c r="DY914" s="13"/>
      <c r="DZ914" s="13"/>
      <c r="EA914" s="13"/>
      <c r="EB914" s="13"/>
      <c r="EC914" s="13"/>
      <c r="ED914" s="13"/>
      <c r="EE914" s="13"/>
      <c r="EF914" s="13"/>
      <c r="EG914" s="13"/>
      <c r="EH914" s="13"/>
      <c r="EI914" s="13"/>
      <c r="EJ914" s="13"/>
      <c r="EK914" s="13"/>
      <c r="EL914" s="13"/>
      <c r="EM914" s="13"/>
      <c r="EN914" s="13"/>
      <c r="EO914" s="13"/>
      <c r="EP914" s="13"/>
      <c r="EQ914" s="13"/>
      <c r="ER914" s="13"/>
      <c r="ES914" s="13"/>
      <c r="ET914" s="13"/>
      <c r="EU914" s="13"/>
      <c r="EV914" s="13"/>
      <c r="EW914" s="13"/>
      <c r="EX914" s="13"/>
      <c r="EY914" s="13"/>
      <c r="EZ914" s="13"/>
      <c r="FA914" s="13"/>
      <c r="FB914" s="13"/>
      <c r="FC914" s="13"/>
      <c r="FD914" s="13"/>
      <c r="FE914" s="13"/>
      <c r="FF914" s="13"/>
      <c r="FG914" s="13"/>
      <c r="FH914" s="13"/>
      <c r="FI914" s="13"/>
      <c r="FJ914" s="13"/>
      <c r="FK914" s="13"/>
      <c r="FL914" s="13"/>
      <c r="FM914" s="13"/>
      <c r="FN914" s="13"/>
      <c r="FO914" s="13"/>
      <c r="FP914" s="13"/>
      <c r="FQ914" s="13"/>
      <c r="FR914" s="13"/>
      <c r="FS914" s="13"/>
      <c r="FT914" s="13"/>
      <c r="FU914" s="13"/>
      <c r="FV914" s="13"/>
      <c r="FW914" s="13"/>
      <c r="FX914" s="13"/>
      <c r="FY914" s="13"/>
      <c r="FZ914" s="13"/>
      <c r="GA914" s="13"/>
      <c r="GB914" s="13"/>
      <c r="GC914" s="13"/>
      <c r="GD914" s="13"/>
      <c r="GE914" s="13"/>
      <c r="GF914" s="13"/>
      <c r="GG914" s="13"/>
      <c r="GH914" s="13"/>
    </row>
    <row r="915" spans="1:190" s="12" customFormat="1" ht="45" customHeight="1" x14ac:dyDescent="0.4">
      <c r="A915" s="514" t="s">
        <v>572</v>
      </c>
      <c r="B915" s="49" t="s">
        <v>122</v>
      </c>
      <c r="C915" s="83"/>
      <c r="D915" s="83"/>
      <c r="E915" s="188" t="s">
        <v>320</v>
      </c>
      <c r="F915" s="31"/>
      <c r="G915" s="31"/>
      <c r="H915" s="31"/>
      <c r="I915" s="31"/>
      <c r="J915" s="124"/>
      <c r="K915" s="508">
        <f t="shared" si="156"/>
        <v>0</v>
      </c>
      <c r="L915" s="117"/>
      <c r="M915" s="117"/>
      <c r="N915" s="117"/>
      <c r="O915" s="125"/>
      <c r="P915" s="125"/>
      <c r="Q915" s="125"/>
      <c r="R915" s="125"/>
      <c r="S915" s="125"/>
      <c r="T915" s="125"/>
      <c r="U915" s="125"/>
      <c r="V915" s="117"/>
      <c r="W915" s="507">
        <f t="shared" si="157"/>
        <v>0</v>
      </c>
      <c r="X915" s="127"/>
      <c r="Y915" s="127"/>
      <c r="Z915" s="127"/>
      <c r="AA915" s="127"/>
      <c r="AB915" s="124"/>
      <c r="AC915" s="508">
        <f t="shared" si="158"/>
        <v>0</v>
      </c>
      <c r="AD915" s="117"/>
      <c r="AE915" s="117"/>
      <c r="AF915" s="117"/>
      <c r="AG915" s="125"/>
      <c r="AH915" s="125"/>
      <c r="AI915" s="125"/>
      <c r="AJ915" s="125"/>
      <c r="AK915" s="125"/>
      <c r="AL915" s="125"/>
      <c r="AM915" s="125"/>
      <c r="AN915" s="125">
        <v>50</v>
      </c>
      <c r="AO915" s="506">
        <f t="shared" si="159"/>
        <v>50</v>
      </c>
      <c r="AP915" s="509">
        <f t="shared" si="155"/>
        <v>50</v>
      </c>
      <c r="AQ915" s="481" t="s">
        <v>168</v>
      </c>
      <c r="AR915" s="466" t="s">
        <v>559</v>
      </c>
      <c r="AS915" s="60"/>
      <c r="AT915" s="233">
        <v>50</v>
      </c>
      <c r="AU915" s="233">
        <v>0</v>
      </c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H915" s="13"/>
      <c r="DI915" s="13"/>
      <c r="DJ915" s="13"/>
      <c r="DK915" s="13"/>
      <c r="DL915" s="13"/>
      <c r="DM915" s="13"/>
      <c r="DN915" s="13"/>
      <c r="DO915" s="13"/>
      <c r="DP915" s="13"/>
      <c r="DQ915" s="13"/>
      <c r="DR915" s="13"/>
      <c r="DS915" s="13"/>
      <c r="DT915" s="13"/>
      <c r="DU915" s="13"/>
      <c r="DV915" s="13"/>
      <c r="DW915" s="13"/>
      <c r="DX915" s="13"/>
      <c r="DY915" s="13"/>
      <c r="DZ915" s="13"/>
      <c r="EA915" s="13"/>
      <c r="EB915" s="13"/>
      <c r="EC915" s="13"/>
      <c r="ED915" s="13"/>
      <c r="EE915" s="13"/>
      <c r="EF915" s="13"/>
      <c r="EG915" s="13"/>
      <c r="EH915" s="13"/>
      <c r="EI915" s="13"/>
      <c r="EJ915" s="13"/>
      <c r="EK915" s="13"/>
      <c r="EL915" s="13"/>
      <c r="EM915" s="13"/>
      <c r="EN915" s="13"/>
      <c r="EO915" s="13"/>
      <c r="EP915" s="13"/>
      <c r="EQ915" s="13"/>
      <c r="ER915" s="13"/>
      <c r="ES915" s="13"/>
      <c r="ET915" s="13"/>
      <c r="EU915" s="13"/>
      <c r="EV915" s="13"/>
      <c r="EW915" s="13"/>
      <c r="EX915" s="13"/>
      <c r="EY915" s="13"/>
      <c r="EZ915" s="13"/>
      <c r="FA915" s="13"/>
      <c r="FB915" s="13"/>
      <c r="FC915" s="13"/>
      <c r="FD915" s="13"/>
      <c r="FE915" s="13"/>
      <c r="FF915" s="13"/>
      <c r="FG915" s="13"/>
      <c r="FH915" s="13"/>
      <c r="FI915" s="13"/>
      <c r="FJ915" s="13"/>
      <c r="FK915" s="13"/>
      <c r="FL915" s="13"/>
      <c r="FM915" s="13"/>
      <c r="FN915" s="13"/>
      <c r="FO915" s="13"/>
      <c r="FP915" s="13"/>
      <c r="FQ915" s="13"/>
      <c r="FR915" s="13"/>
      <c r="FS915" s="13"/>
      <c r="FT915" s="13"/>
      <c r="FU915" s="13"/>
      <c r="FV915" s="13"/>
      <c r="FW915" s="13"/>
      <c r="FX915" s="13"/>
      <c r="FY915" s="13"/>
      <c r="FZ915" s="13"/>
      <c r="GA915" s="13"/>
      <c r="GB915" s="13"/>
      <c r="GC915" s="13"/>
      <c r="GD915" s="13"/>
      <c r="GE915" s="13"/>
      <c r="GF915" s="13"/>
      <c r="GG915" s="13"/>
      <c r="GH915" s="13"/>
    </row>
    <row r="916" spans="1:190" s="12" customFormat="1" ht="45" customHeight="1" x14ac:dyDescent="0.4">
      <c r="A916" s="514" t="s">
        <v>572</v>
      </c>
      <c r="B916" s="49" t="s">
        <v>122</v>
      </c>
      <c r="C916" s="83"/>
      <c r="D916" s="83"/>
      <c r="E916" s="188" t="s">
        <v>320</v>
      </c>
      <c r="F916" s="31"/>
      <c r="G916" s="31"/>
      <c r="H916" s="31"/>
      <c r="I916" s="31"/>
      <c r="J916" s="124"/>
      <c r="K916" s="508">
        <f t="shared" si="156"/>
        <v>0</v>
      </c>
      <c r="L916" s="117"/>
      <c r="M916" s="117"/>
      <c r="N916" s="117"/>
      <c r="O916" s="125"/>
      <c r="P916" s="125"/>
      <c r="Q916" s="125"/>
      <c r="R916" s="125"/>
      <c r="S916" s="125"/>
      <c r="T916" s="125"/>
      <c r="U916" s="125"/>
      <c r="V916" s="117"/>
      <c r="W916" s="507">
        <f t="shared" si="157"/>
        <v>0</v>
      </c>
      <c r="X916" s="127"/>
      <c r="Y916" s="127"/>
      <c r="Z916" s="127"/>
      <c r="AA916" s="127"/>
      <c r="AB916" s="124"/>
      <c r="AC916" s="508">
        <f t="shared" si="158"/>
        <v>0</v>
      </c>
      <c r="AD916" s="117"/>
      <c r="AE916" s="117"/>
      <c r="AF916" s="117"/>
      <c r="AG916" s="125"/>
      <c r="AH916" s="125"/>
      <c r="AI916" s="125"/>
      <c r="AJ916" s="125"/>
      <c r="AK916" s="125"/>
      <c r="AL916" s="125"/>
      <c r="AM916" s="125"/>
      <c r="AN916" s="125">
        <v>50</v>
      </c>
      <c r="AO916" s="506">
        <f t="shared" si="159"/>
        <v>50</v>
      </c>
      <c r="AP916" s="509">
        <f t="shared" si="155"/>
        <v>50</v>
      </c>
      <c r="AQ916" s="481" t="s">
        <v>167</v>
      </c>
      <c r="AR916" s="435" t="s">
        <v>556</v>
      </c>
      <c r="AS916" s="64"/>
      <c r="AT916" s="233">
        <v>50</v>
      </c>
      <c r="AU916" s="233">
        <v>0</v>
      </c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H916" s="13"/>
      <c r="DI916" s="13"/>
      <c r="DJ916" s="13"/>
      <c r="DK916" s="13"/>
      <c r="DL916" s="13"/>
      <c r="DM916" s="13"/>
      <c r="DN916" s="13"/>
      <c r="DO916" s="13"/>
      <c r="DP916" s="13"/>
      <c r="DQ916" s="13"/>
      <c r="DR916" s="13"/>
      <c r="DS916" s="13"/>
      <c r="DT916" s="13"/>
      <c r="DU916" s="13"/>
      <c r="DV916" s="13"/>
      <c r="DW916" s="13"/>
      <c r="DX916" s="13"/>
      <c r="DY916" s="13"/>
      <c r="DZ916" s="13"/>
      <c r="EA916" s="13"/>
      <c r="EB916" s="13"/>
      <c r="EC916" s="13"/>
      <c r="ED916" s="13"/>
      <c r="EE916" s="13"/>
      <c r="EF916" s="13"/>
      <c r="EG916" s="13"/>
      <c r="EH916" s="13"/>
      <c r="EI916" s="13"/>
      <c r="EJ916" s="13"/>
      <c r="EK916" s="13"/>
      <c r="EL916" s="13"/>
      <c r="EM916" s="13"/>
      <c r="EN916" s="13"/>
      <c r="EO916" s="13"/>
      <c r="EP916" s="13"/>
      <c r="EQ916" s="13"/>
      <c r="ER916" s="13"/>
      <c r="ES916" s="13"/>
      <c r="ET916" s="13"/>
      <c r="EU916" s="13"/>
      <c r="EV916" s="13"/>
      <c r="EW916" s="13"/>
      <c r="EX916" s="13"/>
      <c r="EY916" s="13"/>
      <c r="EZ916" s="13"/>
      <c r="FA916" s="13"/>
      <c r="FB916" s="13"/>
      <c r="FC916" s="13"/>
      <c r="FD916" s="13"/>
      <c r="FE916" s="13"/>
      <c r="FF916" s="13"/>
      <c r="FG916" s="13"/>
      <c r="FH916" s="13"/>
      <c r="FI916" s="13"/>
      <c r="FJ916" s="13"/>
      <c r="FK916" s="13"/>
      <c r="FL916" s="13"/>
      <c r="FM916" s="13"/>
      <c r="FN916" s="13"/>
      <c r="FO916" s="13"/>
      <c r="FP916" s="13"/>
      <c r="FQ916" s="13"/>
      <c r="FR916" s="13"/>
      <c r="FS916" s="13"/>
      <c r="FT916" s="13"/>
      <c r="FU916" s="13"/>
      <c r="FV916" s="13"/>
      <c r="FW916" s="13"/>
      <c r="FX916" s="13"/>
      <c r="FY916" s="13"/>
      <c r="FZ916" s="13"/>
      <c r="GA916" s="13"/>
      <c r="GB916" s="13"/>
      <c r="GC916" s="13"/>
      <c r="GD916" s="13"/>
      <c r="GE916" s="13"/>
      <c r="GF916" s="13"/>
      <c r="GG916" s="13"/>
      <c r="GH916" s="13"/>
    </row>
    <row r="917" spans="1:190" s="12" customFormat="1" ht="45" customHeight="1" x14ac:dyDescent="0.4">
      <c r="A917" s="514" t="s">
        <v>572</v>
      </c>
      <c r="B917" s="49" t="s">
        <v>122</v>
      </c>
      <c r="C917" s="83"/>
      <c r="D917" s="83"/>
      <c r="E917" s="188" t="s">
        <v>320</v>
      </c>
      <c r="F917" s="31"/>
      <c r="G917" s="31"/>
      <c r="H917" s="31"/>
      <c r="I917" s="31"/>
      <c r="J917" s="124"/>
      <c r="K917" s="508">
        <f t="shared" si="156"/>
        <v>0</v>
      </c>
      <c r="L917" s="117"/>
      <c r="M917" s="117"/>
      <c r="N917" s="117"/>
      <c r="O917" s="125"/>
      <c r="P917" s="125"/>
      <c r="Q917" s="125"/>
      <c r="R917" s="125"/>
      <c r="S917" s="125"/>
      <c r="T917" s="125"/>
      <c r="U917" s="125"/>
      <c r="V917" s="117"/>
      <c r="W917" s="507">
        <f t="shared" si="157"/>
        <v>0</v>
      </c>
      <c r="X917" s="127"/>
      <c r="Y917" s="127"/>
      <c r="Z917" s="127"/>
      <c r="AA917" s="127"/>
      <c r="AB917" s="124"/>
      <c r="AC917" s="508">
        <f t="shared" si="158"/>
        <v>0</v>
      </c>
      <c r="AD917" s="117"/>
      <c r="AE917" s="117"/>
      <c r="AF917" s="117"/>
      <c r="AG917" s="125"/>
      <c r="AH917" s="125"/>
      <c r="AI917" s="125"/>
      <c r="AJ917" s="125"/>
      <c r="AK917" s="125"/>
      <c r="AL917" s="125"/>
      <c r="AM917" s="125"/>
      <c r="AN917" s="125">
        <v>50</v>
      </c>
      <c r="AO917" s="506">
        <f t="shared" si="159"/>
        <v>50</v>
      </c>
      <c r="AP917" s="509">
        <f t="shared" si="155"/>
        <v>50</v>
      </c>
      <c r="AQ917" s="481" t="s">
        <v>255</v>
      </c>
      <c r="AR917" s="464" t="s">
        <v>557</v>
      </c>
      <c r="AS917" s="60"/>
      <c r="AT917" s="233">
        <v>50</v>
      </c>
      <c r="AU917" s="233">
        <v>0</v>
      </c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H917" s="13"/>
      <c r="DI917" s="13"/>
      <c r="DJ917" s="13"/>
      <c r="DK917" s="13"/>
      <c r="DL917" s="13"/>
      <c r="DM917" s="13"/>
      <c r="DN917" s="13"/>
      <c r="DO917" s="13"/>
      <c r="DP917" s="13"/>
      <c r="DQ917" s="13"/>
      <c r="DR917" s="13"/>
      <c r="DS917" s="13"/>
      <c r="DT917" s="13"/>
      <c r="DU917" s="13"/>
      <c r="DV917" s="13"/>
      <c r="DW917" s="13"/>
      <c r="DX917" s="13"/>
      <c r="DY917" s="13"/>
      <c r="DZ917" s="13"/>
      <c r="EA917" s="13"/>
      <c r="EB917" s="13"/>
      <c r="EC917" s="13"/>
      <c r="ED917" s="13"/>
      <c r="EE917" s="13"/>
      <c r="EF917" s="13"/>
      <c r="EG917" s="13"/>
      <c r="EH917" s="13"/>
      <c r="EI917" s="13"/>
      <c r="EJ917" s="13"/>
      <c r="EK917" s="13"/>
      <c r="EL917" s="13"/>
      <c r="EM917" s="13"/>
      <c r="EN917" s="13"/>
      <c r="EO917" s="13"/>
      <c r="EP917" s="13"/>
      <c r="EQ917" s="13"/>
      <c r="ER917" s="13"/>
      <c r="ES917" s="13"/>
      <c r="ET917" s="13"/>
      <c r="EU917" s="13"/>
      <c r="EV917" s="13"/>
      <c r="EW917" s="13"/>
      <c r="EX917" s="13"/>
      <c r="EY917" s="13"/>
      <c r="EZ917" s="13"/>
      <c r="FA917" s="13"/>
      <c r="FB917" s="13"/>
      <c r="FC917" s="13"/>
      <c r="FD917" s="13"/>
      <c r="FE917" s="13"/>
      <c r="FF917" s="13"/>
      <c r="FG917" s="13"/>
      <c r="FH917" s="13"/>
      <c r="FI917" s="13"/>
      <c r="FJ917" s="13"/>
      <c r="FK917" s="13"/>
      <c r="FL917" s="13"/>
      <c r="FM917" s="13"/>
      <c r="FN917" s="13"/>
      <c r="FO917" s="13"/>
      <c r="FP917" s="13"/>
      <c r="FQ917" s="13"/>
      <c r="FR917" s="13"/>
      <c r="FS917" s="13"/>
      <c r="FT917" s="13"/>
      <c r="FU917" s="13"/>
      <c r="FV917" s="13"/>
      <c r="FW917" s="13"/>
      <c r="FX917" s="13"/>
      <c r="FY917" s="13"/>
      <c r="FZ917" s="13"/>
      <c r="GA917" s="13"/>
      <c r="GB917" s="13"/>
      <c r="GC917" s="13"/>
      <c r="GD917" s="13"/>
      <c r="GE917" s="13"/>
      <c r="GF917" s="13"/>
      <c r="GG917" s="13"/>
      <c r="GH917" s="13"/>
    </row>
    <row r="918" spans="1:190" s="12" customFormat="1" ht="45" customHeight="1" x14ac:dyDescent="0.4">
      <c r="A918" s="503" t="s">
        <v>573</v>
      </c>
      <c r="B918" s="49" t="s">
        <v>122</v>
      </c>
      <c r="C918" s="83"/>
      <c r="D918" s="83"/>
      <c r="E918" s="188" t="s">
        <v>405</v>
      </c>
      <c r="F918" s="31"/>
      <c r="G918" s="31"/>
      <c r="H918" s="31"/>
      <c r="I918" s="31"/>
      <c r="J918" s="124"/>
      <c r="K918" s="508">
        <f t="shared" si="156"/>
        <v>0</v>
      </c>
      <c r="L918" s="117"/>
      <c r="M918" s="117"/>
      <c r="N918" s="117"/>
      <c r="O918" s="125"/>
      <c r="P918" s="125"/>
      <c r="Q918" s="125"/>
      <c r="R918" s="125"/>
      <c r="S918" s="125"/>
      <c r="T918" s="125"/>
      <c r="U918" s="125"/>
      <c r="V918" s="117"/>
      <c r="W918" s="507">
        <f t="shared" si="157"/>
        <v>0</v>
      </c>
      <c r="X918" s="127"/>
      <c r="Y918" s="127"/>
      <c r="Z918" s="127"/>
      <c r="AA918" s="127"/>
      <c r="AB918" s="124"/>
      <c r="AC918" s="508">
        <f t="shared" si="158"/>
        <v>0</v>
      </c>
      <c r="AD918" s="117"/>
      <c r="AE918" s="117"/>
      <c r="AF918" s="117"/>
      <c r="AG918" s="125"/>
      <c r="AH918" s="125"/>
      <c r="AI918" s="125"/>
      <c r="AJ918" s="125"/>
      <c r="AK918" s="125"/>
      <c r="AL918" s="125"/>
      <c r="AM918" s="125"/>
      <c r="AN918" s="125">
        <v>40</v>
      </c>
      <c r="AO918" s="506">
        <f t="shared" si="159"/>
        <v>40</v>
      </c>
      <c r="AP918" s="509">
        <f t="shared" si="155"/>
        <v>40</v>
      </c>
      <c r="AQ918" s="481" t="s">
        <v>255</v>
      </c>
      <c r="AR918" s="464" t="s">
        <v>557</v>
      </c>
      <c r="AS918" s="60"/>
      <c r="AT918" s="233">
        <v>40</v>
      </c>
      <c r="AU918" s="233">
        <v>0</v>
      </c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H918" s="13"/>
      <c r="DI918" s="13"/>
      <c r="DJ918" s="13"/>
      <c r="DK918" s="13"/>
      <c r="DL918" s="13"/>
      <c r="DM918" s="13"/>
      <c r="DN918" s="13"/>
      <c r="DO918" s="13"/>
      <c r="DP918" s="13"/>
      <c r="DQ918" s="13"/>
      <c r="DR918" s="13"/>
      <c r="DS918" s="13"/>
      <c r="DT918" s="13"/>
      <c r="DU918" s="13"/>
      <c r="DV918" s="13"/>
      <c r="DW918" s="13"/>
      <c r="DX918" s="13"/>
      <c r="DY918" s="13"/>
      <c r="DZ918" s="13"/>
      <c r="EA918" s="13"/>
      <c r="EB918" s="13"/>
      <c r="EC918" s="13"/>
      <c r="ED918" s="13"/>
      <c r="EE918" s="13"/>
      <c r="EF918" s="13"/>
      <c r="EG918" s="13"/>
      <c r="EH918" s="13"/>
      <c r="EI918" s="13"/>
      <c r="EJ918" s="13"/>
      <c r="EK918" s="13"/>
      <c r="EL918" s="13"/>
      <c r="EM918" s="13"/>
      <c r="EN918" s="13"/>
      <c r="EO918" s="13"/>
      <c r="EP918" s="13"/>
      <c r="EQ918" s="13"/>
      <c r="ER918" s="13"/>
      <c r="ES918" s="13"/>
      <c r="ET918" s="13"/>
      <c r="EU918" s="13"/>
      <c r="EV918" s="13"/>
      <c r="EW918" s="13"/>
      <c r="EX918" s="13"/>
      <c r="EY918" s="13"/>
      <c r="EZ918" s="13"/>
      <c r="FA918" s="13"/>
      <c r="FB918" s="13"/>
      <c r="FC918" s="13"/>
      <c r="FD918" s="13"/>
      <c r="FE918" s="13"/>
      <c r="FF918" s="13"/>
      <c r="FG918" s="13"/>
      <c r="FH918" s="13"/>
      <c r="FI918" s="13"/>
      <c r="FJ918" s="13"/>
      <c r="FK918" s="13"/>
      <c r="FL918" s="13"/>
      <c r="FM918" s="13"/>
      <c r="FN918" s="13"/>
      <c r="FO918" s="13"/>
      <c r="FP918" s="13"/>
      <c r="FQ918" s="13"/>
      <c r="FR918" s="13"/>
      <c r="FS918" s="13"/>
      <c r="FT918" s="13"/>
      <c r="FU918" s="13"/>
      <c r="FV918" s="13"/>
      <c r="FW918" s="13"/>
      <c r="FX918" s="13"/>
      <c r="FY918" s="13"/>
      <c r="FZ918" s="13"/>
      <c r="GA918" s="13"/>
      <c r="GB918" s="13"/>
      <c r="GC918" s="13"/>
      <c r="GD918" s="13"/>
      <c r="GE918" s="13"/>
      <c r="GF918" s="13"/>
      <c r="GG918" s="13"/>
      <c r="GH918" s="13"/>
    </row>
    <row r="919" spans="1:190" s="12" customFormat="1" ht="45" customHeight="1" x14ac:dyDescent="0.4">
      <c r="A919" s="503" t="s">
        <v>585</v>
      </c>
      <c r="B919" s="49" t="s">
        <v>122</v>
      </c>
      <c r="C919" s="83"/>
      <c r="D919" s="83"/>
      <c r="E919" s="188" t="s">
        <v>579</v>
      </c>
      <c r="F919" s="31"/>
      <c r="G919" s="31"/>
      <c r="H919" s="31"/>
      <c r="I919" s="31"/>
      <c r="J919" s="124"/>
      <c r="K919" s="508">
        <f t="shared" si="156"/>
        <v>0</v>
      </c>
      <c r="L919" s="117"/>
      <c r="M919" s="117"/>
      <c r="N919" s="117"/>
      <c r="O919" s="125"/>
      <c r="P919" s="125"/>
      <c r="Q919" s="125"/>
      <c r="R919" s="125"/>
      <c r="S919" s="125"/>
      <c r="T919" s="125"/>
      <c r="U919" s="125"/>
      <c r="V919" s="117"/>
      <c r="W919" s="507">
        <f t="shared" si="157"/>
        <v>0</v>
      </c>
      <c r="X919" s="127"/>
      <c r="Y919" s="127"/>
      <c r="Z919" s="127"/>
      <c r="AA919" s="127"/>
      <c r="AB919" s="124"/>
      <c r="AC919" s="508">
        <f t="shared" si="158"/>
        <v>0</v>
      </c>
      <c r="AD919" s="117"/>
      <c r="AE919" s="117"/>
      <c r="AF919" s="117"/>
      <c r="AG919" s="125"/>
      <c r="AH919" s="125"/>
      <c r="AI919" s="125"/>
      <c r="AJ919" s="125"/>
      <c r="AK919" s="125"/>
      <c r="AL919" s="125"/>
      <c r="AM919" s="125"/>
      <c r="AN919" s="125">
        <v>50</v>
      </c>
      <c r="AO919" s="506">
        <f t="shared" si="159"/>
        <v>50</v>
      </c>
      <c r="AP919" s="509">
        <f t="shared" si="155"/>
        <v>50</v>
      </c>
      <c r="AQ919" s="517" t="s">
        <v>565</v>
      </c>
      <c r="AR919" s="464" t="s">
        <v>557</v>
      </c>
      <c r="AS919" s="60"/>
      <c r="AT919" s="233">
        <v>50</v>
      </c>
      <c r="AU919" s="233">
        <v>0</v>
      </c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H919" s="13"/>
      <c r="DI919" s="13"/>
      <c r="DJ919" s="13"/>
      <c r="DK919" s="13"/>
      <c r="DL919" s="13"/>
      <c r="DM919" s="13"/>
      <c r="DN919" s="13"/>
      <c r="DO919" s="13"/>
      <c r="DP919" s="13"/>
      <c r="DQ919" s="13"/>
      <c r="DR919" s="13"/>
      <c r="DS919" s="13"/>
      <c r="DT919" s="13"/>
      <c r="DU919" s="13"/>
      <c r="DV919" s="13"/>
      <c r="DW919" s="13"/>
      <c r="DX919" s="13"/>
      <c r="DY919" s="13"/>
      <c r="DZ919" s="13"/>
      <c r="EA919" s="13"/>
      <c r="EB919" s="13"/>
      <c r="EC919" s="13"/>
      <c r="ED919" s="13"/>
      <c r="EE919" s="13"/>
      <c r="EF919" s="13"/>
      <c r="EG919" s="13"/>
      <c r="EH919" s="13"/>
      <c r="EI919" s="13"/>
      <c r="EJ919" s="13"/>
      <c r="EK919" s="13"/>
      <c r="EL919" s="13"/>
      <c r="EM919" s="13"/>
      <c r="EN919" s="13"/>
      <c r="EO919" s="13"/>
      <c r="EP919" s="13"/>
      <c r="EQ919" s="13"/>
      <c r="ER919" s="13"/>
      <c r="ES919" s="13"/>
      <c r="ET919" s="13"/>
      <c r="EU919" s="13"/>
      <c r="EV919" s="13"/>
      <c r="EW919" s="13"/>
      <c r="EX919" s="13"/>
      <c r="EY919" s="13"/>
      <c r="EZ919" s="13"/>
      <c r="FA919" s="13"/>
      <c r="FB919" s="13"/>
      <c r="FC919" s="13"/>
      <c r="FD919" s="13"/>
      <c r="FE919" s="13"/>
      <c r="FF919" s="13"/>
      <c r="FG919" s="13"/>
      <c r="FH919" s="13"/>
      <c r="FI919" s="13"/>
      <c r="FJ919" s="13"/>
      <c r="FK919" s="13"/>
      <c r="FL919" s="13"/>
      <c r="FM919" s="13"/>
      <c r="FN919" s="13"/>
      <c r="FO919" s="13"/>
      <c r="FP919" s="13"/>
      <c r="FQ919" s="13"/>
      <c r="FR919" s="13"/>
      <c r="FS919" s="13"/>
      <c r="FT919" s="13"/>
      <c r="FU919" s="13"/>
      <c r="FV919" s="13"/>
      <c r="FW919" s="13"/>
      <c r="FX919" s="13"/>
      <c r="FY919" s="13"/>
      <c r="FZ919" s="13"/>
      <c r="GA919" s="13"/>
      <c r="GB919" s="13"/>
      <c r="GC919" s="13"/>
      <c r="GD919" s="13"/>
      <c r="GE919" s="13"/>
      <c r="GF919" s="13"/>
      <c r="GG919" s="13"/>
      <c r="GH919" s="13"/>
    </row>
    <row r="920" spans="1:190" s="12" customFormat="1" ht="45" customHeight="1" x14ac:dyDescent="0.4">
      <c r="A920" s="514" t="s">
        <v>572</v>
      </c>
      <c r="B920" s="49" t="s">
        <v>122</v>
      </c>
      <c r="C920" s="83"/>
      <c r="D920" s="83"/>
      <c r="E920" s="188" t="s">
        <v>320</v>
      </c>
      <c r="F920" s="31"/>
      <c r="G920" s="31"/>
      <c r="H920" s="31"/>
      <c r="I920" s="31"/>
      <c r="J920" s="124"/>
      <c r="K920" s="508">
        <f t="shared" si="156"/>
        <v>0</v>
      </c>
      <c r="L920" s="117"/>
      <c r="M920" s="117"/>
      <c r="N920" s="117"/>
      <c r="O920" s="125"/>
      <c r="P920" s="125"/>
      <c r="Q920" s="125"/>
      <c r="R920" s="125"/>
      <c r="S920" s="125"/>
      <c r="T920" s="125"/>
      <c r="U920" s="125"/>
      <c r="V920" s="117"/>
      <c r="W920" s="507">
        <f t="shared" si="157"/>
        <v>0</v>
      </c>
      <c r="X920" s="127"/>
      <c r="Y920" s="127"/>
      <c r="Z920" s="127"/>
      <c r="AA920" s="127"/>
      <c r="AB920" s="124"/>
      <c r="AC920" s="508">
        <f t="shared" si="158"/>
        <v>0</v>
      </c>
      <c r="AD920" s="117"/>
      <c r="AE920" s="117"/>
      <c r="AF920" s="117"/>
      <c r="AG920" s="125"/>
      <c r="AH920" s="125"/>
      <c r="AI920" s="125"/>
      <c r="AJ920" s="125"/>
      <c r="AK920" s="125"/>
      <c r="AL920" s="125"/>
      <c r="AM920" s="125"/>
      <c r="AN920" s="125">
        <v>50</v>
      </c>
      <c r="AO920" s="506">
        <f t="shared" si="159"/>
        <v>50</v>
      </c>
      <c r="AP920" s="509">
        <f t="shared" si="155"/>
        <v>50</v>
      </c>
      <c r="AQ920" s="481" t="s">
        <v>286</v>
      </c>
      <c r="AR920" s="465" t="s">
        <v>558</v>
      </c>
      <c r="AS920" s="64"/>
      <c r="AT920" s="233">
        <v>50</v>
      </c>
      <c r="AU920" s="233">
        <v>0</v>
      </c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H920" s="13"/>
      <c r="DI920" s="13"/>
      <c r="DJ920" s="13"/>
      <c r="DK920" s="13"/>
      <c r="DL920" s="13"/>
      <c r="DM920" s="13"/>
      <c r="DN920" s="13"/>
      <c r="DO920" s="13"/>
      <c r="DP920" s="13"/>
      <c r="DQ920" s="13"/>
      <c r="DR920" s="13"/>
      <c r="DS920" s="13"/>
      <c r="DT920" s="13"/>
      <c r="DU920" s="13"/>
      <c r="DV920" s="13"/>
      <c r="DW920" s="13"/>
      <c r="DX920" s="13"/>
      <c r="DY920" s="13"/>
      <c r="DZ920" s="13"/>
      <c r="EA920" s="13"/>
      <c r="EB920" s="13"/>
      <c r="EC920" s="13"/>
      <c r="ED920" s="13"/>
      <c r="EE920" s="13"/>
      <c r="EF920" s="13"/>
      <c r="EG920" s="13"/>
      <c r="EH920" s="13"/>
      <c r="EI920" s="13"/>
      <c r="EJ920" s="13"/>
      <c r="EK920" s="13"/>
      <c r="EL920" s="13"/>
      <c r="EM920" s="13"/>
      <c r="EN920" s="13"/>
      <c r="EO920" s="13"/>
      <c r="EP920" s="13"/>
      <c r="EQ920" s="13"/>
      <c r="ER920" s="13"/>
      <c r="ES920" s="13"/>
      <c r="ET920" s="13"/>
      <c r="EU920" s="13"/>
      <c r="EV920" s="13"/>
      <c r="EW920" s="13"/>
      <c r="EX920" s="13"/>
      <c r="EY920" s="13"/>
      <c r="EZ920" s="13"/>
      <c r="FA920" s="13"/>
      <c r="FB920" s="13"/>
      <c r="FC920" s="13"/>
      <c r="FD920" s="13"/>
      <c r="FE920" s="13"/>
      <c r="FF920" s="13"/>
      <c r="FG920" s="13"/>
      <c r="FH920" s="13"/>
      <c r="FI920" s="13"/>
      <c r="FJ920" s="13"/>
      <c r="FK920" s="13"/>
      <c r="FL920" s="13"/>
      <c r="FM920" s="13"/>
      <c r="FN920" s="13"/>
      <c r="FO920" s="13"/>
      <c r="FP920" s="13"/>
      <c r="FQ920" s="13"/>
      <c r="FR920" s="13"/>
      <c r="FS920" s="13"/>
      <c r="FT920" s="13"/>
      <c r="FU920" s="13"/>
      <c r="FV920" s="13"/>
      <c r="FW920" s="13"/>
      <c r="FX920" s="13"/>
      <c r="FY920" s="13"/>
      <c r="FZ920" s="13"/>
      <c r="GA920" s="13"/>
      <c r="GB920" s="13"/>
      <c r="GC920" s="13"/>
      <c r="GD920" s="13"/>
      <c r="GE920" s="13"/>
      <c r="GF920" s="13"/>
      <c r="GG920" s="13"/>
      <c r="GH920" s="13"/>
    </row>
    <row r="921" spans="1:190" s="12" customFormat="1" ht="45" customHeight="1" x14ac:dyDescent="0.4">
      <c r="A921" s="49" t="s">
        <v>498</v>
      </c>
      <c r="B921" s="49" t="s">
        <v>122</v>
      </c>
      <c r="C921" s="49">
        <v>30</v>
      </c>
      <c r="D921" s="83"/>
      <c r="E921" s="511" t="s">
        <v>65</v>
      </c>
      <c r="F921" s="31"/>
      <c r="G921" s="31"/>
      <c r="H921" s="31"/>
      <c r="I921" s="31"/>
      <c r="J921" s="124"/>
      <c r="K921" s="508">
        <f t="shared" si="156"/>
        <v>0</v>
      </c>
      <c r="L921" s="117"/>
      <c r="M921" s="117"/>
      <c r="N921" s="117"/>
      <c r="O921" s="125"/>
      <c r="P921" s="125"/>
      <c r="Q921" s="125"/>
      <c r="R921" s="125"/>
      <c r="S921" s="125"/>
      <c r="T921" s="125"/>
      <c r="U921" s="125"/>
      <c r="V921" s="117">
        <v>50</v>
      </c>
      <c r="W921" s="507">
        <f t="shared" si="157"/>
        <v>50</v>
      </c>
      <c r="X921" s="127"/>
      <c r="Y921" s="127"/>
      <c r="Z921" s="127"/>
      <c r="AA921" s="127"/>
      <c r="AB921" s="124"/>
      <c r="AC921" s="508">
        <f t="shared" si="158"/>
        <v>0</v>
      </c>
      <c r="AD921" s="117"/>
      <c r="AE921" s="117"/>
      <c r="AF921" s="117"/>
      <c r="AG921" s="125"/>
      <c r="AH921" s="125"/>
      <c r="AI921" s="125"/>
      <c r="AJ921" s="125"/>
      <c r="AK921" s="125"/>
      <c r="AL921" s="125"/>
      <c r="AM921" s="125"/>
      <c r="AN921" s="125">
        <v>40</v>
      </c>
      <c r="AO921" s="506">
        <f t="shared" si="159"/>
        <v>40</v>
      </c>
      <c r="AP921" s="509">
        <f t="shared" si="155"/>
        <v>90</v>
      </c>
      <c r="AQ921" s="481" t="s">
        <v>250</v>
      </c>
      <c r="AR921" s="435" t="s">
        <v>556</v>
      </c>
      <c r="AS921" s="60">
        <v>1</v>
      </c>
      <c r="AT921" s="221">
        <v>75</v>
      </c>
      <c r="AU921" s="221">
        <v>15</v>
      </c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H921" s="13"/>
      <c r="DI921" s="13"/>
      <c r="DJ921" s="13"/>
      <c r="DK921" s="13"/>
      <c r="DL921" s="13"/>
      <c r="DM921" s="13"/>
      <c r="DN921" s="13"/>
      <c r="DO921" s="13"/>
      <c r="DP921" s="13"/>
      <c r="DQ921" s="13"/>
      <c r="DR921" s="13"/>
      <c r="DS921" s="13"/>
      <c r="DT921" s="13"/>
      <c r="DU921" s="13"/>
      <c r="DV921" s="13"/>
      <c r="DW921" s="13"/>
      <c r="DX921" s="13"/>
      <c r="DY921" s="13"/>
      <c r="DZ921" s="13"/>
      <c r="EA921" s="13"/>
      <c r="EB921" s="13"/>
      <c r="EC921" s="13"/>
      <c r="ED921" s="13"/>
      <c r="EE921" s="13"/>
      <c r="EF921" s="13"/>
      <c r="EG921" s="13"/>
      <c r="EH921" s="13"/>
      <c r="EI921" s="13"/>
      <c r="EJ921" s="13"/>
      <c r="EK921" s="13"/>
      <c r="EL921" s="13"/>
      <c r="EM921" s="13"/>
      <c r="EN921" s="13"/>
      <c r="EO921" s="13"/>
      <c r="EP921" s="13"/>
      <c r="EQ921" s="13"/>
      <c r="ER921" s="13"/>
      <c r="ES921" s="13"/>
      <c r="ET921" s="13"/>
      <c r="EU921" s="13"/>
      <c r="EV921" s="13"/>
      <c r="EW921" s="13"/>
      <c r="EX921" s="13"/>
      <c r="EY921" s="13"/>
      <c r="EZ921" s="13"/>
      <c r="FA921" s="13"/>
      <c r="FB921" s="13"/>
      <c r="FC921" s="13"/>
      <c r="FD921" s="13"/>
      <c r="FE921" s="13"/>
      <c r="FF921" s="13"/>
      <c r="FG921" s="13"/>
      <c r="FH921" s="13"/>
      <c r="FI921" s="13"/>
      <c r="FJ921" s="13"/>
      <c r="FK921" s="13"/>
      <c r="FL921" s="13"/>
      <c r="FM921" s="13"/>
      <c r="FN921" s="13"/>
      <c r="FO921" s="13"/>
      <c r="FP921" s="13"/>
      <c r="FQ921" s="13"/>
      <c r="FR921" s="13"/>
      <c r="FS921" s="13"/>
      <c r="FT921" s="13"/>
      <c r="FU921" s="13"/>
      <c r="FV921" s="13"/>
      <c r="FW921" s="13"/>
      <c r="FX921" s="13"/>
      <c r="FY921" s="13"/>
      <c r="FZ921" s="13"/>
      <c r="GA921" s="13"/>
      <c r="GB921" s="13"/>
      <c r="GC921" s="13"/>
      <c r="GD921" s="13"/>
      <c r="GE921" s="13"/>
      <c r="GF921" s="13"/>
      <c r="GG921" s="13"/>
      <c r="GH921" s="13"/>
    </row>
    <row r="922" spans="1:190" s="12" customFormat="1" ht="45" customHeight="1" x14ac:dyDescent="0.4">
      <c r="A922" s="214" t="s">
        <v>432</v>
      </c>
      <c r="B922" s="49" t="s">
        <v>122</v>
      </c>
      <c r="C922" s="49">
        <v>29</v>
      </c>
      <c r="D922" s="83"/>
      <c r="E922" s="511" t="s">
        <v>65</v>
      </c>
      <c r="F922" s="31"/>
      <c r="G922" s="31"/>
      <c r="H922" s="31"/>
      <c r="I922" s="31"/>
      <c r="J922" s="124"/>
      <c r="K922" s="508">
        <f t="shared" si="156"/>
        <v>0</v>
      </c>
      <c r="L922" s="117"/>
      <c r="M922" s="117"/>
      <c r="N922" s="117"/>
      <c r="O922" s="125"/>
      <c r="P922" s="125"/>
      <c r="Q922" s="125"/>
      <c r="R922" s="125"/>
      <c r="S922" s="125"/>
      <c r="T922" s="125"/>
      <c r="U922" s="125"/>
      <c r="V922" s="117">
        <v>50</v>
      </c>
      <c r="W922" s="507">
        <f t="shared" si="157"/>
        <v>50</v>
      </c>
      <c r="X922" s="127"/>
      <c r="Y922" s="127"/>
      <c r="Z922" s="127"/>
      <c r="AA922" s="127"/>
      <c r="AB922" s="124"/>
      <c r="AC922" s="508">
        <f t="shared" si="158"/>
        <v>0</v>
      </c>
      <c r="AD922" s="117"/>
      <c r="AE922" s="117"/>
      <c r="AF922" s="117"/>
      <c r="AG922" s="125"/>
      <c r="AH922" s="125"/>
      <c r="AI922" s="125"/>
      <c r="AJ922" s="125"/>
      <c r="AK922" s="125"/>
      <c r="AL922" s="125"/>
      <c r="AM922" s="125"/>
      <c r="AN922" s="125">
        <v>40</v>
      </c>
      <c r="AO922" s="506">
        <f t="shared" si="159"/>
        <v>40</v>
      </c>
      <c r="AP922" s="509">
        <f t="shared" si="155"/>
        <v>90</v>
      </c>
      <c r="AQ922" s="481" t="s">
        <v>227</v>
      </c>
      <c r="AR922" s="465" t="s">
        <v>558</v>
      </c>
      <c r="AS922" s="60">
        <v>3</v>
      </c>
      <c r="AT922" s="221">
        <v>75</v>
      </c>
      <c r="AU922" s="221">
        <v>15</v>
      </c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H922" s="13"/>
      <c r="DI922" s="13"/>
      <c r="DJ922" s="13"/>
      <c r="DK922" s="13"/>
      <c r="DL922" s="13"/>
      <c r="DM922" s="13"/>
      <c r="DN922" s="13"/>
      <c r="DO922" s="13"/>
      <c r="DP922" s="13"/>
      <c r="DQ922" s="13"/>
      <c r="DR922" s="13"/>
      <c r="DS922" s="13"/>
      <c r="DT922" s="13"/>
      <c r="DU922" s="13"/>
      <c r="DV922" s="13"/>
      <c r="DW922" s="13"/>
      <c r="DX922" s="13"/>
      <c r="DY922" s="13"/>
      <c r="DZ922" s="13"/>
      <c r="EA922" s="13"/>
      <c r="EB922" s="13"/>
      <c r="EC922" s="13"/>
      <c r="ED922" s="13"/>
      <c r="EE922" s="13"/>
      <c r="EF922" s="13"/>
      <c r="EG922" s="13"/>
      <c r="EH922" s="13"/>
      <c r="EI922" s="13"/>
      <c r="EJ922" s="13"/>
      <c r="EK922" s="13"/>
      <c r="EL922" s="13"/>
      <c r="EM922" s="13"/>
      <c r="EN922" s="13"/>
      <c r="EO922" s="13"/>
      <c r="EP922" s="13"/>
      <c r="EQ922" s="13"/>
      <c r="ER922" s="13"/>
      <c r="ES922" s="13"/>
      <c r="ET922" s="13"/>
      <c r="EU922" s="13"/>
      <c r="EV922" s="13"/>
      <c r="EW922" s="13"/>
      <c r="EX922" s="13"/>
      <c r="EY922" s="13"/>
      <c r="EZ922" s="13"/>
      <c r="FA922" s="13"/>
      <c r="FB922" s="13"/>
      <c r="FC922" s="13"/>
      <c r="FD922" s="13"/>
      <c r="FE922" s="13"/>
      <c r="FF922" s="13"/>
      <c r="FG922" s="13"/>
      <c r="FH922" s="13"/>
      <c r="FI922" s="13"/>
      <c r="FJ922" s="13"/>
      <c r="FK922" s="13"/>
      <c r="FL922" s="13"/>
      <c r="FM922" s="13"/>
      <c r="FN922" s="13"/>
      <c r="FO922" s="13"/>
      <c r="FP922" s="13"/>
      <c r="FQ922" s="13"/>
      <c r="FR922" s="13"/>
      <c r="FS922" s="13"/>
      <c r="FT922" s="13"/>
      <c r="FU922" s="13"/>
      <c r="FV922" s="13"/>
      <c r="FW922" s="13"/>
      <c r="FX922" s="13"/>
      <c r="FY922" s="13"/>
      <c r="FZ922" s="13"/>
      <c r="GA922" s="13"/>
      <c r="GB922" s="13"/>
      <c r="GC922" s="13"/>
      <c r="GD922" s="13"/>
      <c r="GE922" s="13"/>
      <c r="GF922" s="13"/>
      <c r="GG922" s="13"/>
      <c r="GH922" s="13"/>
    </row>
    <row r="923" spans="1:190" s="12" customFormat="1" ht="45" customHeight="1" x14ac:dyDescent="0.4">
      <c r="A923" s="323" t="s">
        <v>495</v>
      </c>
      <c r="B923" s="49" t="s">
        <v>125</v>
      </c>
      <c r="C923" s="49">
        <v>30</v>
      </c>
      <c r="D923" s="49"/>
      <c r="E923" s="188" t="s">
        <v>98</v>
      </c>
      <c r="F923" s="189"/>
      <c r="G923" s="189"/>
      <c r="H923" s="189"/>
      <c r="I923" s="189"/>
      <c r="J923" s="189">
        <v>2</v>
      </c>
      <c r="K923" s="508">
        <f t="shared" si="156"/>
        <v>34</v>
      </c>
      <c r="L923" s="50">
        <v>31</v>
      </c>
      <c r="M923" s="50"/>
      <c r="N923" s="50">
        <v>3</v>
      </c>
      <c r="O923" s="51"/>
      <c r="P923" s="49" t="s">
        <v>148</v>
      </c>
      <c r="Q923" s="51" t="s">
        <v>148</v>
      </c>
      <c r="R923" s="51"/>
      <c r="S923" s="51" t="s">
        <v>148</v>
      </c>
      <c r="T923" s="51">
        <v>2</v>
      </c>
      <c r="U923" s="51" t="s">
        <v>148</v>
      </c>
      <c r="V923" s="50"/>
      <c r="W923" s="507">
        <f t="shared" si="157"/>
        <v>36</v>
      </c>
      <c r="X923" s="189"/>
      <c r="Y923" s="189"/>
      <c r="Z923" s="189"/>
      <c r="AA923" s="189"/>
      <c r="AB923" s="49"/>
      <c r="AC923" s="508">
        <f t="shared" si="158"/>
        <v>0</v>
      </c>
      <c r="AD923" s="119"/>
      <c r="AE923" s="119"/>
      <c r="AF923" s="119"/>
      <c r="AG923" s="120"/>
      <c r="AH923" s="120" t="s">
        <v>148</v>
      </c>
      <c r="AI923" s="120" t="s">
        <v>148</v>
      </c>
      <c r="AJ923" s="120"/>
      <c r="AK923" s="120" t="s">
        <v>148</v>
      </c>
      <c r="AL923" s="120" t="s">
        <v>148</v>
      </c>
      <c r="AM923" s="120" t="s">
        <v>148</v>
      </c>
      <c r="AN923" s="120"/>
      <c r="AO923" s="506">
        <f t="shared" si="159"/>
        <v>0</v>
      </c>
      <c r="AP923" s="509">
        <f t="shared" si="155"/>
        <v>36</v>
      </c>
      <c r="AQ923" s="481" t="s">
        <v>225</v>
      </c>
      <c r="AR923" s="470" t="s">
        <v>563</v>
      </c>
      <c r="AS923" s="490">
        <v>1</v>
      </c>
      <c r="AT923" s="221">
        <v>0</v>
      </c>
      <c r="AU923" s="221">
        <v>36</v>
      </c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H923" s="13"/>
      <c r="DI923" s="13"/>
      <c r="DJ923" s="13"/>
      <c r="DK923" s="13"/>
      <c r="DL923" s="13"/>
      <c r="DM923" s="13"/>
      <c r="DN923" s="13"/>
      <c r="DO923" s="13"/>
      <c r="DP923" s="13"/>
      <c r="DQ923" s="13"/>
      <c r="DR923" s="13"/>
      <c r="DS923" s="13"/>
      <c r="DT923" s="13"/>
      <c r="DU923" s="13"/>
      <c r="DV923" s="13"/>
      <c r="DW923" s="13"/>
      <c r="DX923" s="13"/>
      <c r="DY923" s="13"/>
      <c r="DZ923" s="13"/>
      <c r="EA923" s="13"/>
      <c r="EB923" s="13"/>
      <c r="EC923" s="13"/>
      <c r="ED923" s="13"/>
      <c r="EE923" s="13"/>
      <c r="EF923" s="13"/>
      <c r="EG923" s="13"/>
      <c r="EH923" s="13"/>
      <c r="EI923" s="13"/>
      <c r="EJ923" s="13"/>
      <c r="EK923" s="13"/>
      <c r="EL923" s="13"/>
      <c r="EM923" s="13"/>
      <c r="EN923" s="13"/>
      <c r="EO923" s="13"/>
      <c r="EP923" s="13"/>
      <c r="EQ923" s="13"/>
      <c r="ER923" s="13"/>
      <c r="ES923" s="13"/>
      <c r="ET923" s="13"/>
      <c r="EU923" s="13"/>
      <c r="EV923" s="13"/>
      <c r="EW923" s="13"/>
      <c r="EX923" s="13"/>
      <c r="EY923" s="13"/>
      <c r="EZ923" s="13"/>
      <c r="FA923" s="13"/>
      <c r="FB923" s="13"/>
      <c r="FC923" s="13"/>
      <c r="FD923" s="13"/>
      <c r="FE923" s="13"/>
      <c r="FF923" s="13"/>
      <c r="FG923" s="13"/>
      <c r="FH923" s="13"/>
      <c r="FI923" s="13"/>
      <c r="FJ923" s="13"/>
      <c r="FK923" s="13"/>
      <c r="FL923" s="13"/>
      <c r="FM923" s="13"/>
      <c r="FN923" s="13"/>
      <c r="FO923" s="13"/>
      <c r="FP923" s="13"/>
      <c r="FQ923" s="13"/>
      <c r="FR923" s="13"/>
      <c r="FS923" s="13"/>
      <c r="FT923" s="13"/>
      <c r="FU923" s="13"/>
      <c r="FV923" s="13"/>
      <c r="FW923" s="13"/>
      <c r="FX923" s="13"/>
      <c r="FY923" s="13"/>
      <c r="FZ923" s="13"/>
      <c r="GA923" s="13"/>
      <c r="GB923" s="13"/>
      <c r="GC923" s="13"/>
      <c r="GD923" s="13"/>
      <c r="GE923" s="13"/>
      <c r="GF923" s="13"/>
      <c r="GG923" s="13"/>
      <c r="GH923" s="13"/>
    </row>
    <row r="924" spans="1:190" s="12" customFormat="1" ht="45" customHeight="1" x14ac:dyDescent="0.4">
      <c r="A924" s="49" t="s">
        <v>437</v>
      </c>
      <c r="B924" s="49" t="s">
        <v>122</v>
      </c>
      <c r="C924" s="49">
        <v>27</v>
      </c>
      <c r="D924" s="83"/>
      <c r="E924" s="511" t="s">
        <v>65</v>
      </c>
      <c r="F924" s="31"/>
      <c r="G924" s="31"/>
      <c r="H924" s="31"/>
      <c r="I924" s="31"/>
      <c r="J924" s="124"/>
      <c r="K924" s="508">
        <f t="shared" si="156"/>
        <v>0</v>
      </c>
      <c r="L924" s="117"/>
      <c r="M924" s="117"/>
      <c r="N924" s="117"/>
      <c r="O924" s="125"/>
      <c r="P924" s="125"/>
      <c r="Q924" s="125"/>
      <c r="R924" s="125"/>
      <c r="S924" s="125"/>
      <c r="T924" s="125"/>
      <c r="U924" s="125"/>
      <c r="V924" s="117">
        <v>40</v>
      </c>
      <c r="W924" s="507">
        <f t="shared" si="157"/>
        <v>40</v>
      </c>
      <c r="X924" s="127"/>
      <c r="Y924" s="127"/>
      <c r="Z924" s="127"/>
      <c r="AA924" s="127"/>
      <c r="AB924" s="124"/>
      <c r="AC924" s="508">
        <f t="shared" si="158"/>
        <v>0</v>
      </c>
      <c r="AD924" s="117"/>
      <c r="AE924" s="117"/>
      <c r="AF924" s="117"/>
      <c r="AG924" s="125"/>
      <c r="AH924" s="125"/>
      <c r="AI924" s="125"/>
      <c r="AJ924" s="125"/>
      <c r="AK924" s="125"/>
      <c r="AL924" s="125"/>
      <c r="AM924" s="125"/>
      <c r="AN924" s="125">
        <v>50</v>
      </c>
      <c r="AO924" s="506">
        <f t="shared" si="159"/>
        <v>50</v>
      </c>
      <c r="AP924" s="509">
        <f t="shared" si="155"/>
        <v>90</v>
      </c>
      <c r="AQ924" s="481" t="s">
        <v>323</v>
      </c>
      <c r="AR924" s="465" t="s">
        <v>558</v>
      </c>
      <c r="AS924" s="60">
        <v>4</v>
      </c>
      <c r="AT924" s="221">
        <v>77</v>
      </c>
      <c r="AU924" s="221">
        <v>13</v>
      </c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H924" s="13"/>
      <c r="DI924" s="13"/>
      <c r="DJ924" s="13"/>
      <c r="DK924" s="13"/>
      <c r="DL924" s="13"/>
      <c r="DM924" s="13"/>
      <c r="DN924" s="13"/>
      <c r="DO924" s="13"/>
      <c r="DP924" s="13"/>
      <c r="DQ924" s="13"/>
      <c r="DR924" s="13"/>
      <c r="DS924" s="13"/>
      <c r="DT924" s="13"/>
      <c r="DU924" s="13"/>
      <c r="DV924" s="13"/>
      <c r="DW924" s="13"/>
      <c r="DX924" s="13"/>
      <c r="DY924" s="13"/>
      <c r="DZ924" s="13"/>
      <c r="EA924" s="13"/>
      <c r="EB924" s="13"/>
      <c r="EC924" s="13"/>
      <c r="ED924" s="13"/>
      <c r="EE924" s="13"/>
      <c r="EF924" s="13"/>
      <c r="EG924" s="13"/>
      <c r="EH924" s="13"/>
      <c r="EI924" s="13"/>
      <c r="EJ924" s="13"/>
      <c r="EK924" s="13"/>
      <c r="EL924" s="13"/>
      <c r="EM924" s="13"/>
      <c r="EN924" s="13"/>
      <c r="EO924" s="13"/>
      <c r="EP924" s="13"/>
      <c r="EQ924" s="13"/>
      <c r="ER924" s="13"/>
      <c r="ES924" s="13"/>
      <c r="ET924" s="13"/>
      <c r="EU924" s="13"/>
      <c r="EV924" s="13"/>
      <c r="EW924" s="13"/>
      <c r="EX924" s="13"/>
      <c r="EY924" s="13"/>
      <c r="EZ924" s="13"/>
      <c r="FA924" s="13"/>
      <c r="FB924" s="13"/>
      <c r="FC924" s="13"/>
      <c r="FD924" s="13"/>
      <c r="FE924" s="13"/>
      <c r="FF924" s="13"/>
      <c r="FG924" s="13"/>
      <c r="FH924" s="13"/>
      <c r="FI924" s="13"/>
      <c r="FJ924" s="13"/>
      <c r="FK924" s="13"/>
      <c r="FL924" s="13"/>
      <c r="FM924" s="13"/>
      <c r="FN924" s="13"/>
      <c r="FO924" s="13"/>
      <c r="FP924" s="13"/>
      <c r="FQ924" s="13"/>
      <c r="FR924" s="13"/>
      <c r="FS924" s="13"/>
      <c r="FT924" s="13"/>
      <c r="FU924" s="13"/>
      <c r="FV924" s="13"/>
      <c r="FW924" s="13"/>
      <c r="FX924" s="13"/>
      <c r="FY924" s="13"/>
      <c r="FZ924" s="13"/>
      <c r="GA924" s="13"/>
      <c r="GB924" s="13"/>
      <c r="GC924" s="13"/>
      <c r="GD924" s="13"/>
      <c r="GE924" s="13"/>
      <c r="GF924" s="13"/>
      <c r="GG924" s="13"/>
      <c r="GH924" s="13"/>
    </row>
    <row r="925" spans="1:190" s="12" customFormat="1" ht="45" customHeight="1" x14ac:dyDescent="0.4">
      <c r="A925" s="323" t="s">
        <v>495</v>
      </c>
      <c r="B925" s="49" t="s">
        <v>125</v>
      </c>
      <c r="C925" s="49"/>
      <c r="D925" s="49">
        <v>15</v>
      </c>
      <c r="E925" s="188" t="s">
        <v>135</v>
      </c>
      <c r="F925" s="189"/>
      <c r="G925" s="189"/>
      <c r="H925" s="189"/>
      <c r="I925" s="189"/>
      <c r="J925" s="189"/>
      <c r="K925" s="508">
        <f t="shared" si="156"/>
        <v>4</v>
      </c>
      <c r="L925" s="50"/>
      <c r="M925" s="50">
        <v>4</v>
      </c>
      <c r="N925" s="50"/>
      <c r="O925" s="51"/>
      <c r="P925" s="49" t="s">
        <v>148</v>
      </c>
      <c r="Q925" s="51" t="s">
        <v>148</v>
      </c>
      <c r="R925" s="51"/>
      <c r="S925" s="51" t="s">
        <v>148</v>
      </c>
      <c r="T925" s="51"/>
      <c r="U925" s="51" t="s">
        <v>148</v>
      </c>
      <c r="V925" s="50"/>
      <c r="W925" s="507">
        <f t="shared" si="157"/>
        <v>4</v>
      </c>
      <c r="X925" s="189"/>
      <c r="Y925" s="189"/>
      <c r="Z925" s="189"/>
      <c r="AA925" s="189"/>
      <c r="AB925" s="49"/>
      <c r="AC925" s="508">
        <f t="shared" si="158"/>
        <v>6</v>
      </c>
      <c r="AD925" s="119"/>
      <c r="AE925" s="119">
        <v>6</v>
      </c>
      <c r="AF925" s="119"/>
      <c r="AG925" s="120"/>
      <c r="AH925" s="120" t="s">
        <v>148</v>
      </c>
      <c r="AI925" s="120" t="s">
        <v>148</v>
      </c>
      <c r="AJ925" s="120"/>
      <c r="AK925" s="120" t="s">
        <v>148</v>
      </c>
      <c r="AL925" s="120"/>
      <c r="AM925" s="120" t="s">
        <v>148</v>
      </c>
      <c r="AN925" s="120"/>
      <c r="AO925" s="506">
        <f t="shared" si="159"/>
        <v>6</v>
      </c>
      <c r="AP925" s="509">
        <f t="shared" si="155"/>
        <v>10</v>
      </c>
      <c r="AQ925" s="481" t="s">
        <v>346</v>
      </c>
      <c r="AR925" s="470" t="s">
        <v>563</v>
      </c>
      <c r="AS925" s="490">
        <v>1</v>
      </c>
      <c r="AT925" s="221">
        <v>0</v>
      </c>
      <c r="AU925" s="221">
        <v>10</v>
      </c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H925" s="13"/>
      <c r="DI925" s="13"/>
      <c r="DJ925" s="13"/>
      <c r="DK925" s="13"/>
      <c r="DL925" s="13"/>
      <c r="DM925" s="13"/>
      <c r="DN925" s="13"/>
      <c r="DO925" s="13"/>
      <c r="DP925" s="13"/>
      <c r="DQ925" s="13"/>
      <c r="DR925" s="13"/>
      <c r="DS925" s="13"/>
      <c r="DT925" s="13"/>
      <c r="DU925" s="13"/>
      <c r="DV925" s="13"/>
      <c r="DW925" s="13"/>
      <c r="DX925" s="13"/>
      <c r="DY925" s="13"/>
      <c r="DZ925" s="13"/>
      <c r="EA925" s="13"/>
      <c r="EB925" s="13"/>
      <c r="EC925" s="13"/>
      <c r="ED925" s="13"/>
      <c r="EE925" s="13"/>
      <c r="EF925" s="13"/>
      <c r="EG925" s="13"/>
      <c r="EH925" s="13"/>
      <c r="EI925" s="13"/>
      <c r="EJ925" s="13"/>
      <c r="EK925" s="13"/>
      <c r="EL925" s="13"/>
      <c r="EM925" s="13"/>
      <c r="EN925" s="13"/>
      <c r="EO925" s="13"/>
      <c r="EP925" s="13"/>
      <c r="EQ925" s="13"/>
      <c r="ER925" s="13"/>
      <c r="ES925" s="13"/>
      <c r="ET925" s="13"/>
      <c r="EU925" s="13"/>
      <c r="EV925" s="13"/>
      <c r="EW925" s="13"/>
      <c r="EX925" s="13"/>
      <c r="EY925" s="13"/>
      <c r="EZ925" s="13"/>
      <c r="FA925" s="13"/>
      <c r="FB925" s="13"/>
      <c r="FC925" s="13"/>
      <c r="FD925" s="13"/>
      <c r="FE925" s="13"/>
      <c r="FF925" s="13"/>
      <c r="FG925" s="13"/>
      <c r="FH925" s="13"/>
      <c r="FI925" s="13"/>
      <c r="FJ925" s="13"/>
      <c r="FK925" s="13"/>
      <c r="FL925" s="13"/>
      <c r="FM925" s="13"/>
      <c r="FN925" s="13"/>
      <c r="FO925" s="13"/>
      <c r="FP925" s="13"/>
      <c r="FQ925" s="13"/>
      <c r="FR925" s="13"/>
      <c r="FS925" s="13"/>
      <c r="FT925" s="13"/>
      <c r="FU925" s="13"/>
      <c r="FV925" s="13"/>
      <c r="FW925" s="13"/>
      <c r="FX925" s="13"/>
      <c r="FY925" s="13"/>
      <c r="FZ925" s="13"/>
      <c r="GA925" s="13"/>
      <c r="GB925" s="13"/>
      <c r="GC925" s="13"/>
      <c r="GD925" s="13"/>
      <c r="GE925" s="13"/>
      <c r="GF925" s="13"/>
      <c r="GG925" s="13"/>
      <c r="GH925" s="13"/>
    </row>
    <row r="926" spans="1:190" s="12" customFormat="1" ht="45" customHeight="1" x14ac:dyDescent="0.4">
      <c r="A926" s="323" t="s">
        <v>495</v>
      </c>
      <c r="B926" s="49" t="s">
        <v>125</v>
      </c>
      <c r="C926" s="49">
        <v>30</v>
      </c>
      <c r="D926" s="49">
        <v>15</v>
      </c>
      <c r="E926" s="188" t="s">
        <v>99</v>
      </c>
      <c r="F926" s="189"/>
      <c r="G926" s="189"/>
      <c r="H926" s="189"/>
      <c r="I926" s="189"/>
      <c r="J926" s="189">
        <v>3</v>
      </c>
      <c r="K926" s="508">
        <f t="shared" si="156"/>
        <v>62</v>
      </c>
      <c r="L926" s="50">
        <v>58</v>
      </c>
      <c r="M926" s="50">
        <v>4</v>
      </c>
      <c r="N926" s="50"/>
      <c r="O926" s="51"/>
      <c r="P926" s="49" t="s">
        <v>148</v>
      </c>
      <c r="Q926" s="51" t="s">
        <v>148</v>
      </c>
      <c r="R926" s="51"/>
      <c r="S926" s="51" t="s">
        <v>148</v>
      </c>
      <c r="T926" s="51">
        <v>2</v>
      </c>
      <c r="U926" s="51" t="s">
        <v>148</v>
      </c>
      <c r="V926" s="50"/>
      <c r="W926" s="507">
        <f t="shared" si="157"/>
        <v>64</v>
      </c>
      <c r="X926" s="189"/>
      <c r="Y926" s="189"/>
      <c r="Z926" s="189"/>
      <c r="AA926" s="189"/>
      <c r="AB926" s="49">
        <v>2.5</v>
      </c>
      <c r="AC926" s="508">
        <f t="shared" si="158"/>
        <v>44</v>
      </c>
      <c r="AD926" s="119">
        <v>40</v>
      </c>
      <c r="AE926" s="119">
        <v>4</v>
      </c>
      <c r="AF926" s="119"/>
      <c r="AG926" s="120"/>
      <c r="AH926" s="120" t="s">
        <v>148</v>
      </c>
      <c r="AI926" s="120" t="s">
        <v>148</v>
      </c>
      <c r="AJ926" s="120"/>
      <c r="AK926" s="120" t="s">
        <v>148</v>
      </c>
      <c r="AL926" s="120">
        <v>2</v>
      </c>
      <c r="AM926" s="120" t="s">
        <v>148</v>
      </c>
      <c r="AN926" s="120"/>
      <c r="AO926" s="506">
        <f t="shared" si="159"/>
        <v>46</v>
      </c>
      <c r="AP926" s="509">
        <f t="shared" si="155"/>
        <v>110</v>
      </c>
      <c r="AQ926" s="481" t="s">
        <v>262</v>
      </c>
      <c r="AR926" s="470" t="s">
        <v>563</v>
      </c>
      <c r="AS926" s="490">
        <v>1</v>
      </c>
      <c r="AT926" s="221">
        <v>0</v>
      </c>
      <c r="AU926" s="221">
        <v>110</v>
      </c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H926" s="13"/>
      <c r="DI926" s="13"/>
      <c r="DJ926" s="13"/>
      <c r="DK926" s="13"/>
      <c r="DL926" s="13"/>
      <c r="DM926" s="13"/>
      <c r="DN926" s="13"/>
      <c r="DO926" s="13"/>
      <c r="DP926" s="13"/>
      <c r="DQ926" s="13"/>
      <c r="DR926" s="13"/>
      <c r="DS926" s="13"/>
      <c r="DT926" s="13"/>
      <c r="DU926" s="13"/>
      <c r="DV926" s="13"/>
      <c r="DW926" s="13"/>
      <c r="DX926" s="13"/>
      <c r="DY926" s="13"/>
      <c r="DZ926" s="13"/>
      <c r="EA926" s="13"/>
      <c r="EB926" s="13"/>
      <c r="EC926" s="13"/>
      <c r="ED926" s="13"/>
      <c r="EE926" s="13"/>
      <c r="EF926" s="13"/>
      <c r="EG926" s="13"/>
      <c r="EH926" s="13"/>
      <c r="EI926" s="13"/>
      <c r="EJ926" s="13"/>
      <c r="EK926" s="13"/>
      <c r="EL926" s="13"/>
      <c r="EM926" s="13"/>
      <c r="EN926" s="13"/>
      <c r="EO926" s="13"/>
      <c r="EP926" s="13"/>
      <c r="EQ926" s="13"/>
      <c r="ER926" s="13"/>
      <c r="ES926" s="13"/>
      <c r="ET926" s="13"/>
      <c r="EU926" s="13"/>
      <c r="EV926" s="13"/>
      <c r="EW926" s="13"/>
      <c r="EX926" s="13"/>
      <c r="EY926" s="13"/>
      <c r="EZ926" s="13"/>
      <c r="FA926" s="13"/>
      <c r="FB926" s="13"/>
      <c r="FC926" s="13"/>
      <c r="FD926" s="13"/>
      <c r="FE926" s="13"/>
      <c r="FF926" s="13"/>
      <c r="FG926" s="13"/>
      <c r="FH926" s="13"/>
      <c r="FI926" s="13"/>
      <c r="FJ926" s="13"/>
      <c r="FK926" s="13"/>
      <c r="FL926" s="13"/>
      <c r="FM926" s="13"/>
      <c r="FN926" s="13"/>
      <c r="FO926" s="13"/>
      <c r="FP926" s="13"/>
      <c r="FQ926" s="13"/>
      <c r="FR926" s="13"/>
      <c r="FS926" s="13"/>
      <c r="FT926" s="13"/>
      <c r="FU926" s="13"/>
      <c r="FV926" s="13"/>
      <c r="FW926" s="13"/>
      <c r="FX926" s="13"/>
      <c r="FY926" s="13"/>
      <c r="FZ926" s="13"/>
      <c r="GA926" s="13"/>
      <c r="GB926" s="13"/>
      <c r="GC926" s="13"/>
      <c r="GD926" s="13"/>
      <c r="GE926" s="13"/>
      <c r="GF926" s="13"/>
      <c r="GG926" s="13"/>
      <c r="GH926" s="13"/>
    </row>
    <row r="927" spans="1:190" s="12" customFormat="1" ht="45" customHeight="1" x14ac:dyDescent="0.4">
      <c r="A927" s="323" t="s">
        <v>495</v>
      </c>
      <c r="B927" s="49" t="s">
        <v>125</v>
      </c>
      <c r="C927" s="49">
        <v>30</v>
      </c>
      <c r="D927" s="49"/>
      <c r="E927" s="188" t="s">
        <v>100</v>
      </c>
      <c r="F927" s="189"/>
      <c r="G927" s="189"/>
      <c r="H927" s="189"/>
      <c r="I927" s="189"/>
      <c r="J927" s="50">
        <v>3</v>
      </c>
      <c r="K927" s="508">
        <f t="shared" si="156"/>
        <v>62</v>
      </c>
      <c r="L927" s="50">
        <v>53</v>
      </c>
      <c r="M927" s="50">
        <v>3</v>
      </c>
      <c r="N927" s="50">
        <v>6</v>
      </c>
      <c r="O927" s="51"/>
      <c r="P927" s="49" t="s">
        <v>148</v>
      </c>
      <c r="Q927" s="51" t="s">
        <v>148</v>
      </c>
      <c r="R927" s="51"/>
      <c r="S927" s="51" t="s">
        <v>148</v>
      </c>
      <c r="T927" s="51">
        <v>2</v>
      </c>
      <c r="U927" s="51" t="s">
        <v>148</v>
      </c>
      <c r="V927" s="50"/>
      <c r="W927" s="507">
        <f t="shared" si="157"/>
        <v>64</v>
      </c>
      <c r="X927" s="189"/>
      <c r="Y927" s="189"/>
      <c r="Z927" s="189"/>
      <c r="AA927" s="189"/>
      <c r="AB927" s="49">
        <v>2.5</v>
      </c>
      <c r="AC927" s="508">
        <f t="shared" si="158"/>
        <v>44</v>
      </c>
      <c r="AD927" s="119">
        <v>35</v>
      </c>
      <c r="AE927" s="119">
        <v>4</v>
      </c>
      <c r="AF927" s="119">
        <v>5</v>
      </c>
      <c r="AG927" s="120"/>
      <c r="AH927" s="120" t="s">
        <v>148</v>
      </c>
      <c r="AI927" s="120" t="s">
        <v>148</v>
      </c>
      <c r="AJ927" s="120"/>
      <c r="AK927" s="120" t="s">
        <v>148</v>
      </c>
      <c r="AL927" s="120">
        <v>2</v>
      </c>
      <c r="AM927" s="120" t="s">
        <v>148</v>
      </c>
      <c r="AN927" s="120"/>
      <c r="AO927" s="506">
        <f t="shared" si="159"/>
        <v>46</v>
      </c>
      <c r="AP927" s="509">
        <f t="shared" si="155"/>
        <v>110</v>
      </c>
      <c r="AQ927" s="481" t="s">
        <v>267</v>
      </c>
      <c r="AR927" s="470" t="s">
        <v>563</v>
      </c>
      <c r="AS927" s="490">
        <v>1</v>
      </c>
      <c r="AT927" s="221">
        <v>0</v>
      </c>
      <c r="AU927" s="221">
        <v>110</v>
      </c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H927" s="13"/>
      <c r="DI927" s="13"/>
      <c r="DJ927" s="13"/>
      <c r="DK927" s="13"/>
      <c r="DL927" s="13"/>
      <c r="DM927" s="13"/>
      <c r="DN927" s="13"/>
      <c r="DO927" s="13"/>
      <c r="DP927" s="13"/>
      <c r="DQ927" s="13"/>
      <c r="DR927" s="13"/>
      <c r="DS927" s="13"/>
      <c r="DT927" s="13"/>
      <c r="DU927" s="13"/>
      <c r="DV927" s="13"/>
      <c r="DW927" s="13"/>
      <c r="DX927" s="13"/>
      <c r="DY927" s="13"/>
      <c r="DZ927" s="13"/>
      <c r="EA927" s="13"/>
      <c r="EB927" s="13"/>
      <c r="EC927" s="13"/>
      <c r="ED927" s="13"/>
      <c r="EE927" s="13"/>
      <c r="EF927" s="13"/>
      <c r="EG927" s="13"/>
      <c r="EH927" s="13"/>
      <c r="EI927" s="13"/>
      <c r="EJ927" s="13"/>
      <c r="EK927" s="13"/>
      <c r="EL927" s="13"/>
      <c r="EM927" s="13"/>
      <c r="EN927" s="13"/>
      <c r="EO927" s="13"/>
      <c r="EP927" s="13"/>
      <c r="EQ927" s="13"/>
      <c r="ER927" s="13"/>
      <c r="ES927" s="13"/>
      <c r="ET927" s="13"/>
      <c r="EU927" s="13"/>
      <c r="EV927" s="13"/>
      <c r="EW927" s="13"/>
      <c r="EX927" s="13"/>
      <c r="EY927" s="13"/>
      <c r="EZ927" s="13"/>
      <c r="FA927" s="13"/>
      <c r="FB927" s="13"/>
      <c r="FC927" s="13"/>
      <c r="FD927" s="13"/>
      <c r="FE927" s="13"/>
      <c r="FF927" s="13"/>
      <c r="FG927" s="13"/>
      <c r="FH927" s="13"/>
      <c r="FI927" s="13"/>
      <c r="FJ927" s="13"/>
      <c r="FK927" s="13"/>
      <c r="FL927" s="13"/>
      <c r="FM927" s="13"/>
      <c r="FN927" s="13"/>
      <c r="FO927" s="13"/>
      <c r="FP927" s="13"/>
      <c r="FQ927" s="13"/>
      <c r="FR927" s="13"/>
      <c r="FS927" s="13"/>
      <c r="FT927" s="13"/>
      <c r="FU927" s="13"/>
      <c r="FV927" s="13"/>
      <c r="FW927" s="13"/>
      <c r="FX927" s="13"/>
      <c r="FY927" s="13"/>
      <c r="FZ927" s="13"/>
      <c r="GA927" s="13"/>
      <c r="GB927" s="13"/>
      <c r="GC927" s="13"/>
      <c r="GD927" s="13"/>
      <c r="GE927" s="13"/>
      <c r="GF927" s="13"/>
      <c r="GG927" s="13"/>
      <c r="GH927" s="13"/>
    </row>
    <row r="928" spans="1:190" s="12" customFormat="1" ht="45" customHeight="1" x14ac:dyDescent="0.4">
      <c r="A928" s="323" t="s">
        <v>495</v>
      </c>
      <c r="B928" s="49" t="s">
        <v>125</v>
      </c>
      <c r="C928" s="49">
        <v>30</v>
      </c>
      <c r="D928" s="49"/>
      <c r="E928" s="188" t="s">
        <v>101</v>
      </c>
      <c r="F928" s="189"/>
      <c r="G928" s="189"/>
      <c r="H928" s="189"/>
      <c r="I928" s="189"/>
      <c r="J928" s="189">
        <v>2.5</v>
      </c>
      <c r="K928" s="508">
        <f t="shared" si="156"/>
        <v>50</v>
      </c>
      <c r="L928" s="50">
        <v>38</v>
      </c>
      <c r="M928" s="50"/>
      <c r="N928" s="50">
        <v>12</v>
      </c>
      <c r="O928" s="51"/>
      <c r="P928" s="49" t="s">
        <v>148</v>
      </c>
      <c r="Q928" s="51" t="s">
        <v>148</v>
      </c>
      <c r="R928" s="51" t="s">
        <v>148</v>
      </c>
      <c r="S928" s="51" t="s">
        <v>148</v>
      </c>
      <c r="T928" s="51">
        <v>2</v>
      </c>
      <c r="U928" s="51" t="s">
        <v>148</v>
      </c>
      <c r="V928" s="50"/>
      <c r="W928" s="507">
        <f t="shared" si="157"/>
        <v>52</v>
      </c>
      <c r="X928" s="189"/>
      <c r="Y928" s="189"/>
      <c r="Z928" s="189"/>
      <c r="AA928" s="189"/>
      <c r="AB928" s="49"/>
      <c r="AC928" s="508">
        <f t="shared" si="158"/>
        <v>0</v>
      </c>
      <c r="AD928" s="119"/>
      <c r="AE928" s="119"/>
      <c r="AF928" s="119"/>
      <c r="AG928" s="120"/>
      <c r="AH928" s="120" t="s">
        <v>148</v>
      </c>
      <c r="AI928" s="120" t="s">
        <v>148</v>
      </c>
      <c r="AJ928" s="120" t="s">
        <v>148</v>
      </c>
      <c r="AK928" s="120" t="s">
        <v>148</v>
      </c>
      <c r="AL928" s="120"/>
      <c r="AM928" s="120" t="s">
        <v>148</v>
      </c>
      <c r="AN928" s="120"/>
      <c r="AO928" s="506">
        <f t="shared" si="159"/>
        <v>0</v>
      </c>
      <c r="AP928" s="509">
        <f t="shared" si="155"/>
        <v>52</v>
      </c>
      <c r="AQ928" s="481" t="s">
        <v>263</v>
      </c>
      <c r="AR928" s="470" t="s">
        <v>563</v>
      </c>
      <c r="AS928" s="490">
        <v>1</v>
      </c>
      <c r="AT928" s="221">
        <v>0</v>
      </c>
      <c r="AU928" s="221">
        <v>52</v>
      </c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H928" s="13"/>
      <c r="DI928" s="13"/>
      <c r="DJ928" s="13"/>
      <c r="DK928" s="13"/>
      <c r="DL928" s="13"/>
      <c r="DM928" s="13"/>
      <c r="DN928" s="13"/>
      <c r="DO928" s="13"/>
      <c r="DP928" s="13"/>
      <c r="DQ928" s="13"/>
      <c r="DR928" s="13"/>
      <c r="DS928" s="13"/>
      <c r="DT928" s="13"/>
      <c r="DU928" s="13"/>
      <c r="DV928" s="13"/>
      <c r="DW928" s="13"/>
      <c r="DX928" s="13"/>
      <c r="DY928" s="13"/>
      <c r="DZ928" s="13"/>
      <c r="EA928" s="13"/>
      <c r="EB928" s="13"/>
      <c r="EC928" s="13"/>
      <c r="ED928" s="13"/>
      <c r="EE928" s="13"/>
      <c r="EF928" s="13"/>
      <c r="EG928" s="13"/>
      <c r="EH928" s="13"/>
      <c r="EI928" s="13"/>
      <c r="EJ928" s="13"/>
      <c r="EK928" s="13"/>
      <c r="EL928" s="13"/>
      <c r="EM928" s="13"/>
      <c r="EN928" s="13"/>
      <c r="EO928" s="13"/>
      <c r="EP928" s="13"/>
      <c r="EQ928" s="13"/>
      <c r="ER928" s="13"/>
      <c r="ES928" s="13"/>
      <c r="ET928" s="13"/>
      <c r="EU928" s="13"/>
      <c r="EV928" s="13"/>
      <c r="EW928" s="13"/>
      <c r="EX928" s="13"/>
      <c r="EY928" s="13"/>
      <c r="EZ928" s="13"/>
      <c r="FA928" s="13"/>
      <c r="FB928" s="13"/>
      <c r="FC928" s="13"/>
      <c r="FD928" s="13"/>
      <c r="FE928" s="13"/>
      <c r="FF928" s="13"/>
      <c r="FG928" s="13"/>
      <c r="FH928" s="13"/>
      <c r="FI928" s="13"/>
      <c r="FJ928" s="13"/>
      <c r="FK928" s="13"/>
      <c r="FL928" s="13"/>
      <c r="FM928" s="13"/>
      <c r="FN928" s="13"/>
      <c r="FO928" s="13"/>
      <c r="FP928" s="13"/>
      <c r="FQ928" s="13"/>
      <c r="FR928" s="13"/>
      <c r="FS928" s="13"/>
      <c r="FT928" s="13"/>
      <c r="FU928" s="13"/>
      <c r="FV928" s="13"/>
      <c r="FW928" s="13"/>
      <c r="FX928" s="13"/>
      <c r="FY928" s="13"/>
      <c r="FZ928" s="13"/>
      <c r="GA928" s="13"/>
      <c r="GB928" s="13"/>
      <c r="GC928" s="13"/>
      <c r="GD928" s="13"/>
      <c r="GE928" s="13"/>
      <c r="GF928" s="13"/>
      <c r="GG928" s="13"/>
      <c r="GH928" s="13"/>
    </row>
    <row r="929" spans="1:190" s="12" customFormat="1" ht="45" customHeight="1" x14ac:dyDescent="0.4">
      <c r="A929" s="323" t="s">
        <v>495</v>
      </c>
      <c r="B929" s="49" t="s">
        <v>125</v>
      </c>
      <c r="C929" s="49">
        <v>30</v>
      </c>
      <c r="D929" s="49">
        <v>15</v>
      </c>
      <c r="E929" s="188" t="s">
        <v>389</v>
      </c>
      <c r="F929" s="31"/>
      <c r="G929" s="31"/>
      <c r="H929" s="31"/>
      <c r="I929" s="31"/>
      <c r="J929" s="124"/>
      <c r="K929" s="508">
        <f t="shared" si="156"/>
        <v>0</v>
      </c>
      <c r="L929" s="117"/>
      <c r="M929" s="117"/>
      <c r="N929" s="117"/>
      <c r="O929" s="125"/>
      <c r="P929" s="125"/>
      <c r="Q929" s="125"/>
      <c r="R929" s="125"/>
      <c r="S929" s="125"/>
      <c r="T929" s="125"/>
      <c r="U929" s="125"/>
      <c r="V929" s="117"/>
      <c r="W929" s="507">
        <f t="shared" si="157"/>
        <v>0</v>
      </c>
      <c r="X929" s="127"/>
      <c r="Y929" s="127"/>
      <c r="Z929" s="127"/>
      <c r="AA929" s="127"/>
      <c r="AB929" s="124">
        <v>2</v>
      </c>
      <c r="AC929" s="508">
        <f t="shared" si="158"/>
        <v>34</v>
      </c>
      <c r="AD929" s="117">
        <v>29</v>
      </c>
      <c r="AE929" s="117"/>
      <c r="AF929" s="117">
        <v>5</v>
      </c>
      <c r="AG929" s="125"/>
      <c r="AH929" s="125"/>
      <c r="AI929" s="125"/>
      <c r="AJ929" s="125"/>
      <c r="AK929" s="125"/>
      <c r="AL929" s="125">
        <v>2</v>
      </c>
      <c r="AM929" s="125"/>
      <c r="AN929" s="125"/>
      <c r="AO929" s="506">
        <f t="shared" si="159"/>
        <v>36</v>
      </c>
      <c r="AP929" s="509">
        <f t="shared" si="155"/>
        <v>36</v>
      </c>
      <c r="AQ929" s="481" t="s">
        <v>346</v>
      </c>
      <c r="AR929" s="470" t="s">
        <v>563</v>
      </c>
      <c r="AS929" s="490">
        <v>1</v>
      </c>
      <c r="AT929" s="221">
        <v>0</v>
      </c>
      <c r="AU929" s="221">
        <v>36</v>
      </c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H929" s="13"/>
      <c r="DI929" s="13"/>
      <c r="DJ929" s="13"/>
      <c r="DK929" s="13"/>
      <c r="DL929" s="13"/>
      <c r="DM929" s="13"/>
      <c r="DN929" s="13"/>
      <c r="DO929" s="13"/>
      <c r="DP929" s="13"/>
      <c r="DQ929" s="13"/>
      <c r="DR929" s="13"/>
      <c r="DS929" s="13"/>
      <c r="DT929" s="13"/>
      <c r="DU929" s="13"/>
      <c r="DV929" s="13"/>
      <c r="DW929" s="13"/>
      <c r="DX929" s="13"/>
      <c r="DY929" s="13"/>
      <c r="DZ929" s="13"/>
      <c r="EA929" s="13"/>
      <c r="EB929" s="13"/>
      <c r="EC929" s="13"/>
      <c r="ED929" s="13"/>
      <c r="EE929" s="13"/>
      <c r="EF929" s="13"/>
      <c r="EG929" s="13"/>
      <c r="EH929" s="13"/>
      <c r="EI929" s="13"/>
      <c r="EJ929" s="13"/>
      <c r="EK929" s="13"/>
      <c r="EL929" s="13"/>
      <c r="EM929" s="13"/>
      <c r="EN929" s="13"/>
      <c r="EO929" s="13"/>
      <c r="EP929" s="13"/>
      <c r="EQ929" s="13"/>
      <c r="ER929" s="13"/>
      <c r="ES929" s="13"/>
      <c r="ET929" s="13"/>
      <c r="EU929" s="13"/>
      <c r="EV929" s="13"/>
      <c r="EW929" s="13"/>
      <c r="EX929" s="13"/>
      <c r="EY929" s="13"/>
      <c r="EZ929" s="13"/>
      <c r="FA929" s="13"/>
      <c r="FB929" s="13"/>
      <c r="FC929" s="13"/>
      <c r="FD929" s="13"/>
      <c r="FE929" s="13"/>
      <c r="FF929" s="13"/>
      <c r="FG929" s="13"/>
      <c r="FH929" s="13"/>
      <c r="FI929" s="13"/>
      <c r="FJ929" s="13"/>
      <c r="FK929" s="13"/>
      <c r="FL929" s="13"/>
      <c r="FM929" s="13"/>
      <c r="FN929" s="13"/>
      <c r="FO929" s="13"/>
      <c r="FP929" s="13"/>
      <c r="FQ929" s="13"/>
      <c r="FR929" s="13"/>
      <c r="FS929" s="13"/>
      <c r="FT929" s="13"/>
      <c r="FU929" s="13"/>
      <c r="FV929" s="13"/>
      <c r="FW929" s="13"/>
      <c r="FX929" s="13"/>
      <c r="FY929" s="13"/>
      <c r="FZ929" s="13"/>
      <c r="GA929" s="13"/>
      <c r="GB929" s="13"/>
      <c r="GC929" s="13"/>
      <c r="GD929" s="13"/>
      <c r="GE929" s="13"/>
      <c r="GF929" s="13"/>
      <c r="GG929" s="13"/>
      <c r="GH929" s="13"/>
    </row>
    <row r="930" spans="1:190" s="12" customFormat="1" ht="45" customHeight="1" x14ac:dyDescent="0.4">
      <c r="A930" s="503" t="s">
        <v>573</v>
      </c>
      <c r="B930" s="49" t="s">
        <v>122</v>
      </c>
      <c r="C930" s="83"/>
      <c r="D930" s="83"/>
      <c r="E930" s="261" t="s">
        <v>348</v>
      </c>
      <c r="F930" s="31"/>
      <c r="G930" s="31"/>
      <c r="H930" s="31"/>
      <c r="I930" s="31"/>
      <c r="J930" s="124"/>
      <c r="K930" s="508">
        <f t="shared" si="156"/>
        <v>0</v>
      </c>
      <c r="L930" s="117"/>
      <c r="M930" s="117"/>
      <c r="N930" s="117"/>
      <c r="O930" s="125"/>
      <c r="P930" s="125"/>
      <c r="Q930" s="125"/>
      <c r="R930" s="125"/>
      <c r="S930" s="125"/>
      <c r="T930" s="125"/>
      <c r="U930" s="125"/>
      <c r="V930" s="117"/>
      <c r="W930" s="507">
        <f t="shared" si="157"/>
        <v>0</v>
      </c>
      <c r="X930" s="127"/>
      <c r="Y930" s="127"/>
      <c r="Z930" s="127"/>
      <c r="AA930" s="127"/>
      <c r="AB930" s="124"/>
      <c r="AC930" s="508">
        <f t="shared" si="158"/>
        <v>0</v>
      </c>
      <c r="AD930" s="117"/>
      <c r="AE930" s="117"/>
      <c r="AF930" s="117"/>
      <c r="AG930" s="125"/>
      <c r="AH930" s="125"/>
      <c r="AI930" s="125"/>
      <c r="AJ930" s="125"/>
      <c r="AK930" s="125"/>
      <c r="AL930" s="125"/>
      <c r="AM930" s="125"/>
      <c r="AN930" s="125">
        <v>40</v>
      </c>
      <c r="AO930" s="506">
        <f t="shared" si="159"/>
        <v>40</v>
      </c>
      <c r="AP930" s="509">
        <f t="shared" si="155"/>
        <v>40</v>
      </c>
      <c r="AQ930" s="481" t="s">
        <v>365</v>
      </c>
      <c r="AR930" s="467" t="s">
        <v>560</v>
      </c>
      <c r="AS930" s="60"/>
      <c r="AT930" s="233">
        <v>40</v>
      </c>
      <c r="AU930" s="233">
        <v>0</v>
      </c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H930" s="13"/>
      <c r="DI930" s="13"/>
      <c r="DJ930" s="13"/>
      <c r="DK930" s="13"/>
      <c r="DL930" s="13"/>
      <c r="DM930" s="13"/>
      <c r="DN930" s="13"/>
      <c r="DO930" s="13"/>
      <c r="DP930" s="13"/>
      <c r="DQ930" s="13"/>
      <c r="DR930" s="13"/>
      <c r="DS930" s="13"/>
      <c r="DT930" s="13"/>
      <c r="DU930" s="13"/>
      <c r="DV930" s="13"/>
      <c r="DW930" s="13"/>
      <c r="DX930" s="13"/>
      <c r="DY930" s="13"/>
      <c r="DZ930" s="13"/>
      <c r="EA930" s="13"/>
      <c r="EB930" s="13"/>
      <c r="EC930" s="13"/>
      <c r="ED930" s="13"/>
      <c r="EE930" s="13"/>
      <c r="EF930" s="13"/>
      <c r="EG930" s="13"/>
      <c r="EH930" s="13"/>
      <c r="EI930" s="13"/>
      <c r="EJ930" s="13"/>
      <c r="EK930" s="13"/>
      <c r="EL930" s="13"/>
      <c r="EM930" s="13"/>
      <c r="EN930" s="13"/>
      <c r="EO930" s="13"/>
      <c r="EP930" s="13"/>
      <c r="EQ930" s="13"/>
      <c r="ER930" s="13"/>
      <c r="ES930" s="13"/>
      <c r="ET930" s="13"/>
      <c r="EU930" s="13"/>
      <c r="EV930" s="13"/>
      <c r="EW930" s="13"/>
      <c r="EX930" s="13"/>
      <c r="EY930" s="13"/>
      <c r="EZ930" s="13"/>
      <c r="FA930" s="13"/>
      <c r="FB930" s="13"/>
      <c r="FC930" s="13"/>
      <c r="FD930" s="13"/>
      <c r="FE930" s="13"/>
      <c r="FF930" s="13"/>
      <c r="FG930" s="13"/>
      <c r="FH930" s="13"/>
      <c r="FI930" s="13"/>
      <c r="FJ930" s="13"/>
      <c r="FK930" s="13"/>
      <c r="FL930" s="13"/>
      <c r="FM930" s="13"/>
      <c r="FN930" s="13"/>
      <c r="FO930" s="13"/>
      <c r="FP930" s="13"/>
      <c r="FQ930" s="13"/>
      <c r="FR930" s="13"/>
      <c r="FS930" s="13"/>
      <c r="FT930" s="13"/>
      <c r="FU930" s="13"/>
      <c r="FV930" s="13"/>
      <c r="FW930" s="13"/>
      <c r="FX930" s="13"/>
      <c r="FY930" s="13"/>
      <c r="FZ930" s="13"/>
      <c r="GA930" s="13"/>
      <c r="GB930" s="13"/>
      <c r="GC930" s="13"/>
      <c r="GD930" s="13"/>
      <c r="GE930" s="13"/>
      <c r="GF930" s="13"/>
      <c r="GG930" s="13"/>
      <c r="GH930" s="13"/>
    </row>
    <row r="931" spans="1:190" s="12" customFormat="1" ht="45" customHeight="1" x14ac:dyDescent="0.4">
      <c r="A931" s="503" t="s">
        <v>573</v>
      </c>
      <c r="B931" s="49" t="s">
        <v>122</v>
      </c>
      <c r="C931" s="83"/>
      <c r="D931" s="83"/>
      <c r="E931" s="261" t="s">
        <v>349</v>
      </c>
      <c r="F931" s="31"/>
      <c r="G931" s="31"/>
      <c r="H931" s="31"/>
      <c r="I931" s="31"/>
      <c r="J931" s="124"/>
      <c r="K931" s="508">
        <f t="shared" si="156"/>
        <v>0</v>
      </c>
      <c r="L931" s="117"/>
      <c r="M931" s="117"/>
      <c r="N931" s="117"/>
      <c r="O931" s="125"/>
      <c r="P931" s="125"/>
      <c r="Q931" s="125"/>
      <c r="R931" s="125"/>
      <c r="S931" s="125"/>
      <c r="T931" s="125"/>
      <c r="U931" s="125"/>
      <c r="V931" s="117"/>
      <c r="W931" s="507">
        <f t="shared" si="157"/>
        <v>0</v>
      </c>
      <c r="X931" s="127"/>
      <c r="Y931" s="127"/>
      <c r="Z931" s="127"/>
      <c r="AA931" s="127"/>
      <c r="AB931" s="124"/>
      <c r="AC931" s="508">
        <f t="shared" si="158"/>
        <v>0</v>
      </c>
      <c r="AD931" s="117"/>
      <c r="AE931" s="117"/>
      <c r="AF931" s="117"/>
      <c r="AG931" s="125"/>
      <c r="AH931" s="125"/>
      <c r="AI931" s="125"/>
      <c r="AJ931" s="125"/>
      <c r="AK931" s="125"/>
      <c r="AL931" s="125"/>
      <c r="AM931" s="125"/>
      <c r="AN931" s="125">
        <v>40</v>
      </c>
      <c r="AO931" s="506">
        <f t="shared" si="159"/>
        <v>40</v>
      </c>
      <c r="AP931" s="509">
        <f t="shared" si="155"/>
        <v>40</v>
      </c>
      <c r="AQ931" s="481" t="s">
        <v>357</v>
      </c>
      <c r="AR931" s="467" t="s">
        <v>560</v>
      </c>
      <c r="AS931" s="60"/>
      <c r="AT931" s="233">
        <v>40</v>
      </c>
      <c r="AU931" s="233">
        <v>0</v>
      </c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H931" s="13"/>
      <c r="DI931" s="13"/>
      <c r="DJ931" s="13"/>
      <c r="DK931" s="13"/>
      <c r="DL931" s="13"/>
      <c r="DM931" s="13"/>
      <c r="DN931" s="13"/>
      <c r="DO931" s="13"/>
      <c r="DP931" s="13"/>
      <c r="DQ931" s="13"/>
      <c r="DR931" s="13"/>
      <c r="DS931" s="13"/>
      <c r="DT931" s="13"/>
      <c r="DU931" s="13"/>
      <c r="DV931" s="13"/>
      <c r="DW931" s="13"/>
      <c r="DX931" s="13"/>
      <c r="DY931" s="13"/>
      <c r="DZ931" s="13"/>
      <c r="EA931" s="13"/>
      <c r="EB931" s="13"/>
      <c r="EC931" s="13"/>
      <c r="ED931" s="13"/>
      <c r="EE931" s="13"/>
      <c r="EF931" s="13"/>
      <c r="EG931" s="13"/>
      <c r="EH931" s="13"/>
      <c r="EI931" s="13"/>
      <c r="EJ931" s="13"/>
      <c r="EK931" s="13"/>
      <c r="EL931" s="13"/>
      <c r="EM931" s="13"/>
      <c r="EN931" s="13"/>
      <c r="EO931" s="13"/>
      <c r="EP931" s="13"/>
      <c r="EQ931" s="13"/>
      <c r="ER931" s="13"/>
      <c r="ES931" s="13"/>
      <c r="ET931" s="13"/>
      <c r="EU931" s="13"/>
      <c r="EV931" s="13"/>
      <c r="EW931" s="13"/>
      <c r="EX931" s="13"/>
      <c r="EY931" s="13"/>
      <c r="EZ931" s="13"/>
      <c r="FA931" s="13"/>
      <c r="FB931" s="13"/>
      <c r="FC931" s="13"/>
      <c r="FD931" s="13"/>
      <c r="FE931" s="13"/>
      <c r="FF931" s="13"/>
      <c r="FG931" s="13"/>
      <c r="FH931" s="13"/>
      <c r="FI931" s="13"/>
      <c r="FJ931" s="13"/>
      <c r="FK931" s="13"/>
      <c r="FL931" s="13"/>
      <c r="FM931" s="13"/>
      <c r="FN931" s="13"/>
      <c r="FO931" s="13"/>
      <c r="FP931" s="13"/>
      <c r="FQ931" s="13"/>
      <c r="FR931" s="13"/>
      <c r="FS931" s="13"/>
      <c r="FT931" s="13"/>
      <c r="FU931" s="13"/>
      <c r="FV931" s="13"/>
      <c r="FW931" s="13"/>
      <c r="FX931" s="13"/>
      <c r="FY931" s="13"/>
      <c r="FZ931" s="13"/>
      <c r="GA931" s="13"/>
      <c r="GB931" s="13"/>
      <c r="GC931" s="13"/>
      <c r="GD931" s="13"/>
      <c r="GE931" s="13"/>
      <c r="GF931" s="13"/>
      <c r="GG931" s="13"/>
      <c r="GH931" s="13"/>
    </row>
    <row r="932" spans="1:190" s="12" customFormat="1" ht="45" customHeight="1" x14ac:dyDescent="0.4">
      <c r="A932" s="503" t="s">
        <v>573</v>
      </c>
      <c r="B932" s="49" t="s">
        <v>122</v>
      </c>
      <c r="C932" s="83"/>
      <c r="D932" s="83"/>
      <c r="E932" s="261" t="s">
        <v>350</v>
      </c>
      <c r="F932" s="31"/>
      <c r="G932" s="31"/>
      <c r="H932" s="31"/>
      <c r="I932" s="31"/>
      <c r="J932" s="124"/>
      <c r="K932" s="508">
        <f t="shared" si="156"/>
        <v>0</v>
      </c>
      <c r="L932" s="117"/>
      <c r="M932" s="117"/>
      <c r="N932" s="117"/>
      <c r="O932" s="125"/>
      <c r="P932" s="125"/>
      <c r="Q932" s="125"/>
      <c r="R932" s="125"/>
      <c r="S932" s="125"/>
      <c r="T932" s="125"/>
      <c r="U932" s="125"/>
      <c r="V932" s="117"/>
      <c r="W932" s="507">
        <f t="shared" si="157"/>
        <v>0</v>
      </c>
      <c r="X932" s="127"/>
      <c r="Y932" s="127"/>
      <c r="Z932" s="127"/>
      <c r="AA932" s="127"/>
      <c r="AB932" s="124"/>
      <c r="AC932" s="508">
        <f t="shared" si="158"/>
        <v>0</v>
      </c>
      <c r="AD932" s="117"/>
      <c r="AE932" s="117"/>
      <c r="AF932" s="117"/>
      <c r="AG932" s="125"/>
      <c r="AH932" s="125"/>
      <c r="AI932" s="125"/>
      <c r="AJ932" s="125"/>
      <c r="AK932" s="125"/>
      <c r="AL932" s="125"/>
      <c r="AM932" s="125"/>
      <c r="AN932" s="125">
        <v>40</v>
      </c>
      <c r="AO932" s="506">
        <f t="shared" si="159"/>
        <v>40</v>
      </c>
      <c r="AP932" s="509">
        <f t="shared" si="155"/>
        <v>40</v>
      </c>
      <c r="AQ932" s="542" t="s">
        <v>169</v>
      </c>
      <c r="AR932" s="467" t="s">
        <v>560</v>
      </c>
      <c r="AS932" s="60"/>
      <c r="AT932" s="233">
        <v>40</v>
      </c>
      <c r="AU932" s="233">
        <v>0</v>
      </c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H932" s="13"/>
      <c r="DI932" s="13"/>
      <c r="DJ932" s="13"/>
      <c r="DK932" s="13"/>
      <c r="DL932" s="13"/>
      <c r="DM932" s="13"/>
      <c r="DN932" s="13"/>
      <c r="DO932" s="13"/>
      <c r="DP932" s="13"/>
      <c r="DQ932" s="13"/>
      <c r="DR932" s="13"/>
      <c r="DS932" s="13"/>
      <c r="DT932" s="13"/>
      <c r="DU932" s="13"/>
      <c r="DV932" s="13"/>
      <c r="DW932" s="13"/>
      <c r="DX932" s="13"/>
      <c r="DY932" s="13"/>
      <c r="DZ932" s="13"/>
      <c r="EA932" s="13"/>
      <c r="EB932" s="13"/>
      <c r="EC932" s="13"/>
      <c r="ED932" s="13"/>
      <c r="EE932" s="13"/>
      <c r="EF932" s="13"/>
      <c r="EG932" s="13"/>
      <c r="EH932" s="13"/>
      <c r="EI932" s="13"/>
      <c r="EJ932" s="13"/>
      <c r="EK932" s="13"/>
      <c r="EL932" s="13"/>
      <c r="EM932" s="13"/>
      <c r="EN932" s="13"/>
      <c r="EO932" s="13"/>
      <c r="EP932" s="13"/>
      <c r="EQ932" s="13"/>
      <c r="ER932" s="13"/>
      <c r="ES932" s="13"/>
      <c r="ET932" s="13"/>
      <c r="EU932" s="13"/>
      <c r="EV932" s="13"/>
      <c r="EW932" s="13"/>
      <c r="EX932" s="13"/>
      <c r="EY932" s="13"/>
      <c r="EZ932" s="13"/>
      <c r="FA932" s="13"/>
      <c r="FB932" s="13"/>
      <c r="FC932" s="13"/>
      <c r="FD932" s="13"/>
      <c r="FE932" s="13"/>
      <c r="FF932" s="13"/>
      <c r="FG932" s="13"/>
      <c r="FH932" s="13"/>
      <c r="FI932" s="13"/>
      <c r="FJ932" s="13"/>
      <c r="FK932" s="13"/>
      <c r="FL932" s="13"/>
      <c r="FM932" s="13"/>
      <c r="FN932" s="13"/>
      <c r="FO932" s="13"/>
      <c r="FP932" s="13"/>
      <c r="FQ932" s="13"/>
      <c r="FR932" s="13"/>
      <c r="FS932" s="13"/>
      <c r="FT932" s="13"/>
      <c r="FU932" s="13"/>
      <c r="FV932" s="13"/>
      <c r="FW932" s="13"/>
      <c r="FX932" s="13"/>
      <c r="FY932" s="13"/>
      <c r="FZ932" s="13"/>
      <c r="GA932" s="13"/>
      <c r="GB932" s="13"/>
      <c r="GC932" s="13"/>
      <c r="GD932" s="13"/>
      <c r="GE932" s="13"/>
      <c r="GF932" s="13"/>
      <c r="GG932" s="13"/>
      <c r="GH932" s="13"/>
    </row>
    <row r="933" spans="1:190" s="12" customFormat="1" ht="45" customHeight="1" x14ac:dyDescent="0.4">
      <c r="A933" s="503" t="s">
        <v>585</v>
      </c>
      <c r="B933" s="49" t="s">
        <v>122</v>
      </c>
      <c r="C933" s="83"/>
      <c r="D933" s="83"/>
      <c r="E933" s="261" t="s">
        <v>580</v>
      </c>
      <c r="F933" s="31"/>
      <c r="G933" s="31"/>
      <c r="H933" s="31"/>
      <c r="I933" s="31"/>
      <c r="J933" s="124"/>
      <c r="K933" s="508">
        <f t="shared" si="156"/>
        <v>0</v>
      </c>
      <c r="L933" s="117"/>
      <c r="M933" s="117"/>
      <c r="N933" s="117"/>
      <c r="O933" s="125"/>
      <c r="P933" s="125"/>
      <c r="Q933" s="125"/>
      <c r="R933" s="125"/>
      <c r="S933" s="125"/>
      <c r="T933" s="125"/>
      <c r="U933" s="125"/>
      <c r="V933" s="117"/>
      <c r="W933" s="507">
        <f t="shared" si="157"/>
        <v>0</v>
      </c>
      <c r="X933" s="127"/>
      <c r="Y933" s="127"/>
      <c r="Z933" s="127"/>
      <c r="AA933" s="127"/>
      <c r="AB933" s="124"/>
      <c r="AC933" s="508">
        <f t="shared" si="158"/>
        <v>0</v>
      </c>
      <c r="AD933" s="117"/>
      <c r="AE933" s="117"/>
      <c r="AF933" s="117"/>
      <c r="AG933" s="125"/>
      <c r="AH933" s="125"/>
      <c r="AI933" s="125"/>
      <c r="AJ933" s="125"/>
      <c r="AK933" s="125"/>
      <c r="AL933" s="125"/>
      <c r="AM933" s="125"/>
      <c r="AN933" s="125">
        <v>50</v>
      </c>
      <c r="AO933" s="506">
        <f t="shared" si="159"/>
        <v>50</v>
      </c>
      <c r="AP933" s="509">
        <f t="shared" si="155"/>
        <v>50</v>
      </c>
      <c r="AQ933" s="481" t="s">
        <v>272</v>
      </c>
      <c r="AR933" s="467" t="s">
        <v>560</v>
      </c>
      <c r="AS933" s="60"/>
      <c r="AT933" s="233">
        <v>50</v>
      </c>
      <c r="AU933" s="233">
        <v>0</v>
      </c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H933" s="13"/>
      <c r="DI933" s="13"/>
      <c r="DJ933" s="13"/>
      <c r="DK933" s="13"/>
      <c r="DL933" s="13"/>
      <c r="DM933" s="13"/>
      <c r="DN933" s="13"/>
      <c r="DO933" s="13"/>
      <c r="DP933" s="13"/>
      <c r="DQ933" s="13"/>
      <c r="DR933" s="13"/>
      <c r="DS933" s="13"/>
      <c r="DT933" s="13"/>
      <c r="DU933" s="13"/>
      <c r="DV933" s="13"/>
      <c r="DW933" s="13"/>
      <c r="DX933" s="13"/>
      <c r="DY933" s="13"/>
      <c r="DZ933" s="13"/>
      <c r="EA933" s="13"/>
      <c r="EB933" s="13"/>
      <c r="EC933" s="13"/>
      <c r="ED933" s="13"/>
      <c r="EE933" s="13"/>
      <c r="EF933" s="13"/>
      <c r="EG933" s="13"/>
      <c r="EH933" s="13"/>
      <c r="EI933" s="13"/>
      <c r="EJ933" s="13"/>
      <c r="EK933" s="13"/>
      <c r="EL933" s="13"/>
      <c r="EM933" s="13"/>
      <c r="EN933" s="13"/>
      <c r="EO933" s="13"/>
      <c r="EP933" s="13"/>
      <c r="EQ933" s="13"/>
      <c r="ER933" s="13"/>
      <c r="ES933" s="13"/>
      <c r="ET933" s="13"/>
      <c r="EU933" s="13"/>
      <c r="EV933" s="13"/>
      <c r="EW933" s="13"/>
      <c r="EX933" s="13"/>
      <c r="EY933" s="13"/>
      <c r="EZ933" s="13"/>
      <c r="FA933" s="13"/>
      <c r="FB933" s="13"/>
      <c r="FC933" s="13"/>
      <c r="FD933" s="13"/>
      <c r="FE933" s="13"/>
      <c r="FF933" s="13"/>
      <c r="FG933" s="13"/>
      <c r="FH933" s="13"/>
      <c r="FI933" s="13"/>
      <c r="FJ933" s="13"/>
      <c r="FK933" s="13"/>
      <c r="FL933" s="13"/>
      <c r="FM933" s="13"/>
      <c r="FN933" s="13"/>
      <c r="FO933" s="13"/>
      <c r="FP933" s="13"/>
      <c r="FQ933" s="13"/>
      <c r="FR933" s="13"/>
      <c r="FS933" s="13"/>
      <c r="FT933" s="13"/>
      <c r="FU933" s="13"/>
      <c r="FV933" s="13"/>
      <c r="FW933" s="13"/>
      <c r="FX933" s="13"/>
      <c r="FY933" s="13"/>
      <c r="FZ933" s="13"/>
      <c r="GA933" s="13"/>
      <c r="GB933" s="13"/>
      <c r="GC933" s="13"/>
      <c r="GD933" s="13"/>
      <c r="GE933" s="13"/>
      <c r="GF933" s="13"/>
      <c r="GG933" s="13"/>
      <c r="GH933" s="13"/>
    </row>
    <row r="934" spans="1:190" s="12" customFormat="1" ht="45" customHeight="1" x14ac:dyDescent="0.4">
      <c r="A934" s="503" t="s">
        <v>573</v>
      </c>
      <c r="B934" s="49" t="s">
        <v>122</v>
      </c>
      <c r="C934" s="83"/>
      <c r="D934" s="83"/>
      <c r="E934" s="261" t="s">
        <v>351</v>
      </c>
      <c r="F934" s="31"/>
      <c r="G934" s="31"/>
      <c r="H934" s="31"/>
      <c r="I934" s="31"/>
      <c r="J934" s="124"/>
      <c r="K934" s="508">
        <f t="shared" si="156"/>
        <v>0</v>
      </c>
      <c r="L934" s="117"/>
      <c r="M934" s="117"/>
      <c r="N934" s="117"/>
      <c r="O934" s="125"/>
      <c r="P934" s="125"/>
      <c r="Q934" s="125"/>
      <c r="R934" s="125"/>
      <c r="S934" s="125"/>
      <c r="T934" s="125"/>
      <c r="U934" s="125"/>
      <c r="V934" s="117"/>
      <c r="W934" s="507">
        <f t="shared" si="157"/>
        <v>0</v>
      </c>
      <c r="X934" s="127"/>
      <c r="Y934" s="127"/>
      <c r="Z934" s="127"/>
      <c r="AA934" s="127"/>
      <c r="AB934" s="124"/>
      <c r="AC934" s="508">
        <f t="shared" si="158"/>
        <v>0</v>
      </c>
      <c r="AD934" s="117"/>
      <c r="AE934" s="117"/>
      <c r="AF934" s="117"/>
      <c r="AG934" s="125"/>
      <c r="AH934" s="125"/>
      <c r="AI934" s="125"/>
      <c r="AJ934" s="125"/>
      <c r="AK934" s="125"/>
      <c r="AL934" s="125"/>
      <c r="AM934" s="125"/>
      <c r="AN934" s="125">
        <v>40</v>
      </c>
      <c r="AO934" s="506">
        <f t="shared" si="159"/>
        <v>40</v>
      </c>
      <c r="AP934" s="509">
        <f t="shared" si="155"/>
        <v>40</v>
      </c>
      <c r="AQ934" s="481" t="s">
        <v>273</v>
      </c>
      <c r="AR934" s="467" t="s">
        <v>560</v>
      </c>
      <c r="AS934" s="60"/>
      <c r="AT934" s="233">
        <v>40</v>
      </c>
      <c r="AU934" s="233">
        <v>0</v>
      </c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H934" s="13"/>
      <c r="DI934" s="13"/>
      <c r="DJ934" s="13"/>
      <c r="DK934" s="13"/>
      <c r="DL934" s="13"/>
      <c r="DM934" s="13"/>
      <c r="DN934" s="13"/>
      <c r="DO934" s="13"/>
      <c r="DP934" s="13"/>
      <c r="DQ934" s="13"/>
      <c r="DR934" s="13"/>
      <c r="DS934" s="13"/>
      <c r="DT934" s="13"/>
      <c r="DU934" s="13"/>
      <c r="DV934" s="13"/>
      <c r="DW934" s="13"/>
      <c r="DX934" s="13"/>
      <c r="DY934" s="13"/>
      <c r="DZ934" s="13"/>
      <c r="EA934" s="13"/>
      <c r="EB934" s="13"/>
      <c r="EC934" s="13"/>
      <c r="ED934" s="13"/>
      <c r="EE934" s="13"/>
      <c r="EF934" s="13"/>
      <c r="EG934" s="13"/>
      <c r="EH934" s="13"/>
      <c r="EI934" s="13"/>
      <c r="EJ934" s="13"/>
      <c r="EK934" s="13"/>
      <c r="EL934" s="13"/>
      <c r="EM934" s="13"/>
      <c r="EN934" s="13"/>
      <c r="EO934" s="13"/>
      <c r="EP934" s="13"/>
      <c r="EQ934" s="13"/>
      <c r="ER934" s="13"/>
      <c r="ES934" s="13"/>
      <c r="ET934" s="13"/>
      <c r="EU934" s="13"/>
      <c r="EV934" s="13"/>
      <c r="EW934" s="13"/>
      <c r="EX934" s="13"/>
      <c r="EY934" s="13"/>
      <c r="EZ934" s="13"/>
      <c r="FA934" s="13"/>
      <c r="FB934" s="13"/>
      <c r="FC934" s="13"/>
      <c r="FD934" s="13"/>
      <c r="FE934" s="13"/>
      <c r="FF934" s="13"/>
      <c r="FG934" s="13"/>
      <c r="FH934" s="13"/>
      <c r="FI934" s="13"/>
      <c r="FJ934" s="13"/>
      <c r="FK934" s="13"/>
      <c r="FL934" s="13"/>
      <c r="FM934" s="13"/>
      <c r="FN934" s="13"/>
      <c r="FO934" s="13"/>
      <c r="FP934" s="13"/>
      <c r="FQ934" s="13"/>
      <c r="FR934" s="13"/>
      <c r="FS934" s="13"/>
      <c r="FT934" s="13"/>
      <c r="FU934" s="13"/>
      <c r="FV934" s="13"/>
      <c r="FW934" s="13"/>
      <c r="FX934" s="13"/>
      <c r="FY934" s="13"/>
      <c r="FZ934" s="13"/>
      <c r="GA934" s="13"/>
      <c r="GB934" s="13"/>
      <c r="GC934" s="13"/>
      <c r="GD934" s="13"/>
      <c r="GE934" s="13"/>
      <c r="GF934" s="13"/>
      <c r="GG934" s="13"/>
      <c r="GH934" s="13"/>
    </row>
    <row r="935" spans="1:190" s="12" customFormat="1" ht="45" customHeight="1" x14ac:dyDescent="0.4">
      <c r="A935" s="503" t="s">
        <v>573</v>
      </c>
      <c r="B935" s="49" t="s">
        <v>122</v>
      </c>
      <c r="C935" s="83"/>
      <c r="D935" s="83"/>
      <c r="E935" s="261" t="s">
        <v>352</v>
      </c>
      <c r="F935" s="31"/>
      <c r="G935" s="31"/>
      <c r="H935" s="31"/>
      <c r="I935" s="31"/>
      <c r="J935" s="124"/>
      <c r="K935" s="508">
        <f t="shared" si="156"/>
        <v>0</v>
      </c>
      <c r="L935" s="117"/>
      <c r="M935" s="117"/>
      <c r="N935" s="117"/>
      <c r="O935" s="125"/>
      <c r="P935" s="125"/>
      <c r="Q935" s="125"/>
      <c r="R935" s="125"/>
      <c r="S935" s="125"/>
      <c r="T935" s="125"/>
      <c r="U935" s="125"/>
      <c r="V935" s="117"/>
      <c r="W935" s="507">
        <f t="shared" si="157"/>
        <v>0</v>
      </c>
      <c r="X935" s="127"/>
      <c r="Y935" s="127"/>
      <c r="Z935" s="127"/>
      <c r="AA935" s="127"/>
      <c r="AB935" s="124"/>
      <c r="AC935" s="508">
        <f t="shared" si="158"/>
        <v>0</v>
      </c>
      <c r="AD935" s="117"/>
      <c r="AE935" s="117"/>
      <c r="AF935" s="117"/>
      <c r="AG935" s="125"/>
      <c r="AH935" s="125"/>
      <c r="AI935" s="125"/>
      <c r="AJ935" s="125"/>
      <c r="AK935" s="125"/>
      <c r="AL935" s="125"/>
      <c r="AM935" s="125"/>
      <c r="AN935" s="125">
        <v>40</v>
      </c>
      <c r="AO935" s="506">
        <f t="shared" si="159"/>
        <v>40</v>
      </c>
      <c r="AP935" s="509">
        <f t="shared" si="155"/>
        <v>40</v>
      </c>
      <c r="AQ935" s="481" t="s">
        <v>270</v>
      </c>
      <c r="AR935" s="467" t="s">
        <v>560</v>
      </c>
      <c r="AS935" s="60"/>
      <c r="AT935" s="233">
        <v>40</v>
      </c>
      <c r="AU935" s="233">
        <v>0</v>
      </c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H935" s="13"/>
      <c r="DI935" s="13"/>
      <c r="DJ935" s="13"/>
      <c r="DK935" s="13"/>
      <c r="DL935" s="13"/>
      <c r="DM935" s="13"/>
      <c r="DN935" s="13"/>
      <c r="DO935" s="13"/>
      <c r="DP935" s="13"/>
      <c r="DQ935" s="13"/>
      <c r="DR935" s="13"/>
      <c r="DS935" s="13"/>
      <c r="DT935" s="13"/>
      <c r="DU935" s="13"/>
      <c r="DV935" s="13"/>
      <c r="DW935" s="13"/>
      <c r="DX935" s="13"/>
      <c r="DY935" s="13"/>
      <c r="DZ935" s="13"/>
      <c r="EA935" s="13"/>
      <c r="EB935" s="13"/>
      <c r="EC935" s="13"/>
      <c r="ED935" s="13"/>
      <c r="EE935" s="13"/>
      <c r="EF935" s="13"/>
      <c r="EG935" s="13"/>
      <c r="EH935" s="13"/>
      <c r="EI935" s="13"/>
      <c r="EJ935" s="13"/>
      <c r="EK935" s="13"/>
      <c r="EL935" s="13"/>
      <c r="EM935" s="13"/>
      <c r="EN935" s="13"/>
      <c r="EO935" s="13"/>
      <c r="EP935" s="13"/>
      <c r="EQ935" s="13"/>
      <c r="ER935" s="13"/>
      <c r="ES935" s="13"/>
      <c r="ET935" s="13"/>
      <c r="EU935" s="13"/>
      <c r="EV935" s="13"/>
      <c r="EW935" s="13"/>
      <c r="EX935" s="13"/>
      <c r="EY935" s="13"/>
      <c r="EZ935" s="13"/>
      <c r="FA935" s="13"/>
      <c r="FB935" s="13"/>
      <c r="FC935" s="13"/>
      <c r="FD935" s="13"/>
      <c r="FE935" s="13"/>
      <c r="FF935" s="13"/>
      <c r="FG935" s="13"/>
      <c r="FH935" s="13"/>
      <c r="FI935" s="13"/>
      <c r="FJ935" s="13"/>
      <c r="FK935" s="13"/>
      <c r="FL935" s="13"/>
      <c r="FM935" s="13"/>
      <c r="FN935" s="13"/>
      <c r="FO935" s="13"/>
      <c r="FP935" s="13"/>
      <c r="FQ935" s="13"/>
      <c r="FR935" s="13"/>
      <c r="FS935" s="13"/>
      <c r="FT935" s="13"/>
      <c r="FU935" s="13"/>
      <c r="FV935" s="13"/>
      <c r="FW935" s="13"/>
      <c r="FX935" s="13"/>
      <c r="FY935" s="13"/>
      <c r="FZ935" s="13"/>
      <c r="GA935" s="13"/>
      <c r="GB935" s="13"/>
      <c r="GC935" s="13"/>
      <c r="GD935" s="13"/>
      <c r="GE935" s="13"/>
      <c r="GF935" s="13"/>
      <c r="GG935" s="13"/>
      <c r="GH935" s="13"/>
    </row>
    <row r="936" spans="1:190" s="12" customFormat="1" ht="45" customHeight="1" x14ac:dyDescent="0.4">
      <c r="A936" s="503" t="s">
        <v>573</v>
      </c>
      <c r="B936" s="49" t="s">
        <v>122</v>
      </c>
      <c r="C936" s="83"/>
      <c r="D936" s="83"/>
      <c r="E936" s="261" t="s">
        <v>353</v>
      </c>
      <c r="F936" s="31"/>
      <c r="G936" s="31"/>
      <c r="H936" s="31"/>
      <c r="I936" s="31"/>
      <c r="J936" s="124"/>
      <c r="K936" s="508">
        <f t="shared" si="156"/>
        <v>0</v>
      </c>
      <c r="L936" s="117"/>
      <c r="M936" s="117"/>
      <c r="N936" s="117"/>
      <c r="O936" s="125"/>
      <c r="P936" s="125"/>
      <c r="Q936" s="125"/>
      <c r="R936" s="125"/>
      <c r="S936" s="125"/>
      <c r="T936" s="125"/>
      <c r="U936" s="125"/>
      <c r="V936" s="117"/>
      <c r="W936" s="507">
        <f t="shared" si="157"/>
        <v>0</v>
      </c>
      <c r="X936" s="127"/>
      <c r="Y936" s="127"/>
      <c r="Z936" s="127"/>
      <c r="AA936" s="127"/>
      <c r="AB936" s="124"/>
      <c r="AC936" s="508">
        <f t="shared" si="158"/>
        <v>0</v>
      </c>
      <c r="AD936" s="117"/>
      <c r="AE936" s="117"/>
      <c r="AF936" s="117"/>
      <c r="AG936" s="125"/>
      <c r="AH936" s="125"/>
      <c r="AI936" s="125"/>
      <c r="AJ936" s="125"/>
      <c r="AK936" s="125"/>
      <c r="AL936" s="125"/>
      <c r="AM936" s="125"/>
      <c r="AN936" s="125">
        <v>40</v>
      </c>
      <c r="AO936" s="506">
        <f t="shared" si="159"/>
        <v>40</v>
      </c>
      <c r="AP936" s="509">
        <f t="shared" si="155"/>
        <v>40</v>
      </c>
      <c r="AQ936" s="481" t="s">
        <v>271</v>
      </c>
      <c r="AR936" s="467" t="s">
        <v>560</v>
      </c>
      <c r="AS936" s="60"/>
      <c r="AT936" s="233">
        <v>40</v>
      </c>
      <c r="AU936" s="233">
        <v>0</v>
      </c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H936" s="13"/>
      <c r="DI936" s="13"/>
      <c r="DJ936" s="13"/>
      <c r="DK936" s="13"/>
      <c r="DL936" s="13"/>
      <c r="DM936" s="13"/>
      <c r="DN936" s="13"/>
      <c r="DO936" s="13"/>
      <c r="DP936" s="13"/>
      <c r="DQ936" s="13"/>
      <c r="DR936" s="13"/>
      <c r="DS936" s="13"/>
      <c r="DT936" s="13"/>
      <c r="DU936" s="13"/>
      <c r="DV936" s="13"/>
      <c r="DW936" s="13"/>
      <c r="DX936" s="13"/>
      <c r="DY936" s="13"/>
      <c r="DZ936" s="13"/>
      <c r="EA936" s="13"/>
      <c r="EB936" s="13"/>
      <c r="EC936" s="13"/>
      <c r="ED936" s="13"/>
      <c r="EE936" s="13"/>
      <c r="EF936" s="13"/>
      <c r="EG936" s="13"/>
      <c r="EH936" s="13"/>
      <c r="EI936" s="13"/>
      <c r="EJ936" s="13"/>
      <c r="EK936" s="13"/>
      <c r="EL936" s="13"/>
      <c r="EM936" s="13"/>
      <c r="EN936" s="13"/>
      <c r="EO936" s="13"/>
      <c r="EP936" s="13"/>
      <c r="EQ936" s="13"/>
      <c r="ER936" s="13"/>
      <c r="ES936" s="13"/>
      <c r="ET936" s="13"/>
      <c r="EU936" s="13"/>
      <c r="EV936" s="13"/>
      <c r="EW936" s="13"/>
      <c r="EX936" s="13"/>
      <c r="EY936" s="13"/>
      <c r="EZ936" s="13"/>
      <c r="FA936" s="13"/>
      <c r="FB936" s="13"/>
      <c r="FC936" s="13"/>
      <c r="FD936" s="13"/>
      <c r="FE936" s="13"/>
      <c r="FF936" s="13"/>
      <c r="FG936" s="13"/>
      <c r="FH936" s="13"/>
      <c r="FI936" s="13"/>
      <c r="FJ936" s="13"/>
      <c r="FK936" s="13"/>
      <c r="FL936" s="13"/>
      <c r="FM936" s="13"/>
      <c r="FN936" s="13"/>
      <c r="FO936" s="13"/>
      <c r="FP936" s="13"/>
      <c r="FQ936" s="13"/>
      <c r="FR936" s="13"/>
      <c r="FS936" s="13"/>
      <c r="FT936" s="13"/>
      <c r="FU936" s="13"/>
      <c r="FV936" s="13"/>
      <c r="FW936" s="13"/>
      <c r="FX936" s="13"/>
      <c r="FY936" s="13"/>
      <c r="FZ936" s="13"/>
      <c r="GA936" s="13"/>
      <c r="GB936" s="13"/>
      <c r="GC936" s="13"/>
      <c r="GD936" s="13"/>
      <c r="GE936" s="13"/>
      <c r="GF936" s="13"/>
      <c r="GG936" s="13"/>
      <c r="GH936" s="13"/>
    </row>
    <row r="937" spans="1:190" s="12" customFormat="1" ht="45" customHeight="1" x14ac:dyDescent="0.4">
      <c r="A937" s="503" t="s">
        <v>573</v>
      </c>
      <c r="B937" s="49" t="s">
        <v>122</v>
      </c>
      <c r="C937" s="83"/>
      <c r="D937" s="83"/>
      <c r="E937" s="261" t="s">
        <v>354</v>
      </c>
      <c r="F937" s="31"/>
      <c r="G937" s="31"/>
      <c r="H937" s="31"/>
      <c r="I937" s="31"/>
      <c r="J937" s="124"/>
      <c r="K937" s="508">
        <f t="shared" si="156"/>
        <v>0</v>
      </c>
      <c r="L937" s="117"/>
      <c r="M937" s="117"/>
      <c r="N937" s="117"/>
      <c r="O937" s="125"/>
      <c r="P937" s="125"/>
      <c r="Q937" s="125"/>
      <c r="R937" s="125"/>
      <c r="S937" s="125"/>
      <c r="T937" s="125"/>
      <c r="U937" s="125"/>
      <c r="V937" s="117"/>
      <c r="W937" s="507">
        <f t="shared" si="157"/>
        <v>0</v>
      </c>
      <c r="X937" s="127"/>
      <c r="Y937" s="127"/>
      <c r="Z937" s="127"/>
      <c r="AA937" s="127"/>
      <c r="AB937" s="124"/>
      <c r="AC937" s="508">
        <f t="shared" si="158"/>
        <v>0</v>
      </c>
      <c r="AD937" s="117"/>
      <c r="AE937" s="117"/>
      <c r="AF937" s="117"/>
      <c r="AG937" s="125"/>
      <c r="AH937" s="125"/>
      <c r="AI937" s="125"/>
      <c r="AJ937" s="125"/>
      <c r="AK937" s="125"/>
      <c r="AL937" s="125"/>
      <c r="AM937" s="125"/>
      <c r="AN937" s="125">
        <v>40</v>
      </c>
      <c r="AO937" s="506">
        <f t="shared" si="159"/>
        <v>40</v>
      </c>
      <c r="AP937" s="509">
        <f t="shared" si="155"/>
        <v>40</v>
      </c>
      <c r="AQ937" s="481" t="s">
        <v>268</v>
      </c>
      <c r="AR937" s="467" t="s">
        <v>560</v>
      </c>
      <c r="AS937" s="60"/>
      <c r="AT937" s="233">
        <v>40</v>
      </c>
      <c r="AU937" s="233">
        <v>0</v>
      </c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H937" s="13"/>
      <c r="DI937" s="13"/>
      <c r="DJ937" s="13"/>
      <c r="DK937" s="13"/>
      <c r="DL937" s="13"/>
      <c r="DM937" s="13"/>
      <c r="DN937" s="13"/>
      <c r="DO937" s="13"/>
      <c r="DP937" s="13"/>
      <c r="DQ937" s="13"/>
      <c r="DR937" s="13"/>
      <c r="DS937" s="13"/>
      <c r="DT937" s="13"/>
      <c r="DU937" s="13"/>
      <c r="DV937" s="13"/>
      <c r="DW937" s="13"/>
      <c r="DX937" s="13"/>
      <c r="DY937" s="13"/>
      <c r="DZ937" s="13"/>
      <c r="EA937" s="13"/>
      <c r="EB937" s="13"/>
      <c r="EC937" s="13"/>
      <c r="ED937" s="13"/>
      <c r="EE937" s="13"/>
      <c r="EF937" s="13"/>
      <c r="EG937" s="13"/>
      <c r="EH937" s="13"/>
      <c r="EI937" s="13"/>
      <c r="EJ937" s="13"/>
      <c r="EK937" s="13"/>
      <c r="EL937" s="13"/>
      <c r="EM937" s="13"/>
      <c r="EN937" s="13"/>
      <c r="EO937" s="13"/>
      <c r="EP937" s="13"/>
      <c r="EQ937" s="13"/>
      <c r="ER937" s="13"/>
      <c r="ES937" s="13"/>
      <c r="ET937" s="13"/>
      <c r="EU937" s="13"/>
      <c r="EV937" s="13"/>
      <c r="EW937" s="13"/>
      <c r="EX937" s="13"/>
      <c r="EY937" s="13"/>
      <c r="EZ937" s="13"/>
      <c r="FA937" s="13"/>
      <c r="FB937" s="13"/>
      <c r="FC937" s="13"/>
      <c r="FD937" s="13"/>
      <c r="FE937" s="13"/>
      <c r="FF937" s="13"/>
      <c r="FG937" s="13"/>
      <c r="FH937" s="13"/>
      <c r="FI937" s="13"/>
      <c r="FJ937" s="13"/>
      <c r="FK937" s="13"/>
      <c r="FL937" s="13"/>
      <c r="FM937" s="13"/>
      <c r="FN937" s="13"/>
      <c r="FO937" s="13"/>
      <c r="FP937" s="13"/>
      <c r="FQ937" s="13"/>
      <c r="FR937" s="13"/>
      <c r="FS937" s="13"/>
      <c r="FT937" s="13"/>
      <c r="FU937" s="13"/>
      <c r="FV937" s="13"/>
      <c r="FW937" s="13"/>
      <c r="FX937" s="13"/>
      <c r="FY937" s="13"/>
      <c r="FZ937" s="13"/>
      <c r="GA937" s="13"/>
      <c r="GB937" s="13"/>
      <c r="GC937" s="13"/>
      <c r="GD937" s="13"/>
      <c r="GE937" s="13"/>
      <c r="GF937" s="13"/>
      <c r="GG937" s="13"/>
      <c r="GH937" s="13"/>
    </row>
    <row r="938" spans="1:190" s="12" customFormat="1" ht="45" customHeight="1" x14ac:dyDescent="0.4">
      <c r="A938" s="49" t="s">
        <v>421</v>
      </c>
      <c r="B938" s="408" t="s">
        <v>122</v>
      </c>
      <c r="C938" s="408">
        <v>30</v>
      </c>
      <c r="D938" s="408">
        <v>15</v>
      </c>
      <c r="E938" s="439" t="s">
        <v>233</v>
      </c>
      <c r="F938" s="417"/>
      <c r="G938" s="417"/>
      <c r="H938" s="417"/>
      <c r="I938" s="417"/>
      <c r="J938" s="417">
        <v>3</v>
      </c>
      <c r="K938" s="508">
        <f t="shared" si="156"/>
        <v>60</v>
      </c>
      <c r="L938" s="409">
        <v>48</v>
      </c>
      <c r="M938" s="409">
        <v>12</v>
      </c>
      <c r="N938" s="409"/>
      <c r="O938" s="410"/>
      <c r="P938" s="408" t="s">
        <v>148</v>
      </c>
      <c r="Q938" s="415" t="s">
        <v>148</v>
      </c>
      <c r="R938" s="415">
        <v>2.5</v>
      </c>
      <c r="S938" s="415" t="s">
        <v>148</v>
      </c>
      <c r="T938" s="415">
        <v>3</v>
      </c>
      <c r="U938" s="415" t="s">
        <v>148</v>
      </c>
      <c r="V938" s="409"/>
      <c r="W938" s="507">
        <f t="shared" si="157"/>
        <v>65.5</v>
      </c>
      <c r="X938" s="417"/>
      <c r="Y938" s="417"/>
      <c r="Z938" s="417"/>
      <c r="AA938" s="417"/>
      <c r="AB938" s="408"/>
      <c r="AC938" s="508">
        <f t="shared" si="158"/>
        <v>48</v>
      </c>
      <c r="AD938" s="414">
        <v>20</v>
      </c>
      <c r="AE938" s="414">
        <v>8</v>
      </c>
      <c r="AF938" s="414"/>
      <c r="AG938" s="415">
        <v>20</v>
      </c>
      <c r="AH938" s="415">
        <v>11.25</v>
      </c>
      <c r="AI938" s="415"/>
      <c r="AJ938" s="415"/>
      <c r="AK938" s="415"/>
      <c r="AL938" s="415">
        <v>4</v>
      </c>
      <c r="AM938" s="415">
        <v>7.5</v>
      </c>
      <c r="AN938" s="415"/>
      <c r="AO938" s="506">
        <f t="shared" si="159"/>
        <v>70.75</v>
      </c>
      <c r="AP938" s="509">
        <f t="shared" si="155"/>
        <v>136.25</v>
      </c>
      <c r="AQ938" s="481" t="s">
        <v>248</v>
      </c>
      <c r="AR938" s="435" t="s">
        <v>556</v>
      </c>
      <c r="AS938" s="64">
        <v>2</v>
      </c>
      <c r="AT938" s="221">
        <v>111.25</v>
      </c>
      <c r="AU938" s="221">
        <v>25</v>
      </c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H938" s="13"/>
      <c r="DI938" s="13"/>
      <c r="DJ938" s="13"/>
      <c r="DK938" s="13"/>
      <c r="DL938" s="13"/>
      <c r="DM938" s="13"/>
      <c r="DN938" s="13"/>
      <c r="DO938" s="13"/>
      <c r="DP938" s="13"/>
      <c r="DQ938" s="13"/>
      <c r="DR938" s="13"/>
      <c r="DS938" s="13"/>
      <c r="DT938" s="13"/>
      <c r="DU938" s="13"/>
      <c r="DV938" s="13"/>
      <c r="DW938" s="13"/>
      <c r="DX938" s="13"/>
      <c r="DY938" s="13"/>
      <c r="DZ938" s="13"/>
      <c r="EA938" s="13"/>
      <c r="EB938" s="13"/>
      <c r="EC938" s="13"/>
      <c r="ED938" s="13"/>
      <c r="EE938" s="13"/>
      <c r="EF938" s="13"/>
      <c r="EG938" s="13"/>
      <c r="EH938" s="13"/>
      <c r="EI938" s="13"/>
      <c r="EJ938" s="13"/>
      <c r="EK938" s="13"/>
      <c r="EL938" s="13"/>
      <c r="EM938" s="13"/>
      <c r="EN938" s="13"/>
      <c r="EO938" s="13"/>
      <c r="EP938" s="13"/>
      <c r="EQ938" s="13"/>
      <c r="ER938" s="13"/>
      <c r="ES938" s="13"/>
      <c r="ET938" s="13"/>
      <c r="EU938" s="13"/>
      <c r="EV938" s="13"/>
      <c r="EW938" s="13"/>
      <c r="EX938" s="13"/>
      <c r="EY938" s="13"/>
      <c r="EZ938" s="13"/>
      <c r="FA938" s="13"/>
      <c r="FB938" s="13"/>
      <c r="FC938" s="13"/>
      <c r="FD938" s="13"/>
      <c r="FE938" s="13"/>
      <c r="FF938" s="13"/>
      <c r="FG938" s="13"/>
      <c r="FH938" s="13"/>
      <c r="FI938" s="13"/>
      <c r="FJ938" s="13"/>
      <c r="FK938" s="13"/>
      <c r="FL938" s="13"/>
      <c r="FM938" s="13"/>
      <c r="FN938" s="13"/>
      <c r="FO938" s="13"/>
      <c r="FP938" s="13"/>
      <c r="FQ938" s="13"/>
      <c r="FR938" s="13"/>
      <c r="FS938" s="13"/>
      <c r="FT938" s="13"/>
      <c r="FU938" s="13"/>
      <c r="FV938" s="13"/>
      <c r="FW938" s="13"/>
      <c r="FX938" s="13"/>
      <c r="FY938" s="13"/>
      <c r="FZ938" s="13"/>
      <c r="GA938" s="13"/>
      <c r="GB938" s="13"/>
      <c r="GC938" s="13"/>
      <c r="GD938" s="13"/>
      <c r="GE938" s="13"/>
      <c r="GF938" s="13"/>
      <c r="GG938" s="13"/>
      <c r="GH938" s="13"/>
    </row>
    <row r="939" spans="1:190" s="12" customFormat="1" ht="45" customHeight="1" x14ac:dyDescent="0.4">
      <c r="A939" s="323" t="s">
        <v>495</v>
      </c>
      <c r="B939" s="49" t="s">
        <v>125</v>
      </c>
      <c r="C939" s="49">
        <v>30</v>
      </c>
      <c r="D939" s="83"/>
      <c r="E939" s="523" t="s">
        <v>336</v>
      </c>
      <c r="F939" s="31"/>
      <c r="G939" s="31"/>
      <c r="H939" s="31"/>
      <c r="I939" s="31"/>
      <c r="J939" s="124">
        <v>1</v>
      </c>
      <c r="K939" s="508">
        <f t="shared" si="156"/>
        <v>20</v>
      </c>
      <c r="L939" s="117">
        <v>20</v>
      </c>
      <c r="M939" s="117"/>
      <c r="N939" s="117"/>
      <c r="O939" s="125"/>
      <c r="P939" s="125"/>
      <c r="Q939" s="125"/>
      <c r="R939" s="125"/>
      <c r="S939" s="125"/>
      <c r="T939" s="125"/>
      <c r="U939" s="125"/>
      <c r="V939" s="117"/>
      <c r="W939" s="507">
        <f t="shared" si="157"/>
        <v>20</v>
      </c>
      <c r="X939" s="127"/>
      <c r="Y939" s="127"/>
      <c r="Z939" s="127"/>
      <c r="AA939" s="127"/>
      <c r="AB939" s="124"/>
      <c r="AC939" s="508">
        <f t="shared" si="158"/>
        <v>0</v>
      </c>
      <c r="AD939" s="117"/>
      <c r="AE939" s="117"/>
      <c r="AF939" s="117"/>
      <c r="AG939" s="125"/>
      <c r="AH939" s="125"/>
      <c r="AI939" s="125"/>
      <c r="AJ939" s="125"/>
      <c r="AK939" s="125"/>
      <c r="AL939" s="125"/>
      <c r="AM939" s="125"/>
      <c r="AN939" s="125"/>
      <c r="AO939" s="506">
        <f t="shared" si="159"/>
        <v>0</v>
      </c>
      <c r="AP939" s="509">
        <f t="shared" si="155"/>
        <v>20</v>
      </c>
      <c r="AQ939" s="522" t="s">
        <v>443</v>
      </c>
      <c r="AR939" s="532" t="s">
        <v>385</v>
      </c>
      <c r="AS939" s="64">
        <v>1</v>
      </c>
      <c r="AT939" s="221">
        <v>0</v>
      </c>
      <c r="AU939" s="221">
        <v>20</v>
      </c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H939" s="13"/>
      <c r="DI939" s="13"/>
      <c r="DJ939" s="13"/>
      <c r="DK939" s="13"/>
      <c r="DL939" s="13"/>
      <c r="DM939" s="13"/>
      <c r="DN939" s="13"/>
      <c r="DO939" s="13"/>
      <c r="DP939" s="13"/>
      <c r="DQ939" s="13"/>
      <c r="DR939" s="13"/>
      <c r="DS939" s="13"/>
      <c r="DT939" s="13"/>
      <c r="DU939" s="13"/>
      <c r="DV939" s="13"/>
      <c r="DW939" s="13"/>
      <c r="DX939" s="13"/>
      <c r="DY939" s="13"/>
      <c r="DZ939" s="13"/>
      <c r="EA939" s="13"/>
      <c r="EB939" s="13"/>
      <c r="EC939" s="13"/>
      <c r="ED939" s="13"/>
      <c r="EE939" s="13"/>
      <c r="EF939" s="13"/>
      <c r="EG939" s="13"/>
      <c r="EH939" s="13"/>
      <c r="EI939" s="13"/>
      <c r="EJ939" s="13"/>
      <c r="EK939" s="13"/>
      <c r="EL939" s="13"/>
      <c r="EM939" s="13"/>
      <c r="EN939" s="13"/>
      <c r="EO939" s="13"/>
      <c r="EP939" s="13"/>
      <c r="EQ939" s="13"/>
      <c r="ER939" s="13"/>
      <c r="ES939" s="13"/>
      <c r="ET939" s="13"/>
      <c r="EU939" s="13"/>
      <c r="EV939" s="13"/>
      <c r="EW939" s="13"/>
      <c r="EX939" s="13"/>
      <c r="EY939" s="13"/>
      <c r="EZ939" s="13"/>
      <c r="FA939" s="13"/>
      <c r="FB939" s="13"/>
      <c r="FC939" s="13"/>
      <c r="FD939" s="13"/>
      <c r="FE939" s="13"/>
      <c r="FF939" s="13"/>
      <c r="FG939" s="13"/>
      <c r="FH939" s="13"/>
      <c r="FI939" s="13"/>
      <c r="FJ939" s="13"/>
      <c r="FK939" s="13"/>
      <c r="FL939" s="13"/>
      <c r="FM939" s="13"/>
      <c r="FN939" s="13"/>
      <c r="FO939" s="13"/>
      <c r="FP939" s="13"/>
      <c r="FQ939" s="13"/>
      <c r="FR939" s="13"/>
      <c r="FS939" s="13"/>
      <c r="FT939" s="13"/>
      <c r="FU939" s="13"/>
      <c r="FV939" s="13"/>
      <c r="FW939" s="13"/>
      <c r="FX939" s="13"/>
      <c r="FY939" s="13"/>
      <c r="FZ939" s="13"/>
      <c r="GA939" s="13"/>
      <c r="GB939" s="13"/>
      <c r="GC939" s="13"/>
      <c r="GD939" s="13"/>
      <c r="GE939" s="13"/>
      <c r="GF939" s="13"/>
      <c r="GG939" s="13"/>
      <c r="GH939" s="13"/>
    </row>
    <row r="940" spans="1:190" s="12" customFormat="1" ht="45" customHeight="1" x14ac:dyDescent="0.45">
      <c r="A940" s="49" t="s">
        <v>421</v>
      </c>
      <c r="B940" s="49" t="s">
        <v>122</v>
      </c>
      <c r="C940" s="49">
        <v>30</v>
      </c>
      <c r="D940" s="49"/>
      <c r="E940" s="480" t="s">
        <v>324</v>
      </c>
      <c r="F940" s="31"/>
      <c r="G940" s="31"/>
      <c r="H940" s="31"/>
      <c r="I940" s="31"/>
      <c r="J940" s="124"/>
      <c r="K940" s="508">
        <f t="shared" si="156"/>
        <v>0</v>
      </c>
      <c r="L940" s="117"/>
      <c r="M940" s="117"/>
      <c r="N940" s="117"/>
      <c r="O940" s="125"/>
      <c r="P940" s="125"/>
      <c r="Q940" s="125"/>
      <c r="R940" s="125"/>
      <c r="S940" s="125"/>
      <c r="T940" s="125"/>
      <c r="U940" s="125"/>
      <c r="V940" s="117">
        <v>40</v>
      </c>
      <c r="W940" s="507">
        <f t="shared" si="157"/>
        <v>40</v>
      </c>
      <c r="X940" s="127"/>
      <c r="Y940" s="127"/>
      <c r="Z940" s="127"/>
      <c r="AA940" s="127"/>
      <c r="AB940" s="124"/>
      <c r="AC940" s="508">
        <f t="shared" si="158"/>
        <v>0</v>
      </c>
      <c r="AD940" s="117"/>
      <c r="AE940" s="117"/>
      <c r="AF940" s="117"/>
      <c r="AG940" s="125"/>
      <c r="AH940" s="125"/>
      <c r="AI940" s="125"/>
      <c r="AJ940" s="125"/>
      <c r="AK940" s="125"/>
      <c r="AL940" s="125"/>
      <c r="AM940" s="125"/>
      <c r="AN940" s="125">
        <v>50</v>
      </c>
      <c r="AO940" s="506">
        <f t="shared" si="159"/>
        <v>50</v>
      </c>
      <c r="AP940" s="509">
        <f t="shared" si="155"/>
        <v>90</v>
      </c>
      <c r="AQ940" s="481" t="s">
        <v>357</v>
      </c>
      <c r="AR940" s="467" t="s">
        <v>560</v>
      </c>
      <c r="AS940" s="64">
        <v>3</v>
      </c>
      <c r="AT940" s="237">
        <v>75</v>
      </c>
      <c r="AU940" s="237">
        <v>15</v>
      </c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H940" s="13"/>
      <c r="DI940" s="13"/>
      <c r="DJ940" s="13"/>
      <c r="DK940" s="13"/>
      <c r="DL940" s="13"/>
      <c r="DM940" s="13"/>
      <c r="DN940" s="13"/>
      <c r="DO940" s="13"/>
      <c r="DP940" s="13"/>
      <c r="DQ940" s="13"/>
      <c r="DR940" s="13"/>
      <c r="DS940" s="13"/>
      <c r="DT940" s="13"/>
      <c r="DU940" s="13"/>
      <c r="DV940" s="13"/>
      <c r="DW940" s="13"/>
      <c r="DX940" s="13"/>
      <c r="DY940" s="13"/>
      <c r="DZ940" s="13"/>
      <c r="EA940" s="13"/>
      <c r="EB940" s="13"/>
      <c r="EC940" s="13"/>
      <c r="ED940" s="13"/>
      <c r="EE940" s="13"/>
      <c r="EF940" s="13"/>
      <c r="EG940" s="13"/>
      <c r="EH940" s="13"/>
      <c r="EI940" s="13"/>
      <c r="EJ940" s="13"/>
      <c r="EK940" s="13"/>
      <c r="EL940" s="13"/>
      <c r="EM940" s="13"/>
      <c r="EN940" s="13"/>
      <c r="EO940" s="13"/>
      <c r="EP940" s="13"/>
      <c r="EQ940" s="13"/>
      <c r="ER940" s="13"/>
      <c r="ES940" s="13"/>
      <c r="ET940" s="13"/>
      <c r="EU940" s="13"/>
      <c r="EV940" s="13"/>
      <c r="EW940" s="13"/>
      <c r="EX940" s="13"/>
      <c r="EY940" s="13"/>
      <c r="EZ940" s="13"/>
      <c r="FA940" s="13"/>
      <c r="FB940" s="13"/>
      <c r="FC940" s="13"/>
      <c r="FD940" s="13"/>
      <c r="FE940" s="13"/>
      <c r="FF940" s="13"/>
      <c r="FG940" s="13"/>
      <c r="FH940" s="13"/>
      <c r="FI940" s="13"/>
      <c r="FJ940" s="13"/>
      <c r="FK940" s="13"/>
      <c r="FL940" s="13"/>
      <c r="FM940" s="13"/>
      <c r="FN940" s="13"/>
      <c r="FO940" s="13"/>
      <c r="FP940" s="13"/>
      <c r="FQ940" s="13"/>
      <c r="FR940" s="13"/>
      <c r="FS940" s="13"/>
      <c r="FT940" s="13"/>
      <c r="FU940" s="13"/>
      <c r="FV940" s="13"/>
      <c r="FW940" s="13"/>
      <c r="FX940" s="13"/>
      <c r="FY940" s="13"/>
      <c r="FZ940" s="13"/>
      <c r="GA940" s="13"/>
      <c r="GB940" s="13"/>
      <c r="GC940" s="13"/>
      <c r="GD940" s="13"/>
      <c r="GE940" s="13"/>
      <c r="GF940" s="13"/>
      <c r="GG940" s="13"/>
      <c r="GH940" s="13"/>
    </row>
    <row r="941" spans="1:190" s="12" customFormat="1" ht="45" customHeight="1" x14ac:dyDescent="0.4">
      <c r="A941" s="49" t="s">
        <v>419</v>
      </c>
      <c r="B941" s="49" t="s">
        <v>122</v>
      </c>
      <c r="C941" s="49">
        <v>27</v>
      </c>
      <c r="D941" s="49"/>
      <c r="E941" s="265" t="s">
        <v>324</v>
      </c>
      <c r="F941" s="31"/>
      <c r="G941" s="31"/>
      <c r="H941" s="31"/>
      <c r="I941" s="31"/>
      <c r="J941" s="124"/>
      <c r="K941" s="508">
        <f t="shared" si="156"/>
        <v>0</v>
      </c>
      <c r="L941" s="117"/>
      <c r="M941" s="117"/>
      <c r="N941" s="117"/>
      <c r="O941" s="125"/>
      <c r="P941" s="125"/>
      <c r="Q941" s="125"/>
      <c r="R941" s="125"/>
      <c r="S941" s="125"/>
      <c r="T941" s="125"/>
      <c r="U941" s="125"/>
      <c r="V941" s="117">
        <v>40</v>
      </c>
      <c r="W941" s="507">
        <f t="shared" si="157"/>
        <v>40</v>
      </c>
      <c r="X941" s="127"/>
      <c r="Y941" s="127"/>
      <c r="Z941" s="127"/>
      <c r="AA941" s="127"/>
      <c r="AB941" s="124"/>
      <c r="AC941" s="508">
        <f t="shared" si="158"/>
        <v>0</v>
      </c>
      <c r="AD941" s="117"/>
      <c r="AE941" s="117"/>
      <c r="AF941" s="117"/>
      <c r="AG941" s="125"/>
      <c r="AH941" s="125"/>
      <c r="AI941" s="125"/>
      <c r="AJ941" s="125"/>
      <c r="AK941" s="125"/>
      <c r="AL941" s="125"/>
      <c r="AM941" s="125"/>
      <c r="AN941" s="125">
        <v>50</v>
      </c>
      <c r="AO941" s="506">
        <f t="shared" si="159"/>
        <v>50</v>
      </c>
      <c r="AP941" s="509">
        <f t="shared" si="155"/>
        <v>90</v>
      </c>
      <c r="AQ941" s="481" t="s">
        <v>399</v>
      </c>
      <c r="AR941" s="467" t="s">
        <v>560</v>
      </c>
      <c r="AS941" s="64">
        <v>3</v>
      </c>
      <c r="AT941" s="222">
        <v>75</v>
      </c>
      <c r="AU941" s="222">
        <v>15</v>
      </c>
      <c r="AW941" s="178"/>
      <c r="AX941" s="178"/>
      <c r="AY941" s="178"/>
      <c r="AZ941" s="178"/>
      <c r="BA941" s="178"/>
      <c r="BB941" s="178"/>
      <c r="BC941" s="178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13"/>
      <c r="DH941" s="13"/>
      <c r="DI941" s="13"/>
      <c r="DJ941" s="13"/>
      <c r="DK941" s="13"/>
      <c r="DL941" s="13"/>
      <c r="DM941" s="13"/>
      <c r="DN941" s="13"/>
      <c r="DO941" s="13"/>
      <c r="DP941" s="13"/>
      <c r="DQ941" s="13"/>
      <c r="DR941" s="13"/>
      <c r="DS941" s="13"/>
      <c r="DT941" s="13"/>
      <c r="DU941" s="13"/>
      <c r="DV941" s="13"/>
      <c r="DW941" s="13"/>
      <c r="DX941" s="13"/>
      <c r="DY941" s="13"/>
      <c r="DZ941" s="13"/>
      <c r="EA941" s="13"/>
      <c r="EB941" s="13"/>
      <c r="EC941" s="13"/>
      <c r="ED941" s="13"/>
      <c r="EE941" s="13"/>
      <c r="EF941" s="13"/>
      <c r="EG941" s="13"/>
      <c r="EH941" s="13"/>
      <c r="EI941" s="13"/>
      <c r="EJ941" s="13"/>
      <c r="EK941" s="13"/>
      <c r="EL941" s="13"/>
      <c r="EM941" s="13"/>
      <c r="EN941" s="13"/>
      <c r="EO941" s="13"/>
      <c r="EP941" s="13"/>
      <c r="EQ941" s="13"/>
      <c r="ER941" s="13"/>
      <c r="ES941" s="13"/>
      <c r="ET941" s="13"/>
      <c r="EU941" s="13"/>
      <c r="EV941" s="13"/>
      <c r="EW941" s="13"/>
      <c r="EX941" s="13"/>
      <c r="EY941" s="13"/>
      <c r="EZ941" s="13"/>
      <c r="FA941" s="13"/>
      <c r="FB941" s="13"/>
      <c r="FC941" s="13"/>
      <c r="FD941" s="13"/>
      <c r="FE941" s="13"/>
      <c r="FF941" s="13"/>
      <c r="FG941" s="13"/>
      <c r="FH941" s="13"/>
      <c r="FI941" s="13"/>
      <c r="FJ941" s="13"/>
      <c r="FK941" s="13"/>
      <c r="FL941" s="13"/>
      <c r="FM941" s="13"/>
      <c r="FN941" s="13"/>
      <c r="FO941" s="13"/>
      <c r="FP941" s="13"/>
      <c r="FQ941" s="13"/>
      <c r="FR941" s="13"/>
      <c r="FS941" s="13"/>
      <c r="FT941" s="13"/>
      <c r="FU941" s="13"/>
      <c r="FV941" s="13"/>
      <c r="FW941" s="13"/>
      <c r="FX941" s="13"/>
      <c r="FY941" s="13"/>
      <c r="FZ941" s="13"/>
      <c r="GA941" s="13"/>
      <c r="GB941" s="13"/>
      <c r="GC941" s="13"/>
      <c r="GD941" s="13"/>
      <c r="GE941" s="13"/>
      <c r="GF941" s="13"/>
      <c r="GG941" s="13"/>
      <c r="GH941" s="13"/>
    </row>
    <row r="942" spans="1:190" s="12" customFormat="1" ht="45" customHeight="1" x14ac:dyDescent="0.4">
      <c r="A942" s="49" t="s">
        <v>436</v>
      </c>
      <c r="B942" s="49" t="s">
        <v>122</v>
      </c>
      <c r="C942" s="49">
        <v>24</v>
      </c>
      <c r="D942" s="49"/>
      <c r="E942" s="265" t="s">
        <v>324</v>
      </c>
      <c r="F942" s="31"/>
      <c r="G942" s="31"/>
      <c r="H942" s="31"/>
      <c r="I942" s="31"/>
      <c r="J942" s="124"/>
      <c r="K942" s="508">
        <f t="shared" si="156"/>
        <v>0</v>
      </c>
      <c r="L942" s="117"/>
      <c r="M942" s="117"/>
      <c r="N942" s="117"/>
      <c r="O942" s="125"/>
      <c r="P942" s="125"/>
      <c r="Q942" s="125"/>
      <c r="R942" s="125"/>
      <c r="S942" s="125"/>
      <c r="T942" s="125"/>
      <c r="U942" s="125"/>
      <c r="V942" s="117">
        <v>50</v>
      </c>
      <c r="W942" s="507">
        <f t="shared" si="157"/>
        <v>50</v>
      </c>
      <c r="X942" s="127"/>
      <c r="Y942" s="127"/>
      <c r="Z942" s="127"/>
      <c r="AA942" s="127"/>
      <c r="AB942" s="124"/>
      <c r="AC942" s="508">
        <f t="shared" si="158"/>
        <v>0</v>
      </c>
      <c r="AD942" s="117"/>
      <c r="AE942" s="117"/>
      <c r="AF942" s="117"/>
      <c r="AG942" s="125"/>
      <c r="AH942" s="125"/>
      <c r="AI942" s="125"/>
      <c r="AJ942" s="125"/>
      <c r="AK942" s="125"/>
      <c r="AL942" s="125"/>
      <c r="AM942" s="125"/>
      <c r="AN942" s="125">
        <v>40</v>
      </c>
      <c r="AO942" s="506">
        <f t="shared" si="159"/>
        <v>40</v>
      </c>
      <c r="AP942" s="509">
        <f t="shared" si="155"/>
        <v>90</v>
      </c>
      <c r="AQ942" s="481" t="s">
        <v>281</v>
      </c>
      <c r="AR942" s="465" t="s">
        <v>558</v>
      </c>
      <c r="AS942" s="64">
        <v>4</v>
      </c>
      <c r="AT942" s="221">
        <v>75</v>
      </c>
      <c r="AU942" s="221">
        <v>15</v>
      </c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13"/>
      <c r="DH942" s="13"/>
      <c r="DI942" s="13"/>
      <c r="DJ942" s="13"/>
      <c r="DK942" s="13"/>
      <c r="DL942" s="13"/>
      <c r="DM942" s="13"/>
      <c r="DN942" s="13"/>
      <c r="DO942" s="13"/>
      <c r="DP942" s="13"/>
      <c r="DQ942" s="13"/>
      <c r="DR942" s="13"/>
      <c r="DS942" s="13"/>
      <c r="DT942" s="13"/>
      <c r="DU942" s="13"/>
      <c r="DV942" s="13"/>
      <c r="DW942" s="13"/>
      <c r="DX942" s="13"/>
      <c r="DY942" s="13"/>
      <c r="DZ942" s="13"/>
      <c r="EA942" s="13"/>
      <c r="EB942" s="13"/>
      <c r="EC942" s="13"/>
      <c r="ED942" s="13"/>
      <c r="EE942" s="13"/>
      <c r="EF942" s="13"/>
      <c r="EG942" s="13"/>
      <c r="EH942" s="13"/>
      <c r="EI942" s="13"/>
      <c r="EJ942" s="13"/>
      <c r="EK942" s="13"/>
      <c r="EL942" s="13"/>
      <c r="EM942" s="13"/>
      <c r="EN942" s="13"/>
      <c r="EO942" s="13"/>
      <c r="EP942" s="13"/>
      <c r="EQ942" s="13"/>
      <c r="ER942" s="13"/>
      <c r="ES942" s="13"/>
      <c r="ET942" s="13"/>
      <c r="EU942" s="13"/>
      <c r="EV942" s="13"/>
      <c r="EW942" s="13"/>
      <c r="EX942" s="13"/>
      <c r="EY942" s="13"/>
      <c r="EZ942" s="13"/>
      <c r="FA942" s="13"/>
      <c r="FB942" s="13"/>
      <c r="FC942" s="13"/>
      <c r="FD942" s="13"/>
      <c r="FE942" s="13"/>
      <c r="FF942" s="13"/>
      <c r="FG942" s="13"/>
      <c r="FH942" s="13"/>
      <c r="FI942" s="13"/>
      <c r="FJ942" s="13"/>
      <c r="FK942" s="13"/>
      <c r="FL942" s="13"/>
      <c r="FM942" s="13"/>
      <c r="FN942" s="13"/>
      <c r="FO942" s="13"/>
      <c r="FP942" s="13"/>
      <c r="FQ942" s="13"/>
      <c r="FR942" s="13"/>
      <c r="FS942" s="13"/>
      <c r="FT942" s="13"/>
      <c r="FU942" s="13"/>
      <c r="FV942" s="13"/>
      <c r="FW942" s="13"/>
      <c r="FX942" s="13"/>
      <c r="FY942" s="13"/>
      <c r="FZ942" s="13"/>
      <c r="GA942" s="13"/>
      <c r="GB942" s="13"/>
      <c r="GC942" s="13"/>
      <c r="GD942" s="13"/>
      <c r="GE942" s="13"/>
      <c r="GF942" s="13"/>
      <c r="GG942" s="13"/>
      <c r="GH942" s="13"/>
    </row>
    <row r="943" spans="1:190" s="12" customFormat="1" ht="45" customHeight="1" x14ac:dyDescent="0.4">
      <c r="A943" s="49" t="s">
        <v>424</v>
      </c>
      <c r="B943" s="49" t="s">
        <v>122</v>
      </c>
      <c r="C943" s="503">
        <v>24</v>
      </c>
      <c r="D943" s="49"/>
      <c r="E943" s="480" t="s">
        <v>324</v>
      </c>
      <c r="F943" s="31"/>
      <c r="G943" s="31"/>
      <c r="H943" s="31"/>
      <c r="I943" s="31"/>
      <c r="J943" s="284"/>
      <c r="K943" s="508">
        <f t="shared" si="156"/>
        <v>0</v>
      </c>
      <c r="L943" s="117"/>
      <c r="M943" s="117"/>
      <c r="N943" s="117"/>
      <c r="O943" s="125"/>
      <c r="P943" s="125"/>
      <c r="Q943" s="125"/>
      <c r="R943" s="125"/>
      <c r="S943" s="125"/>
      <c r="T943" s="125"/>
      <c r="U943" s="125"/>
      <c r="V943" s="117">
        <v>63</v>
      </c>
      <c r="W943" s="507">
        <f t="shared" si="157"/>
        <v>63</v>
      </c>
      <c r="X943" s="127"/>
      <c r="Y943" s="127"/>
      <c r="Z943" s="127"/>
      <c r="AA943" s="127"/>
      <c r="AB943" s="124"/>
      <c r="AC943" s="508">
        <f t="shared" si="158"/>
        <v>0</v>
      </c>
      <c r="AD943" s="117"/>
      <c r="AE943" s="117"/>
      <c r="AF943" s="117"/>
      <c r="AG943" s="125"/>
      <c r="AH943" s="125"/>
      <c r="AI943" s="125"/>
      <c r="AJ943" s="125"/>
      <c r="AK943" s="125"/>
      <c r="AL943" s="125"/>
      <c r="AM943" s="125"/>
      <c r="AN943" s="125">
        <v>0</v>
      </c>
      <c r="AO943" s="506">
        <f t="shared" si="159"/>
        <v>0</v>
      </c>
      <c r="AP943" s="509">
        <f t="shared" si="155"/>
        <v>63</v>
      </c>
      <c r="AQ943" s="481" t="s">
        <v>258</v>
      </c>
      <c r="AR943" s="466" t="s">
        <v>559</v>
      </c>
      <c r="AS943" s="64">
        <v>4</v>
      </c>
      <c r="AT943" s="221">
        <v>56</v>
      </c>
      <c r="AU943" s="221">
        <v>7</v>
      </c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H943" s="13"/>
      <c r="DI943" s="13"/>
      <c r="DJ943" s="13"/>
      <c r="DK943" s="13"/>
      <c r="DL943" s="13"/>
      <c r="DM943" s="13"/>
      <c r="DN943" s="13"/>
      <c r="DO943" s="13"/>
      <c r="DP943" s="13"/>
      <c r="DQ943" s="13"/>
      <c r="DR943" s="13"/>
      <c r="DS943" s="13"/>
      <c r="DT943" s="13"/>
      <c r="DU943" s="13"/>
      <c r="DV943" s="13"/>
      <c r="DW943" s="13"/>
      <c r="DX943" s="13"/>
      <c r="DY943" s="13"/>
      <c r="DZ943" s="13"/>
      <c r="EA943" s="13"/>
      <c r="EB943" s="13"/>
      <c r="EC943" s="13"/>
      <c r="ED943" s="13"/>
      <c r="EE943" s="13"/>
      <c r="EF943" s="13"/>
      <c r="EG943" s="13"/>
      <c r="EH943" s="13"/>
      <c r="EI943" s="13"/>
      <c r="EJ943" s="13"/>
      <c r="EK943" s="13"/>
      <c r="EL943" s="13"/>
      <c r="EM943" s="13"/>
      <c r="EN943" s="13"/>
      <c r="EO943" s="13"/>
      <c r="EP943" s="13"/>
      <c r="EQ943" s="13"/>
      <c r="ER943" s="13"/>
      <c r="ES943" s="13"/>
      <c r="ET943" s="13"/>
      <c r="EU943" s="13"/>
      <c r="EV943" s="13"/>
      <c r="EW943" s="13"/>
      <c r="EX943" s="13"/>
      <c r="EY943" s="13"/>
      <c r="EZ943" s="13"/>
      <c r="FA943" s="13"/>
      <c r="FB943" s="13"/>
      <c r="FC943" s="13"/>
      <c r="FD943" s="13"/>
      <c r="FE943" s="13"/>
      <c r="FF943" s="13"/>
      <c r="FG943" s="13"/>
      <c r="FH943" s="13"/>
      <c r="FI943" s="13"/>
      <c r="FJ943" s="13"/>
      <c r="FK943" s="13"/>
      <c r="FL943" s="13"/>
      <c r="FM943" s="13"/>
      <c r="FN943" s="13"/>
      <c r="FO943" s="13"/>
      <c r="FP943" s="13"/>
      <c r="FQ943" s="13"/>
      <c r="FR943" s="13"/>
      <c r="FS943" s="13"/>
      <c r="FT943" s="13"/>
      <c r="FU943" s="13"/>
      <c r="FV943" s="13"/>
      <c r="FW943" s="13"/>
      <c r="FX943" s="13"/>
      <c r="FY943" s="13"/>
      <c r="FZ943" s="13"/>
      <c r="GA943" s="13"/>
      <c r="GB943" s="13"/>
      <c r="GC943" s="13"/>
      <c r="GD943" s="13"/>
      <c r="GE943" s="13"/>
      <c r="GF943" s="13"/>
      <c r="GG943" s="13"/>
      <c r="GH943" s="13"/>
    </row>
    <row r="944" spans="1:190" s="12" customFormat="1" ht="45" customHeight="1" x14ac:dyDescent="0.4">
      <c r="A944" s="514" t="s">
        <v>572</v>
      </c>
      <c r="B944" s="49" t="s">
        <v>122</v>
      </c>
      <c r="C944" s="83"/>
      <c r="D944" s="83"/>
      <c r="E944" s="254" t="s">
        <v>320</v>
      </c>
      <c r="F944" s="31"/>
      <c r="G944" s="31"/>
      <c r="H944" s="31"/>
      <c r="I944" s="31"/>
      <c r="J944" s="124"/>
      <c r="K944" s="508">
        <f t="shared" si="156"/>
        <v>0</v>
      </c>
      <c r="L944" s="117"/>
      <c r="M944" s="117"/>
      <c r="N944" s="117"/>
      <c r="O944" s="125"/>
      <c r="P944" s="125"/>
      <c r="Q944" s="125"/>
      <c r="R944" s="125"/>
      <c r="S944" s="125"/>
      <c r="T944" s="125"/>
      <c r="U944" s="125"/>
      <c r="V944" s="117"/>
      <c r="W944" s="507">
        <f t="shared" si="157"/>
        <v>0</v>
      </c>
      <c r="X944" s="127"/>
      <c r="Y944" s="127"/>
      <c r="Z944" s="127"/>
      <c r="AA944" s="127"/>
      <c r="AB944" s="124"/>
      <c r="AC944" s="508">
        <f t="shared" si="158"/>
        <v>0</v>
      </c>
      <c r="AD944" s="117"/>
      <c r="AE944" s="117"/>
      <c r="AF944" s="117"/>
      <c r="AG944" s="125"/>
      <c r="AH944" s="125"/>
      <c r="AI944" s="125"/>
      <c r="AJ944" s="125"/>
      <c r="AK944" s="125"/>
      <c r="AL944" s="125"/>
      <c r="AM944" s="125"/>
      <c r="AN944" s="125">
        <v>50</v>
      </c>
      <c r="AO944" s="506">
        <f t="shared" si="159"/>
        <v>50</v>
      </c>
      <c r="AP944" s="509">
        <f t="shared" si="155"/>
        <v>50</v>
      </c>
      <c r="AQ944" s="481" t="s">
        <v>473</v>
      </c>
      <c r="AR944" s="467" t="s">
        <v>560</v>
      </c>
      <c r="AS944" s="60"/>
      <c r="AT944" s="233">
        <v>50</v>
      </c>
      <c r="AU944" s="233">
        <v>0</v>
      </c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H944" s="13"/>
      <c r="DI944" s="13"/>
      <c r="DJ944" s="13"/>
      <c r="DK944" s="13"/>
      <c r="DL944" s="13"/>
      <c r="DM944" s="13"/>
      <c r="DN944" s="13"/>
      <c r="DO944" s="13"/>
      <c r="DP944" s="13"/>
      <c r="DQ944" s="13"/>
      <c r="DR944" s="13"/>
      <c r="DS944" s="13"/>
      <c r="DT944" s="13"/>
      <c r="DU944" s="13"/>
      <c r="DV944" s="13"/>
      <c r="DW944" s="13"/>
      <c r="DX944" s="13"/>
      <c r="DY944" s="13"/>
      <c r="DZ944" s="13"/>
      <c r="EA944" s="13"/>
      <c r="EB944" s="13"/>
      <c r="EC944" s="13"/>
      <c r="ED944" s="13"/>
      <c r="EE944" s="13"/>
      <c r="EF944" s="13"/>
      <c r="EG944" s="13"/>
      <c r="EH944" s="13"/>
      <c r="EI944" s="13"/>
      <c r="EJ944" s="13"/>
      <c r="EK944" s="13"/>
      <c r="EL944" s="13"/>
      <c r="EM944" s="13"/>
      <c r="EN944" s="13"/>
      <c r="EO944" s="13"/>
      <c r="EP944" s="13"/>
      <c r="EQ944" s="13"/>
      <c r="ER944" s="13"/>
      <c r="ES944" s="13"/>
      <c r="ET944" s="13"/>
      <c r="EU944" s="13"/>
      <c r="EV944" s="13"/>
      <c r="EW944" s="13"/>
      <c r="EX944" s="13"/>
      <c r="EY944" s="13"/>
      <c r="EZ944" s="13"/>
      <c r="FA944" s="13"/>
      <c r="FB944" s="13"/>
      <c r="FC944" s="13"/>
      <c r="FD944" s="13"/>
      <c r="FE944" s="13"/>
      <c r="FF944" s="13"/>
      <c r="FG944" s="13"/>
      <c r="FH944" s="13"/>
      <c r="FI944" s="13"/>
      <c r="FJ944" s="13"/>
      <c r="FK944" s="13"/>
      <c r="FL944" s="13"/>
      <c r="FM944" s="13"/>
      <c r="FN944" s="13"/>
      <c r="FO944" s="13"/>
      <c r="FP944" s="13"/>
      <c r="FQ944" s="13"/>
      <c r="FR944" s="13"/>
      <c r="FS944" s="13"/>
      <c r="FT944" s="13"/>
      <c r="FU944" s="13"/>
      <c r="FV944" s="13"/>
      <c r="FW944" s="13"/>
      <c r="FX944" s="13"/>
      <c r="FY944" s="13"/>
      <c r="FZ944" s="13"/>
      <c r="GA944" s="13"/>
      <c r="GB944" s="13"/>
      <c r="GC944" s="13"/>
      <c r="GD944" s="13"/>
      <c r="GE944" s="13"/>
      <c r="GF944" s="13"/>
      <c r="GG944" s="13"/>
      <c r="GH944" s="13"/>
    </row>
    <row r="945" spans="1:190" s="12" customFormat="1" ht="45" customHeight="1" x14ac:dyDescent="0.4">
      <c r="A945" s="49" t="s">
        <v>422</v>
      </c>
      <c r="B945" s="49" t="s">
        <v>122</v>
      </c>
      <c r="C945" s="83">
        <v>23</v>
      </c>
      <c r="D945" s="83"/>
      <c r="E945" s="480" t="s">
        <v>324</v>
      </c>
      <c r="F945" s="31"/>
      <c r="G945" s="31"/>
      <c r="H945" s="31"/>
      <c r="I945" s="31"/>
      <c r="J945" s="124"/>
      <c r="K945" s="508">
        <f t="shared" si="156"/>
        <v>0</v>
      </c>
      <c r="L945" s="117"/>
      <c r="M945" s="117"/>
      <c r="N945" s="117"/>
      <c r="O945" s="125"/>
      <c r="P945" s="125"/>
      <c r="Q945" s="125"/>
      <c r="R945" s="125"/>
      <c r="S945" s="125"/>
      <c r="T945" s="125"/>
      <c r="U945" s="125"/>
      <c r="V945" s="117">
        <v>40</v>
      </c>
      <c r="W945" s="507">
        <f t="shared" si="157"/>
        <v>40</v>
      </c>
      <c r="X945" s="127"/>
      <c r="Y945" s="127"/>
      <c r="Z945" s="127"/>
      <c r="AA945" s="127"/>
      <c r="AB945" s="124"/>
      <c r="AC945" s="508">
        <f t="shared" si="158"/>
        <v>0</v>
      </c>
      <c r="AD945" s="117"/>
      <c r="AE945" s="117"/>
      <c r="AF945" s="117"/>
      <c r="AG945" s="125"/>
      <c r="AH945" s="125"/>
      <c r="AI945" s="125"/>
      <c r="AJ945" s="125"/>
      <c r="AK945" s="125"/>
      <c r="AL945" s="125"/>
      <c r="AM945" s="125"/>
      <c r="AN945" s="125">
        <v>50</v>
      </c>
      <c r="AO945" s="506">
        <f t="shared" si="159"/>
        <v>50</v>
      </c>
      <c r="AP945" s="509">
        <f t="shared" si="155"/>
        <v>90</v>
      </c>
      <c r="AQ945" s="481" t="s">
        <v>256</v>
      </c>
      <c r="AR945" s="466" t="s">
        <v>559</v>
      </c>
      <c r="AS945" s="60">
        <v>3</v>
      </c>
      <c r="AT945" s="221">
        <v>77</v>
      </c>
      <c r="AU945" s="221">
        <v>13</v>
      </c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H945" s="13"/>
      <c r="DI945" s="13"/>
      <c r="DJ945" s="13"/>
      <c r="DK945" s="13"/>
      <c r="DL945" s="13"/>
      <c r="DM945" s="13"/>
      <c r="DN945" s="13"/>
      <c r="DO945" s="13"/>
      <c r="DP945" s="13"/>
      <c r="DQ945" s="13"/>
      <c r="DR945" s="13"/>
      <c r="DS945" s="13"/>
      <c r="DT945" s="13"/>
      <c r="DU945" s="13"/>
      <c r="DV945" s="13"/>
      <c r="DW945" s="13"/>
      <c r="DX945" s="13"/>
      <c r="DY945" s="13"/>
      <c r="DZ945" s="13"/>
      <c r="EA945" s="13"/>
      <c r="EB945" s="13"/>
      <c r="EC945" s="13"/>
      <c r="ED945" s="13"/>
      <c r="EE945" s="13"/>
      <c r="EF945" s="13"/>
      <c r="EG945" s="13"/>
      <c r="EH945" s="13"/>
      <c r="EI945" s="13"/>
      <c r="EJ945" s="13"/>
      <c r="EK945" s="13"/>
      <c r="EL945" s="13"/>
      <c r="EM945" s="13"/>
      <c r="EN945" s="13"/>
      <c r="EO945" s="13"/>
      <c r="EP945" s="13"/>
      <c r="EQ945" s="13"/>
      <c r="ER945" s="13"/>
      <c r="ES945" s="13"/>
      <c r="ET945" s="13"/>
      <c r="EU945" s="13"/>
      <c r="EV945" s="13"/>
      <c r="EW945" s="13"/>
      <c r="EX945" s="13"/>
      <c r="EY945" s="13"/>
      <c r="EZ945" s="13"/>
      <c r="FA945" s="13"/>
      <c r="FB945" s="13"/>
      <c r="FC945" s="13"/>
      <c r="FD945" s="13"/>
      <c r="FE945" s="13"/>
      <c r="FF945" s="13"/>
      <c r="FG945" s="13"/>
      <c r="FH945" s="13"/>
      <c r="FI945" s="13"/>
      <c r="FJ945" s="13"/>
      <c r="FK945" s="13"/>
      <c r="FL945" s="13"/>
      <c r="FM945" s="13"/>
      <c r="FN945" s="13"/>
      <c r="FO945" s="13"/>
      <c r="FP945" s="13"/>
      <c r="FQ945" s="13"/>
      <c r="FR945" s="13"/>
      <c r="FS945" s="13"/>
      <c r="FT945" s="13"/>
      <c r="FU945" s="13"/>
      <c r="FV945" s="13"/>
      <c r="FW945" s="13"/>
      <c r="FX945" s="13"/>
      <c r="FY945" s="13"/>
      <c r="FZ945" s="13"/>
      <c r="GA945" s="13"/>
      <c r="GB945" s="13"/>
      <c r="GC945" s="13"/>
      <c r="GD945" s="13"/>
      <c r="GE945" s="13"/>
      <c r="GF945" s="13"/>
      <c r="GG945" s="13"/>
      <c r="GH945" s="13"/>
    </row>
    <row r="946" spans="1:190" s="12" customFormat="1" ht="45" customHeight="1" x14ac:dyDescent="0.4">
      <c r="A946" s="49" t="s">
        <v>416</v>
      </c>
      <c r="B946" s="49" t="s">
        <v>125</v>
      </c>
      <c r="C946" s="83">
        <v>30</v>
      </c>
      <c r="D946" s="83"/>
      <c r="E946" s="480" t="s">
        <v>324</v>
      </c>
      <c r="F946" s="31"/>
      <c r="G946" s="31"/>
      <c r="H946" s="31"/>
      <c r="I946" s="31"/>
      <c r="J946" s="124"/>
      <c r="K946" s="508">
        <f t="shared" si="156"/>
        <v>0</v>
      </c>
      <c r="L946" s="117"/>
      <c r="M946" s="117"/>
      <c r="N946" s="117"/>
      <c r="O946" s="125"/>
      <c r="P946" s="125"/>
      <c r="Q946" s="125"/>
      <c r="R946" s="125"/>
      <c r="S946" s="125"/>
      <c r="T946" s="120"/>
      <c r="U946" s="125"/>
      <c r="V946" s="117">
        <v>40</v>
      </c>
      <c r="W946" s="507">
        <f t="shared" si="157"/>
        <v>40</v>
      </c>
      <c r="X946" s="127"/>
      <c r="Y946" s="127"/>
      <c r="Z946" s="127"/>
      <c r="AA946" s="127"/>
      <c r="AB946" s="124"/>
      <c r="AC946" s="508">
        <f t="shared" si="158"/>
        <v>0</v>
      </c>
      <c r="AD946" s="117"/>
      <c r="AE946" s="117"/>
      <c r="AF946" s="117"/>
      <c r="AG946" s="125"/>
      <c r="AH946" s="125"/>
      <c r="AI946" s="125"/>
      <c r="AJ946" s="125"/>
      <c r="AK946" s="125"/>
      <c r="AL946" s="125"/>
      <c r="AM946" s="125"/>
      <c r="AN946" s="125">
        <v>50</v>
      </c>
      <c r="AO946" s="506">
        <f t="shared" si="159"/>
        <v>50</v>
      </c>
      <c r="AP946" s="509">
        <f t="shared" si="155"/>
        <v>90</v>
      </c>
      <c r="AQ946" s="481" t="s">
        <v>473</v>
      </c>
      <c r="AR946" s="467" t="s">
        <v>560</v>
      </c>
      <c r="AS946" s="64">
        <v>2</v>
      </c>
      <c r="AT946" s="221">
        <v>0</v>
      </c>
      <c r="AU946" s="221">
        <v>90</v>
      </c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H946" s="13"/>
      <c r="DI946" s="13"/>
      <c r="DJ946" s="13"/>
      <c r="DK946" s="13"/>
      <c r="DL946" s="13"/>
      <c r="DM946" s="13"/>
      <c r="DN946" s="13"/>
      <c r="DO946" s="13"/>
      <c r="DP946" s="13"/>
      <c r="DQ946" s="13"/>
      <c r="DR946" s="13"/>
      <c r="DS946" s="13"/>
      <c r="DT946" s="13"/>
      <c r="DU946" s="13"/>
      <c r="DV946" s="13"/>
      <c r="DW946" s="13"/>
      <c r="DX946" s="13"/>
      <c r="DY946" s="13"/>
      <c r="DZ946" s="13"/>
      <c r="EA946" s="13"/>
      <c r="EB946" s="13"/>
      <c r="EC946" s="13"/>
      <c r="ED946" s="13"/>
      <c r="EE946" s="13"/>
      <c r="EF946" s="13"/>
      <c r="EG946" s="13"/>
      <c r="EH946" s="13"/>
      <c r="EI946" s="13"/>
      <c r="EJ946" s="13"/>
      <c r="EK946" s="13"/>
      <c r="EL946" s="13"/>
      <c r="EM946" s="13"/>
      <c r="EN946" s="13"/>
      <c r="EO946" s="13"/>
      <c r="EP946" s="13"/>
      <c r="EQ946" s="13"/>
      <c r="ER946" s="13"/>
      <c r="ES946" s="13"/>
      <c r="ET946" s="13"/>
      <c r="EU946" s="13"/>
      <c r="EV946" s="13"/>
      <c r="EW946" s="13"/>
      <c r="EX946" s="13"/>
      <c r="EY946" s="13"/>
      <c r="EZ946" s="13"/>
      <c r="FA946" s="13"/>
      <c r="FB946" s="13"/>
      <c r="FC946" s="13"/>
      <c r="FD946" s="13"/>
      <c r="FE946" s="13"/>
      <c r="FF946" s="13"/>
      <c r="FG946" s="13"/>
      <c r="FH946" s="13"/>
      <c r="FI946" s="13"/>
      <c r="FJ946" s="13"/>
      <c r="FK946" s="13"/>
      <c r="FL946" s="13"/>
      <c r="FM946" s="13"/>
      <c r="FN946" s="13"/>
      <c r="FO946" s="13"/>
      <c r="FP946" s="13"/>
      <c r="FQ946" s="13"/>
      <c r="FR946" s="13"/>
      <c r="FS946" s="13"/>
      <c r="FT946" s="13"/>
      <c r="FU946" s="13"/>
      <c r="FV946" s="13"/>
      <c r="FW946" s="13"/>
      <c r="FX946" s="13"/>
      <c r="FY946" s="13"/>
      <c r="FZ946" s="13"/>
      <c r="GA946" s="13"/>
      <c r="GB946" s="13"/>
      <c r="GC946" s="13"/>
      <c r="GD946" s="13"/>
      <c r="GE946" s="13"/>
      <c r="GF946" s="13"/>
      <c r="GG946" s="13"/>
      <c r="GH946" s="13"/>
    </row>
    <row r="947" spans="1:190" s="12" customFormat="1" ht="45" customHeight="1" x14ac:dyDescent="0.4">
      <c r="A947" s="49" t="s">
        <v>439</v>
      </c>
      <c r="B947" s="49" t="s">
        <v>125</v>
      </c>
      <c r="C947" s="497">
        <v>30</v>
      </c>
      <c r="D947" s="83"/>
      <c r="E947" s="480" t="s">
        <v>324</v>
      </c>
      <c r="F947" s="31"/>
      <c r="G947" s="31"/>
      <c r="H947" s="31"/>
      <c r="I947" s="31"/>
      <c r="J947" s="124"/>
      <c r="K947" s="508">
        <f t="shared" si="156"/>
        <v>0</v>
      </c>
      <c r="L947" s="117"/>
      <c r="M947" s="117"/>
      <c r="N947" s="117"/>
      <c r="O947" s="125"/>
      <c r="P947" s="125"/>
      <c r="Q947" s="125"/>
      <c r="R947" s="125"/>
      <c r="S947" s="125"/>
      <c r="T947" s="125"/>
      <c r="U947" s="125"/>
      <c r="V947" s="117">
        <v>40</v>
      </c>
      <c r="W947" s="507">
        <f t="shared" si="157"/>
        <v>40</v>
      </c>
      <c r="X947" s="127"/>
      <c r="Y947" s="127"/>
      <c r="Z947" s="127"/>
      <c r="AA947" s="127"/>
      <c r="AB947" s="124"/>
      <c r="AC947" s="508">
        <f t="shared" si="158"/>
        <v>0</v>
      </c>
      <c r="AD947" s="117"/>
      <c r="AE947" s="117"/>
      <c r="AF947" s="117"/>
      <c r="AG947" s="125"/>
      <c r="AH947" s="125"/>
      <c r="AI947" s="125"/>
      <c r="AJ947" s="125"/>
      <c r="AK947" s="125"/>
      <c r="AL947" s="125"/>
      <c r="AM947" s="125"/>
      <c r="AN947" s="125">
        <v>50</v>
      </c>
      <c r="AO947" s="506">
        <f t="shared" si="159"/>
        <v>50</v>
      </c>
      <c r="AP947" s="509">
        <f t="shared" si="155"/>
        <v>90</v>
      </c>
      <c r="AQ947" s="481" t="s">
        <v>286</v>
      </c>
      <c r="AR947" s="465" t="s">
        <v>558</v>
      </c>
      <c r="AS947" s="64">
        <v>4</v>
      </c>
      <c r="AT947" s="221">
        <v>0</v>
      </c>
      <c r="AU947" s="221">
        <v>90</v>
      </c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H947" s="13"/>
      <c r="DI947" s="13"/>
      <c r="DJ947" s="13"/>
      <c r="DK947" s="13"/>
      <c r="DL947" s="13"/>
      <c r="DM947" s="13"/>
      <c r="DN947" s="13"/>
      <c r="DO947" s="13"/>
      <c r="DP947" s="13"/>
      <c r="DQ947" s="13"/>
      <c r="DR947" s="13"/>
      <c r="DS947" s="13"/>
      <c r="DT947" s="13"/>
      <c r="DU947" s="13"/>
      <c r="DV947" s="13"/>
      <c r="DW947" s="13"/>
      <c r="DX947" s="13"/>
      <c r="DY947" s="13"/>
      <c r="DZ947" s="13"/>
      <c r="EA947" s="13"/>
      <c r="EB947" s="13"/>
      <c r="EC947" s="13"/>
      <c r="ED947" s="13"/>
      <c r="EE947" s="13"/>
      <c r="EF947" s="13"/>
      <c r="EG947" s="13"/>
      <c r="EH947" s="13"/>
      <c r="EI947" s="13"/>
      <c r="EJ947" s="13"/>
      <c r="EK947" s="13"/>
      <c r="EL947" s="13"/>
      <c r="EM947" s="13"/>
      <c r="EN947" s="13"/>
      <c r="EO947" s="13"/>
      <c r="EP947" s="13"/>
      <c r="EQ947" s="13"/>
      <c r="ER947" s="13"/>
      <c r="ES947" s="13"/>
      <c r="ET947" s="13"/>
      <c r="EU947" s="13"/>
      <c r="EV947" s="13"/>
      <c r="EW947" s="13"/>
      <c r="EX947" s="13"/>
      <c r="EY947" s="13"/>
      <c r="EZ947" s="13"/>
      <c r="FA947" s="13"/>
      <c r="FB947" s="13"/>
      <c r="FC947" s="13"/>
      <c r="FD947" s="13"/>
      <c r="FE947" s="13"/>
      <c r="FF947" s="13"/>
      <c r="FG947" s="13"/>
      <c r="FH947" s="13"/>
      <c r="FI947" s="13"/>
      <c r="FJ947" s="13"/>
      <c r="FK947" s="13"/>
      <c r="FL947" s="13"/>
      <c r="FM947" s="13"/>
      <c r="FN947" s="13"/>
      <c r="FO947" s="13"/>
      <c r="FP947" s="13"/>
      <c r="FQ947" s="13"/>
      <c r="FR947" s="13"/>
      <c r="FS947" s="13"/>
      <c r="FT947" s="13"/>
      <c r="FU947" s="13"/>
      <c r="FV947" s="13"/>
      <c r="FW947" s="13"/>
      <c r="FX947" s="13"/>
      <c r="FY947" s="13"/>
      <c r="FZ947" s="13"/>
      <c r="GA947" s="13"/>
      <c r="GB947" s="13"/>
      <c r="GC947" s="13"/>
      <c r="GD947" s="13"/>
      <c r="GE947" s="13"/>
      <c r="GF947" s="13"/>
      <c r="GG947" s="13"/>
      <c r="GH947" s="13"/>
    </row>
    <row r="948" spans="1:190" s="12" customFormat="1" ht="45" customHeight="1" x14ac:dyDescent="0.4">
      <c r="A948" s="49" t="s">
        <v>427</v>
      </c>
      <c r="B948" s="49" t="s">
        <v>122</v>
      </c>
      <c r="C948" s="83">
        <v>29</v>
      </c>
      <c r="D948" s="83"/>
      <c r="E948" s="480" t="s">
        <v>324</v>
      </c>
      <c r="F948" s="31"/>
      <c r="G948" s="31"/>
      <c r="H948" s="31"/>
      <c r="I948" s="31"/>
      <c r="J948" s="124"/>
      <c r="K948" s="508">
        <f t="shared" si="156"/>
        <v>0</v>
      </c>
      <c r="L948" s="117"/>
      <c r="M948" s="117"/>
      <c r="N948" s="117"/>
      <c r="O948" s="125"/>
      <c r="P948" s="125"/>
      <c r="Q948" s="125"/>
      <c r="R948" s="125"/>
      <c r="S948" s="125"/>
      <c r="T948" s="125"/>
      <c r="U948" s="125"/>
      <c r="V948" s="117">
        <v>40</v>
      </c>
      <c r="W948" s="507">
        <f t="shared" si="157"/>
        <v>40</v>
      </c>
      <c r="X948" s="127"/>
      <c r="Y948" s="127"/>
      <c r="Z948" s="127"/>
      <c r="AA948" s="127"/>
      <c r="AB948" s="124"/>
      <c r="AC948" s="508">
        <f t="shared" si="158"/>
        <v>0</v>
      </c>
      <c r="AD948" s="117"/>
      <c r="AE948" s="117"/>
      <c r="AF948" s="117"/>
      <c r="AG948" s="125"/>
      <c r="AH948" s="125"/>
      <c r="AI948" s="125"/>
      <c r="AJ948" s="125"/>
      <c r="AK948" s="125"/>
      <c r="AL948" s="125"/>
      <c r="AM948" s="125"/>
      <c r="AN948" s="125">
        <v>50</v>
      </c>
      <c r="AO948" s="506">
        <f t="shared" si="159"/>
        <v>50</v>
      </c>
      <c r="AP948" s="509">
        <f t="shared" si="155"/>
        <v>90</v>
      </c>
      <c r="AQ948" s="481" t="s">
        <v>268</v>
      </c>
      <c r="AR948" s="467" t="s">
        <v>560</v>
      </c>
      <c r="AS948" s="60">
        <v>3</v>
      </c>
      <c r="AT948" s="221">
        <v>75</v>
      </c>
      <c r="AU948" s="221">
        <v>15</v>
      </c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H948" s="13"/>
      <c r="DI948" s="13"/>
      <c r="DJ948" s="13"/>
      <c r="DK948" s="13"/>
      <c r="DL948" s="13"/>
      <c r="DM948" s="13"/>
      <c r="DN948" s="13"/>
      <c r="DO948" s="13"/>
      <c r="DP948" s="13"/>
      <c r="DQ948" s="13"/>
      <c r="DR948" s="13"/>
      <c r="DS948" s="13"/>
      <c r="DT948" s="13"/>
      <c r="DU948" s="13"/>
      <c r="DV948" s="13"/>
      <c r="DW948" s="13"/>
      <c r="DX948" s="13"/>
      <c r="DY948" s="13"/>
      <c r="DZ948" s="13"/>
      <c r="EA948" s="13"/>
      <c r="EB948" s="13"/>
      <c r="EC948" s="13"/>
      <c r="ED948" s="13"/>
      <c r="EE948" s="13"/>
      <c r="EF948" s="13"/>
      <c r="EG948" s="13"/>
      <c r="EH948" s="13"/>
      <c r="EI948" s="13"/>
      <c r="EJ948" s="13"/>
      <c r="EK948" s="13"/>
      <c r="EL948" s="13"/>
      <c r="EM948" s="13"/>
      <c r="EN948" s="13"/>
      <c r="EO948" s="13"/>
      <c r="EP948" s="13"/>
      <c r="EQ948" s="13"/>
      <c r="ER948" s="13"/>
      <c r="ES948" s="13"/>
      <c r="ET948" s="13"/>
      <c r="EU948" s="13"/>
      <c r="EV948" s="13"/>
      <c r="EW948" s="13"/>
      <c r="EX948" s="13"/>
      <c r="EY948" s="13"/>
      <c r="EZ948" s="13"/>
      <c r="FA948" s="13"/>
      <c r="FB948" s="13"/>
      <c r="FC948" s="13"/>
      <c r="FD948" s="13"/>
      <c r="FE948" s="13"/>
      <c r="FF948" s="13"/>
      <c r="FG948" s="13"/>
      <c r="FH948" s="13"/>
      <c r="FI948" s="13"/>
      <c r="FJ948" s="13"/>
      <c r="FK948" s="13"/>
      <c r="FL948" s="13"/>
      <c r="FM948" s="13"/>
      <c r="FN948" s="13"/>
      <c r="FO948" s="13"/>
      <c r="FP948" s="13"/>
      <c r="FQ948" s="13"/>
      <c r="FR948" s="13"/>
      <c r="FS948" s="13"/>
      <c r="FT948" s="13"/>
      <c r="FU948" s="13"/>
      <c r="FV948" s="13"/>
      <c r="FW948" s="13"/>
      <c r="FX948" s="13"/>
      <c r="FY948" s="13"/>
      <c r="FZ948" s="13"/>
      <c r="GA948" s="13"/>
      <c r="GB948" s="13"/>
      <c r="GC948" s="13"/>
      <c r="GD948" s="13"/>
      <c r="GE948" s="13"/>
      <c r="GF948" s="13"/>
      <c r="GG948" s="13"/>
      <c r="GH948" s="13"/>
    </row>
    <row r="949" spans="1:190" s="12" customFormat="1" ht="45" customHeight="1" x14ac:dyDescent="0.4">
      <c r="A949" s="49" t="s">
        <v>411</v>
      </c>
      <c r="B949" s="49" t="s">
        <v>122</v>
      </c>
      <c r="C949" s="49"/>
      <c r="D949" s="49">
        <v>9</v>
      </c>
      <c r="E949" s="254" t="s">
        <v>326</v>
      </c>
      <c r="F949" s="31"/>
      <c r="G949" s="31"/>
      <c r="H949" s="31"/>
      <c r="I949" s="31"/>
      <c r="J949" s="51"/>
      <c r="K949" s="508">
        <f t="shared" si="156"/>
        <v>62</v>
      </c>
      <c r="L949" s="50"/>
      <c r="M949" s="50"/>
      <c r="N949" s="50">
        <v>62</v>
      </c>
      <c r="O949" s="51"/>
      <c r="P949" s="49" t="str">
        <f>IF(NOT($O948=""),$D948*$P$8,"")</f>
        <v/>
      </c>
      <c r="Q949" s="120" t="str">
        <f>IF(NOT($F948=""),$C948*$Q$8,"")</f>
        <v/>
      </c>
      <c r="R949" s="120" t="str">
        <f>IF(NOT($G948=""),$C948*$R$8,"")</f>
        <v/>
      </c>
      <c r="S949" s="120" t="str">
        <f>IF(NOT($H948=""),$C948*$S$8,"")</f>
        <v/>
      </c>
      <c r="T949" s="120">
        <v>2</v>
      </c>
      <c r="U949" s="120"/>
      <c r="V949" s="121"/>
      <c r="W949" s="507">
        <f t="shared" si="157"/>
        <v>64</v>
      </c>
      <c r="X949" s="127"/>
      <c r="Y949" s="127"/>
      <c r="Z949" s="127"/>
      <c r="AA949" s="127"/>
      <c r="AB949" s="119"/>
      <c r="AC949" s="508">
        <f t="shared" si="158"/>
        <v>0</v>
      </c>
      <c r="AD949" s="119"/>
      <c r="AE949" s="119"/>
      <c r="AF949" s="119"/>
      <c r="AG949" s="120"/>
      <c r="AH949" s="120" t="str">
        <f>IF(NOT($AG948=""),$D948*$AH$8,"")</f>
        <v/>
      </c>
      <c r="AI949" s="120" t="str">
        <f>IF(NOT($X948=""),$C948*$AI$8,"")</f>
        <v/>
      </c>
      <c r="AJ949" s="120"/>
      <c r="AK949" s="120"/>
      <c r="AL949" s="120"/>
      <c r="AM949" s="120"/>
      <c r="AN949" s="123"/>
      <c r="AO949" s="506">
        <f t="shared" si="159"/>
        <v>0</v>
      </c>
      <c r="AP949" s="509">
        <f t="shared" si="155"/>
        <v>64</v>
      </c>
      <c r="AQ949" s="481" t="s">
        <v>271</v>
      </c>
      <c r="AR949" s="467" t="s">
        <v>560</v>
      </c>
      <c r="AS949" s="64">
        <v>2</v>
      </c>
      <c r="AT949" s="221">
        <v>58</v>
      </c>
      <c r="AU949" s="221">
        <v>6</v>
      </c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H949" s="13"/>
      <c r="DI949" s="13"/>
      <c r="DJ949" s="13"/>
      <c r="DK949" s="13"/>
      <c r="DL949" s="13"/>
      <c r="DM949" s="13"/>
      <c r="DN949" s="13"/>
      <c r="DO949" s="13"/>
      <c r="DP949" s="13"/>
      <c r="DQ949" s="13"/>
      <c r="DR949" s="13"/>
      <c r="DS949" s="13"/>
      <c r="DT949" s="13"/>
      <c r="DU949" s="13"/>
      <c r="DV949" s="13"/>
      <c r="DW949" s="13"/>
      <c r="DX949" s="13"/>
      <c r="DY949" s="13"/>
      <c r="DZ949" s="13"/>
      <c r="EA949" s="13"/>
      <c r="EB949" s="13"/>
      <c r="EC949" s="13"/>
      <c r="ED949" s="13"/>
      <c r="EE949" s="13"/>
      <c r="EF949" s="13"/>
      <c r="EG949" s="13"/>
      <c r="EH949" s="13"/>
      <c r="EI949" s="13"/>
      <c r="EJ949" s="13"/>
      <c r="EK949" s="13"/>
      <c r="EL949" s="13"/>
      <c r="EM949" s="13"/>
      <c r="EN949" s="13"/>
      <c r="EO949" s="13"/>
      <c r="EP949" s="13"/>
      <c r="EQ949" s="13"/>
      <c r="ER949" s="13"/>
      <c r="ES949" s="13"/>
      <c r="ET949" s="13"/>
      <c r="EU949" s="13"/>
      <c r="EV949" s="13"/>
      <c r="EW949" s="13"/>
      <c r="EX949" s="13"/>
      <c r="EY949" s="13"/>
      <c r="EZ949" s="13"/>
      <c r="FA949" s="13"/>
      <c r="FB949" s="13"/>
      <c r="FC949" s="13"/>
      <c r="FD949" s="13"/>
      <c r="FE949" s="13"/>
      <c r="FF949" s="13"/>
      <c r="FG949" s="13"/>
      <c r="FH949" s="13"/>
      <c r="FI949" s="13"/>
      <c r="FJ949" s="13"/>
      <c r="FK949" s="13"/>
      <c r="FL949" s="13"/>
      <c r="FM949" s="13"/>
      <c r="FN949" s="13"/>
      <c r="FO949" s="13"/>
      <c r="FP949" s="13"/>
      <c r="FQ949" s="13"/>
      <c r="FR949" s="13"/>
      <c r="FS949" s="13"/>
      <c r="FT949" s="13"/>
      <c r="FU949" s="13"/>
      <c r="FV949" s="13"/>
      <c r="FW949" s="13"/>
      <c r="FX949" s="13"/>
      <c r="FY949" s="13"/>
      <c r="FZ949" s="13"/>
      <c r="GA949" s="13"/>
      <c r="GB949" s="13"/>
      <c r="GC949" s="13"/>
      <c r="GD949" s="13"/>
      <c r="GE949" s="13"/>
      <c r="GF949" s="13"/>
      <c r="GG949" s="13"/>
      <c r="GH949" s="13"/>
    </row>
    <row r="950" spans="1:190" s="12" customFormat="1" ht="45" customHeight="1" x14ac:dyDescent="0.4">
      <c r="A950" s="49" t="s">
        <v>412</v>
      </c>
      <c r="B950" s="49" t="s">
        <v>122</v>
      </c>
      <c r="C950" s="49"/>
      <c r="D950" s="49">
        <v>9</v>
      </c>
      <c r="E950" s="254" t="s">
        <v>326</v>
      </c>
      <c r="F950" s="31"/>
      <c r="G950" s="31"/>
      <c r="H950" s="31"/>
      <c r="I950" s="31"/>
      <c r="J950" s="50"/>
      <c r="K950" s="508">
        <f t="shared" si="156"/>
        <v>32</v>
      </c>
      <c r="L950" s="50"/>
      <c r="M950" s="50"/>
      <c r="N950" s="50">
        <v>32</v>
      </c>
      <c r="O950" s="51"/>
      <c r="P950" s="49" t="str">
        <f>IF(NOT($O949=""),$D949*$P$8,"")</f>
        <v/>
      </c>
      <c r="Q950" s="120" t="str">
        <f>IF(NOT($F949=""),$C949*$Q$8,"")</f>
        <v/>
      </c>
      <c r="R950" s="120" t="str">
        <f>IF(NOT($G949=""),$C949*$R$8,"")</f>
        <v/>
      </c>
      <c r="S950" s="120" t="str">
        <f>IF(NOT($H949=""),$C949*$S$8,"")</f>
        <v/>
      </c>
      <c r="T950" s="120">
        <v>1</v>
      </c>
      <c r="U950" s="120"/>
      <c r="V950" s="121"/>
      <c r="W950" s="507">
        <f t="shared" si="157"/>
        <v>33</v>
      </c>
      <c r="X950" s="127"/>
      <c r="Y950" s="127"/>
      <c r="Z950" s="127"/>
      <c r="AA950" s="127"/>
      <c r="AB950" s="119"/>
      <c r="AC950" s="508">
        <f t="shared" si="158"/>
        <v>30</v>
      </c>
      <c r="AD950" s="119"/>
      <c r="AE950" s="119"/>
      <c r="AF950" s="119">
        <v>30</v>
      </c>
      <c r="AG950" s="120"/>
      <c r="AH950" s="120" t="str">
        <f>IF(NOT($AG949=""),$D949*$AH$8,"")</f>
        <v/>
      </c>
      <c r="AI950" s="120" t="str">
        <f>IF(NOT($X949=""),$C949*$AI$8,"")</f>
        <v/>
      </c>
      <c r="AJ950" s="120" t="str">
        <f>IF(NOT($Y949=""),$C949*$AJ$8,"")</f>
        <v/>
      </c>
      <c r="AK950" s="120" t="str">
        <f>IF(NOT($Z949=""),$C949*$AK$8,"")</f>
        <v/>
      </c>
      <c r="AL950" s="120">
        <v>1</v>
      </c>
      <c r="AM950" s="120"/>
      <c r="AN950" s="123"/>
      <c r="AO950" s="506">
        <f t="shared" si="159"/>
        <v>31</v>
      </c>
      <c r="AP950" s="509">
        <f t="shared" si="155"/>
        <v>64</v>
      </c>
      <c r="AQ950" s="481" t="s">
        <v>269</v>
      </c>
      <c r="AR950" s="467" t="s">
        <v>560</v>
      </c>
      <c r="AS950" s="64">
        <v>2</v>
      </c>
      <c r="AT950" s="221">
        <v>58</v>
      </c>
      <c r="AU950" s="221">
        <v>6</v>
      </c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H950" s="13"/>
      <c r="DI950" s="13"/>
      <c r="DJ950" s="13"/>
      <c r="DK950" s="13"/>
      <c r="DL950" s="13"/>
      <c r="DM950" s="13"/>
      <c r="DN950" s="13"/>
      <c r="DO950" s="13"/>
      <c r="DP950" s="13"/>
      <c r="DQ950" s="13"/>
      <c r="DR950" s="13"/>
      <c r="DS950" s="13"/>
      <c r="DT950" s="13"/>
      <c r="DU950" s="13"/>
      <c r="DV950" s="13"/>
      <c r="DW950" s="13"/>
      <c r="DX950" s="13"/>
      <c r="DY950" s="13"/>
      <c r="DZ950" s="13"/>
      <c r="EA950" s="13"/>
      <c r="EB950" s="13"/>
      <c r="EC950" s="13"/>
      <c r="ED950" s="13"/>
      <c r="EE950" s="13"/>
      <c r="EF950" s="13"/>
      <c r="EG950" s="13"/>
      <c r="EH950" s="13"/>
      <c r="EI950" s="13"/>
      <c r="EJ950" s="13"/>
      <c r="EK950" s="13"/>
      <c r="EL950" s="13"/>
      <c r="EM950" s="13"/>
      <c r="EN950" s="13"/>
      <c r="EO950" s="13"/>
      <c r="EP950" s="13"/>
      <c r="EQ950" s="13"/>
      <c r="ER950" s="13"/>
      <c r="ES950" s="13"/>
      <c r="ET950" s="13"/>
      <c r="EU950" s="13"/>
      <c r="EV950" s="13"/>
      <c r="EW950" s="13"/>
      <c r="EX950" s="13"/>
      <c r="EY950" s="13"/>
      <c r="EZ950" s="13"/>
      <c r="FA950" s="13"/>
      <c r="FB950" s="13"/>
      <c r="FC950" s="13"/>
      <c r="FD950" s="13"/>
      <c r="FE950" s="13"/>
      <c r="FF950" s="13"/>
      <c r="FG950" s="13"/>
      <c r="FH950" s="13"/>
      <c r="FI950" s="13"/>
      <c r="FJ950" s="13"/>
      <c r="FK950" s="13"/>
      <c r="FL950" s="13"/>
      <c r="FM950" s="13"/>
      <c r="FN950" s="13"/>
      <c r="FO950" s="13"/>
      <c r="FP950" s="13"/>
      <c r="FQ950" s="13"/>
      <c r="FR950" s="13"/>
      <c r="FS950" s="13"/>
      <c r="FT950" s="13"/>
      <c r="FU950" s="13"/>
      <c r="FV950" s="13"/>
      <c r="FW950" s="13"/>
      <c r="FX950" s="13"/>
      <c r="FY950" s="13"/>
      <c r="FZ950" s="13"/>
      <c r="GA950" s="13"/>
      <c r="GB950" s="13"/>
      <c r="GC950" s="13"/>
      <c r="GD950" s="13"/>
      <c r="GE950" s="13"/>
      <c r="GF950" s="13"/>
      <c r="GG950" s="13"/>
      <c r="GH950" s="13"/>
    </row>
    <row r="951" spans="1:190" s="12" customFormat="1" ht="45" customHeight="1" x14ac:dyDescent="0.4">
      <c r="A951" s="119" t="s">
        <v>410</v>
      </c>
      <c r="B951" s="49" t="s">
        <v>122</v>
      </c>
      <c r="C951" s="119"/>
      <c r="D951" s="119">
        <v>9</v>
      </c>
      <c r="E951" s="254" t="s">
        <v>326</v>
      </c>
      <c r="F951" s="31"/>
      <c r="G951" s="31"/>
      <c r="H951" s="31"/>
      <c r="I951" s="31"/>
      <c r="J951" s="50"/>
      <c r="K951" s="508">
        <f t="shared" si="156"/>
        <v>34</v>
      </c>
      <c r="L951" s="50"/>
      <c r="M951" s="50"/>
      <c r="N951" s="50">
        <v>34</v>
      </c>
      <c r="O951" s="51"/>
      <c r="P951" s="49" t="str">
        <f>IF(NOT($O950=""),$D950*$P$8,"")</f>
        <v/>
      </c>
      <c r="Q951" s="120" t="str">
        <f>IF(NOT($F950=""),$C950*$Q$8,"")</f>
        <v/>
      </c>
      <c r="R951" s="120" t="str">
        <f>IF(NOT($G950=""),$C950*$R$8,"")</f>
        <v/>
      </c>
      <c r="S951" s="120" t="str">
        <f>IF(NOT($H950=""),$C950*$S$8,"")</f>
        <v/>
      </c>
      <c r="T951" s="120">
        <v>1</v>
      </c>
      <c r="U951" s="120"/>
      <c r="V951" s="50"/>
      <c r="W951" s="507">
        <f t="shared" si="157"/>
        <v>35</v>
      </c>
      <c r="X951" s="127"/>
      <c r="Y951" s="127"/>
      <c r="Z951" s="127"/>
      <c r="AA951" s="127"/>
      <c r="AB951" s="277"/>
      <c r="AC951" s="508">
        <f t="shared" si="158"/>
        <v>28</v>
      </c>
      <c r="AD951" s="119"/>
      <c r="AE951" s="119"/>
      <c r="AF951" s="119">
        <v>28</v>
      </c>
      <c r="AG951" s="120"/>
      <c r="AH951" s="120" t="str">
        <f>IF(NOT($AG950=""),$D950*$AH$8,"")</f>
        <v/>
      </c>
      <c r="AI951" s="120" t="str">
        <f>IF(NOT($X950=""),$C950*$AI$8,"")</f>
        <v/>
      </c>
      <c r="AJ951" s="120" t="str">
        <f>IF(NOT($Y950=""),$C950*$AJ$8,"")</f>
        <v/>
      </c>
      <c r="AK951" s="120" t="str">
        <f>IF(NOT($Z950=""),$C950*$AK$8,"")</f>
        <v/>
      </c>
      <c r="AL951" s="120">
        <v>1.5</v>
      </c>
      <c r="AM951" s="120"/>
      <c r="AN951" s="120"/>
      <c r="AO951" s="506">
        <f t="shared" si="159"/>
        <v>29.5</v>
      </c>
      <c r="AP951" s="509">
        <f t="shared" si="155"/>
        <v>64.5</v>
      </c>
      <c r="AQ951" s="481" t="s">
        <v>269</v>
      </c>
      <c r="AR951" s="467" t="s">
        <v>560</v>
      </c>
      <c r="AS951" s="64">
        <v>2</v>
      </c>
      <c r="AT951" s="222">
        <v>57.5</v>
      </c>
      <c r="AU951" s="221">
        <v>7</v>
      </c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H951" s="13"/>
      <c r="DI951" s="13"/>
      <c r="DJ951" s="13"/>
      <c r="DK951" s="13"/>
      <c r="DL951" s="13"/>
      <c r="DM951" s="13"/>
      <c r="DN951" s="13"/>
      <c r="DO951" s="13"/>
      <c r="DP951" s="13"/>
      <c r="DQ951" s="13"/>
      <c r="DR951" s="13"/>
      <c r="DS951" s="13"/>
      <c r="DT951" s="13"/>
      <c r="DU951" s="13"/>
      <c r="DV951" s="13"/>
      <c r="DW951" s="13"/>
      <c r="DX951" s="13"/>
      <c r="DY951" s="13"/>
      <c r="DZ951" s="13"/>
      <c r="EA951" s="13"/>
      <c r="EB951" s="13"/>
      <c r="EC951" s="13"/>
      <c r="ED951" s="13"/>
      <c r="EE951" s="13"/>
      <c r="EF951" s="13"/>
      <c r="EG951" s="13"/>
      <c r="EH951" s="13"/>
      <c r="EI951" s="13"/>
      <c r="EJ951" s="13"/>
      <c r="EK951" s="13"/>
      <c r="EL951" s="13"/>
      <c r="EM951" s="13"/>
      <c r="EN951" s="13"/>
      <c r="EO951" s="13"/>
      <c r="EP951" s="13"/>
      <c r="EQ951" s="13"/>
      <c r="ER951" s="13"/>
      <c r="ES951" s="13"/>
      <c r="ET951" s="13"/>
      <c r="EU951" s="13"/>
      <c r="EV951" s="13"/>
      <c r="EW951" s="13"/>
      <c r="EX951" s="13"/>
      <c r="EY951" s="13"/>
      <c r="EZ951" s="13"/>
      <c r="FA951" s="13"/>
      <c r="FB951" s="13"/>
      <c r="FC951" s="13"/>
      <c r="FD951" s="13"/>
      <c r="FE951" s="13"/>
      <c r="FF951" s="13"/>
      <c r="FG951" s="13"/>
      <c r="FH951" s="13"/>
      <c r="FI951" s="13"/>
      <c r="FJ951" s="13"/>
      <c r="FK951" s="13"/>
      <c r="FL951" s="13"/>
      <c r="FM951" s="13"/>
      <c r="FN951" s="13"/>
      <c r="FO951" s="13"/>
      <c r="FP951" s="13"/>
      <c r="FQ951" s="13"/>
      <c r="FR951" s="13"/>
      <c r="FS951" s="13"/>
      <c r="FT951" s="13"/>
      <c r="FU951" s="13"/>
      <c r="FV951" s="13"/>
      <c r="FW951" s="13"/>
      <c r="FX951" s="13"/>
      <c r="FY951" s="13"/>
      <c r="FZ951" s="13"/>
      <c r="GA951" s="13"/>
      <c r="GB951" s="13"/>
      <c r="GC951" s="13"/>
      <c r="GD951" s="13"/>
      <c r="GE951" s="13"/>
      <c r="GF951" s="13"/>
      <c r="GG951" s="13"/>
      <c r="GH951" s="13"/>
    </row>
    <row r="952" spans="1:190" s="12" customFormat="1" ht="45" customHeight="1" x14ac:dyDescent="0.4">
      <c r="A952" s="49" t="s">
        <v>415</v>
      </c>
      <c r="B952" s="49" t="s">
        <v>122</v>
      </c>
      <c r="C952" s="49"/>
      <c r="D952" s="49">
        <v>9</v>
      </c>
      <c r="E952" s="254" t="s">
        <v>326</v>
      </c>
      <c r="F952" s="31"/>
      <c r="G952" s="31"/>
      <c r="H952" s="31"/>
      <c r="I952" s="31"/>
      <c r="J952" s="189"/>
      <c r="K952" s="508">
        <f t="shared" si="156"/>
        <v>62</v>
      </c>
      <c r="L952" s="50"/>
      <c r="M952" s="50"/>
      <c r="N952" s="50">
        <v>62</v>
      </c>
      <c r="O952" s="51"/>
      <c r="P952" s="49" t="s">
        <v>148</v>
      </c>
      <c r="Q952" s="120" t="s">
        <v>148</v>
      </c>
      <c r="R952" s="120"/>
      <c r="S952" s="120" t="s">
        <v>148</v>
      </c>
      <c r="T952" s="120">
        <v>1.5</v>
      </c>
      <c r="U952" s="120"/>
      <c r="V952" s="50"/>
      <c r="W952" s="507">
        <f t="shared" si="157"/>
        <v>63.5</v>
      </c>
      <c r="X952" s="127"/>
      <c r="Y952" s="127"/>
      <c r="Z952" s="127"/>
      <c r="AA952" s="127"/>
      <c r="AB952" s="49"/>
      <c r="AC952" s="508">
        <f t="shared" si="158"/>
        <v>0</v>
      </c>
      <c r="AD952" s="119"/>
      <c r="AE952" s="119"/>
      <c r="AF952" s="119"/>
      <c r="AG952" s="120"/>
      <c r="AH952" s="120"/>
      <c r="AI952" s="120" t="s">
        <v>148</v>
      </c>
      <c r="AJ952" s="120" t="s">
        <v>148</v>
      </c>
      <c r="AK952" s="120" t="s">
        <v>148</v>
      </c>
      <c r="AL952" s="120"/>
      <c r="AM952" s="120"/>
      <c r="AN952" s="120"/>
      <c r="AO952" s="506">
        <f t="shared" si="159"/>
        <v>0</v>
      </c>
      <c r="AP952" s="509">
        <f t="shared" si="155"/>
        <v>63.5</v>
      </c>
      <c r="AQ952" s="481" t="s">
        <v>269</v>
      </c>
      <c r="AR952" s="467" t="s">
        <v>560</v>
      </c>
      <c r="AS952" s="64">
        <v>2</v>
      </c>
      <c r="AT952" s="221">
        <v>54.5</v>
      </c>
      <c r="AU952" s="221">
        <v>9</v>
      </c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H952" s="13"/>
      <c r="DI952" s="13"/>
      <c r="DJ952" s="13"/>
      <c r="DK952" s="13"/>
      <c r="DL952" s="13"/>
      <c r="DM952" s="13"/>
      <c r="DN952" s="13"/>
      <c r="DO952" s="13"/>
      <c r="DP952" s="13"/>
      <c r="DQ952" s="13"/>
      <c r="DR952" s="13"/>
      <c r="DS952" s="13"/>
      <c r="DT952" s="13"/>
      <c r="DU952" s="13"/>
      <c r="DV952" s="13"/>
      <c r="DW952" s="13"/>
      <c r="DX952" s="13"/>
      <c r="DY952" s="13"/>
      <c r="DZ952" s="13"/>
      <c r="EA952" s="13"/>
      <c r="EB952" s="13"/>
      <c r="EC952" s="13"/>
      <c r="ED952" s="13"/>
      <c r="EE952" s="13"/>
      <c r="EF952" s="13"/>
      <c r="EG952" s="13"/>
      <c r="EH952" s="13"/>
      <c r="EI952" s="13"/>
      <c r="EJ952" s="13"/>
      <c r="EK952" s="13"/>
      <c r="EL952" s="13"/>
      <c r="EM952" s="13"/>
      <c r="EN952" s="13"/>
      <c r="EO952" s="13"/>
      <c r="EP952" s="13"/>
      <c r="EQ952" s="13"/>
      <c r="ER952" s="13"/>
      <c r="ES952" s="13"/>
      <c r="ET952" s="13"/>
      <c r="EU952" s="13"/>
      <c r="EV952" s="13"/>
      <c r="EW952" s="13"/>
      <c r="EX952" s="13"/>
      <c r="EY952" s="13"/>
      <c r="EZ952" s="13"/>
      <c r="FA952" s="13"/>
      <c r="FB952" s="13"/>
      <c r="FC952" s="13"/>
      <c r="FD952" s="13"/>
      <c r="FE952" s="13"/>
      <c r="FF952" s="13"/>
      <c r="FG952" s="13"/>
      <c r="FH952" s="13"/>
      <c r="FI952" s="13"/>
      <c r="FJ952" s="13"/>
      <c r="FK952" s="13"/>
      <c r="FL952" s="13"/>
      <c r="FM952" s="13"/>
      <c r="FN952" s="13"/>
      <c r="FO952" s="13"/>
      <c r="FP952" s="13"/>
      <c r="FQ952" s="13"/>
      <c r="FR952" s="13"/>
      <c r="FS952" s="13"/>
      <c r="FT952" s="13"/>
      <c r="FU952" s="13"/>
      <c r="FV952" s="13"/>
      <c r="FW952" s="13"/>
      <c r="FX952" s="13"/>
      <c r="FY952" s="13"/>
      <c r="FZ952" s="13"/>
      <c r="GA952" s="13"/>
      <c r="GB952" s="13"/>
      <c r="GC952" s="13"/>
      <c r="GD952" s="13"/>
      <c r="GE952" s="13"/>
      <c r="GF952" s="13"/>
      <c r="GG952" s="13"/>
      <c r="GH952" s="13"/>
    </row>
    <row r="953" spans="1:190" s="12" customFormat="1" ht="45" customHeight="1" x14ac:dyDescent="0.4">
      <c r="A953" s="49" t="s">
        <v>416</v>
      </c>
      <c r="B953" s="49" t="s">
        <v>125</v>
      </c>
      <c r="C953" s="49"/>
      <c r="D953" s="49">
        <v>10</v>
      </c>
      <c r="E953" s="254" t="s">
        <v>326</v>
      </c>
      <c r="F953" s="31"/>
      <c r="G953" s="31"/>
      <c r="H953" s="31"/>
      <c r="I953" s="31"/>
      <c r="J953" s="189"/>
      <c r="K953" s="508">
        <f t="shared" si="156"/>
        <v>62</v>
      </c>
      <c r="L953" s="50"/>
      <c r="M953" s="50"/>
      <c r="N953" s="50">
        <v>62</v>
      </c>
      <c r="O953" s="51"/>
      <c r="P953" s="49" t="s">
        <v>148</v>
      </c>
      <c r="Q953" s="120" t="s">
        <v>148</v>
      </c>
      <c r="R953" s="120" t="s">
        <v>148</v>
      </c>
      <c r="S953" s="120" t="s">
        <v>148</v>
      </c>
      <c r="T953" s="120">
        <v>1.5</v>
      </c>
      <c r="U953" s="120"/>
      <c r="V953" s="50"/>
      <c r="W953" s="507">
        <f t="shared" si="157"/>
        <v>63.5</v>
      </c>
      <c r="X953" s="127"/>
      <c r="Y953" s="127"/>
      <c r="Z953" s="127"/>
      <c r="AA953" s="127"/>
      <c r="AB953" s="49"/>
      <c r="AC953" s="508">
        <f t="shared" si="158"/>
        <v>0</v>
      </c>
      <c r="AD953" s="119"/>
      <c r="AE953" s="119"/>
      <c r="AF953" s="119"/>
      <c r="AG953" s="120"/>
      <c r="AH953" s="120" t="s">
        <v>148</v>
      </c>
      <c r="AI953" s="120" t="s">
        <v>148</v>
      </c>
      <c r="AJ953" s="120" t="s">
        <v>148</v>
      </c>
      <c r="AK953" s="120" t="s">
        <v>148</v>
      </c>
      <c r="AL953" s="120"/>
      <c r="AM953" s="120"/>
      <c r="AN953" s="120"/>
      <c r="AO953" s="506">
        <f t="shared" si="159"/>
        <v>0</v>
      </c>
      <c r="AP953" s="509">
        <f t="shared" si="155"/>
        <v>63.5</v>
      </c>
      <c r="AQ953" s="481" t="s">
        <v>271</v>
      </c>
      <c r="AR953" s="467" t="s">
        <v>560</v>
      </c>
      <c r="AS953" s="64">
        <v>2</v>
      </c>
      <c r="AT953" s="221">
        <v>0</v>
      </c>
      <c r="AU953" s="221">
        <v>63.5</v>
      </c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H953" s="13"/>
      <c r="DI953" s="13"/>
      <c r="DJ953" s="13"/>
      <c r="DK953" s="13"/>
      <c r="DL953" s="13"/>
      <c r="DM953" s="13"/>
      <c r="DN953" s="13"/>
      <c r="DO953" s="13"/>
      <c r="DP953" s="13"/>
      <c r="DQ953" s="13"/>
      <c r="DR953" s="13"/>
      <c r="DS953" s="13"/>
      <c r="DT953" s="13"/>
      <c r="DU953" s="13"/>
      <c r="DV953" s="13"/>
      <c r="DW953" s="13"/>
      <c r="DX953" s="13"/>
      <c r="DY953" s="13"/>
      <c r="DZ953" s="13"/>
      <c r="EA953" s="13"/>
      <c r="EB953" s="13"/>
      <c r="EC953" s="13"/>
      <c r="ED953" s="13"/>
      <c r="EE953" s="13"/>
      <c r="EF953" s="13"/>
      <c r="EG953" s="13"/>
      <c r="EH953" s="13"/>
      <c r="EI953" s="13"/>
      <c r="EJ953" s="13"/>
      <c r="EK953" s="13"/>
      <c r="EL953" s="13"/>
      <c r="EM953" s="13"/>
      <c r="EN953" s="13"/>
      <c r="EO953" s="13"/>
      <c r="EP953" s="13"/>
      <c r="EQ953" s="13"/>
      <c r="ER953" s="13"/>
      <c r="ES953" s="13"/>
      <c r="ET953" s="13"/>
      <c r="EU953" s="13"/>
      <c r="EV953" s="13"/>
      <c r="EW953" s="13"/>
      <c r="EX953" s="13"/>
      <c r="EY953" s="13"/>
      <c r="EZ953" s="13"/>
      <c r="FA953" s="13"/>
      <c r="FB953" s="13"/>
      <c r="FC953" s="13"/>
      <c r="FD953" s="13"/>
      <c r="FE953" s="13"/>
      <c r="FF953" s="13"/>
      <c r="FG953" s="13"/>
      <c r="FH953" s="13"/>
      <c r="FI953" s="13"/>
      <c r="FJ953" s="13"/>
      <c r="FK953" s="13"/>
      <c r="FL953" s="13"/>
      <c r="FM953" s="13"/>
      <c r="FN953" s="13"/>
      <c r="FO953" s="13"/>
      <c r="FP953" s="13"/>
      <c r="FQ953" s="13"/>
      <c r="FR953" s="13"/>
      <c r="FS953" s="13"/>
      <c r="FT953" s="13"/>
      <c r="FU953" s="13"/>
      <c r="FV953" s="13"/>
      <c r="FW953" s="13"/>
      <c r="FX953" s="13"/>
      <c r="FY953" s="13"/>
      <c r="FZ953" s="13"/>
      <c r="GA953" s="13"/>
      <c r="GB953" s="13"/>
      <c r="GC953" s="13"/>
      <c r="GD953" s="13"/>
      <c r="GE953" s="13"/>
      <c r="GF953" s="13"/>
      <c r="GG953" s="13"/>
      <c r="GH953" s="13"/>
    </row>
    <row r="954" spans="1:190" s="12" customFormat="1" ht="45" customHeight="1" x14ac:dyDescent="0.4">
      <c r="A954" s="49" t="s">
        <v>417</v>
      </c>
      <c r="B954" s="49" t="s">
        <v>125</v>
      </c>
      <c r="C954" s="49"/>
      <c r="D954" s="49">
        <v>10</v>
      </c>
      <c r="E954" s="254" t="s">
        <v>326</v>
      </c>
      <c r="F954" s="31"/>
      <c r="G954" s="31"/>
      <c r="H954" s="31"/>
      <c r="I954" s="31"/>
      <c r="J954" s="189"/>
      <c r="K954" s="508">
        <f t="shared" si="156"/>
        <v>62</v>
      </c>
      <c r="L954" s="50"/>
      <c r="M954" s="50"/>
      <c r="N954" s="50">
        <v>62</v>
      </c>
      <c r="O954" s="51"/>
      <c r="P954" s="49" t="s">
        <v>148</v>
      </c>
      <c r="Q954" s="120" t="s">
        <v>148</v>
      </c>
      <c r="R954" s="120"/>
      <c r="S954" s="120" t="s">
        <v>148</v>
      </c>
      <c r="T954" s="120">
        <v>1.5</v>
      </c>
      <c r="U954" s="120"/>
      <c r="V954" s="50"/>
      <c r="W954" s="507">
        <f t="shared" si="157"/>
        <v>63.5</v>
      </c>
      <c r="X954" s="127"/>
      <c r="Y954" s="127"/>
      <c r="Z954" s="127"/>
      <c r="AA954" s="127"/>
      <c r="AB954" s="49"/>
      <c r="AC954" s="508">
        <f t="shared" si="158"/>
        <v>0</v>
      </c>
      <c r="AD954" s="119"/>
      <c r="AE954" s="119"/>
      <c r="AF954" s="119"/>
      <c r="AG954" s="120"/>
      <c r="AH954" s="120" t="s">
        <v>148</v>
      </c>
      <c r="AI954" s="120" t="s">
        <v>148</v>
      </c>
      <c r="AJ954" s="120" t="s">
        <v>148</v>
      </c>
      <c r="AK954" s="120" t="s">
        <v>148</v>
      </c>
      <c r="AL954" s="120"/>
      <c r="AM954" s="120"/>
      <c r="AN954" s="120"/>
      <c r="AO954" s="506">
        <f t="shared" si="159"/>
        <v>0</v>
      </c>
      <c r="AP954" s="509">
        <f t="shared" si="155"/>
        <v>63.5</v>
      </c>
      <c r="AQ954" s="481" t="s">
        <v>269</v>
      </c>
      <c r="AR954" s="467" t="s">
        <v>560</v>
      </c>
      <c r="AS954" s="64">
        <v>2</v>
      </c>
      <c r="AT954" s="221">
        <v>0</v>
      </c>
      <c r="AU954" s="221">
        <v>63.5</v>
      </c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H954" s="13"/>
      <c r="DI954" s="13"/>
      <c r="DJ954" s="13"/>
      <c r="DK954" s="13"/>
      <c r="DL954" s="13"/>
      <c r="DM954" s="13"/>
      <c r="DN954" s="13"/>
      <c r="DO954" s="13"/>
      <c r="DP954" s="13"/>
      <c r="DQ954" s="13"/>
      <c r="DR954" s="13"/>
      <c r="DS954" s="13"/>
      <c r="DT954" s="13"/>
      <c r="DU954" s="13"/>
      <c r="DV954" s="13"/>
      <c r="DW954" s="13"/>
      <c r="DX954" s="13"/>
      <c r="DY954" s="13"/>
      <c r="DZ954" s="13"/>
      <c r="EA954" s="13"/>
      <c r="EB954" s="13"/>
      <c r="EC954" s="13"/>
      <c r="ED954" s="13"/>
      <c r="EE954" s="13"/>
      <c r="EF954" s="13"/>
      <c r="EG954" s="13"/>
      <c r="EH954" s="13"/>
      <c r="EI954" s="13"/>
      <c r="EJ954" s="13"/>
      <c r="EK954" s="13"/>
      <c r="EL954" s="13"/>
      <c r="EM954" s="13"/>
      <c r="EN954" s="13"/>
      <c r="EO954" s="13"/>
      <c r="EP954" s="13"/>
      <c r="EQ954" s="13"/>
      <c r="ER954" s="13"/>
      <c r="ES954" s="13"/>
      <c r="ET954" s="13"/>
      <c r="EU954" s="13"/>
      <c r="EV954" s="13"/>
      <c r="EW954" s="13"/>
      <c r="EX954" s="13"/>
      <c r="EY954" s="13"/>
      <c r="EZ954" s="13"/>
      <c r="FA954" s="13"/>
      <c r="FB954" s="13"/>
      <c r="FC954" s="13"/>
      <c r="FD954" s="13"/>
      <c r="FE954" s="13"/>
      <c r="FF954" s="13"/>
      <c r="FG954" s="13"/>
      <c r="FH954" s="13"/>
      <c r="FI954" s="13"/>
      <c r="FJ954" s="13"/>
      <c r="FK954" s="13"/>
      <c r="FL954" s="13"/>
      <c r="FM954" s="13"/>
      <c r="FN954" s="13"/>
      <c r="FO954" s="13"/>
      <c r="FP954" s="13"/>
      <c r="FQ954" s="13"/>
      <c r="FR954" s="13"/>
      <c r="FS954" s="13"/>
      <c r="FT954" s="13"/>
      <c r="FU954" s="13"/>
      <c r="FV954" s="13"/>
      <c r="FW954" s="13"/>
      <c r="FX954" s="13"/>
      <c r="FY954" s="13"/>
      <c r="FZ954" s="13"/>
      <c r="GA954" s="13"/>
      <c r="GB954" s="13"/>
      <c r="GC954" s="13"/>
      <c r="GD954" s="13"/>
      <c r="GE954" s="13"/>
      <c r="GF954" s="13"/>
      <c r="GG954" s="13"/>
      <c r="GH954" s="13"/>
    </row>
    <row r="955" spans="1:190" s="12" customFormat="1" ht="45" customHeight="1" x14ac:dyDescent="0.45">
      <c r="A955" s="49" t="s">
        <v>414</v>
      </c>
      <c r="B955" s="49" t="s">
        <v>122</v>
      </c>
      <c r="C955" s="49"/>
      <c r="D955" s="49">
        <v>9</v>
      </c>
      <c r="E955" s="254" t="s">
        <v>326</v>
      </c>
      <c r="F955" s="31"/>
      <c r="G955" s="31"/>
      <c r="H955" s="31"/>
      <c r="I955" s="31"/>
      <c r="J955" s="189"/>
      <c r="K955" s="508">
        <f t="shared" si="156"/>
        <v>62</v>
      </c>
      <c r="L955" s="50"/>
      <c r="M955" s="50"/>
      <c r="N955" s="208">
        <v>62</v>
      </c>
      <c r="O955" s="51"/>
      <c r="P955" s="49" t="str">
        <f>IF(NOT($O954=""),$D954*$P$8,"")</f>
        <v/>
      </c>
      <c r="Q955" s="120" t="str">
        <f>IF(NOT($F954=""),$C954*$Q$8,"")</f>
        <v/>
      </c>
      <c r="R955" s="120"/>
      <c r="S955" s="120" t="str">
        <f>IF(NOT($H954=""),$C954*$S$8,"")</f>
        <v/>
      </c>
      <c r="T955" s="120">
        <v>1.5</v>
      </c>
      <c r="U955" s="209"/>
      <c r="V955" s="50"/>
      <c r="W955" s="507">
        <f t="shared" si="157"/>
        <v>63.5</v>
      </c>
      <c r="X955" s="127"/>
      <c r="Y955" s="127"/>
      <c r="Z955" s="127"/>
      <c r="AA955" s="127"/>
      <c r="AB955" s="49"/>
      <c r="AC955" s="508">
        <f t="shared" si="158"/>
        <v>0</v>
      </c>
      <c r="AD955" s="119"/>
      <c r="AE955" s="119"/>
      <c r="AF955" s="119"/>
      <c r="AG955" s="120"/>
      <c r="AH955" s="120" t="str">
        <f>IF(NOT($AG954=""),$D954*$AH$8,"")</f>
        <v/>
      </c>
      <c r="AI955" s="120" t="str">
        <f>IF(NOT($X954=""),$C954*$AI$8,"")</f>
        <v/>
      </c>
      <c r="AJ955" s="120" t="str">
        <f>IF(NOT($Y954=""),$C954*$AJ$8,"")</f>
        <v/>
      </c>
      <c r="AK955" s="120" t="str">
        <f>IF(NOT($Z954=""),$C954*$AK$8,"")</f>
        <v/>
      </c>
      <c r="AL955" s="120"/>
      <c r="AM955" s="120"/>
      <c r="AN955" s="120"/>
      <c r="AO955" s="506">
        <f t="shared" si="159"/>
        <v>0</v>
      </c>
      <c r="AP955" s="509">
        <f t="shared" si="155"/>
        <v>63.5</v>
      </c>
      <c r="AQ955" s="481" t="s">
        <v>271</v>
      </c>
      <c r="AR955" s="467" t="s">
        <v>560</v>
      </c>
      <c r="AS955" s="64">
        <v>2</v>
      </c>
      <c r="AT955" s="221">
        <v>56.5</v>
      </c>
      <c r="AU955" s="221">
        <v>7</v>
      </c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H955" s="13"/>
      <c r="DI955" s="13"/>
      <c r="DJ955" s="13"/>
      <c r="DK955" s="13"/>
      <c r="DL955" s="13"/>
      <c r="DM955" s="13"/>
      <c r="DN955" s="13"/>
      <c r="DO955" s="13"/>
      <c r="DP955" s="13"/>
      <c r="DQ955" s="13"/>
      <c r="DR955" s="13"/>
      <c r="DS955" s="13"/>
      <c r="DT955" s="13"/>
      <c r="DU955" s="13"/>
      <c r="DV955" s="13"/>
      <c r="DW955" s="13"/>
      <c r="DX955" s="13"/>
      <c r="DY955" s="13"/>
      <c r="DZ955" s="13"/>
      <c r="EA955" s="13"/>
      <c r="EB955" s="13"/>
      <c r="EC955" s="13"/>
      <c r="ED955" s="13"/>
      <c r="EE955" s="13"/>
      <c r="EF955" s="13"/>
      <c r="EG955" s="13"/>
      <c r="EH955" s="13"/>
      <c r="EI955" s="13"/>
      <c r="EJ955" s="13"/>
      <c r="EK955" s="13"/>
      <c r="EL955" s="13"/>
      <c r="EM955" s="13"/>
      <c r="EN955" s="13"/>
      <c r="EO955" s="13"/>
      <c r="EP955" s="13"/>
      <c r="EQ955" s="13"/>
      <c r="ER955" s="13"/>
      <c r="ES955" s="13"/>
      <c r="ET955" s="13"/>
      <c r="EU955" s="13"/>
      <c r="EV955" s="13"/>
      <c r="EW955" s="13"/>
      <c r="EX955" s="13"/>
      <c r="EY955" s="13"/>
      <c r="EZ955" s="13"/>
      <c r="FA955" s="13"/>
      <c r="FB955" s="13"/>
      <c r="FC955" s="13"/>
      <c r="FD955" s="13"/>
      <c r="FE955" s="13"/>
      <c r="FF955" s="13"/>
      <c r="FG955" s="13"/>
      <c r="FH955" s="13"/>
      <c r="FI955" s="13"/>
      <c r="FJ955" s="13"/>
      <c r="FK955" s="13"/>
      <c r="FL955" s="13"/>
      <c r="FM955" s="13"/>
      <c r="FN955" s="13"/>
      <c r="FO955" s="13"/>
      <c r="FP955" s="13"/>
      <c r="FQ955" s="13"/>
      <c r="FR955" s="13"/>
      <c r="FS955" s="13"/>
      <c r="FT955" s="13"/>
      <c r="FU955" s="13"/>
      <c r="FV955" s="13"/>
      <c r="FW955" s="13"/>
      <c r="FX955" s="13"/>
      <c r="FY955" s="13"/>
      <c r="FZ955" s="13"/>
      <c r="GA955" s="13"/>
      <c r="GB955" s="13"/>
      <c r="GC955" s="13"/>
      <c r="GD955" s="13"/>
      <c r="GE955" s="13"/>
      <c r="GF955" s="13"/>
      <c r="GG955" s="13"/>
      <c r="GH955" s="13"/>
    </row>
    <row r="956" spans="1:190" s="12" customFormat="1" ht="45" customHeight="1" x14ac:dyDescent="0.4">
      <c r="A956" s="49" t="s">
        <v>413</v>
      </c>
      <c r="B956" s="49" t="s">
        <v>122</v>
      </c>
      <c r="C956" s="49"/>
      <c r="D956" s="49">
        <v>10</v>
      </c>
      <c r="E956" s="254" t="s">
        <v>326</v>
      </c>
      <c r="F956" s="31"/>
      <c r="G956" s="31"/>
      <c r="H956" s="31"/>
      <c r="I956" s="31"/>
      <c r="J956" s="189"/>
      <c r="K956" s="508">
        <f t="shared" si="156"/>
        <v>62</v>
      </c>
      <c r="L956" s="50"/>
      <c r="M956" s="50"/>
      <c r="N956" s="50">
        <v>62</v>
      </c>
      <c r="O956" s="51"/>
      <c r="P956" s="49" t="s">
        <v>148</v>
      </c>
      <c r="Q956" s="120" t="s">
        <v>148</v>
      </c>
      <c r="R956" s="120" t="s">
        <v>148</v>
      </c>
      <c r="S956" s="120" t="s">
        <v>148</v>
      </c>
      <c r="T956" s="120">
        <v>2</v>
      </c>
      <c r="U956" s="120"/>
      <c r="V956" s="50"/>
      <c r="W956" s="507">
        <f t="shared" si="157"/>
        <v>64</v>
      </c>
      <c r="X956" s="127"/>
      <c r="Y956" s="127"/>
      <c r="Z956" s="127"/>
      <c r="AA956" s="127"/>
      <c r="AB956" s="49"/>
      <c r="AC956" s="508">
        <f t="shared" si="158"/>
        <v>0</v>
      </c>
      <c r="AD956" s="119"/>
      <c r="AE956" s="119"/>
      <c r="AF956" s="119"/>
      <c r="AG956" s="120"/>
      <c r="AH956" s="120" t="s">
        <v>148</v>
      </c>
      <c r="AI956" s="120" t="s">
        <v>148</v>
      </c>
      <c r="AJ956" s="120"/>
      <c r="AK956" s="120" t="s">
        <v>148</v>
      </c>
      <c r="AL956" s="120"/>
      <c r="AM956" s="120"/>
      <c r="AN956" s="120"/>
      <c r="AO956" s="506">
        <f t="shared" si="159"/>
        <v>0</v>
      </c>
      <c r="AP956" s="509">
        <f t="shared" si="155"/>
        <v>64</v>
      </c>
      <c r="AQ956" s="481" t="s">
        <v>271</v>
      </c>
      <c r="AR956" s="467" t="s">
        <v>560</v>
      </c>
      <c r="AS956" s="64">
        <v>2</v>
      </c>
      <c r="AT956" s="221">
        <v>60</v>
      </c>
      <c r="AU956" s="221">
        <v>4</v>
      </c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H956" s="13"/>
      <c r="DI956" s="13"/>
      <c r="DJ956" s="13"/>
      <c r="DK956" s="13"/>
      <c r="DL956" s="13"/>
      <c r="DM956" s="13"/>
      <c r="DN956" s="13"/>
      <c r="DO956" s="13"/>
      <c r="DP956" s="13"/>
      <c r="DQ956" s="13"/>
      <c r="DR956" s="13"/>
      <c r="DS956" s="13"/>
      <c r="DT956" s="13"/>
      <c r="DU956" s="13"/>
      <c r="DV956" s="13"/>
      <c r="DW956" s="13"/>
      <c r="DX956" s="13"/>
      <c r="DY956" s="13"/>
      <c r="DZ956" s="13"/>
      <c r="EA956" s="13"/>
      <c r="EB956" s="13"/>
      <c r="EC956" s="13"/>
      <c r="ED956" s="13"/>
      <c r="EE956" s="13"/>
      <c r="EF956" s="13"/>
      <c r="EG956" s="13"/>
      <c r="EH956" s="13"/>
      <c r="EI956" s="13"/>
      <c r="EJ956" s="13"/>
      <c r="EK956" s="13"/>
      <c r="EL956" s="13"/>
      <c r="EM956" s="13"/>
      <c r="EN956" s="13"/>
      <c r="EO956" s="13"/>
      <c r="EP956" s="13"/>
      <c r="EQ956" s="13"/>
      <c r="ER956" s="13"/>
      <c r="ES956" s="13"/>
      <c r="ET956" s="13"/>
      <c r="EU956" s="13"/>
      <c r="EV956" s="13"/>
      <c r="EW956" s="13"/>
      <c r="EX956" s="13"/>
      <c r="EY956" s="13"/>
      <c r="EZ956" s="13"/>
      <c r="FA956" s="13"/>
      <c r="FB956" s="13"/>
      <c r="FC956" s="13"/>
      <c r="FD956" s="13"/>
      <c r="FE956" s="13"/>
      <c r="FF956" s="13"/>
      <c r="FG956" s="13"/>
      <c r="FH956" s="13"/>
      <c r="FI956" s="13"/>
      <c r="FJ956" s="13"/>
      <c r="FK956" s="13"/>
      <c r="FL956" s="13"/>
      <c r="FM956" s="13"/>
      <c r="FN956" s="13"/>
      <c r="FO956" s="13"/>
      <c r="FP956" s="13"/>
      <c r="FQ956" s="13"/>
      <c r="FR956" s="13"/>
      <c r="FS956" s="13"/>
      <c r="FT956" s="13"/>
      <c r="FU956" s="13"/>
      <c r="FV956" s="13"/>
      <c r="FW956" s="13"/>
      <c r="FX956" s="13"/>
      <c r="FY956" s="13"/>
      <c r="FZ956" s="13"/>
      <c r="GA956" s="13"/>
      <c r="GB956" s="13"/>
      <c r="GC956" s="13"/>
      <c r="GD956" s="13"/>
      <c r="GE956" s="13"/>
      <c r="GF956" s="13"/>
      <c r="GG956" s="13"/>
      <c r="GH956" s="13"/>
    </row>
    <row r="957" spans="1:190" s="12" customFormat="1" ht="45" customHeight="1" x14ac:dyDescent="0.4">
      <c r="A957" s="49" t="s">
        <v>498</v>
      </c>
      <c r="B957" s="49" t="s">
        <v>122</v>
      </c>
      <c r="C957" s="49"/>
      <c r="D957" s="49">
        <v>10</v>
      </c>
      <c r="E957" s="254" t="s">
        <v>326</v>
      </c>
      <c r="F957" s="31"/>
      <c r="G957" s="31"/>
      <c r="H957" s="31"/>
      <c r="I957" s="31"/>
      <c r="J957" s="124"/>
      <c r="K957" s="508">
        <f t="shared" si="156"/>
        <v>40</v>
      </c>
      <c r="L957" s="117"/>
      <c r="M957" s="117"/>
      <c r="N957" s="50">
        <v>40</v>
      </c>
      <c r="O957" s="125"/>
      <c r="P957" s="125"/>
      <c r="Q957" s="125"/>
      <c r="R957" s="125"/>
      <c r="S957" s="125"/>
      <c r="T957" s="125">
        <v>1</v>
      </c>
      <c r="U957" s="125"/>
      <c r="V957" s="117"/>
      <c r="W957" s="507">
        <f t="shared" si="157"/>
        <v>41</v>
      </c>
      <c r="X957" s="127"/>
      <c r="Y957" s="127"/>
      <c r="Z957" s="127"/>
      <c r="AA957" s="127"/>
      <c r="AB957" s="124"/>
      <c r="AC957" s="508">
        <f t="shared" si="158"/>
        <v>56</v>
      </c>
      <c r="AD957" s="117"/>
      <c r="AE957" s="117"/>
      <c r="AF957" s="119">
        <v>56</v>
      </c>
      <c r="AG957" s="125"/>
      <c r="AH957" s="125"/>
      <c r="AI957" s="125"/>
      <c r="AJ957" s="125"/>
      <c r="AK957" s="125"/>
      <c r="AL957" s="125">
        <v>1</v>
      </c>
      <c r="AM957" s="125"/>
      <c r="AN957" s="125"/>
      <c r="AO957" s="506">
        <f t="shared" si="159"/>
        <v>57</v>
      </c>
      <c r="AP957" s="509">
        <f t="shared" si="155"/>
        <v>98</v>
      </c>
      <c r="AQ957" s="481" t="s">
        <v>269</v>
      </c>
      <c r="AR957" s="467" t="s">
        <v>560</v>
      </c>
      <c r="AS957" s="64">
        <v>1</v>
      </c>
      <c r="AT957" s="233">
        <v>82</v>
      </c>
      <c r="AU957" s="233">
        <v>16</v>
      </c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H957" s="13"/>
      <c r="DI957" s="13"/>
      <c r="DJ957" s="13"/>
      <c r="DK957" s="13"/>
      <c r="DL957" s="13"/>
      <c r="DM957" s="13"/>
      <c r="DN957" s="13"/>
      <c r="DO957" s="13"/>
      <c r="DP957" s="13"/>
      <c r="DQ957" s="13"/>
      <c r="DR957" s="13"/>
      <c r="DS957" s="13"/>
      <c r="DT957" s="13"/>
      <c r="DU957" s="13"/>
      <c r="DV957" s="13"/>
      <c r="DW957" s="13"/>
      <c r="DX957" s="13"/>
      <c r="DY957" s="13"/>
      <c r="DZ957" s="13"/>
      <c r="EA957" s="13"/>
      <c r="EB957" s="13"/>
      <c r="EC957" s="13"/>
      <c r="ED957" s="13"/>
      <c r="EE957" s="13"/>
      <c r="EF957" s="13"/>
      <c r="EG957" s="13"/>
      <c r="EH957" s="13"/>
      <c r="EI957" s="13"/>
      <c r="EJ957" s="13"/>
      <c r="EK957" s="13"/>
      <c r="EL957" s="13"/>
      <c r="EM957" s="13"/>
      <c r="EN957" s="13"/>
      <c r="EO957" s="13"/>
      <c r="EP957" s="13"/>
      <c r="EQ957" s="13"/>
      <c r="ER957" s="13"/>
      <c r="ES957" s="13"/>
      <c r="ET957" s="13"/>
      <c r="EU957" s="13"/>
      <c r="EV957" s="13"/>
      <c r="EW957" s="13"/>
      <c r="EX957" s="13"/>
      <c r="EY957" s="13"/>
      <c r="EZ957" s="13"/>
      <c r="FA957" s="13"/>
      <c r="FB957" s="13"/>
      <c r="FC957" s="13"/>
      <c r="FD957" s="13"/>
      <c r="FE957" s="13"/>
      <c r="FF957" s="13"/>
      <c r="FG957" s="13"/>
      <c r="FH957" s="13"/>
      <c r="FI957" s="13"/>
      <c r="FJ957" s="13"/>
      <c r="FK957" s="13"/>
      <c r="FL957" s="13"/>
      <c r="FM957" s="13"/>
      <c r="FN957" s="13"/>
      <c r="FO957" s="13"/>
      <c r="FP957" s="13"/>
      <c r="FQ957" s="13"/>
      <c r="FR957" s="13"/>
      <c r="FS957" s="13"/>
      <c r="FT957" s="13"/>
      <c r="FU957" s="13"/>
      <c r="FV957" s="13"/>
      <c r="FW957" s="13"/>
      <c r="FX957" s="13"/>
      <c r="FY957" s="13"/>
      <c r="FZ957" s="13"/>
      <c r="GA957" s="13"/>
      <c r="GB957" s="13"/>
      <c r="GC957" s="13"/>
      <c r="GD957" s="13"/>
      <c r="GE957" s="13"/>
      <c r="GF957" s="13"/>
      <c r="GG957" s="13"/>
      <c r="GH957" s="13"/>
    </row>
    <row r="958" spans="1:190" s="12" customFormat="1" ht="45" customHeight="1" x14ac:dyDescent="0.4">
      <c r="A958" s="49" t="s">
        <v>490</v>
      </c>
      <c r="B958" s="49" t="s">
        <v>122</v>
      </c>
      <c r="C958" s="49"/>
      <c r="D958" s="49">
        <v>10</v>
      </c>
      <c r="E958" s="254" t="s">
        <v>326</v>
      </c>
      <c r="F958" s="31"/>
      <c r="G958" s="31"/>
      <c r="H958" s="31"/>
      <c r="I958" s="31"/>
      <c r="J958" s="124"/>
      <c r="K958" s="508">
        <f t="shared" si="156"/>
        <v>40</v>
      </c>
      <c r="L958" s="117"/>
      <c r="M958" s="117"/>
      <c r="N958" s="50">
        <v>40</v>
      </c>
      <c r="O958" s="125"/>
      <c r="P958" s="125"/>
      <c r="Q958" s="125"/>
      <c r="R958" s="125"/>
      <c r="S958" s="125"/>
      <c r="T958" s="125">
        <v>1</v>
      </c>
      <c r="U958" s="125"/>
      <c r="V958" s="117"/>
      <c r="W958" s="507">
        <f t="shared" si="157"/>
        <v>41</v>
      </c>
      <c r="X958" s="127"/>
      <c r="Y958" s="127"/>
      <c r="Z958" s="127"/>
      <c r="AA958" s="127"/>
      <c r="AB958" s="124"/>
      <c r="AC958" s="508">
        <f t="shared" si="158"/>
        <v>56</v>
      </c>
      <c r="AD958" s="117"/>
      <c r="AE958" s="117"/>
      <c r="AF958" s="119">
        <v>56</v>
      </c>
      <c r="AG958" s="125"/>
      <c r="AH958" s="125"/>
      <c r="AI958" s="125"/>
      <c r="AJ958" s="125"/>
      <c r="AK958" s="125"/>
      <c r="AL958" s="51">
        <v>1</v>
      </c>
      <c r="AM958" s="125"/>
      <c r="AN958" s="125"/>
      <c r="AO958" s="506">
        <f t="shared" si="159"/>
        <v>57</v>
      </c>
      <c r="AP958" s="509">
        <f t="shared" si="155"/>
        <v>98</v>
      </c>
      <c r="AQ958" s="481" t="s">
        <v>271</v>
      </c>
      <c r="AR958" s="467" t="s">
        <v>560</v>
      </c>
      <c r="AS958" s="64">
        <v>1</v>
      </c>
      <c r="AT958" s="233">
        <v>82</v>
      </c>
      <c r="AU958" s="233">
        <v>16</v>
      </c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H958" s="13"/>
      <c r="DI958" s="13"/>
      <c r="DJ958" s="13"/>
      <c r="DK958" s="13"/>
      <c r="DL958" s="13"/>
      <c r="DM958" s="13"/>
      <c r="DN958" s="13"/>
      <c r="DO958" s="13"/>
      <c r="DP958" s="13"/>
      <c r="DQ958" s="13"/>
      <c r="DR958" s="13"/>
      <c r="DS958" s="13"/>
      <c r="DT958" s="13"/>
      <c r="DU958" s="13"/>
      <c r="DV958" s="13"/>
      <c r="DW958" s="13"/>
      <c r="DX958" s="13"/>
      <c r="DY958" s="13"/>
      <c r="DZ958" s="13"/>
      <c r="EA958" s="13"/>
      <c r="EB958" s="13"/>
      <c r="EC958" s="13"/>
      <c r="ED958" s="13"/>
      <c r="EE958" s="13"/>
      <c r="EF958" s="13"/>
      <c r="EG958" s="13"/>
      <c r="EH958" s="13"/>
      <c r="EI958" s="13"/>
      <c r="EJ958" s="13"/>
      <c r="EK958" s="13"/>
      <c r="EL958" s="13"/>
      <c r="EM958" s="13"/>
      <c r="EN958" s="13"/>
      <c r="EO958" s="13"/>
      <c r="EP958" s="13"/>
      <c r="EQ958" s="13"/>
      <c r="ER958" s="13"/>
      <c r="ES958" s="13"/>
      <c r="ET958" s="13"/>
      <c r="EU958" s="13"/>
      <c r="EV958" s="13"/>
      <c r="EW958" s="13"/>
      <c r="EX958" s="13"/>
      <c r="EY958" s="13"/>
      <c r="EZ958" s="13"/>
      <c r="FA958" s="13"/>
      <c r="FB958" s="13"/>
      <c r="FC958" s="13"/>
      <c r="FD958" s="13"/>
      <c r="FE958" s="13"/>
      <c r="FF958" s="13"/>
      <c r="FG958" s="13"/>
      <c r="FH958" s="13"/>
      <c r="FI958" s="13"/>
      <c r="FJ958" s="13"/>
      <c r="FK958" s="13"/>
      <c r="FL958" s="13"/>
      <c r="FM958" s="13"/>
      <c r="FN958" s="13"/>
      <c r="FO958" s="13"/>
      <c r="FP958" s="13"/>
      <c r="FQ958" s="13"/>
      <c r="FR958" s="13"/>
      <c r="FS958" s="13"/>
      <c r="FT958" s="13"/>
      <c r="FU958" s="13"/>
      <c r="FV958" s="13"/>
      <c r="FW958" s="13"/>
      <c r="FX958" s="13"/>
      <c r="FY958" s="13"/>
      <c r="FZ958" s="13"/>
      <c r="GA958" s="13"/>
      <c r="GB958" s="13"/>
      <c r="GC958" s="13"/>
      <c r="GD958" s="13"/>
      <c r="GE958" s="13"/>
      <c r="GF958" s="13"/>
      <c r="GG958" s="13"/>
      <c r="GH958" s="13"/>
    </row>
    <row r="959" spans="1:190" s="12" customFormat="1" ht="45" customHeight="1" x14ac:dyDescent="0.4">
      <c r="A959" s="49" t="s">
        <v>491</v>
      </c>
      <c r="B959" s="49" t="s">
        <v>122</v>
      </c>
      <c r="C959" s="49"/>
      <c r="D959" s="49">
        <v>10</v>
      </c>
      <c r="E959" s="254" t="s">
        <v>326</v>
      </c>
      <c r="F959" s="31"/>
      <c r="G959" s="31"/>
      <c r="H959" s="31"/>
      <c r="I959" s="31"/>
      <c r="J959" s="124"/>
      <c r="K959" s="508">
        <f t="shared" si="156"/>
        <v>40</v>
      </c>
      <c r="L959" s="117"/>
      <c r="M959" s="117"/>
      <c r="N959" s="50">
        <v>40</v>
      </c>
      <c r="O959" s="125"/>
      <c r="P959" s="125"/>
      <c r="Q959" s="125"/>
      <c r="R959" s="125"/>
      <c r="S959" s="125"/>
      <c r="T959" s="125">
        <v>1</v>
      </c>
      <c r="U959" s="125"/>
      <c r="V959" s="117"/>
      <c r="W959" s="507">
        <f t="shared" si="157"/>
        <v>41</v>
      </c>
      <c r="X959" s="127"/>
      <c r="Y959" s="127"/>
      <c r="Z959" s="127"/>
      <c r="AA959" s="127"/>
      <c r="AB959" s="124"/>
      <c r="AC959" s="508">
        <f t="shared" si="158"/>
        <v>56</v>
      </c>
      <c r="AD959" s="117"/>
      <c r="AE959" s="117"/>
      <c r="AF959" s="119">
        <v>56</v>
      </c>
      <c r="AG959" s="125"/>
      <c r="AH959" s="125"/>
      <c r="AI959" s="125"/>
      <c r="AJ959" s="125"/>
      <c r="AK959" s="125"/>
      <c r="AL959" s="125">
        <v>1</v>
      </c>
      <c r="AM959" s="125"/>
      <c r="AN959" s="125"/>
      <c r="AO959" s="506">
        <f t="shared" si="159"/>
        <v>57</v>
      </c>
      <c r="AP959" s="509">
        <f t="shared" si="155"/>
        <v>98</v>
      </c>
      <c r="AQ959" s="481" t="s">
        <v>269</v>
      </c>
      <c r="AR959" s="467" t="s">
        <v>560</v>
      </c>
      <c r="AS959" s="64">
        <v>1</v>
      </c>
      <c r="AT959" s="233">
        <v>82</v>
      </c>
      <c r="AU959" s="233">
        <v>16</v>
      </c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H959" s="13"/>
      <c r="DI959" s="13"/>
      <c r="DJ959" s="13"/>
      <c r="DK959" s="13"/>
      <c r="DL959" s="13"/>
      <c r="DM959" s="13"/>
      <c r="DN959" s="13"/>
      <c r="DO959" s="13"/>
      <c r="DP959" s="13"/>
      <c r="DQ959" s="13"/>
      <c r="DR959" s="13"/>
      <c r="DS959" s="13"/>
      <c r="DT959" s="13"/>
      <c r="DU959" s="13"/>
      <c r="DV959" s="13"/>
      <c r="DW959" s="13"/>
      <c r="DX959" s="13"/>
      <c r="DY959" s="13"/>
      <c r="DZ959" s="13"/>
      <c r="EA959" s="13"/>
      <c r="EB959" s="13"/>
      <c r="EC959" s="13"/>
      <c r="ED959" s="13"/>
      <c r="EE959" s="13"/>
      <c r="EF959" s="13"/>
      <c r="EG959" s="13"/>
      <c r="EH959" s="13"/>
      <c r="EI959" s="13"/>
      <c r="EJ959" s="13"/>
      <c r="EK959" s="13"/>
      <c r="EL959" s="13"/>
      <c r="EM959" s="13"/>
      <c r="EN959" s="13"/>
      <c r="EO959" s="13"/>
      <c r="EP959" s="13"/>
      <c r="EQ959" s="13"/>
      <c r="ER959" s="13"/>
      <c r="ES959" s="13"/>
      <c r="ET959" s="13"/>
      <c r="EU959" s="13"/>
      <c r="EV959" s="13"/>
      <c r="EW959" s="13"/>
      <c r="EX959" s="13"/>
      <c r="EY959" s="13"/>
      <c r="EZ959" s="13"/>
      <c r="FA959" s="13"/>
      <c r="FB959" s="13"/>
      <c r="FC959" s="13"/>
      <c r="FD959" s="13"/>
      <c r="FE959" s="13"/>
      <c r="FF959" s="13"/>
      <c r="FG959" s="13"/>
      <c r="FH959" s="13"/>
      <c r="FI959" s="13"/>
      <c r="FJ959" s="13"/>
      <c r="FK959" s="13"/>
      <c r="FL959" s="13"/>
      <c r="FM959" s="13"/>
      <c r="FN959" s="13"/>
      <c r="FO959" s="13"/>
      <c r="FP959" s="13"/>
      <c r="FQ959" s="13"/>
      <c r="FR959" s="13"/>
      <c r="FS959" s="13"/>
      <c r="FT959" s="13"/>
      <c r="FU959" s="13"/>
      <c r="FV959" s="13"/>
      <c r="FW959" s="13"/>
      <c r="FX959" s="13"/>
      <c r="FY959" s="13"/>
      <c r="FZ959" s="13"/>
      <c r="GA959" s="13"/>
      <c r="GB959" s="13"/>
      <c r="GC959" s="13"/>
      <c r="GD959" s="13"/>
      <c r="GE959" s="13"/>
      <c r="GF959" s="13"/>
      <c r="GG959" s="13"/>
      <c r="GH959" s="13"/>
    </row>
    <row r="960" spans="1:190" s="12" customFormat="1" ht="45" customHeight="1" x14ac:dyDescent="0.4">
      <c r="A960" s="192" t="s">
        <v>492</v>
      </c>
      <c r="B960" s="49" t="s">
        <v>122</v>
      </c>
      <c r="C960" s="49"/>
      <c r="D960" s="49">
        <v>10</v>
      </c>
      <c r="E960" s="254" t="s">
        <v>326</v>
      </c>
      <c r="F960" s="31"/>
      <c r="G960" s="31"/>
      <c r="H960" s="31"/>
      <c r="I960" s="31"/>
      <c r="J960" s="124"/>
      <c r="K960" s="508">
        <f t="shared" si="156"/>
        <v>40</v>
      </c>
      <c r="L960" s="117"/>
      <c r="M960" s="117"/>
      <c r="N960" s="50">
        <v>40</v>
      </c>
      <c r="O960" s="125"/>
      <c r="P960" s="125"/>
      <c r="Q960" s="125"/>
      <c r="R960" s="125"/>
      <c r="S960" s="125"/>
      <c r="T960" s="125">
        <v>1</v>
      </c>
      <c r="U960" s="125"/>
      <c r="V960" s="117"/>
      <c r="W960" s="507">
        <f t="shared" si="157"/>
        <v>41</v>
      </c>
      <c r="X960" s="127"/>
      <c r="Y960" s="127"/>
      <c r="Z960" s="127"/>
      <c r="AA960" s="127"/>
      <c r="AB960" s="124"/>
      <c r="AC960" s="508">
        <f t="shared" si="158"/>
        <v>56</v>
      </c>
      <c r="AD960" s="117"/>
      <c r="AE960" s="117"/>
      <c r="AF960" s="119">
        <v>56</v>
      </c>
      <c r="AG960" s="125"/>
      <c r="AH960" s="125"/>
      <c r="AI960" s="125"/>
      <c r="AJ960" s="125"/>
      <c r="AK960" s="125"/>
      <c r="AL960" s="125">
        <v>1</v>
      </c>
      <c r="AM960" s="125"/>
      <c r="AN960" s="125"/>
      <c r="AO960" s="506">
        <f t="shared" si="159"/>
        <v>57</v>
      </c>
      <c r="AP960" s="509">
        <f t="shared" si="155"/>
        <v>98</v>
      </c>
      <c r="AQ960" s="481" t="s">
        <v>271</v>
      </c>
      <c r="AR960" s="467" t="s">
        <v>560</v>
      </c>
      <c r="AS960" s="64">
        <v>1</v>
      </c>
      <c r="AT960" s="233">
        <v>82</v>
      </c>
      <c r="AU960" s="233">
        <v>16</v>
      </c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H960" s="13"/>
      <c r="DI960" s="13"/>
      <c r="DJ960" s="13"/>
      <c r="DK960" s="13"/>
      <c r="DL960" s="13"/>
      <c r="DM960" s="13"/>
      <c r="DN960" s="13"/>
      <c r="DO960" s="13"/>
      <c r="DP960" s="13"/>
      <c r="DQ960" s="13"/>
      <c r="DR960" s="13"/>
      <c r="DS960" s="13"/>
      <c r="DT960" s="13"/>
      <c r="DU960" s="13"/>
      <c r="DV960" s="13"/>
      <c r="DW960" s="13"/>
      <c r="DX960" s="13"/>
      <c r="DY960" s="13"/>
      <c r="DZ960" s="13"/>
      <c r="EA960" s="13"/>
      <c r="EB960" s="13"/>
      <c r="EC960" s="13"/>
      <c r="ED960" s="13"/>
      <c r="EE960" s="13"/>
      <c r="EF960" s="13"/>
      <c r="EG960" s="13"/>
      <c r="EH960" s="13"/>
      <c r="EI960" s="13"/>
      <c r="EJ960" s="13"/>
      <c r="EK960" s="13"/>
      <c r="EL960" s="13"/>
      <c r="EM960" s="13"/>
      <c r="EN960" s="13"/>
      <c r="EO960" s="13"/>
      <c r="EP960" s="13"/>
      <c r="EQ960" s="13"/>
      <c r="ER960" s="13"/>
      <c r="ES960" s="13"/>
      <c r="ET960" s="13"/>
      <c r="EU960" s="13"/>
      <c r="EV960" s="13"/>
      <c r="EW960" s="13"/>
      <c r="EX960" s="13"/>
      <c r="EY960" s="13"/>
      <c r="EZ960" s="13"/>
      <c r="FA960" s="13"/>
      <c r="FB960" s="13"/>
      <c r="FC960" s="13"/>
      <c r="FD960" s="13"/>
      <c r="FE960" s="13"/>
      <c r="FF960" s="13"/>
      <c r="FG960" s="13"/>
      <c r="FH960" s="13"/>
      <c r="FI960" s="13"/>
      <c r="FJ960" s="13"/>
      <c r="FK960" s="13"/>
      <c r="FL960" s="13"/>
      <c r="FM960" s="13"/>
      <c r="FN960" s="13"/>
      <c r="FO960" s="13"/>
      <c r="FP960" s="13"/>
      <c r="FQ960" s="13"/>
      <c r="FR960" s="13"/>
      <c r="FS960" s="13"/>
      <c r="FT960" s="13"/>
      <c r="FU960" s="13"/>
      <c r="FV960" s="13"/>
      <c r="FW960" s="13"/>
      <c r="FX960" s="13"/>
      <c r="FY960" s="13"/>
      <c r="FZ960" s="13"/>
      <c r="GA960" s="13"/>
      <c r="GB960" s="13"/>
      <c r="GC960" s="13"/>
      <c r="GD960" s="13"/>
      <c r="GE960" s="13"/>
      <c r="GF960" s="13"/>
      <c r="GG960" s="13"/>
      <c r="GH960" s="13"/>
    </row>
    <row r="961" spans="1:190" s="12" customFormat="1" ht="45" customHeight="1" x14ac:dyDescent="0.4">
      <c r="A961" s="49" t="s">
        <v>497</v>
      </c>
      <c r="B961" s="49" t="s">
        <v>122</v>
      </c>
      <c r="C961" s="49"/>
      <c r="D961" s="49">
        <v>10</v>
      </c>
      <c r="E961" s="254" t="s">
        <v>326</v>
      </c>
      <c r="F961" s="31"/>
      <c r="G961" s="31"/>
      <c r="H961" s="31"/>
      <c r="I961" s="31"/>
      <c r="J961" s="124"/>
      <c r="K961" s="508">
        <f t="shared" si="156"/>
        <v>40</v>
      </c>
      <c r="L961" s="117"/>
      <c r="M961" s="117"/>
      <c r="N961" s="50">
        <v>40</v>
      </c>
      <c r="O961" s="125"/>
      <c r="P961" s="125"/>
      <c r="Q961" s="125"/>
      <c r="R961" s="125"/>
      <c r="S961" s="125"/>
      <c r="T961" s="125">
        <v>1</v>
      </c>
      <c r="U961" s="125"/>
      <c r="V961" s="117"/>
      <c r="W961" s="507">
        <f t="shared" si="157"/>
        <v>41</v>
      </c>
      <c r="X961" s="127"/>
      <c r="Y961" s="127"/>
      <c r="Z961" s="127"/>
      <c r="AA961" s="127"/>
      <c r="AB961" s="124"/>
      <c r="AC961" s="508">
        <f t="shared" si="158"/>
        <v>56</v>
      </c>
      <c r="AD961" s="117"/>
      <c r="AE961" s="117"/>
      <c r="AF961" s="119">
        <v>56</v>
      </c>
      <c r="AG961" s="125"/>
      <c r="AH961" s="125"/>
      <c r="AI961" s="125"/>
      <c r="AJ961" s="125"/>
      <c r="AK961" s="125"/>
      <c r="AL961" s="125">
        <v>1</v>
      </c>
      <c r="AM961" s="125"/>
      <c r="AN961" s="125"/>
      <c r="AO961" s="506">
        <f t="shared" si="159"/>
        <v>57</v>
      </c>
      <c r="AP961" s="509">
        <f t="shared" si="155"/>
        <v>98</v>
      </c>
      <c r="AQ961" s="481" t="s">
        <v>269</v>
      </c>
      <c r="AR961" s="467" t="s">
        <v>560</v>
      </c>
      <c r="AS961" s="64">
        <v>1</v>
      </c>
      <c r="AT961" s="233">
        <v>82</v>
      </c>
      <c r="AU961" s="233">
        <v>16</v>
      </c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H961" s="13"/>
      <c r="DI961" s="13"/>
      <c r="DJ961" s="13"/>
      <c r="DK961" s="13"/>
      <c r="DL961" s="13"/>
      <c r="DM961" s="13"/>
      <c r="DN961" s="13"/>
      <c r="DO961" s="13"/>
      <c r="DP961" s="13"/>
      <c r="DQ961" s="13"/>
      <c r="DR961" s="13"/>
      <c r="DS961" s="13"/>
      <c r="DT961" s="13"/>
      <c r="DU961" s="13"/>
      <c r="DV961" s="13"/>
      <c r="DW961" s="13"/>
      <c r="DX961" s="13"/>
      <c r="DY961" s="13"/>
      <c r="DZ961" s="13"/>
      <c r="EA961" s="13"/>
      <c r="EB961" s="13"/>
      <c r="EC961" s="13"/>
      <c r="ED961" s="13"/>
      <c r="EE961" s="13"/>
      <c r="EF961" s="13"/>
      <c r="EG961" s="13"/>
      <c r="EH961" s="13"/>
      <c r="EI961" s="13"/>
      <c r="EJ961" s="13"/>
      <c r="EK961" s="13"/>
      <c r="EL961" s="13"/>
      <c r="EM961" s="13"/>
      <c r="EN961" s="13"/>
      <c r="EO961" s="13"/>
      <c r="EP961" s="13"/>
      <c r="EQ961" s="13"/>
      <c r="ER961" s="13"/>
      <c r="ES961" s="13"/>
      <c r="ET961" s="13"/>
      <c r="EU961" s="13"/>
      <c r="EV961" s="13"/>
      <c r="EW961" s="13"/>
      <c r="EX961" s="13"/>
      <c r="EY961" s="13"/>
      <c r="EZ961" s="13"/>
      <c r="FA961" s="13"/>
      <c r="FB961" s="13"/>
      <c r="FC961" s="13"/>
      <c r="FD961" s="13"/>
      <c r="FE961" s="13"/>
      <c r="FF961" s="13"/>
      <c r="FG961" s="13"/>
      <c r="FH961" s="13"/>
      <c r="FI961" s="13"/>
      <c r="FJ961" s="13"/>
      <c r="FK961" s="13"/>
      <c r="FL961" s="13"/>
      <c r="FM961" s="13"/>
      <c r="FN961" s="13"/>
      <c r="FO961" s="13"/>
      <c r="FP961" s="13"/>
      <c r="FQ961" s="13"/>
      <c r="FR961" s="13"/>
      <c r="FS961" s="13"/>
      <c r="FT961" s="13"/>
      <c r="FU961" s="13"/>
      <c r="FV961" s="13"/>
      <c r="FW961" s="13"/>
      <c r="FX961" s="13"/>
      <c r="FY961" s="13"/>
      <c r="FZ961" s="13"/>
      <c r="GA961" s="13"/>
      <c r="GB961" s="13"/>
      <c r="GC961" s="13"/>
      <c r="GD961" s="13"/>
      <c r="GE961" s="13"/>
      <c r="GF961" s="13"/>
      <c r="GG961" s="13"/>
      <c r="GH961" s="13"/>
    </row>
    <row r="962" spans="1:190" s="12" customFormat="1" ht="45" customHeight="1" x14ac:dyDescent="0.4">
      <c r="A962" s="49" t="s">
        <v>493</v>
      </c>
      <c r="B962" s="49" t="s">
        <v>122</v>
      </c>
      <c r="C962" s="49"/>
      <c r="D962" s="49">
        <v>10</v>
      </c>
      <c r="E962" s="254" t="s">
        <v>326</v>
      </c>
      <c r="F962" s="31"/>
      <c r="G962" s="31"/>
      <c r="H962" s="31"/>
      <c r="I962" s="31"/>
      <c r="J962" s="124"/>
      <c r="K962" s="508">
        <f t="shared" si="156"/>
        <v>42</v>
      </c>
      <c r="L962" s="117"/>
      <c r="M962" s="117"/>
      <c r="N962" s="50">
        <v>42</v>
      </c>
      <c r="O962" s="125"/>
      <c r="P962" s="125"/>
      <c r="Q962" s="125"/>
      <c r="R962" s="125"/>
      <c r="S962" s="125"/>
      <c r="T962" s="125">
        <v>1</v>
      </c>
      <c r="U962" s="125"/>
      <c r="V962" s="117"/>
      <c r="W962" s="507">
        <f t="shared" si="157"/>
        <v>43</v>
      </c>
      <c r="X962" s="127"/>
      <c r="Y962" s="127"/>
      <c r="Z962" s="127"/>
      <c r="AA962" s="127"/>
      <c r="AB962" s="124"/>
      <c r="AC962" s="508">
        <f t="shared" si="158"/>
        <v>54</v>
      </c>
      <c r="AD962" s="117"/>
      <c r="AE962" s="117"/>
      <c r="AF962" s="119">
        <v>54</v>
      </c>
      <c r="AG962" s="125"/>
      <c r="AH962" s="125"/>
      <c r="AI962" s="125"/>
      <c r="AJ962" s="125"/>
      <c r="AK962" s="125"/>
      <c r="AL962" s="125">
        <v>1</v>
      </c>
      <c r="AM962" s="125"/>
      <c r="AN962" s="125"/>
      <c r="AO962" s="506">
        <f t="shared" si="159"/>
        <v>55</v>
      </c>
      <c r="AP962" s="509">
        <f t="shared" si="155"/>
        <v>98</v>
      </c>
      <c r="AQ962" s="481" t="s">
        <v>271</v>
      </c>
      <c r="AR962" s="467" t="s">
        <v>560</v>
      </c>
      <c r="AS962" s="64">
        <v>1</v>
      </c>
      <c r="AT962" s="233">
        <v>82</v>
      </c>
      <c r="AU962" s="233">
        <v>16</v>
      </c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H962" s="13"/>
      <c r="DI962" s="13"/>
      <c r="DJ962" s="13"/>
      <c r="DK962" s="13"/>
      <c r="DL962" s="13"/>
      <c r="DM962" s="13"/>
      <c r="DN962" s="13"/>
      <c r="DO962" s="13"/>
      <c r="DP962" s="13"/>
      <c r="DQ962" s="13"/>
      <c r="DR962" s="13"/>
      <c r="DS962" s="13"/>
      <c r="DT962" s="13"/>
      <c r="DU962" s="13"/>
      <c r="DV962" s="13"/>
      <c r="DW962" s="13"/>
      <c r="DX962" s="13"/>
      <c r="DY962" s="13"/>
      <c r="DZ962" s="13"/>
      <c r="EA962" s="13"/>
      <c r="EB962" s="13"/>
      <c r="EC962" s="13"/>
      <c r="ED962" s="13"/>
      <c r="EE962" s="13"/>
      <c r="EF962" s="13"/>
      <c r="EG962" s="13"/>
      <c r="EH962" s="13"/>
      <c r="EI962" s="13"/>
      <c r="EJ962" s="13"/>
      <c r="EK962" s="13"/>
      <c r="EL962" s="13"/>
      <c r="EM962" s="13"/>
      <c r="EN962" s="13"/>
      <c r="EO962" s="13"/>
      <c r="EP962" s="13"/>
      <c r="EQ962" s="13"/>
      <c r="ER962" s="13"/>
      <c r="ES962" s="13"/>
      <c r="ET962" s="13"/>
      <c r="EU962" s="13"/>
      <c r="EV962" s="13"/>
      <c r="EW962" s="13"/>
      <c r="EX962" s="13"/>
      <c r="EY962" s="13"/>
      <c r="EZ962" s="13"/>
      <c r="FA962" s="13"/>
      <c r="FB962" s="13"/>
      <c r="FC962" s="13"/>
      <c r="FD962" s="13"/>
      <c r="FE962" s="13"/>
      <c r="FF962" s="13"/>
      <c r="FG962" s="13"/>
      <c r="FH962" s="13"/>
      <c r="FI962" s="13"/>
      <c r="FJ962" s="13"/>
      <c r="FK962" s="13"/>
      <c r="FL962" s="13"/>
      <c r="FM962" s="13"/>
      <c r="FN962" s="13"/>
      <c r="FO962" s="13"/>
      <c r="FP962" s="13"/>
      <c r="FQ962" s="13"/>
      <c r="FR962" s="13"/>
      <c r="FS962" s="13"/>
      <c r="FT962" s="13"/>
      <c r="FU962" s="13"/>
      <c r="FV962" s="13"/>
      <c r="FW962" s="13"/>
      <c r="FX962" s="13"/>
      <c r="FY962" s="13"/>
      <c r="FZ962" s="13"/>
      <c r="GA962" s="13"/>
      <c r="GB962" s="13"/>
      <c r="GC962" s="13"/>
      <c r="GD962" s="13"/>
      <c r="GE962" s="13"/>
      <c r="GF962" s="13"/>
      <c r="GG962" s="13"/>
      <c r="GH962" s="13"/>
    </row>
    <row r="963" spans="1:190" s="12" customFormat="1" ht="45" customHeight="1" x14ac:dyDescent="0.4">
      <c r="A963" s="49" t="s">
        <v>494</v>
      </c>
      <c r="B963" s="49" t="s">
        <v>125</v>
      </c>
      <c r="C963" s="49"/>
      <c r="D963" s="49">
        <v>10</v>
      </c>
      <c r="E963" s="254" t="s">
        <v>326</v>
      </c>
      <c r="F963" s="31"/>
      <c r="G963" s="31"/>
      <c r="H963" s="31"/>
      <c r="I963" s="31"/>
      <c r="J963" s="124"/>
      <c r="K963" s="508">
        <f t="shared" si="156"/>
        <v>42</v>
      </c>
      <c r="L963" s="117"/>
      <c r="M963" s="117"/>
      <c r="N963" s="50">
        <v>42</v>
      </c>
      <c r="O963" s="125"/>
      <c r="P963" s="125"/>
      <c r="Q963" s="125"/>
      <c r="R963" s="125"/>
      <c r="S963" s="125"/>
      <c r="T963" s="125">
        <v>1</v>
      </c>
      <c r="U963" s="125"/>
      <c r="V963" s="117"/>
      <c r="W963" s="507">
        <f t="shared" si="157"/>
        <v>43</v>
      </c>
      <c r="X963" s="127"/>
      <c r="Y963" s="127"/>
      <c r="Z963" s="127"/>
      <c r="AA963" s="127"/>
      <c r="AB963" s="124"/>
      <c r="AC963" s="508">
        <f t="shared" si="158"/>
        <v>54</v>
      </c>
      <c r="AD963" s="117"/>
      <c r="AE963" s="117"/>
      <c r="AF963" s="119">
        <v>54</v>
      </c>
      <c r="AG963" s="125"/>
      <c r="AH963" s="125"/>
      <c r="AI963" s="125"/>
      <c r="AJ963" s="125"/>
      <c r="AK963" s="125"/>
      <c r="AL963" s="125">
        <v>1</v>
      </c>
      <c r="AM963" s="125"/>
      <c r="AN963" s="125"/>
      <c r="AO963" s="506">
        <f t="shared" si="159"/>
        <v>55</v>
      </c>
      <c r="AP963" s="509">
        <f t="shared" si="155"/>
        <v>98</v>
      </c>
      <c r="AQ963" s="481" t="s">
        <v>269</v>
      </c>
      <c r="AR963" s="467" t="s">
        <v>560</v>
      </c>
      <c r="AS963" s="64">
        <v>1</v>
      </c>
      <c r="AT963" s="221">
        <v>0</v>
      </c>
      <c r="AU963" s="221">
        <v>98</v>
      </c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H963" s="13"/>
      <c r="DI963" s="13"/>
      <c r="DJ963" s="13"/>
      <c r="DK963" s="13"/>
      <c r="DL963" s="13"/>
      <c r="DM963" s="13"/>
      <c r="DN963" s="13"/>
      <c r="DO963" s="13"/>
      <c r="DP963" s="13"/>
      <c r="DQ963" s="13"/>
      <c r="DR963" s="13"/>
      <c r="DS963" s="13"/>
      <c r="DT963" s="13"/>
      <c r="DU963" s="13"/>
      <c r="DV963" s="13"/>
      <c r="DW963" s="13"/>
      <c r="DX963" s="13"/>
      <c r="DY963" s="13"/>
      <c r="DZ963" s="13"/>
      <c r="EA963" s="13"/>
      <c r="EB963" s="13"/>
      <c r="EC963" s="13"/>
      <c r="ED963" s="13"/>
      <c r="EE963" s="13"/>
      <c r="EF963" s="13"/>
      <c r="EG963" s="13"/>
      <c r="EH963" s="13"/>
      <c r="EI963" s="13"/>
      <c r="EJ963" s="13"/>
      <c r="EK963" s="13"/>
      <c r="EL963" s="13"/>
      <c r="EM963" s="13"/>
      <c r="EN963" s="13"/>
      <c r="EO963" s="13"/>
      <c r="EP963" s="13"/>
      <c r="EQ963" s="13"/>
      <c r="ER963" s="13"/>
      <c r="ES963" s="13"/>
      <c r="ET963" s="13"/>
      <c r="EU963" s="13"/>
      <c r="EV963" s="13"/>
      <c r="EW963" s="13"/>
      <c r="EX963" s="13"/>
      <c r="EY963" s="13"/>
      <c r="EZ963" s="13"/>
      <c r="FA963" s="13"/>
      <c r="FB963" s="13"/>
      <c r="FC963" s="13"/>
      <c r="FD963" s="13"/>
      <c r="FE963" s="13"/>
      <c r="FF963" s="13"/>
      <c r="FG963" s="13"/>
      <c r="FH963" s="13"/>
      <c r="FI963" s="13"/>
      <c r="FJ963" s="13"/>
      <c r="FK963" s="13"/>
      <c r="FL963" s="13"/>
      <c r="FM963" s="13"/>
      <c r="FN963" s="13"/>
      <c r="FO963" s="13"/>
      <c r="FP963" s="13"/>
      <c r="FQ963" s="13"/>
      <c r="FR963" s="13"/>
      <c r="FS963" s="13"/>
      <c r="FT963" s="13"/>
      <c r="FU963" s="13"/>
      <c r="FV963" s="13"/>
      <c r="FW963" s="13"/>
      <c r="FX963" s="13"/>
      <c r="FY963" s="13"/>
      <c r="FZ963" s="13"/>
      <c r="GA963" s="13"/>
      <c r="GB963" s="13"/>
      <c r="GC963" s="13"/>
      <c r="GD963" s="13"/>
      <c r="GE963" s="13"/>
      <c r="GF963" s="13"/>
      <c r="GG963" s="13"/>
      <c r="GH963" s="13"/>
    </row>
    <row r="964" spans="1:190" s="12" customFormat="1" ht="45" customHeight="1" x14ac:dyDescent="0.4">
      <c r="A964" s="323" t="s">
        <v>495</v>
      </c>
      <c r="B964" s="49" t="s">
        <v>125</v>
      </c>
      <c r="C964" s="49"/>
      <c r="D964" s="49">
        <v>10</v>
      </c>
      <c r="E964" s="254" t="s">
        <v>326</v>
      </c>
      <c r="F964" s="31"/>
      <c r="G964" s="31"/>
      <c r="H964" s="31"/>
      <c r="I964" s="31"/>
      <c r="J964" s="124"/>
      <c r="K964" s="508">
        <f t="shared" si="156"/>
        <v>42</v>
      </c>
      <c r="L964" s="117"/>
      <c r="M964" s="117"/>
      <c r="N964" s="50">
        <v>42</v>
      </c>
      <c r="O964" s="125"/>
      <c r="P964" s="125"/>
      <c r="Q964" s="125"/>
      <c r="R964" s="125"/>
      <c r="S964" s="125"/>
      <c r="T964" s="125">
        <v>1</v>
      </c>
      <c r="U964" s="125"/>
      <c r="V964" s="117"/>
      <c r="W964" s="507">
        <f t="shared" si="157"/>
        <v>43</v>
      </c>
      <c r="X964" s="127"/>
      <c r="Y964" s="127"/>
      <c r="Z964" s="127"/>
      <c r="AA964" s="127"/>
      <c r="AB964" s="124"/>
      <c r="AC964" s="508">
        <f t="shared" si="158"/>
        <v>54</v>
      </c>
      <c r="AD964" s="117"/>
      <c r="AE964" s="117"/>
      <c r="AF964" s="119">
        <v>54</v>
      </c>
      <c r="AG964" s="125"/>
      <c r="AH964" s="125"/>
      <c r="AI964" s="125"/>
      <c r="AJ964" s="125"/>
      <c r="AK964" s="125"/>
      <c r="AL964" s="125">
        <v>1</v>
      </c>
      <c r="AM964" s="125"/>
      <c r="AN964" s="125"/>
      <c r="AO964" s="506">
        <f t="shared" si="159"/>
        <v>55</v>
      </c>
      <c r="AP964" s="509">
        <f t="shared" si="155"/>
        <v>98</v>
      </c>
      <c r="AQ964" s="481" t="s">
        <v>271</v>
      </c>
      <c r="AR964" s="467" t="s">
        <v>560</v>
      </c>
      <c r="AS964" s="64">
        <v>1</v>
      </c>
      <c r="AT964" s="221">
        <v>0</v>
      </c>
      <c r="AU964" s="221">
        <v>98</v>
      </c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H964" s="13"/>
      <c r="DI964" s="13"/>
      <c r="DJ964" s="13"/>
      <c r="DK964" s="13"/>
      <c r="DL964" s="13"/>
      <c r="DM964" s="13"/>
      <c r="DN964" s="13"/>
      <c r="DO964" s="13"/>
      <c r="DP964" s="13"/>
      <c r="DQ964" s="13"/>
      <c r="DR964" s="13"/>
      <c r="DS964" s="13"/>
      <c r="DT964" s="13"/>
      <c r="DU964" s="13"/>
      <c r="DV964" s="13"/>
      <c r="DW964" s="13"/>
      <c r="DX964" s="13"/>
      <c r="DY964" s="13"/>
      <c r="DZ964" s="13"/>
      <c r="EA964" s="13"/>
      <c r="EB964" s="13"/>
      <c r="EC964" s="13"/>
      <c r="ED964" s="13"/>
      <c r="EE964" s="13"/>
      <c r="EF964" s="13"/>
      <c r="EG964" s="13"/>
      <c r="EH964" s="13"/>
      <c r="EI964" s="13"/>
      <c r="EJ964" s="13"/>
      <c r="EK964" s="13"/>
      <c r="EL964" s="13"/>
      <c r="EM964" s="13"/>
      <c r="EN964" s="13"/>
      <c r="EO964" s="13"/>
      <c r="EP964" s="13"/>
      <c r="EQ964" s="13"/>
      <c r="ER964" s="13"/>
      <c r="ES964" s="13"/>
      <c r="ET964" s="13"/>
      <c r="EU964" s="13"/>
      <c r="EV964" s="13"/>
      <c r="EW964" s="13"/>
      <c r="EX964" s="13"/>
      <c r="EY964" s="13"/>
      <c r="EZ964" s="13"/>
      <c r="FA964" s="13"/>
      <c r="FB964" s="13"/>
      <c r="FC964" s="13"/>
      <c r="FD964" s="13"/>
      <c r="FE964" s="13"/>
      <c r="FF964" s="13"/>
      <c r="FG964" s="13"/>
      <c r="FH964" s="13"/>
      <c r="FI964" s="13"/>
      <c r="FJ964" s="13"/>
      <c r="FK964" s="13"/>
      <c r="FL964" s="13"/>
      <c r="FM964" s="13"/>
      <c r="FN964" s="13"/>
      <c r="FO964" s="13"/>
      <c r="FP964" s="13"/>
      <c r="FQ964" s="13"/>
      <c r="FR964" s="13"/>
      <c r="FS964" s="13"/>
      <c r="FT964" s="13"/>
      <c r="FU964" s="13"/>
      <c r="FV964" s="13"/>
      <c r="FW964" s="13"/>
      <c r="FX964" s="13"/>
      <c r="FY964" s="13"/>
      <c r="FZ964" s="13"/>
      <c r="GA964" s="13"/>
      <c r="GB964" s="13"/>
      <c r="GC964" s="13"/>
      <c r="GD964" s="13"/>
      <c r="GE964" s="13"/>
      <c r="GF964" s="13"/>
      <c r="GG964" s="13"/>
      <c r="GH964" s="13"/>
    </row>
    <row r="965" spans="1:190" s="25" customFormat="1" ht="45" customHeight="1" x14ac:dyDescent="0.4">
      <c r="A965" s="49" t="s">
        <v>411</v>
      </c>
      <c r="B965" s="49" t="s">
        <v>122</v>
      </c>
      <c r="C965" s="49">
        <v>29</v>
      </c>
      <c r="D965" s="49"/>
      <c r="E965" s="480" t="s">
        <v>65</v>
      </c>
      <c r="F965" s="31"/>
      <c r="G965" s="31"/>
      <c r="H965" s="31"/>
      <c r="I965" s="31"/>
      <c r="J965" s="280"/>
      <c r="K965" s="508">
        <f t="shared" si="156"/>
        <v>0</v>
      </c>
      <c r="L965" s="181"/>
      <c r="M965" s="181"/>
      <c r="N965" s="181"/>
      <c r="O965" s="182"/>
      <c r="P965" s="182"/>
      <c r="Q965" s="182"/>
      <c r="R965" s="182"/>
      <c r="S965" s="182"/>
      <c r="T965" s="182"/>
      <c r="U965" s="182"/>
      <c r="V965" s="246">
        <v>44</v>
      </c>
      <c r="W965" s="507">
        <f t="shared" si="157"/>
        <v>44</v>
      </c>
      <c r="X965" s="127"/>
      <c r="Y965" s="127"/>
      <c r="Z965" s="127"/>
      <c r="AA965" s="127"/>
      <c r="AB965" s="247"/>
      <c r="AC965" s="508">
        <f t="shared" si="158"/>
        <v>0</v>
      </c>
      <c r="AD965" s="181"/>
      <c r="AE965" s="181"/>
      <c r="AF965" s="181"/>
      <c r="AG965" s="182"/>
      <c r="AH965" s="182"/>
      <c r="AI965" s="182"/>
      <c r="AJ965" s="182"/>
      <c r="AK965" s="182"/>
      <c r="AL965" s="182"/>
      <c r="AM965" s="182"/>
      <c r="AN965" s="248">
        <v>46</v>
      </c>
      <c r="AO965" s="506">
        <f t="shared" si="159"/>
        <v>46</v>
      </c>
      <c r="AP965" s="509">
        <f t="shared" si="155"/>
        <v>90</v>
      </c>
      <c r="AQ965" s="481" t="s">
        <v>248</v>
      </c>
      <c r="AR965" s="460" t="s">
        <v>555</v>
      </c>
      <c r="AS965" s="64">
        <v>2</v>
      </c>
      <c r="AT965" s="222">
        <v>78</v>
      </c>
      <c r="AU965" s="222">
        <v>12</v>
      </c>
      <c r="BF965" s="26"/>
      <c r="BG965" s="26"/>
      <c r="BH965" s="26"/>
      <c r="BI965" s="26"/>
      <c r="BJ965" s="26"/>
      <c r="BK965" s="26"/>
      <c r="BL965" s="26"/>
      <c r="BM965" s="26"/>
      <c r="BN965" s="26"/>
      <c r="BO965" s="26"/>
      <c r="BP965" s="26"/>
      <c r="BQ965" s="26"/>
      <c r="BR965" s="26"/>
      <c r="BS965" s="26"/>
      <c r="BT965" s="26"/>
      <c r="BU965" s="26"/>
      <c r="BV965" s="26"/>
      <c r="BW965" s="26"/>
      <c r="BX965" s="26"/>
      <c r="BY965" s="26"/>
      <c r="BZ965" s="26"/>
      <c r="CA965" s="26"/>
      <c r="CB965" s="26"/>
      <c r="CC965" s="26"/>
      <c r="CD965" s="26"/>
      <c r="CE965" s="26"/>
      <c r="CF965" s="26"/>
      <c r="CG965" s="26"/>
      <c r="CH965" s="26"/>
      <c r="CI965" s="26"/>
      <c r="CJ965" s="26"/>
      <c r="CK965" s="26"/>
      <c r="CL965" s="26"/>
      <c r="CM965" s="26"/>
      <c r="CN965" s="26"/>
      <c r="CO965" s="26"/>
      <c r="CP965" s="26"/>
      <c r="CQ965" s="26"/>
      <c r="CR965" s="26"/>
      <c r="CS965" s="26"/>
      <c r="CT965" s="26"/>
      <c r="CU965" s="26"/>
      <c r="CV965" s="26"/>
      <c r="CW965" s="26"/>
      <c r="CX965" s="26"/>
      <c r="CY965" s="26"/>
      <c r="CZ965" s="26"/>
      <c r="DA965" s="26"/>
      <c r="DB965" s="26"/>
      <c r="DC965" s="26"/>
      <c r="DD965" s="26"/>
      <c r="DE965" s="26"/>
      <c r="DF965" s="26"/>
      <c r="DG965" s="26"/>
      <c r="DH965" s="26"/>
      <c r="DI965" s="26"/>
      <c r="DJ965" s="26"/>
      <c r="DK965" s="26"/>
      <c r="DL965" s="26"/>
      <c r="DM965" s="26"/>
      <c r="DN965" s="26"/>
      <c r="DO965" s="26"/>
      <c r="DP965" s="26"/>
      <c r="DQ965" s="26"/>
      <c r="DR965" s="26"/>
      <c r="DS965" s="26"/>
      <c r="DT965" s="26"/>
      <c r="DU965" s="26"/>
      <c r="DV965" s="26"/>
      <c r="DW965" s="26"/>
      <c r="DX965" s="26"/>
      <c r="DY965" s="26"/>
      <c r="DZ965" s="26"/>
      <c r="EA965" s="26"/>
      <c r="EB965" s="26"/>
      <c r="EC965" s="26"/>
      <c r="ED965" s="26"/>
      <c r="EE965" s="26"/>
      <c r="EF965" s="26"/>
      <c r="EG965" s="26"/>
      <c r="EH965" s="26"/>
      <c r="EI965" s="26"/>
      <c r="EJ965" s="26"/>
      <c r="EK965" s="26"/>
      <c r="EL965" s="26"/>
      <c r="EM965" s="26"/>
      <c r="EN965" s="26"/>
      <c r="EO965" s="26"/>
      <c r="EP965" s="26"/>
      <c r="EQ965" s="26"/>
      <c r="ER965" s="26"/>
      <c r="ES965" s="26"/>
      <c r="ET965" s="26"/>
      <c r="EU965" s="26"/>
      <c r="EV965" s="26"/>
      <c r="EW965" s="26"/>
      <c r="EX965" s="26"/>
      <c r="EY965" s="26"/>
      <c r="EZ965" s="26"/>
      <c r="FA965" s="26"/>
      <c r="FB965" s="26"/>
      <c r="FC965" s="26"/>
      <c r="FD965" s="26"/>
      <c r="FE965" s="26"/>
      <c r="FF965" s="26"/>
      <c r="FG965" s="26"/>
      <c r="FH965" s="26"/>
      <c r="FI965" s="26"/>
      <c r="FJ965" s="26"/>
      <c r="FK965" s="26"/>
      <c r="FL965" s="26"/>
      <c r="FM965" s="26"/>
      <c r="FN965" s="26"/>
      <c r="FO965" s="26"/>
      <c r="FP965" s="26"/>
      <c r="FQ965" s="26"/>
      <c r="FR965" s="26"/>
      <c r="FS965" s="26"/>
      <c r="FT965" s="26"/>
      <c r="FU965" s="26"/>
      <c r="FV965" s="26"/>
      <c r="FW965" s="26"/>
      <c r="FX965" s="26"/>
      <c r="FY965" s="26"/>
      <c r="FZ965" s="26"/>
      <c r="GA965" s="26"/>
      <c r="GB965" s="26"/>
      <c r="GC965" s="26"/>
      <c r="GD965" s="26"/>
      <c r="GE965" s="26"/>
      <c r="GF965" s="26"/>
      <c r="GG965" s="26"/>
      <c r="GH965" s="26"/>
    </row>
    <row r="966" spans="1:190" s="12" customFormat="1" ht="51.75" customHeight="1" x14ac:dyDescent="0.4">
      <c r="A966" s="49" t="s">
        <v>494</v>
      </c>
      <c r="B966" s="385" t="s">
        <v>125</v>
      </c>
      <c r="C966" s="385"/>
      <c r="D966" s="385"/>
      <c r="E966" s="391" t="s">
        <v>187</v>
      </c>
      <c r="F966" s="392"/>
      <c r="G966" s="392"/>
      <c r="H966" s="392"/>
      <c r="I966" s="392"/>
      <c r="J966" s="392"/>
      <c r="K966" s="508">
        <f t="shared" si="156"/>
        <v>42</v>
      </c>
      <c r="L966" s="386">
        <v>32</v>
      </c>
      <c r="M966" s="386"/>
      <c r="N966" s="386">
        <v>10</v>
      </c>
      <c r="O966" s="387"/>
      <c r="P966" s="385" t="s">
        <v>148</v>
      </c>
      <c r="Q966" s="387" t="s">
        <v>148</v>
      </c>
      <c r="R966" s="387" t="s">
        <v>148</v>
      </c>
      <c r="S966" s="387" t="s">
        <v>148</v>
      </c>
      <c r="T966" s="387">
        <v>2</v>
      </c>
      <c r="U966" s="387" t="s">
        <v>148</v>
      </c>
      <c r="V966" s="386"/>
      <c r="W966" s="507">
        <f t="shared" si="157"/>
        <v>44</v>
      </c>
      <c r="X966" s="392"/>
      <c r="Y966" s="392"/>
      <c r="Z966" s="392"/>
      <c r="AA966" s="392"/>
      <c r="AB966" s="385"/>
      <c r="AC966" s="508">
        <f t="shared" si="158"/>
        <v>32</v>
      </c>
      <c r="AD966" s="389">
        <v>15</v>
      </c>
      <c r="AE966" s="389"/>
      <c r="AF966" s="389">
        <v>17</v>
      </c>
      <c r="AG966" s="390"/>
      <c r="AH966" s="390" t="s">
        <v>148</v>
      </c>
      <c r="AI966" s="390" t="s">
        <v>148</v>
      </c>
      <c r="AJ966" s="390" t="s">
        <v>148</v>
      </c>
      <c r="AK966" s="390" t="s">
        <v>148</v>
      </c>
      <c r="AL966" s="390">
        <v>2</v>
      </c>
      <c r="AM966" s="390" t="s">
        <v>148</v>
      </c>
      <c r="AN966" s="390"/>
      <c r="AO966" s="506">
        <f t="shared" si="159"/>
        <v>34</v>
      </c>
      <c r="AP966" s="509">
        <f t="shared" si="155"/>
        <v>78</v>
      </c>
      <c r="AQ966" s="481" t="s">
        <v>277</v>
      </c>
      <c r="AR966" s="468" t="s">
        <v>561</v>
      </c>
      <c r="AS966" s="60">
        <v>1</v>
      </c>
      <c r="AT966" s="221">
        <v>0</v>
      </c>
      <c r="AU966" s="221">
        <v>78</v>
      </c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H966" s="13"/>
      <c r="DI966" s="13"/>
      <c r="DJ966" s="13"/>
      <c r="DK966" s="13"/>
      <c r="DL966" s="13"/>
      <c r="DM966" s="13"/>
      <c r="DN966" s="13"/>
      <c r="DO966" s="13"/>
      <c r="DP966" s="13"/>
      <c r="DQ966" s="13"/>
      <c r="DR966" s="13"/>
      <c r="DS966" s="13"/>
      <c r="DT966" s="13"/>
      <c r="DU966" s="13"/>
      <c r="DV966" s="13"/>
      <c r="DW966" s="13"/>
      <c r="DX966" s="13"/>
      <c r="DY966" s="13"/>
      <c r="DZ966" s="13"/>
      <c r="EA966" s="13"/>
      <c r="EB966" s="13"/>
      <c r="EC966" s="13"/>
      <c r="ED966" s="13"/>
      <c r="EE966" s="13"/>
      <c r="EF966" s="13"/>
      <c r="EG966" s="13"/>
      <c r="EH966" s="13"/>
      <c r="EI966" s="13"/>
      <c r="EJ966" s="13"/>
      <c r="EK966" s="13"/>
      <c r="EL966" s="13"/>
      <c r="EM966" s="13"/>
      <c r="EN966" s="13"/>
      <c r="EO966" s="13"/>
      <c r="EP966" s="13"/>
      <c r="EQ966" s="13"/>
      <c r="ER966" s="13"/>
      <c r="ES966" s="13"/>
      <c r="ET966" s="13"/>
      <c r="EU966" s="13"/>
      <c r="EV966" s="13"/>
      <c r="EW966" s="13"/>
      <c r="EX966" s="13"/>
      <c r="EY966" s="13"/>
      <c r="EZ966" s="13"/>
      <c r="FA966" s="13"/>
      <c r="FB966" s="13"/>
      <c r="FC966" s="13"/>
      <c r="FD966" s="13"/>
      <c r="FE966" s="13"/>
      <c r="FF966" s="13"/>
      <c r="FG966" s="13"/>
      <c r="FH966" s="13"/>
      <c r="FI966" s="13"/>
      <c r="FJ966" s="13"/>
      <c r="FK966" s="13"/>
      <c r="FL966" s="13"/>
      <c r="FM966" s="13"/>
      <c r="FN966" s="13"/>
      <c r="FO966" s="13"/>
      <c r="FP966" s="13"/>
      <c r="FQ966" s="13"/>
      <c r="FR966" s="13"/>
      <c r="FS966" s="13"/>
      <c r="FT966" s="13"/>
      <c r="FU966" s="13"/>
      <c r="FV966" s="13"/>
      <c r="FW966" s="13"/>
      <c r="FX966" s="13"/>
      <c r="FY966" s="13"/>
      <c r="FZ966" s="13"/>
      <c r="GA966" s="13"/>
      <c r="GB966" s="13"/>
      <c r="GC966" s="13"/>
      <c r="GD966" s="13"/>
      <c r="GE966" s="13"/>
      <c r="GF966" s="13"/>
      <c r="GG966" s="13"/>
      <c r="GH966" s="13"/>
    </row>
    <row r="967" spans="1:190" s="12" customFormat="1" ht="45" customHeight="1" x14ac:dyDescent="0.45">
      <c r="A967" s="49" t="s">
        <v>499</v>
      </c>
      <c r="B967" s="310" t="s">
        <v>122</v>
      </c>
      <c r="C967" s="349">
        <v>30</v>
      </c>
      <c r="D967" s="349">
        <v>15</v>
      </c>
      <c r="E967" s="188" t="s">
        <v>51</v>
      </c>
      <c r="F967" s="31"/>
      <c r="G967" s="31"/>
      <c r="H967" s="31"/>
      <c r="I967" s="31"/>
      <c r="J967" s="350"/>
      <c r="K967" s="508">
        <f t="shared" si="156"/>
        <v>0</v>
      </c>
      <c r="L967" s="351"/>
      <c r="M967" s="351"/>
      <c r="N967" s="351"/>
      <c r="O967" s="352"/>
      <c r="P967" s="352"/>
      <c r="Q967" s="352"/>
      <c r="R967" s="352"/>
      <c r="S967" s="352"/>
      <c r="T967" s="352"/>
      <c r="U967" s="352"/>
      <c r="V967" s="351"/>
      <c r="W967" s="507">
        <f t="shared" si="157"/>
        <v>0</v>
      </c>
      <c r="X967" s="127"/>
      <c r="Y967" s="127"/>
      <c r="Z967" s="127"/>
      <c r="AA967" s="127"/>
      <c r="AB967" s="350">
        <v>4</v>
      </c>
      <c r="AC967" s="508">
        <f t="shared" si="158"/>
        <v>60</v>
      </c>
      <c r="AD967" s="351">
        <v>50</v>
      </c>
      <c r="AE967" s="351">
        <v>10</v>
      </c>
      <c r="AF967" s="351"/>
      <c r="AG967" s="352"/>
      <c r="AH967" s="352"/>
      <c r="AI967" s="352"/>
      <c r="AJ967" s="316">
        <v>1.75</v>
      </c>
      <c r="AK967" s="352"/>
      <c r="AL967" s="352">
        <v>5</v>
      </c>
      <c r="AM967" s="352">
        <v>7.5</v>
      </c>
      <c r="AN967" s="352"/>
      <c r="AO967" s="506">
        <f t="shared" si="159"/>
        <v>74.25</v>
      </c>
      <c r="AP967" s="509">
        <f t="shared" si="155"/>
        <v>74.25</v>
      </c>
      <c r="AQ967" s="481" t="s">
        <v>256</v>
      </c>
      <c r="AR967" s="466" t="s">
        <v>559</v>
      </c>
      <c r="AS967" s="64">
        <v>2</v>
      </c>
      <c r="AT967" s="221">
        <v>61.25</v>
      </c>
      <c r="AU967" s="221">
        <v>13</v>
      </c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H967" s="13"/>
      <c r="DI967" s="13"/>
      <c r="DJ967" s="13"/>
      <c r="DK967" s="13"/>
      <c r="DL967" s="13"/>
      <c r="DM967" s="13"/>
      <c r="DN967" s="13"/>
      <c r="DO967" s="13"/>
      <c r="DP967" s="13"/>
      <c r="DQ967" s="13"/>
      <c r="DR967" s="13"/>
      <c r="DS967" s="13"/>
      <c r="DT967" s="13"/>
      <c r="DU967" s="13"/>
      <c r="DV967" s="13"/>
      <c r="DW967" s="13"/>
      <c r="DX967" s="13"/>
      <c r="DY967" s="13"/>
      <c r="DZ967" s="13"/>
      <c r="EA967" s="13"/>
      <c r="EB967" s="13"/>
      <c r="EC967" s="13"/>
      <c r="ED967" s="13"/>
      <c r="EE967" s="13"/>
      <c r="EF967" s="13"/>
      <c r="EG967" s="13"/>
      <c r="EH967" s="13"/>
      <c r="EI967" s="13"/>
      <c r="EJ967" s="13"/>
      <c r="EK967" s="13"/>
      <c r="EL967" s="13"/>
      <c r="EM967" s="13"/>
      <c r="EN967" s="13"/>
      <c r="EO967" s="13"/>
      <c r="EP967" s="13"/>
      <c r="EQ967" s="13"/>
      <c r="ER967" s="13"/>
      <c r="ES967" s="13"/>
      <c r="ET967" s="13"/>
      <c r="EU967" s="13"/>
      <c r="EV967" s="13"/>
      <c r="EW967" s="13"/>
      <c r="EX967" s="13"/>
      <c r="EY967" s="13"/>
      <c r="EZ967" s="13"/>
      <c r="FA967" s="13"/>
      <c r="FB967" s="13"/>
      <c r="FC967" s="13"/>
      <c r="FD967" s="13"/>
      <c r="FE967" s="13"/>
      <c r="FF967" s="13"/>
      <c r="FG967" s="13"/>
      <c r="FH967" s="13"/>
      <c r="FI967" s="13"/>
      <c r="FJ967" s="13"/>
      <c r="FK967" s="13"/>
      <c r="FL967" s="13"/>
      <c r="FM967" s="13"/>
      <c r="FN967" s="13"/>
      <c r="FO967" s="13"/>
      <c r="FP967" s="13"/>
      <c r="FQ967" s="13"/>
      <c r="FR967" s="13"/>
      <c r="FS967" s="13"/>
      <c r="FT967" s="13"/>
      <c r="FU967" s="13"/>
      <c r="FV967" s="13"/>
      <c r="FW967" s="13"/>
      <c r="FX967" s="13"/>
      <c r="FY967" s="13"/>
      <c r="FZ967" s="13"/>
      <c r="GA967" s="13"/>
      <c r="GB967" s="13"/>
      <c r="GC967" s="13"/>
      <c r="GD967" s="13"/>
      <c r="GE967" s="13"/>
      <c r="GF967" s="13"/>
      <c r="GG967" s="13"/>
      <c r="GH967" s="13"/>
    </row>
    <row r="968" spans="1:190" s="12" customFormat="1" ht="45" customHeight="1" x14ac:dyDescent="0.4">
      <c r="A968" s="503" t="s">
        <v>585</v>
      </c>
      <c r="B968" s="49" t="s">
        <v>122</v>
      </c>
      <c r="C968" s="83"/>
      <c r="D968" s="83"/>
      <c r="E968" s="188" t="s">
        <v>581</v>
      </c>
      <c r="F968" s="31"/>
      <c r="G968" s="31"/>
      <c r="H968" s="31"/>
      <c r="I968" s="31"/>
      <c r="J968" s="124"/>
      <c r="K968" s="508">
        <f t="shared" si="156"/>
        <v>0</v>
      </c>
      <c r="L968" s="117"/>
      <c r="M968" s="117"/>
      <c r="N968" s="117"/>
      <c r="O968" s="125"/>
      <c r="P968" s="125"/>
      <c r="Q968" s="125"/>
      <c r="R968" s="125"/>
      <c r="S968" s="125"/>
      <c r="T968" s="125"/>
      <c r="U968" s="125"/>
      <c r="V968" s="117"/>
      <c r="W968" s="507">
        <f t="shared" si="157"/>
        <v>0</v>
      </c>
      <c r="X968" s="127"/>
      <c r="Y968" s="127"/>
      <c r="Z968" s="127"/>
      <c r="AA968" s="127"/>
      <c r="AB968" s="124"/>
      <c r="AC968" s="508">
        <f t="shared" si="158"/>
        <v>0</v>
      </c>
      <c r="AD968" s="117"/>
      <c r="AE968" s="117"/>
      <c r="AF968" s="117"/>
      <c r="AG968" s="125"/>
      <c r="AH968" s="125"/>
      <c r="AI968" s="125"/>
      <c r="AJ968" s="125"/>
      <c r="AK968" s="125"/>
      <c r="AL968" s="125"/>
      <c r="AM968" s="125"/>
      <c r="AN968" s="125">
        <v>50</v>
      </c>
      <c r="AO968" s="506">
        <f t="shared" si="159"/>
        <v>50</v>
      </c>
      <c r="AP968" s="509">
        <f t="shared" si="155"/>
        <v>50</v>
      </c>
      <c r="AQ968" s="481" t="s">
        <v>258</v>
      </c>
      <c r="AR968" s="466" t="s">
        <v>559</v>
      </c>
      <c r="AS968" s="60"/>
      <c r="AT968" s="233">
        <v>50</v>
      </c>
      <c r="AU968" s="233">
        <v>0</v>
      </c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H968" s="13"/>
      <c r="DI968" s="13"/>
      <c r="DJ968" s="13"/>
      <c r="DK968" s="13"/>
      <c r="DL968" s="13"/>
      <c r="DM968" s="13"/>
      <c r="DN968" s="13"/>
      <c r="DO968" s="13"/>
      <c r="DP968" s="13"/>
      <c r="DQ968" s="13"/>
      <c r="DR968" s="13"/>
      <c r="DS968" s="13"/>
      <c r="DT968" s="13"/>
      <c r="DU968" s="13"/>
      <c r="DV968" s="13"/>
      <c r="DW968" s="13"/>
      <c r="DX968" s="13"/>
      <c r="DY968" s="13"/>
      <c r="DZ968" s="13"/>
      <c r="EA968" s="13"/>
      <c r="EB968" s="13"/>
      <c r="EC968" s="13"/>
      <c r="ED968" s="13"/>
      <c r="EE968" s="13"/>
      <c r="EF968" s="13"/>
      <c r="EG968" s="13"/>
      <c r="EH968" s="13"/>
      <c r="EI968" s="13"/>
      <c r="EJ968" s="13"/>
      <c r="EK968" s="13"/>
      <c r="EL968" s="13"/>
      <c r="EM968" s="13"/>
      <c r="EN968" s="13"/>
      <c r="EO968" s="13"/>
      <c r="EP968" s="13"/>
      <c r="EQ968" s="13"/>
      <c r="ER968" s="13"/>
      <c r="ES968" s="13"/>
      <c r="ET968" s="13"/>
      <c r="EU968" s="13"/>
      <c r="EV968" s="13"/>
      <c r="EW968" s="13"/>
      <c r="EX968" s="13"/>
      <c r="EY968" s="13"/>
      <c r="EZ968" s="13"/>
      <c r="FA968" s="13"/>
      <c r="FB968" s="13"/>
      <c r="FC968" s="13"/>
      <c r="FD968" s="13"/>
      <c r="FE968" s="13"/>
      <c r="FF968" s="13"/>
      <c r="FG968" s="13"/>
      <c r="FH968" s="13"/>
      <c r="FI968" s="13"/>
      <c r="FJ968" s="13"/>
      <c r="FK968" s="13"/>
      <c r="FL968" s="13"/>
      <c r="FM968" s="13"/>
      <c r="FN968" s="13"/>
      <c r="FO968" s="13"/>
      <c r="FP968" s="13"/>
      <c r="FQ968" s="13"/>
      <c r="FR968" s="13"/>
      <c r="FS968" s="13"/>
      <c r="FT968" s="13"/>
      <c r="FU968" s="13"/>
      <c r="FV968" s="13"/>
      <c r="FW968" s="13"/>
      <c r="FX968" s="13"/>
      <c r="FY968" s="13"/>
      <c r="FZ968" s="13"/>
      <c r="GA968" s="13"/>
      <c r="GB968" s="13"/>
      <c r="GC968" s="13"/>
      <c r="GD968" s="13"/>
      <c r="GE968" s="13"/>
      <c r="GF968" s="13"/>
      <c r="GG968" s="13"/>
      <c r="GH968" s="13"/>
    </row>
    <row r="969" spans="1:190" s="12" customFormat="1" ht="45" customHeight="1" x14ac:dyDescent="0.4">
      <c r="A969" s="49" t="s">
        <v>424</v>
      </c>
      <c r="B969" s="49" t="s">
        <v>122</v>
      </c>
      <c r="C969" s="503">
        <v>24</v>
      </c>
      <c r="D969" s="83"/>
      <c r="E969" s="257" t="s">
        <v>115</v>
      </c>
      <c r="F969" s="31"/>
      <c r="G969" s="31"/>
      <c r="H969" s="31"/>
      <c r="I969" s="31"/>
      <c r="J969" s="284"/>
      <c r="K969" s="508">
        <f t="shared" si="156"/>
        <v>0</v>
      </c>
      <c r="L969" s="117"/>
      <c r="M969" s="117"/>
      <c r="N969" s="117"/>
      <c r="O969" s="125"/>
      <c r="P969" s="125"/>
      <c r="Q969" s="125"/>
      <c r="R969" s="125"/>
      <c r="S969" s="125"/>
      <c r="T969" s="125"/>
      <c r="U969" s="125"/>
      <c r="V969" s="117"/>
      <c r="W969" s="507">
        <f t="shared" si="157"/>
        <v>0</v>
      </c>
      <c r="X969" s="127"/>
      <c r="Y969" s="127"/>
      <c r="Z969" s="127"/>
      <c r="AA969" s="127"/>
      <c r="AB969" s="124"/>
      <c r="AC969" s="508">
        <f t="shared" si="158"/>
        <v>0</v>
      </c>
      <c r="AD969" s="117"/>
      <c r="AE969" s="117"/>
      <c r="AF969" s="117"/>
      <c r="AG969" s="125"/>
      <c r="AH969" s="125"/>
      <c r="AI969" s="125"/>
      <c r="AJ969" s="125"/>
      <c r="AK969" s="125"/>
      <c r="AL969" s="125"/>
      <c r="AM969" s="125"/>
      <c r="AN969" s="123">
        <v>18</v>
      </c>
      <c r="AO969" s="506">
        <f t="shared" si="159"/>
        <v>18</v>
      </c>
      <c r="AP969" s="509">
        <f t="shared" si="155"/>
        <v>18</v>
      </c>
      <c r="AQ969" s="481" t="s">
        <v>458</v>
      </c>
      <c r="AR969" s="460" t="s">
        <v>555</v>
      </c>
      <c r="AS969" s="60">
        <v>4</v>
      </c>
      <c r="AT969" s="221">
        <v>15.75</v>
      </c>
      <c r="AU969" s="221">
        <v>2.25</v>
      </c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H969" s="13"/>
      <c r="DI969" s="13"/>
      <c r="DJ969" s="13"/>
      <c r="DK969" s="13"/>
      <c r="DL969" s="13"/>
      <c r="DM969" s="13"/>
      <c r="DN969" s="13"/>
      <c r="DO969" s="13"/>
      <c r="DP969" s="13"/>
      <c r="DQ969" s="13"/>
      <c r="DR969" s="13"/>
      <c r="DS969" s="13"/>
      <c r="DT969" s="13"/>
      <c r="DU969" s="13"/>
      <c r="DV969" s="13"/>
      <c r="DW969" s="13"/>
      <c r="DX969" s="13"/>
      <c r="DY969" s="13"/>
      <c r="DZ969" s="13"/>
      <c r="EA969" s="13"/>
      <c r="EB969" s="13"/>
      <c r="EC969" s="13"/>
      <c r="ED969" s="13"/>
      <c r="EE969" s="13"/>
      <c r="EF969" s="13"/>
      <c r="EG969" s="13"/>
      <c r="EH969" s="13"/>
      <c r="EI969" s="13"/>
      <c r="EJ969" s="13"/>
      <c r="EK969" s="13"/>
      <c r="EL969" s="13"/>
      <c r="EM969" s="13"/>
      <c r="EN969" s="13"/>
      <c r="EO969" s="13"/>
      <c r="EP969" s="13"/>
      <c r="EQ969" s="13"/>
      <c r="ER969" s="13"/>
      <c r="ES969" s="13"/>
      <c r="ET969" s="13"/>
      <c r="EU969" s="13"/>
      <c r="EV969" s="13"/>
      <c r="EW969" s="13"/>
      <c r="EX969" s="13"/>
      <c r="EY969" s="13"/>
      <c r="EZ969" s="13"/>
      <c r="FA969" s="13"/>
      <c r="FB969" s="13"/>
      <c r="FC969" s="13"/>
      <c r="FD969" s="13"/>
      <c r="FE969" s="13"/>
      <c r="FF969" s="13"/>
      <c r="FG969" s="13"/>
      <c r="FH969" s="13"/>
      <c r="FI969" s="13"/>
      <c r="FJ969" s="13"/>
      <c r="FK969" s="13"/>
      <c r="FL969" s="13"/>
      <c r="FM969" s="13"/>
      <c r="FN969" s="13"/>
      <c r="FO969" s="13"/>
      <c r="FP969" s="13"/>
      <c r="FQ969" s="13"/>
      <c r="FR969" s="13"/>
      <c r="FS969" s="13"/>
      <c r="FT969" s="13"/>
      <c r="FU969" s="13"/>
      <c r="FV969" s="13"/>
      <c r="FW969" s="13"/>
      <c r="FX969" s="13"/>
      <c r="FY969" s="13"/>
      <c r="FZ969" s="13"/>
      <c r="GA969" s="13"/>
      <c r="GB969" s="13"/>
      <c r="GC969" s="13"/>
      <c r="GD969" s="13"/>
      <c r="GE969" s="13"/>
      <c r="GF969" s="13"/>
      <c r="GG969" s="13"/>
      <c r="GH969" s="13"/>
    </row>
    <row r="970" spans="1:190" s="12" customFormat="1" ht="45" customHeight="1" x14ac:dyDescent="0.4">
      <c r="A970" s="49" t="s">
        <v>423</v>
      </c>
      <c r="B970" s="49" t="s">
        <v>122</v>
      </c>
      <c r="C970" s="83">
        <v>22</v>
      </c>
      <c r="D970" s="119"/>
      <c r="E970" s="188" t="s">
        <v>172</v>
      </c>
      <c r="F970" s="31"/>
      <c r="G970" s="31"/>
      <c r="H970" s="31"/>
      <c r="I970" s="31"/>
      <c r="J970" s="284"/>
      <c r="K970" s="508">
        <f t="shared" si="156"/>
        <v>0</v>
      </c>
      <c r="L970" s="117"/>
      <c r="M970" s="117"/>
      <c r="N970" s="117"/>
      <c r="O970" s="125"/>
      <c r="P970" s="125"/>
      <c r="Q970" s="125"/>
      <c r="R970" s="125"/>
      <c r="S970" s="125"/>
      <c r="T970" s="125"/>
      <c r="U970" s="125"/>
      <c r="V970" s="117"/>
      <c r="W970" s="507">
        <f t="shared" si="157"/>
        <v>0</v>
      </c>
      <c r="X970" s="127"/>
      <c r="Y970" s="127"/>
      <c r="Z970" s="127"/>
      <c r="AA970" s="127"/>
      <c r="AB970" s="124"/>
      <c r="AC970" s="508">
        <f t="shared" si="158"/>
        <v>0</v>
      </c>
      <c r="AD970" s="117"/>
      <c r="AE970" s="117"/>
      <c r="AF970" s="117"/>
      <c r="AG970" s="125"/>
      <c r="AH970" s="125"/>
      <c r="AI970" s="125"/>
      <c r="AJ970" s="125"/>
      <c r="AK970" s="125"/>
      <c r="AL970" s="125"/>
      <c r="AM970" s="125"/>
      <c r="AN970" s="123">
        <v>16.5</v>
      </c>
      <c r="AO970" s="506">
        <f t="shared" si="159"/>
        <v>16.5</v>
      </c>
      <c r="AP970" s="509">
        <f t="shared" si="155"/>
        <v>16.5</v>
      </c>
      <c r="AQ970" s="481" t="s">
        <v>287</v>
      </c>
      <c r="AR970" s="460" t="s">
        <v>555</v>
      </c>
      <c r="AS970" s="60">
        <v>4</v>
      </c>
      <c r="AT970" s="221">
        <v>14.5</v>
      </c>
      <c r="AU970" s="221">
        <v>2</v>
      </c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H970" s="13"/>
      <c r="DI970" s="13"/>
      <c r="DJ970" s="13"/>
      <c r="DK970" s="13"/>
      <c r="DL970" s="13"/>
      <c r="DM970" s="13"/>
      <c r="DN970" s="13"/>
      <c r="DO970" s="13"/>
      <c r="DP970" s="13"/>
      <c r="DQ970" s="13"/>
      <c r="DR970" s="13"/>
      <c r="DS970" s="13"/>
      <c r="DT970" s="13"/>
      <c r="DU970" s="13"/>
      <c r="DV970" s="13"/>
      <c r="DW970" s="13"/>
      <c r="DX970" s="13"/>
      <c r="DY970" s="13"/>
      <c r="DZ970" s="13"/>
      <c r="EA970" s="13"/>
      <c r="EB970" s="13"/>
      <c r="EC970" s="13"/>
      <c r="ED970" s="13"/>
      <c r="EE970" s="13"/>
      <c r="EF970" s="13"/>
      <c r="EG970" s="13"/>
      <c r="EH970" s="13"/>
      <c r="EI970" s="13"/>
      <c r="EJ970" s="13"/>
      <c r="EK970" s="13"/>
      <c r="EL970" s="13"/>
      <c r="EM970" s="13"/>
      <c r="EN970" s="13"/>
      <c r="EO970" s="13"/>
      <c r="EP970" s="13"/>
      <c r="EQ970" s="13"/>
      <c r="ER970" s="13"/>
      <c r="ES970" s="13"/>
      <c r="ET970" s="13"/>
      <c r="EU970" s="13"/>
      <c r="EV970" s="13"/>
      <c r="EW970" s="13"/>
      <c r="EX970" s="13"/>
      <c r="EY970" s="13"/>
      <c r="EZ970" s="13"/>
      <c r="FA970" s="13"/>
      <c r="FB970" s="13"/>
      <c r="FC970" s="13"/>
      <c r="FD970" s="13"/>
      <c r="FE970" s="13"/>
      <c r="FF970" s="13"/>
      <c r="FG970" s="13"/>
      <c r="FH970" s="13"/>
      <c r="FI970" s="13"/>
      <c r="FJ970" s="13"/>
      <c r="FK970" s="13"/>
      <c r="FL970" s="13"/>
      <c r="FM970" s="13"/>
      <c r="FN970" s="13"/>
      <c r="FO970" s="13"/>
      <c r="FP970" s="13"/>
      <c r="FQ970" s="13"/>
      <c r="FR970" s="13"/>
      <c r="FS970" s="13"/>
      <c r="FT970" s="13"/>
      <c r="FU970" s="13"/>
      <c r="FV970" s="13"/>
      <c r="FW970" s="13"/>
      <c r="FX970" s="13"/>
      <c r="FY970" s="13"/>
      <c r="FZ970" s="13"/>
      <c r="GA970" s="13"/>
      <c r="GB970" s="13"/>
      <c r="GC970" s="13"/>
      <c r="GD970" s="13"/>
      <c r="GE970" s="13"/>
      <c r="GF970" s="13"/>
      <c r="GG970" s="13"/>
      <c r="GH970" s="13"/>
    </row>
    <row r="971" spans="1:190" s="12" customFormat="1" ht="45" customHeight="1" x14ac:dyDescent="0.45">
      <c r="A971" s="49" t="s">
        <v>424</v>
      </c>
      <c r="B971" s="214" t="s">
        <v>122</v>
      </c>
      <c r="C971" s="503">
        <v>24</v>
      </c>
      <c r="D971" s="305"/>
      <c r="E971" s="188" t="s">
        <v>171</v>
      </c>
      <c r="F971" s="31"/>
      <c r="G971" s="31"/>
      <c r="H971" s="31"/>
      <c r="I971" s="31"/>
      <c r="J971" s="330"/>
      <c r="K971" s="508">
        <f t="shared" si="156"/>
        <v>0</v>
      </c>
      <c r="L971" s="331"/>
      <c r="M971" s="331"/>
      <c r="N971" s="331"/>
      <c r="O971" s="332"/>
      <c r="P971" s="333" t="s">
        <v>148</v>
      </c>
      <c r="Q971" s="334"/>
      <c r="R971" s="334"/>
      <c r="S971" s="334"/>
      <c r="T971" s="334"/>
      <c r="U971" s="334"/>
      <c r="V971" s="335"/>
      <c r="W971" s="507">
        <f t="shared" si="157"/>
        <v>0</v>
      </c>
      <c r="X971" s="127"/>
      <c r="Y971" s="127"/>
      <c r="Z971" s="127"/>
      <c r="AA971" s="127"/>
      <c r="AB971" s="339"/>
      <c r="AC971" s="508">
        <f t="shared" si="158"/>
        <v>0</v>
      </c>
      <c r="AD971" s="339"/>
      <c r="AE971" s="339"/>
      <c r="AF971" s="339"/>
      <c r="AG971" s="334"/>
      <c r="AH971" s="334" t="s">
        <v>148</v>
      </c>
      <c r="AI971" s="334"/>
      <c r="AJ971" s="334"/>
      <c r="AK971" s="334"/>
      <c r="AL971" s="334"/>
      <c r="AM971" s="334"/>
      <c r="AN971" s="123">
        <v>18</v>
      </c>
      <c r="AO971" s="506">
        <f t="shared" si="159"/>
        <v>18</v>
      </c>
      <c r="AP971" s="509">
        <f t="shared" si="155"/>
        <v>18</v>
      </c>
      <c r="AQ971" s="481" t="s">
        <v>477</v>
      </c>
      <c r="AR971" s="460" t="s">
        <v>555</v>
      </c>
      <c r="AS971" s="60">
        <v>4</v>
      </c>
      <c r="AT971" s="221">
        <v>15.75</v>
      </c>
      <c r="AU971" s="221">
        <v>2.25</v>
      </c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H971" s="13"/>
      <c r="DI971" s="13"/>
      <c r="DJ971" s="13"/>
      <c r="DK971" s="13"/>
      <c r="DL971" s="13"/>
      <c r="DM971" s="13"/>
      <c r="DN971" s="13"/>
      <c r="DO971" s="13"/>
      <c r="DP971" s="13"/>
      <c r="DQ971" s="13"/>
      <c r="DR971" s="13"/>
      <c r="DS971" s="13"/>
      <c r="DT971" s="13"/>
      <c r="DU971" s="13"/>
      <c r="DV971" s="13"/>
      <c r="DW971" s="13"/>
      <c r="DX971" s="13"/>
      <c r="DY971" s="13"/>
      <c r="DZ971" s="13"/>
      <c r="EA971" s="13"/>
      <c r="EB971" s="13"/>
      <c r="EC971" s="13"/>
      <c r="ED971" s="13"/>
      <c r="EE971" s="13"/>
      <c r="EF971" s="13"/>
      <c r="EG971" s="13"/>
      <c r="EH971" s="13"/>
      <c r="EI971" s="13"/>
      <c r="EJ971" s="13"/>
      <c r="EK971" s="13"/>
      <c r="EL971" s="13"/>
      <c r="EM971" s="13"/>
      <c r="EN971" s="13"/>
      <c r="EO971" s="13"/>
      <c r="EP971" s="13"/>
      <c r="EQ971" s="13"/>
      <c r="ER971" s="13"/>
      <c r="ES971" s="13"/>
      <c r="ET971" s="13"/>
      <c r="EU971" s="13"/>
      <c r="EV971" s="13"/>
      <c r="EW971" s="13"/>
      <c r="EX971" s="13"/>
      <c r="EY971" s="13"/>
      <c r="EZ971" s="13"/>
      <c r="FA971" s="13"/>
      <c r="FB971" s="13"/>
      <c r="FC971" s="13"/>
      <c r="FD971" s="13"/>
      <c r="FE971" s="13"/>
      <c r="FF971" s="13"/>
      <c r="FG971" s="13"/>
      <c r="FH971" s="13"/>
      <c r="FI971" s="13"/>
      <c r="FJ971" s="13"/>
      <c r="FK971" s="13"/>
      <c r="FL971" s="13"/>
      <c r="FM971" s="13"/>
      <c r="FN971" s="13"/>
      <c r="FO971" s="13"/>
      <c r="FP971" s="13"/>
      <c r="FQ971" s="13"/>
      <c r="FR971" s="13"/>
      <c r="FS971" s="13"/>
      <c r="FT971" s="13"/>
      <c r="FU971" s="13"/>
      <c r="FV971" s="13"/>
      <c r="FW971" s="13"/>
      <c r="FX971" s="13"/>
      <c r="FY971" s="13"/>
      <c r="FZ971" s="13"/>
      <c r="GA971" s="13"/>
      <c r="GB971" s="13"/>
      <c r="GC971" s="13"/>
      <c r="GD971" s="13"/>
      <c r="GE971" s="13"/>
      <c r="GF971" s="13"/>
      <c r="GG971" s="13"/>
      <c r="GH971" s="13"/>
    </row>
    <row r="972" spans="1:190" s="12" customFormat="1" ht="45" customHeight="1" x14ac:dyDescent="0.45">
      <c r="A972" s="49" t="s">
        <v>423</v>
      </c>
      <c r="B972" s="214" t="s">
        <v>122</v>
      </c>
      <c r="C972" s="83">
        <v>22</v>
      </c>
      <c r="D972" s="305"/>
      <c r="E972" s="188" t="s">
        <v>171</v>
      </c>
      <c r="F972" s="31"/>
      <c r="G972" s="31"/>
      <c r="H972" s="31"/>
      <c r="I972" s="31"/>
      <c r="J972" s="330"/>
      <c r="K972" s="508">
        <f t="shared" si="156"/>
        <v>0</v>
      </c>
      <c r="L972" s="331"/>
      <c r="M972" s="331"/>
      <c r="N972" s="331"/>
      <c r="O972" s="332"/>
      <c r="P972" s="333" t="s">
        <v>148</v>
      </c>
      <c r="Q972" s="334"/>
      <c r="R972" s="334"/>
      <c r="S972" s="334"/>
      <c r="T972" s="334"/>
      <c r="U972" s="334"/>
      <c r="V972" s="335"/>
      <c r="W972" s="507">
        <f t="shared" si="157"/>
        <v>0</v>
      </c>
      <c r="X972" s="127"/>
      <c r="Y972" s="127"/>
      <c r="Z972" s="127"/>
      <c r="AA972" s="127"/>
      <c r="AB972" s="339"/>
      <c r="AC972" s="508">
        <f t="shared" si="158"/>
        <v>0</v>
      </c>
      <c r="AD972" s="339"/>
      <c r="AE972" s="339"/>
      <c r="AF972" s="339"/>
      <c r="AG972" s="334"/>
      <c r="AH972" s="334" t="s">
        <v>148</v>
      </c>
      <c r="AI972" s="334"/>
      <c r="AJ972" s="334"/>
      <c r="AK972" s="334"/>
      <c r="AL972" s="334"/>
      <c r="AM972" s="334"/>
      <c r="AN972" s="318">
        <v>16.5</v>
      </c>
      <c r="AO972" s="506">
        <f t="shared" si="159"/>
        <v>16.5</v>
      </c>
      <c r="AP972" s="509">
        <f t="shared" ref="AP972:AP1035" si="160">SUM(W972)+AO972</f>
        <v>16.5</v>
      </c>
      <c r="AQ972" s="481" t="s">
        <v>477</v>
      </c>
      <c r="AR972" s="460" t="s">
        <v>555</v>
      </c>
      <c r="AS972" s="60">
        <v>4</v>
      </c>
      <c r="AT972" s="221">
        <v>14.5</v>
      </c>
      <c r="AU972" s="221">
        <v>2</v>
      </c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H972" s="13"/>
      <c r="DI972" s="13"/>
      <c r="DJ972" s="13"/>
      <c r="DK972" s="13"/>
      <c r="DL972" s="13"/>
      <c r="DM972" s="13"/>
      <c r="DN972" s="13"/>
      <c r="DO972" s="13"/>
      <c r="DP972" s="13"/>
      <c r="DQ972" s="13"/>
      <c r="DR972" s="13"/>
      <c r="DS972" s="13"/>
      <c r="DT972" s="13"/>
      <c r="DU972" s="13"/>
      <c r="DV972" s="13"/>
      <c r="DW972" s="13"/>
      <c r="DX972" s="13"/>
      <c r="DY972" s="13"/>
      <c r="DZ972" s="13"/>
      <c r="EA972" s="13"/>
      <c r="EB972" s="13"/>
      <c r="EC972" s="13"/>
      <c r="ED972" s="13"/>
      <c r="EE972" s="13"/>
      <c r="EF972" s="13"/>
      <c r="EG972" s="13"/>
      <c r="EH972" s="13"/>
      <c r="EI972" s="13"/>
      <c r="EJ972" s="13"/>
      <c r="EK972" s="13"/>
      <c r="EL972" s="13"/>
      <c r="EM972" s="13"/>
      <c r="EN972" s="13"/>
      <c r="EO972" s="13"/>
      <c r="EP972" s="13"/>
      <c r="EQ972" s="13"/>
      <c r="ER972" s="13"/>
      <c r="ES972" s="13"/>
      <c r="ET972" s="13"/>
      <c r="EU972" s="13"/>
      <c r="EV972" s="13"/>
      <c r="EW972" s="13"/>
      <c r="EX972" s="13"/>
      <c r="EY972" s="13"/>
      <c r="EZ972" s="13"/>
      <c r="FA972" s="13"/>
      <c r="FB972" s="13"/>
      <c r="FC972" s="13"/>
      <c r="FD972" s="13"/>
      <c r="FE972" s="13"/>
      <c r="FF972" s="13"/>
      <c r="FG972" s="13"/>
      <c r="FH972" s="13"/>
      <c r="FI972" s="13"/>
      <c r="FJ972" s="13"/>
      <c r="FK972" s="13"/>
      <c r="FL972" s="13"/>
      <c r="FM972" s="13"/>
      <c r="FN972" s="13"/>
      <c r="FO972" s="13"/>
      <c r="FP972" s="13"/>
      <c r="FQ972" s="13"/>
      <c r="FR972" s="13"/>
      <c r="FS972" s="13"/>
      <c r="FT972" s="13"/>
      <c r="FU972" s="13"/>
      <c r="FV972" s="13"/>
      <c r="FW972" s="13"/>
      <c r="FX972" s="13"/>
      <c r="FY972" s="13"/>
      <c r="FZ972" s="13"/>
      <c r="GA972" s="13"/>
      <c r="GB972" s="13"/>
      <c r="GC972" s="13"/>
      <c r="GD972" s="13"/>
      <c r="GE972" s="13"/>
      <c r="GF972" s="13"/>
      <c r="GG972" s="13"/>
      <c r="GH972" s="13"/>
    </row>
    <row r="973" spans="1:190" s="12" customFormat="1" ht="63.75" customHeight="1" x14ac:dyDescent="0.45">
      <c r="A973" s="49" t="s">
        <v>422</v>
      </c>
      <c r="B973" s="214" t="s">
        <v>122</v>
      </c>
      <c r="C973" s="83">
        <v>23</v>
      </c>
      <c r="D973" s="214">
        <v>12</v>
      </c>
      <c r="E973" s="188" t="s">
        <v>58</v>
      </c>
      <c r="F973" s="31"/>
      <c r="G973" s="31"/>
      <c r="H973" s="31"/>
      <c r="I973" s="31"/>
      <c r="J973" s="336">
        <v>4</v>
      </c>
      <c r="K973" s="508">
        <f t="shared" ref="K973:K1036" si="161">SUM(L973:O973)</f>
        <v>64</v>
      </c>
      <c r="L973" s="208">
        <v>36</v>
      </c>
      <c r="M973" s="208"/>
      <c r="N973" s="208">
        <v>28</v>
      </c>
      <c r="O973" s="338"/>
      <c r="P973" s="338"/>
      <c r="Q973" s="338"/>
      <c r="R973" s="308">
        <v>2.5</v>
      </c>
      <c r="S973" s="338"/>
      <c r="T973" s="308">
        <v>3.5</v>
      </c>
      <c r="U973" s="338"/>
      <c r="V973" s="337"/>
      <c r="W973" s="507">
        <f t="shared" ref="W973:W1036" si="162">SUM(L973:V973)</f>
        <v>70</v>
      </c>
      <c r="X973" s="127"/>
      <c r="Y973" s="127"/>
      <c r="Z973" s="127"/>
      <c r="AA973" s="127"/>
      <c r="AB973" s="336">
        <v>3</v>
      </c>
      <c r="AC973" s="508">
        <f t="shared" ref="AC973:AC1036" si="163">SUM(AD973:AG973)</f>
        <v>36</v>
      </c>
      <c r="AD973" s="208">
        <v>16</v>
      </c>
      <c r="AE973" s="208"/>
      <c r="AF973" s="208">
        <v>20</v>
      </c>
      <c r="AG973" s="308"/>
      <c r="AH973" s="308"/>
      <c r="AI973" s="308"/>
      <c r="AJ973" s="120">
        <v>2.5</v>
      </c>
      <c r="AK973" s="338"/>
      <c r="AL973" s="209">
        <v>2.5</v>
      </c>
      <c r="AM973" s="209"/>
      <c r="AN973" s="338"/>
      <c r="AO973" s="506">
        <f t="shared" ref="AO973:AO1036" si="164">SUM(AD973:AN973)</f>
        <v>41</v>
      </c>
      <c r="AP973" s="509">
        <f t="shared" si="160"/>
        <v>111</v>
      </c>
      <c r="AQ973" s="481" t="s">
        <v>477</v>
      </c>
      <c r="AR973" s="460" t="s">
        <v>555</v>
      </c>
      <c r="AS973" s="60">
        <v>3</v>
      </c>
      <c r="AT973" s="221">
        <v>96</v>
      </c>
      <c r="AU973" s="221">
        <v>15</v>
      </c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H973" s="13"/>
      <c r="DI973" s="13"/>
      <c r="DJ973" s="13"/>
      <c r="DK973" s="13"/>
      <c r="DL973" s="13"/>
      <c r="DM973" s="13"/>
      <c r="DN973" s="13"/>
      <c r="DO973" s="13"/>
      <c r="DP973" s="13"/>
      <c r="DQ973" s="13"/>
      <c r="DR973" s="13"/>
      <c r="DS973" s="13"/>
      <c r="DT973" s="13"/>
      <c r="DU973" s="13"/>
      <c r="DV973" s="13"/>
      <c r="DW973" s="13"/>
      <c r="DX973" s="13"/>
      <c r="DY973" s="13"/>
      <c r="DZ973" s="13"/>
      <c r="EA973" s="13"/>
      <c r="EB973" s="13"/>
      <c r="EC973" s="13"/>
      <c r="ED973" s="13"/>
      <c r="EE973" s="13"/>
      <c r="EF973" s="13"/>
      <c r="EG973" s="13"/>
      <c r="EH973" s="13"/>
      <c r="EI973" s="13"/>
      <c r="EJ973" s="13"/>
      <c r="EK973" s="13"/>
      <c r="EL973" s="13"/>
      <c r="EM973" s="13"/>
      <c r="EN973" s="13"/>
      <c r="EO973" s="13"/>
      <c r="EP973" s="13"/>
      <c r="EQ973" s="13"/>
      <c r="ER973" s="13"/>
      <c r="ES973" s="13"/>
      <c r="ET973" s="13"/>
      <c r="EU973" s="13"/>
      <c r="EV973" s="13"/>
      <c r="EW973" s="13"/>
      <c r="EX973" s="13"/>
      <c r="EY973" s="13"/>
      <c r="EZ973" s="13"/>
      <c r="FA973" s="13"/>
      <c r="FB973" s="13"/>
      <c r="FC973" s="13"/>
      <c r="FD973" s="13"/>
      <c r="FE973" s="13"/>
      <c r="FF973" s="13"/>
      <c r="FG973" s="13"/>
      <c r="FH973" s="13"/>
      <c r="FI973" s="13"/>
      <c r="FJ973" s="13"/>
      <c r="FK973" s="13"/>
      <c r="FL973" s="13"/>
      <c r="FM973" s="13"/>
      <c r="FN973" s="13"/>
      <c r="FO973" s="13"/>
      <c r="FP973" s="13"/>
      <c r="FQ973" s="13"/>
      <c r="FR973" s="13"/>
      <c r="FS973" s="13"/>
      <c r="FT973" s="13"/>
      <c r="FU973" s="13"/>
      <c r="FV973" s="13"/>
      <c r="FW973" s="13"/>
      <c r="FX973" s="13"/>
      <c r="FY973" s="13"/>
      <c r="FZ973" s="13"/>
      <c r="GA973" s="13"/>
      <c r="GB973" s="13"/>
      <c r="GC973" s="13"/>
      <c r="GD973" s="13"/>
      <c r="GE973" s="13"/>
      <c r="GF973" s="13"/>
      <c r="GG973" s="13"/>
      <c r="GH973" s="13"/>
    </row>
    <row r="974" spans="1:190" s="12" customFormat="1" ht="45" customHeight="1" x14ac:dyDescent="0.45">
      <c r="A974" s="49" t="s">
        <v>420</v>
      </c>
      <c r="B974" s="214" t="s">
        <v>122</v>
      </c>
      <c r="C974" s="306">
        <v>26</v>
      </c>
      <c r="D974" s="503">
        <v>13</v>
      </c>
      <c r="E974" s="188" t="s">
        <v>58</v>
      </c>
      <c r="F974" s="31"/>
      <c r="G974" s="31"/>
      <c r="H974" s="31"/>
      <c r="I974" s="31"/>
      <c r="J974" s="336">
        <v>5.5</v>
      </c>
      <c r="K974" s="508">
        <f t="shared" si="161"/>
        <v>60</v>
      </c>
      <c r="L974" s="208">
        <v>32</v>
      </c>
      <c r="M974" s="208"/>
      <c r="N974" s="208">
        <v>28</v>
      </c>
      <c r="O974" s="338"/>
      <c r="P974" s="338"/>
      <c r="Q974" s="338"/>
      <c r="R974" s="308">
        <v>3.5</v>
      </c>
      <c r="S974" s="338"/>
      <c r="T974" s="308">
        <v>1.5</v>
      </c>
      <c r="U974" s="338"/>
      <c r="V974" s="337"/>
      <c r="W974" s="507">
        <f t="shared" si="162"/>
        <v>65</v>
      </c>
      <c r="X974" s="127"/>
      <c r="Y974" s="127"/>
      <c r="Z974" s="127"/>
      <c r="AA974" s="127"/>
      <c r="AB974" s="336">
        <v>3.5</v>
      </c>
      <c r="AC974" s="508">
        <f t="shared" si="163"/>
        <v>40</v>
      </c>
      <c r="AD974" s="208">
        <v>20</v>
      </c>
      <c r="AE974" s="208"/>
      <c r="AF974" s="208">
        <v>20</v>
      </c>
      <c r="AG974" s="308"/>
      <c r="AH974" s="308"/>
      <c r="AI974" s="308"/>
      <c r="AJ974" s="308">
        <v>3.5</v>
      </c>
      <c r="AK974" s="338"/>
      <c r="AL974" s="308">
        <v>2.5</v>
      </c>
      <c r="AM974" s="338"/>
      <c r="AN974" s="338"/>
      <c r="AO974" s="506">
        <f t="shared" si="164"/>
        <v>46</v>
      </c>
      <c r="AP974" s="509">
        <f t="shared" si="160"/>
        <v>111</v>
      </c>
      <c r="AQ974" s="481" t="s">
        <v>477</v>
      </c>
      <c r="AR974" s="460" t="s">
        <v>555</v>
      </c>
      <c r="AS974" s="64">
        <v>3</v>
      </c>
      <c r="AT974" s="221">
        <v>95</v>
      </c>
      <c r="AU974" s="221">
        <v>16</v>
      </c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H974" s="13"/>
      <c r="DI974" s="13"/>
      <c r="DJ974" s="13"/>
      <c r="DK974" s="13"/>
      <c r="DL974" s="13"/>
      <c r="DM974" s="13"/>
      <c r="DN974" s="13"/>
      <c r="DO974" s="13"/>
      <c r="DP974" s="13"/>
      <c r="DQ974" s="13"/>
      <c r="DR974" s="13"/>
      <c r="DS974" s="13"/>
      <c r="DT974" s="13"/>
      <c r="DU974" s="13"/>
      <c r="DV974" s="13"/>
      <c r="DW974" s="13"/>
      <c r="DX974" s="13"/>
      <c r="DY974" s="13"/>
      <c r="DZ974" s="13"/>
      <c r="EA974" s="13"/>
      <c r="EB974" s="13"/>
      <c r="EC974" s="13"/>
      <c r="ED974" s="13"/>
      <c r="EE974" s="13"/>
      <c r="EF974" s="13"/>
      <c r="EG974" s="13"/>
      <c r="EH974" s="13"/>
      <c r="EI974" s="13"/>
      <c r="EJ974" s="13"/>
      <c r="EK974" s="13"/>
      <c r="EL974" s="13"/>
      <c r="EM974" s="13"/>
      <c r="EN974" s="13"/>
      <c r="EO974" s="13"/>
      <c r="EP974" s="13"/>
      <c r="EQ974" s="13"/>
      <c r="ER974" s="13"/>
      <c r="ES974" s="13"/>
      <c r="ET974" s="13"/>
      <c r="EU974" s="13"/>
      <c r="EV974" s="13"/>
      <c r="EW974" s="13"/>
      <c r="EX974" s="13"/>
      <c r="EY974" s="13"/>
      <c r="EZ974" s="13"/>
      <c r="FA974" s="13"/>
      <c r="FB974" s="13"/>
      <c r="FC974" s="13"/>
      <c r="FD974" s="13"/>
      <c r="FE974" s="13"/>
      <c r="FF974" s="13"/>
      <c r="FG974" s="13"/>
      <c r="FH974" s="13"/>
      <c r="FI974" s="13"/>
      <c r="FJ974" s="13"/>
      <c r="FK974" s="13"/>
      <c r="FL974" s="13"/>
      <c r="FM974" s="13"/>
      <c r="FN974" s="13"/>
      <c r="FO974" s="13"/>
      <c r="FP974" s="13"/>
      <c r="FQ974" s="13"/>
      <c r="FR974" s="13"/>
      <c r="FS974" s="13"/>
      <c r="FT974" s="13"/>
      <c r="FU974" s="13"/>
      <c r="FV974" s="13"/>
      <c r="FW974" s="13"/>
      <c r="FX974" s="13"/>
      <c r="FY974" s="13"/>
      <c r="FZ974" s="13"/>
      <c r="GA974" s="13"/>
      <c r="GB974" s="13"/>
      <c r="GC974" s="13"/>
      <c r="GD974" s="13"/>
      <c r="GE974" s="13"/>
      <c r="GF974" s="13"/>
      <c r="GG974" s="13"/>
      <c r="GH974" s="13"/>
    </row>
    <row r="975" spans="1:190" s="12" customFormat="1" ht="49.5" customHeight="1" x14ac:dyDescent="0.4">
      <c r="A975" s="49" t="s">
        <v>423</v>
      </c>
      <c r="B975" s="49" t="s">
        <v>122</v>
      </c>
      <c r="C975" s="83">
        <v>22</v>
      </c>
      <c r="D975" s="119"/>
      <c r="E975" s="188" t="s">
        <v>115</v>
      </c>
      <c r="F975" s="31"/>
      <c r="G975" s="31"/>
      <c r="H975" s="31"/>
      <c r="I975" s="31"/>
      <c r="J975" s="276"/>
      <c r="K975" s="508">
        <f t="shared" si="161"/>
        <v>0</v>
      </c>
      <c r="L975" s="50"/>
      <c r="M975" s="50"/>
      <c r="N975" s="50"/>
      <c r="O975" s="51"/>
      <c r="P975" s="49" t="s">
        <v>148</v>
      </c>
      <c r="Q975" s="120"/>
      <c r="R975" s="120"/>
      <c r="S975" s="120"/>
      <c r="T975" s="120"/>
      <c r="U975" s="120"/>
      <c r="V975" s="121"/>
      <c r="W975" s="507">
        <f t="shared" si="162"/>
        <v>0</v>
      </c>
      <c r="X975" s="127"/>
      <c r="Y975" s="127"/>
      <c r="Z975" s="127"/>
      <c r="AA975" s="127"/>
      <c r="AB975" s="119"/>
      <c r="AC975" s="508">
        <f t="shared" si="163"/>
        <v>0</v>
      </c>
      <c r="AD975" s="119"/>
      <c r="AE975" s="119"/>
      <c r="AF975" s="119"/>
      <c r="AG975" s="120"/>
      <c r="AH975" s="120" t="s">
        <v>148</v>
      </c>
      <c r="AI975" s="120"/>
      <c r="AJ975" s="120"/>
      <c r="AK975" s="120"/>
      <c r="AL975" s="120"/>
      <c r="AM975" s="120"/>
      <c r="AN975" s="318">
        <v>16.5</v>
      </c>
      <c r="AO975" s="506">
        <f t="shared" si="164"/>
        <v>16.5</v>
      </c>
      <c r="AP975" s="509">
        <f t="shared" si="160"/>
        <v>16.5</v>
      </c>
      <c r="AQ975" s="481" t="s">
        <v>458</v>
      </c>
      <c r="AR975" s="460" t="s">
        <v>555</v>
      </c>
      <c r="AS975" s="60">
        <v>4</v>
      </c>
      <c r="AT975" s="221">
        <v>14.5</v>
      </c>
      <c r="AU975" s="221">
        <v>2</v>
      </c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H975" s="13"/>
      <c r="DI975" s="13"/>
      <c r="DJ975" s="13"/>
      <c r="DK975" s="13"/>
      <c r="DL975" s="13"/>
      <c r="DM975" s="13"/>
      <c r="DN975" s="13"/>
      <c r="DO975" s="13"/>
      <c r="DP975" s="13"/>
      <c r="DQ975" s="13"/>
      <c r="DR975" s="13"/>
      <c r="DS975" s="13"/>
      <c r="DT975" s="13"/>
      <c r="DU975" s="13"/>
      <c r="DV975" s="13"/>
      <c r="DW975" s="13"/>
      <c r="DX975" s="13"/>
      <c r="DY975" s="13"/>
      <c r="DZ975" s="13"/>
      <c r="EA975" s="13"/>
      <c r="EB975" s="13"/>
      <c r="EC975" s="13"/>
      <c r="ED975" s="13"/>
      <c r="EE975" s="13"/>
      <c r="EF975" s="13"/>
      <c r="EG975" s="13"/>
      <c r="EH975" s="13"/>
      <c r="EI975" s="13"/>
      <c r="EJ975" s="13"/>
      <c r="EK975" s="13"/>
      <c r="EL975" s="13"/>
      <c r="EM975" s="13"/>
      <c r="EN975" s="13"/>
      <c r="EO975" s="13"/>
      <c r="EP975" s="13"/>
      <c r="EQ975" s="13"/>
      <c r="ER975" s="13"/>
      <c r="ES975" s="13"/>
      <c r="ET975" s="13"/>
      <c r="EU975" s="13"/>
      <c r="EV975" s="13"/>
      <c r="EW975" s="13"/>
      <c r="EX975" s="13"/>
      <c r="EY975" s="13"/>
      <c r="EZ975" s="13"/>
      <c r="FA975" s="13"/>
      <c r="FB975" s="13"/>
      <c r="FC975" s="13"/>
      <c r="FD975" s="13"/>
      <c r="FE975" s="13"/>
      <c r="FF975" s="13"/>
      <c r="FG975" s="13"/>
      <c r="FH975" s="13"/>
      <c r="FI975" s="13"/>
      <c r="FJ975" s="13"/>
      <c r="FK975" s="13"/>
      <c r="FL975" s="13"/>
      <c r="FM975" s="13"/>
      <c r="FN975" s="13"/>
      <c r="FO975" s="13"/>
      <c r="FP975" s="13"/>
      <c r="FQ975" s="13"/>
      <c r="FR975" s="13"/>
      <c r="FS975" s="13"/>
      <c r="FT975" s="13"/>
      <c r="FU975" s="13"/>
      <c r="FV975" s="13"/>
      <c r="FW975" s="13"/>
      <c r="FX975" s="13"/>
      <c r="FY975" s="13"/>
      <c r="FZ975" s="13"/>
      <c r="GA975" s="13"/>
      <c r="GB975" s="13"/>
      <c r="GC975" s="13"/>
      <c r="GD975" s="13"/>
      <c r="GE975" s="13"/>
      <c r="GF975" s="13"/>
      <c r="GG975" s="13"/>
      <c r="GH975" s="13"/>
    </row>
    <row r="976" spans="1:190" s="12" customFormat="1" ht="45" customHeight="1" x14ac:dyDescent="0.45">
      <c r="A976" s="49" t="s">
        <v>422</v>
      </c>
      <c r="B976" s="214" t="s">
        <v>122</v>
      </c>
      <c r="C976" s="83">
        <v>23</v>
      </c>
      <c r="D976" s="214">
        <v>12</v>
      </c>
      <c r="E976" s="71" t="s">
        <v>55</v>
      </c>
      <c r="F976" s="31"/>
      <c r="G976" s="31"/>
      <c r="H976" s="31"/>
      <c r="I976" s="31"/>
      <c r="J976" s="208">
        <v>4</v>
      </c>
      <c r="K976" s="508">
        <f t="shared" si="161"/>
        <v>60</v>
      </c>
      <c r="L976" s="208">
        <v>50</v>
      </c>
      <c r="M976" s="208">
        <v>6</v>
      </c>
      <c r="N976" s="208">
        <v>4</v>
      </c>
      <c r="O976" s="308"/>
      <c r="P976" s="214"/>
      <c r="Q976" s="209" t="s">
        <v>148</v>
      </c>
      <c r="R976" s="308">
        <v>2.5</v>
      </c>
      <c r="S976" s="209" t="s">
        <v>148</v>
      </c>
      <c r="T976" s="308">
        <v>3.5</v>
      </c>
      <c r="U976" s="209"/>
      <c r="V976" s="309"/>
      <c r="W976" s="507">
        <f t="shared" si="162"/>
        <v>66</v>
      </c>
      <c r="X976" s="127"/>
      <c r="Y976" s="127"/>
      <c r="Z976" s="127"/>
      <c r="AA976" s="127"/>
      <c r="AB976" s="319">
        <v>6.5</v>
      </c>
      <c r="AC976" s="508">
        <f t="shared" si="163"/>
        <v>80</v>
      </c>
      <c r="AD976" s="305">
        <v>50</v>
      </c>
      <c r="AE976" s="305"/>
      <c r="AF976" s="305">
        <v>10</v>
      </c>
      <c r="AG976" s="209">
        <v>20</v>
      </c>
      <c r="AH976" s="120">
        <v>9</v>
      </c>
      <c r="AI976" s="209" t="s">
        <v>148</v>
      </c>
      <c r="AJ976" s="120">
        <v>2.5</v>
      </c>
      <c r="AK976" s="209" t="s">
        <v>148</v>
      </c>
      <c r="AL976" s="209">
        <v>5</v>
      </c>
      <c r="AM976" s="209">
        <v>5.75</v>
      </c>
      <c r="AN976" s="209"/>
      <c r="AO976" s="506">
        <f t="shared" si="164"/>
        <v>102.25</v>
      </c>
      <c r="AP976" s="509">
        <f t="shared" si="160"/>
        <v>168.25</v>
      </c>
      <c r="AQ976" s="481" t="s">
        <v>594</v>
      </c>
      <c r="AR976" s="460" t="s">
        <v>555</v>
      </c>
      <c r="AS976" s="63">
        <v>3</v>
      </c>
      <c r="AT976" s="221">
        <v>142.25</v>
      </c>
      <c r="AU976" s="221">
        <v>26</v>
      </c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H976" s="13"/>
      <c r="DI976" s="13"/>
      <c r="DJ976" s="13"/>
      <c r="DK976" s="13"/>
      <c r="DL976" s="13"/>
      <c r="DM976" s="13"/>
      <c r="DN976" s="13"/>
      <c r="DO976" s="13"/>
      <c r="DP976" s="13"/>
      <c r="DQ976" s="13"/>
      <c r="DR976" s="13"/>
      <c r="DS976" s="13"/>
      <c r="DT976" s="13"/>
      <c r="DU976" s="13"/>
      <c r="DV976" s="13"/>
      <c r="DW976" s="13"/>
      <c r="DX976" s="13"/>
      <c r="DY976" s="13"/>
      <c r="DZ976" s="13"/>
      <c r="EA976" s="13"/>
      <c r="EB976" s="13"/>
      <c r="EC976" s="13"/>
      <c r="ED976" s="13"/>
      <c r="EE976" s="13"/>
      <c r="EF976" s="13"/>
      <c r="EG976" s="13"/>
      <c r="EH976" s="13"/>
      <c r="EI976" s="13"/>
      <c r="EJ976" s="13"/>
      <c r="EK976" s="13"/>
      <c r="EL976" s="13"/>
      <c r="EM976" s="13"/>
      <c r="EN976" s="13"/>
      <c r="EO976" s="13"/>
      <c r="EP976" s="13"/>
      <c r="EQ976" s="13"/>
      <c r="ER976" s="13"/>
      <c r="ES976" s="13"/>
      <c r="ET976" s="13"/>
      <c r="EU976" s="13"/>
      <c r="EV976" s="13"/>
      <c r="EW976" s="13"/>
      <c r="EX976" s="13"/>
      <c r="EY976" s="13"/>
      <c r="EZ976" s="13"/>
      <c r="FA976" s="13"/>
      <c r="FB976" s="13"/>
      <c r="FC976" s="13"/>
      <c r="FD976" s="13"/>
      <c r="FE976" s="13"/>
      <c r="FF976" s="13"/>
      <c r="FG976" s="13"/>
      <c r="FH976" s="13"/>
      <c r="FI976" s="13"/>
      <c r="FJ976" s="13"/>
      <c r="FK976" s="13"/>
      <c r="FL976" s="13"/>
      <c r="FM976" s="13"/>
      <c r="FN976" s="13"/>
      <c r="FO976" s="13"/>
      <c r="FP976" s="13"/>
      <c r="FQ976" s="13"/>
      <c r="FR976" s="13"/>
      <c r="FS976" s="13"/>
      <c r="FT976" s="13"/>
      <c r="FU976" s="13"/>
      <c r="FV976" s="13"/>
      <c r="FW976" s="13"/>
      <c r="FX976" s="13"/>
      <c r="FY976" s="13"/>
      <c r="FZ976" s="13"/>
      <c r="GA976" s="13"/>
      <c r="GB976" s="13"/>
      <c r="GC976" s="13"/>
      <c r="GD976" s="13"/>
      <c r="GE976" s="13"/>
      <c r="GF976" s="13"/>
      <c r="GG976" s="13"/>
      <c r="GH976" s="13"/>
    </row>
    <row r="977" spans="1:190" s="12" customFormat="1" ht="57.75" customHeight="1" x14ac:dyDescent="0.45">
      <c r="A977" s="49" t="s">
        <v>422</v>
      </c>
      <c r="B977" s="49" t="s">
        <v>122</v>
      </c>
      <c r="C977" s="83">
        <v>23</v>
      </c>
      <c r="D977" s="214">
        <v>12</v>
      </c>
      <c r="E977" s="71" t="s">
        <v>57</v>
      </c>
      <c r="F977" s="31"/>
      <c r="G977" s="31"/>
      <c r="H977" s="31"/>
      <c r="I977" s="31"/>
      <c r="J977" s="50">
        <v>3</v>
      </c>
      <c r="K977" s="508">
        <f t="shared" si="161"/>
        <v>48</v>
      </c>
      <c r="L977" s="50">
        <v>34</v>
      </c>
      <c r="M977" s="50"/>
      <c r="N977" s="50">
        <v>14</v>
      </c>
      <c r="O977" s="51"/>
      <c r="P977" s="49" t="s">
        <v>148</v>
      </c>
      <c r="Q977" s="120" t="s">
        <v>148</v>
      </c>
      <c r="R977" s="120" t="s">
        <v>148</v>
      </c>
      <c r="S977" s="120" t="s">
        <v>148</v>
      </c>
      <c r="T977" s="308">
        <v>3.5</v>
      </c>
      <c r="U977" s="120" t="s">
        <v>148</v>
      </c>
      <c r="V977" s="121"/>
      <c r="W977" s="507">
        <f t="shared" si="162"/>
        <v>51.5</v>
      </c>
      <c r="X977" s="127"/>
      <c r="Y977" s="127"/>
      <c r="Z977" s="127"/>
      <c r="AA977" s="127"/>
      <c r="AB977" s="277">
        <v>4.5</v>
      </c>
      <c r="AC977" s="508">
        <f t="shared" si="163"/>
        <v>52</v>
      </c>
      <c r="AD977" s="119">
        <v>36</v>
      </c>
      <c r="AE977" s="119"/>
      <c r="AF977" s="119">
        <v>16</v>
      </c>
      <c r="AG977" s="120"/>
      <c r="AH977" s="120" t="s">
        <v>148</v>
      </c>
      <c r="AI977" s="120" t="s">
        <v>148</v>
      </c>
      <c r="AJ977" s="120">
        <v>5</v>
      </c>
      <c r="AK977" s="120" t="s">
        <v>148</v>
      </c>
      <c r="AL977" s="120">
        <v>5</v>
      </c>
      <c r="AM977" s="120">
        <v>5.75</v>
      </c>
      <c r="AN977" s="120"/>
      <c r="AO977" s="506">
        <f t="shared" si="164"/>
        <v>67.75</v>
      </c>
      <c r="AP977" s="509">
        <f t="shared" si="160"/>
        <v>119.25</v>
      </c>
      <c r="AQ977" s="481" t="s">
        <v>248</v>
      </c>
      <c r="AR977" s="460" t="s">
        <v>555</v>
      </c>
      <c r="AS977" s="63">
        <v>3</v>
      </c>
      <c r="AT977" s="221">
        <v>100.25</v>
      </c>
      <c r="AU977" s="221">
        <v>19</v>
      </c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H977" s="13"/>
      <c r="DI977" s="13"/>
      <c r="DJ977" s="13"/>
      <c r="DK977" s="13"/>
      <c r="DL977" s="13"/>
      <c r="DM977" s="13"/>
      <c r="DN977" s="13"/>
      <c r="DO977" s="13"/>
      <c r="DP977" s="13"/>
      <c r="DQ977" s="13"/>
      <c r="DR977" s="13"/>
      <c r="DS977" s="13"/>
      <c r="DT977" s="13"/>
      <c r="DU977" s="13"/>
      <c r="DV977" s="13"/>
      <c r="DW977" s="13"/>
      <c r="DX977" s="13"/>
      <c r="DY977" s="13"/>
      <c r="DZ977" s="13"/>
      <c r="EA977" s="13"/>
      <c r="EB977" s="13"/>
      <c r="EC977" s="13"/>
      <c r="ED977" s="13"/>
      <c r="EE977" s="13"/>
      <c r="EF977" s="13"/>
      <c r="EG977" s="13"/>
      <c r="EH977" s="13"/>
      <c r="EI977" s="13"/>
      <c r="EJ977" s="13"/>
      <c r="EK977" s="13"/>
      <c r="EL977" s="13"/>
      <c r="EM977" s="13"/>
      <c r="EN977" s="13"/>
      <c r="EO977" s="13"/>
      <c r="EP977" s="13"/>
      <c r="EQ977" s="13"/>
      <c r="ER977" s="13"/>
      <c r="ES977" s="13"/>
      <c r="ET977" s="13"/>
      <c r="EU977" s="13"/>
      <c r="EV977" s="13"/>
      <c r="EW977" s="13"/>
      <c r="EX977" s="13"/>
      <c r="EY977" s="13"/>
      <c r="EZ977" s="13"/>
      <c r="FA977" s="13"/>
      <c r="FB977" s="13"/>
      <c r="FC977" s="13"/>
      <c r="FD977" s="13"/>
      <c r="FE977" s="13"/>
      <c r="FF977" s="13"/>
      <c r="FG977" s="13"/>
      <c r="FH977" s="13"/>
      <c r="FI977" s="13"/>
      <c r="FJ977" s="13"/>
      <c r="FK977" s="13"/>
      <c r="FL977" s="13"/>
      <c r="FM977" s="13"/>
      <c r="FN977" s="13"/>
      <c r="FO977" s="13"/>
      <c r="FP977" s="13"/>
      <c r="FQ977" s="13"/>
      <c r="FR977" s="13"/>
      <c r="FS977" s="13"/>
      <c r="FT977" s="13"/>
      <c r="FU977" s="13"/>
      <c r="FV977" s="13"/>
      <c r="FW977" s="13"/>
      <c r="FX977" s="13"/>
      <c r="FY977" s="13"/>
      <c r="FZ977" s="13"/>
      <c r="GA977" s="13"/>
      <c r="GB977" s="13"/>
      <c r="GC977" s="13"/>
      <c r="GD977" s="13"/>
      <c r="GE977" s="13"/>
      <c r="GF977" s="13"/>
      <c r="GG977" s="13"/>
      <c r="GH977" s="13"/>
    </row>
    <row r="978" spans="1:190" s="12" customFormat="1" ht="45" customHeight="1" x14ac:dyDescent="0.45">
      <c r="A978" s="119" t="s">
        <v>410</v>
      </c>
      <c r="B978" s="214" t="s">
        <v>122</v>
      </c>
      <c r="C978" s="305"/>
      <c r="D978" s="305">
        <v>14</v>
      </c>
      <c r="E978" s="188" t="s">
        <v>145</v>
      </c>
      <c r="F978" s="31"/>
      <c r="G978" s="31"/>
      <c r="H978" s="31"/>
      <c r="I978" s="31"/>
      <c r="J978" s="307"/>
      <c r="K978" s="508">
        <f t="shared" si="161"/>
        <v>0</v>
      </c>
      <c r="L978" s="208"/>
      <c r="M978" s="208"/>
      <c r="N978" s="208"/>
      <c r="O978" s="308"/>
      <c r="P978" s="214" t="s">
        <v>148</v>
      </c>
      <c r="Q978" s="209" t="s">
        <v>148</v>
      </c>
      <c r="R978" s="209" t="s">
        <v>148</v>
      </c>
      <c r="S978" s="209" t="s">
        <v>148</v>
      </c>
      <c r="T978" s="209"/>
      <c r="U978" s="209"/>
      <c r="V978" s="208"/>
      <c r="W978" s="507">
        <f t="shared" si="162"/>
        <v>0</v>
      </c>
      <c r="X978" s="127"/>
      <c r="Y978" s="127"/>
      <c r="Z978" s="127"/>
      <c r="AA978" s="127"/>
      <c r="AB978" s="319"/>
      <c r="AC978" s="508">
        <f t="shared" si="163"/>
        <v>18</v>
      </c>
      <c r="AD978" s="305"/>
      <c r="AE978" s="305">
        <v>14</v>
      </c>
      <c r="AF978" s="305">
        <v>4</v>
      </c>
      <c r="AG978" s="209"/>
      <c r="AH978" s="209" t="s">
        <v>148</v>
      </c>
      <c r="AI978" s="209" t="s">
        <v>148</v>
      </c>
      <c r="AJ978" s="209"/>
      <c r="AK978" s="209" t="s">
        <v>148</v>
      </c>
      <c r="AL978" s="209" t="s">
        <v>148</v>
      </c>
      <c r="AM978" s="209" t="s">
        <v>148</v>
      </c>
      <c r="AN978" s="209"/>
      <c r="AO978" s="506">
        <f t="shared" si="164"/>
        <v>18</v>
      </c>
      <c r="AP978" s="509">
        <f t="shared" si="160"/>
        <v>18</v>
      </c>
      <c r="AQ978" s="481" t="s">
        <v>594</v>
      </c>
      <c r="AR978" s="460" t="s">
        <v>555</v>
      </c>
      <c r="AS978" s="64">
        <v>2</v>
      </c>
      <c r="AT978" s="222">
        <v>16</v>
      </c>
      <c r="AU978" s="222">
        <v>2</v>
      </c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H978" s="13"/>
      <c r="DI978" s="13"/>
      <c r="DJ978" s="13"/>
      <c r="DK978" s="13"/>
      <c r="DL978" s="13"/>
      <c r="DM978" s="13"/>
      <c r="DN978" s="13"/>
      <c r="DO978" s="13"/>
      <c r="DP978" s="13"/>
      <c r="DQ978" s="13"/>
      <c r="DR978" s="13"/>
      <c r="DS978" s="13"/>
      <c r="DT978" s="13"/>
      <c r="DU978" s="13"/>
      <c r="DV978" s="13"/>
      <c r="DW978" s="13"/>
      <c r="DX978" s="13"/>
      <c r="DY978" s="13"/>
      <c r="DZ978" s="13"/>
      <c r="EA978" s="13"/>
      <c r="EB978" s="13"/>
      <c r="EC978" s="13"/>
      <c r="ED978" s="13"/>
      <c r="EE978" s="13"/>
      <c r="EF978" s="13"/>
      <c r="EG978" s="13"/>
      <c r="EH978" s="13"/>
      <c r="EI978" s="13"/>
      <c r="EJ978" s="13"/>
      <c r="EK978" s="13"/>
      <c r="EL978" s="13"/>
      <c r="EM978" s="13"/>
      <c r="EN978" s="13"/>
      <c r="EO978" s="13"/>
      <c r="EP978" s="13"/>
      <c r="EQ978" s="13"/>
      <c r="ER978" s="13"/>
      <c r="ES978" s="13"/>
      <c r="ET978" s="13"/>
      <c r="EU978" s="13"/>
      <c r="EV978" s="13"/>
      <c r="EW978" s="13"/>
      <c r="EX978" s="13"/>
      <c r="EY978" s="13"/>
      <c r="EZ978" s="13"/>
      <c r="FA978" s="13"/>
      <c r="FB978" s="13"/>
      <c r="FC978" s="13"/>
      <c r="FD978" s="13"/>
      <c r="FE978" s="13"/>
      <c r="FF978" s="13"/>
      <c r="FG978" s="13"/>
      <c r="FH978" s="13"/>
      <c r="FI978" s="13"/>
      <c r="FJ978" s="13"/>
      <c r="FK978" s="13"/>
      <c r="FL978" s="13"/>
      <c r="FM978" s="13"/>
      <c r="FN978" s="13"/>
      <c r="FO978" s="13"/>
      <c r="FP978" s="13"/>
      <c r="FQ978" s="13"/>
      <c r="FR978" s="13"/>
      <c r="FS978" s="13"/>
      <c r="FT978" s="13"/>
      <c r="FU978" s="13"/>
      <c r="FV978" s="13"/>
      <c r="FW978" s="13"/>
      <c r="FX978" s="13"/>
      <c r="FY978" s="13"/>
      <c r="FZ978" s="13"/>
      <c r="GA978" s="13"/>
      <c r="GB978" s="13"/>
      <c r="GC978" s="13"/>
      <c r="GD978" s="13"/>
      <c r="GE978" s="13"/>
      <c r="GF978" s="13"/>
      <c r="GG978" s="13"/>
      <c r="GH978" s="13"/>
    </row>
    <row r="979" spans="1:190" s="12" customFormat="1" ht="45" customHeight="1" x14ac:dyDescent="0.45">
      <c r="A979" s="49" t="s">
        <v>419</v>
      </c>
      <c r="B979" s="214" t="s">
        <v>122</v>
      </c>
      <c r="C979" s="214"/>
      <c r="D979" s="214">
        <v>13</v>
      </c>
      <c r="E979" s="188" t="s">
        <v>145</v>
      </c>
      <c r="F979" s="31"/>
      <c r="G979" s="31"/>
      <c r="H979" s="31"/>
      <c r="I979" s="31"/>
      <c r="J979" s="307"/>
      <c r="K979" s="508">
        <f t="shared" si="161"/>
        <v>16</v>
      </c>
      <c r="L979" s="208"/>
      <c r="M979" s="208">
        <v>8</v>
      </c>
      <c r="N979" s="208">
        <v>8</v>
      </c>
      <c r="O979" s="308"/>
      <c r="P979" s="214" t="s">
        <v>148</v>
      </c>
      <c r="Q979" s="209" t="s">
        <v>148</v>
      </c>
      <c r="R979" s="209"/>
      <c r="S979" s="209" t="s">
        <v>148</v>
      </c>
      <c r="T979" s="209"/>
      <c r="U979" s="209"/>
      <c r="V979" s="208"/>
      <c r="W979" s="507">
        <f t="shared" si="162"/>
        <v>16</v>
      </c>
      <c r="X979" s="127"/>
      <c r="Y979" s="127"/>
      <c r="Z979" s="127"/>
      <c r="AA979" s="127"/>
      <c r="AB979" s="214"/>
      <c r="AC979" s="508">
        <f t="shared" si="163"/>
        <v>0</v>
      </c>
      <c r="AD979" s="305"/>
      <c r="AE979" s="305"/>
      <c r="AF979" s="305"/>
      <c r="AG979" s="209"/>
      <c r="AH979" s="209" t="s">
        <v>148</v>
      </c>
      <c r="AI979" s="209" t="s">
        <v>148</v>
      </c>
      <c r="AJ979" s="209"/>
      <c r="AK979" s="209" t="s">
        <v>148</v>
      </c>
      <c r="AL979" s="209" t="s">
        <v>148</v>
      </c>
      <c r="AM979" s="209" t="s">
        <v>148</v>
      </c>
      <c r="AN979" s="209"/>
      <c r="AO979" s="506">
        <f t="shared" si="164"/>
        <v>0</v>
      </c>
      <c r="AP979" s="509">
        <f t="shared" si="160"/>
        <v>16</v>
      </c>
      <c r="AQ979" s="481" t="s">
        <v>594</v>
      </c>
      <c r="AR979" s="460" t="s">
        <v>555</v>
      </c>
      <c r="AS979" s="64">
        <v>3</v>
      </c>
      <c r="AT979" s="222">
        <v>14</v>
      </c>
      <c r="AU979" s="222">
        <v>2</v>
      </c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H979" s="13"/>
      <c r="DI979" s="13"/>
      <c r="DJ979" s="13"/>
      <c r="DK979" s="13"/>
      <c r="DL979" s="13"/>
      <c r="DM979" s="13"/>
      <c r="DN979" s="13"/>
      <c r="DO979" s="13"/>
      <c r="DP979" s="13"/>
      <c r="DQ979" s="13"/>
      <c r="DR979" s="13"/>
      <c r="DS979" s="13"/>
      <c r="DT979" s="13"/>
      <c r="DU979" s="13"/>
      <c r="DV979" s="13"/>
      <c r="DW979" s="13"/>
      <c r="DX979" s="13"/>
      <c r="DY979" s="13"/>
      <c r="DZ979" s="13"/>
      <c r="EA979" s="13"/>
      <c r="EB979" s="13"/>
      <c r="EC979" s="13"/>
      <c r="ED979" s="13"/>
      <c r="EE979" s="13"/>
      <c r="EF979" s="13"/>
      <c r="EG979" s="13"/>
      <c r="EH979" s="13"/>
      <c r="EI979" s="13"/>
      <c r="EJ979" s="13"/>
      <c r="EK979" s="13"/>
      <c r="EL979" s="13"/>
      <c r="EM979" s="13"/>
      <c r="EN979" s="13"/>
      <c r="EO979" s="13"/>
      <c r="EP979" s="13"/>
      <c r="EQ979" s="13"/>
      <c r="ER979" s="13"/>
      <c r="ES979" s="13"/>
      <c r="ET979" s="13"/>
      <c r="EU979" s="13"/>
      <c r="EV979" s="13"/>
      <c r="EW979" s="13"/>
      <c r="EX979" s="13"/>
      <c r="EY979" s="13"/>
      <c r="EZ979" s="13"/>
      <c r="FA979" s="13"/>
      <c r="FB979" s="13"/>
      <c r="FC979" s="13"/>
      <c r="FD979" s="13"/>
      <c r="FE979" s="13"/>
      <c r="FF979" s="13"/>
      <c r="FG979" s="13"/>
      <c r="FH979" s="13"/>
      <c r="FI979" s="13"/>
      <c r="FJ979" s="13"/>
      <c r="FK979" s="13"/>
      <c r="FL979" s="13"/>
      <c r="FM979" s="13"/>
      <c r="FN979" s="13"/>
      <c r="FO979" s="13"/>
      <c r="FP979" s="13"/>
      <c r="FQ979" s="13"/>
      <c r="FR979" s="13"/>
      <c r="FS979" s="13"/>
      <c r="FT979" s="13"/>
      <c r="FU979" s="13"/>
      <c r="FV979" s="13"/>
      <c r="FW979" s="13"/>
      <c r="FX979" s="13"/>
      <c r="FY979" s="13"/>
      <c r="FZ979" s="13"/>
      <c r="GA979" s="13"/>
      <c r="GB979" s="13"/>
      <c r="GC979" s="13"/>
      <c r="GD979" s="13"/>
      <c r="GE979" s="13"/>
      <c r="GF979" s="13"/>
      <c r="GG979" s="13"/>
      <c r="GH979" s="13"/>
    </row>
    <row r="980" spans="1:190" s="12" customFormat="1" ht="45" customHeight="1" x14ac:dyDescent="0.45">
      <c r="A980" s="49" t="s">
        <v>419</v>
      </c>
      <c r="B980" s="214" t="s">
        <v>122</v>
      </c>
      <c r="C980" s="214">
        <v>27</v>
      </c>
      <c r="D980" s="214">
        <v>14</v>
      </c>
      <c r="E980" s="188" t="s">
        <v>55</v>
      </c>
      <c r="F980" s="31"/>
      <c r="G980" s="31"/>
      <c r="H980" s="31"/>
      <c r="I980" s="31"/>
      <c r="J980" s="307">
        <v>7</v>
      </c>
      <c r="K980" s="508">
        <f t="shared" si="161"/>
        <v>72</v>
      </c>
      <c r="L980" s="208">
        <v>62</v>
      </c>
      <c r="M980" s="208">
        <v>6</v>
      </c>
      <c r="N980" s="208">
        <v>4</v>
      </c>
      <c r="O980" s="308"/>
      <c r="P980" s="214"/>
      <c r="Q980" s="209" t="s">
        <v>148</v>
      </c>
      <c r="R980" s="120">
        <v>3.25</v>
      </c>
      <c r="S980" s="209" t="s">
        <v>148</v>
      </c>
      <c r="T980" s="209">
        <v>2</v>
      </c>
      <c r="U980" s="209"/>
      <c r="V980" s="208"/>
      <c r="W980" s="507">
        <f t="shared" si="162"/>
        <v>77.25</v>
      </c>
      <c r="X980" s="127"/>
      <c r="Y980" s="127"/>
      <c r="Z980" s="127"/>
      <c r="AA980" s="127"/>
      <c r="AB980" s="214">
        <v>5.5</v>
      </c>
      <c r="AC980" s="508">
        <f t="shared" si="163"/>
        <v>78</v>
      </c>
      <c r="AD980" s="305">
        <v>48</v>
      </c>
      <c r="AE980" s="305"/>
      <c r="AF980" s="305">
        <v>10</v>
      </c>
      <c r="AG980" s="209">
        <v>20</v>
      </c>
      <c r="AH980" s="209">
        <v>10.5</v>
      </c>
      <c r="AI980" s="209" t="s">
        <v>148</v>
      </c>
      <c r="AJ980" s="120">
        <v>3.25</v>
      </c>
      <c r="AK980" s="209" t="s">
        <v>148</v>
      </c>
      <c r="AL980" s="209">
        <v>5</v>
      </c>
      <c r="AM980" s="209">
        <v>6.75</v>
      </c>
      <c r="AN980" s="209"/>
      <c r="AO980" s="506">
        <f t="shared" si="164"/>
        <v>103.5</v>
      </c>
      <c r="AP980" s="509">
        <f t="shared" si="160"/>
        <v>180.75</v>
      </c>
      <c r="AQ980" s="481" t="s">
        <v>594</v>
      </c>
      <c r="AR980" s="460" t="s">
        <v>555</v>
      </c>
      <c r="AS980" s="60">
        <v>3</v>
      </c>
      <c r="AT980" s="222">
        <v>145.75</v>
      </c>
      <c r="AU980" s="222">
        <v>35</v>
      </c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H980" s="13"/>
      <c r="DI980" s="13"/>
      <c r="DJ980" s="13"/>
      <c r="DK980" s="13"/>
      <c r="DL980" s="13"/>
      <c r="DM980" s="13"/>
      <c r="DN980" s="13"/>
      <c r="DO980" s="13"/>
      <c r="DP980" s="13"/>
      <c r="DQ980" s="13"/>
      <c r="DR980" s="13"/>
      <c r="DS980" s="13"/>
      <c r="DT980" s="13"/>
      <c r="DU980" s="13"/>
      <c r="DV980" s="13"/>
      <c r="DW980" s="13"/>
      <c r="DX980" s="13"/>
      <c r="DY980" s="13"/>
      <c r="DZ980" s="13"/>
      <c r="EA980" s="13"/>
      <c r="EB980" s="13"/>
      <c r="EC980" s="13"/>
      <c r="ED980" s="13"/>
      <c r="EE980" s="13"/>
      <c r="EF980" s="13"/>
      <c r="EG980" s="13"/>
      <c r="EH980" s="13"/>
      <c r="EI980" s="13"/>
      <c r="EJ980" s="13"/>
      <c r="EK980" s="13"/>
      <c r="EL980" s="13"/>
      <c r="EM980" s="13"/>
      <c r="EN980" s="13"/>
      <c r="EO980" s="13"/>
      <c r="EP980" s="13"/>
      <c r="EQ980" s="13"/>
      <c r="ER980" s="13"/>
      <c r="ES980" s="13"/>
      <c r="ET980" s="13"/>
      <c r="EU980" s="13"/>
      <c r="EV980" s="13"/>
      <c r="EW980" s="13"/>
      <c r="EX980" s="13"/>
      <c r="EY980" s="13"/>
      <c r="EZ980" s="13"/>
      <c r="FA980" s="13"/>
      <c r="FB980" s="13"/>
      <c r="FC980" s="13"/>
      <c r="FD980" s="13"/>
      <c r="FE980" s="13"/>
      <c r="FF980" s="13"/>
      <c r="FG980" s="13"/>
      <c r="FH980" s="13"/>
      <c r="FI980" s="13"/>
      <c r="FJ980" s="13"/>
      <c r="FK980" s="13"/>
      <c r="FL980" s="13"/>
      <c r="FM980" s="13"/>
      <c r="FN980" s="13"/>
      <c r="FO980" s="13"/>
      <c r="FP980" s="13"/>
      <c r="FQ980" s="13"/>
      <c r="FR980" s="13"/>
      <c r="FS980" s="13"/>
      <c r="FT980" s="13"/>
      <c r="FU980" s="13"/>
      <c r="FV980" s="13"/>
      <c r="FW980" s="13"/>
      <c r="FX980" s="13"/>
      <c r="FY980" s="13"/>
      <c r="FZ980" s="13"/>
      <c r="GA980" s="13"/>
      <c r="GB980" s="13"/>
      <c r="GC980" s="13"/>
      <c r="GD980" s="13"/>
      <c r="GE980" s="13"/>
      <c r="GF980" s="13"/>
      <c r="GG980" s="13"/>
      <c r="GH980" s="13"/>
    </row>
    <row r="981" spans="1:190" s="12" customFormat="1" ht="60" customHeight="1" x14ac:dyDescent="0.4">
      <c r="A981" s="49" t="s">
        <v>420</v>
      </c>
      <c r="B981" s="49" t="s">
        <v>122</v>
      </c>
      <c r="C981" s="306">
        <v>26</v>
      </c>
      <c r="D981" s="503">
        <v>13</v>
      </c>
      <c r="E981" s="71" t="s">
        <v>57</v>
      </c>
      <c r="F981" s="31"/>
      <c r="G981" s="31"/>
      <c r="H981" s="31"/>
      <c r="I981" s="31"/>
      <c r="J981" s="50"/>
      <c r="K981" s="508">
        <f t="shared" si="161"/>
        <v>0</v>
      </c>
      <c r="L981" s="50"/>
      <c r="M981" s="50"/>
      <c r="N981" s="50"/>
      <c r="O981" s="51"/>
      <c r="P981" s="49" t="s">
        <v>148</v>
      </c>
      <c r="Q981" s="120" t="s">
        <v>148</v>
      </c>
      <c r="R981" s="120"/>
      <c r="S981" s="120" t="s">
        <v>148</v>
      </c>
      <c r="T981" s="120"/>
      <c r="U981" s="120" t="s">
        <v>148</v>
      </c>
      <c r="V981" s="121"/>
      <c r="W981" s="507">
        <f t="shared" si="162"/>
        <v>0</v>
      </c>
      <c r="X981" s="127"/>
      <c r="Y981" s="127"/>
      <c r="Z981" s="127"/>
      <c r="AA981" s="127"/>
      <c r="AB981" s="119">
        <v>6</v>
      </c>
      <c r="AC981" s="508">
        <f t="shared" si="163"/>
        <v>70</v>
      </c>
      <c r="AD981" s="119">
        <v>50</v>
      </c>
      <c r="AE981" s="119"/>
      <c r="AF981" s="119">
        <v>20</v>
      </c>
      <c r="AG981" s="120"/>
      <c r="AH981" s="120" t="s">
        <v>148</v>
      </c>
      <c r="AI981" s="120" t="s">
        <v>148</v>
      </c>
      <c r="AJ981" s="120">
        <v>3.5</v>
      </c>
      <c r="AK981" s="120" t="s">
        <v>148</v>
      </c>
      <c r="AL981" s="120">
        <v>2.5</v>
      </c>
      <c r="AM981" s="120" t="s">
        <v>148</v>
      </c>
      <c r="AN981" s="120"/>
      <c r="AO981" s="506">
        <f t="shared" si="164"/>
        <v>76</v>
      </c>
      <c r="AP981" s="509">
        <f t="shared" si="160"/>
        <v>76</v>
      </c>
      <c r="AQ981" s="481" t="s">
        <v>248</v>
      </c>
      <c r="AR981" s="460" t="s">
        <v>555</v>
      </c>
      <c r="AS981" s="64">
        <v>3</v>
      </c>
      <c r="AT981" s="221">
        <v>64</v>
      </c>
      <c r="AU981" s="221">
        <v>12</v>
      </c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H981" s="13"/>
      <c r="DI981" s="13"/>
      <c r="DJ981" s="13"/>
      <c r="DK981" s="13"/>
      <c r="DL981" s="13"/>
      <c r="DM981" s="13"/>
      <c r="DN981" s="13"/>
      <c r="DO981" s="13"/>
      <c r="DP981" s="13"/>
      <c r="DQ981" s="13"/>
      <c r="DR981" s="13"/>
      <c r="DS981" s="13"/>
      <c r="DT981" s="13"/>
      <c r="DU981" s="13"/>
      <c r="DV981" s="13"/>
      <c r="DW981" s="13"/>
      <c r="DX981" s="13"/>
      <c r="DY981" s="13"/>
      <c r="DZ981" s="13"/>
      <c r="EA981" s="13"/>
      <c r="EB981" s="13"/>
      <c r="EC981" s="13"/>
      <c r="ED981" s="13"/>
      <c r="EE981" s="13"/>
      <c r="EF981" s="13"/>
      <c r="EG981" s="13"/>
      <c r="EH981" s="13"/>
      <c r="EI981" s="13"/>
      <c r="EJ981" s="13"/>
      <c r="EK981" s="13"/>
      <c r="EL981" s="13"/>
      <c r="EM981" s="13"/>
      <c r="EN981" s="13"/>
      <c r="EO981" s="13"/>
      <c r="EP981" s="13"/>
      <c r="EQ981" s="13"/>
      <c r="ER981" s="13"/>
      <c r="ES981" s="13"/>
      <c r="ET981" s="13"/>
      <c r="EU981" s="13"/>
      <c r="EV981" s="13"/>
      <c r="EW981" s="13"/>
      <c r="EX981" s="13"/>
      <c r="EY981" s="13"/>
      <c r="EZ981" s="13"/>
      <c r="FA981" s="13"/>
      <c r="FB981" s="13"/>
      <c r="FC981" s="13"/>
      <c r="FD981" s="13"/>
      <c r="FE981" s="13"/>
      <c r="FF981" s="13"/>
      <c r="FG981" s="13"/>
      <c r="FH981" s="13"/>
      <c r="FI981" s="13"/>
      <c r="FJ981" s="13"/>
      <c r="FK981" s="13"/>
      <c r="FL981" s="13"/>
      <c r="FM981" s="13"/>
      <c r="FN981" s="13"/>
      <c r="FO981" s="13"/>
      <c r="FP981" s="13"/>
      <c r="FQ981" s="13"/>
      <c r="FR981" s="13"/>
      <c r="FS981" s="13"/>
      <c r="FT981" s="13"/>
      <c r="FU981" s="13"/>
      <c r="FV981" s="13"/>
      <c r="FW981" s="13"/>
      <c r="FX981" s="13"/>
      <c r="FY981" s="13"/>
      <c r="FZ981" s="13"/>
      <c r="GA981" s="13"/>
      <c r="GB981" s="13"/>
      <c r="GC981" s="13"/>
      <c r="GD981" s="13"/>
      <c r="GE981" s="13"/>
      <c r="GF981" s="13"/>
      <c r="GG981" s="13"/>
      <c r="GH981" s="13"/>
    </row>
    <row r="982" spans="1:190" s="12" customFormat="1" ht="45" customHeight="1" x14ac:dyDescent="0.45">
      <c r="A982" s="49" t="s">
        <v>420</v>
      </c>
      <c r="B982" s="214" t="s">
        <v>122</v>
      </c>
      <c r="C982" s="306">
        <v>26</v>
      </c>
      <c r="D982" s="503">
        <v>13</v>
      </c>
      <c r="E982" s="71" t="s">
        <v>55</v>
      </c>
      <c r="F982" s="31"/>
      <c r="G982" s="31"/>
      <c r="H982" s="31"/>
      <c r="I982" s="31"/>
      <c r="J982" s="208">
        <v>4</v>
      </c>
      <c r="K982" s="508">
        <f t="shared" si="161"/>
        <v>44</v>
      </c>
      <c r="L982" s="208">
        <v>16</v>
      </c>
      <c r="M982" s="208"/>
      <c r="N982" s="208">
        <v>8</v>
      </c>
      <c r="O982" s="308">
        <v>20</v>
      </c>
      <c r="P982" s="214">
        <v>9.75</v>
      </c>
      <c r="Q982" s="209" t="s">
        <v>148</v>
      </c>
      <c r="R982" s="209">
        <v>3.5</v>
      </c>
      <c r="S982" s="209" t="s">
        <v>148</v>
      </c>
      <c r="T982" s="209">
        <v>3.5</v>
      </c>
      <c r="U982" s="209">
        <v>6.5</v>
      </c>
      <c r="V982" s="208"/>
      <c r="W982" s="507">
        <f t="shared" si="162"/>
        <v>67.25</v>
      </c>
      <c r="X982" s="127"/>
      <c r="Y982" s="127"/>
      <c r="Z982" s="127"/>
      <c r="AA982" s="127"/>
      <c r="AB982" s="305"/>
      <c r="AC982" s="508">
        <f t="shared" si="163"/>
        <v>0</v>
      </c>
      <c r="AD982" s="305"/>
      <c r="AE982" s="305"/>
      <c r="AF982" s="305"/>
      <c r="AG982" s="209"/>
      <c r="AH982" s="209"/>
      <c r="AI982" s="209" t="s">
        <v>148</v>
      </c>
      <c r="AJ982" s="209"/>
      <c r="AK982" s="209" t="s">
        <v>148</v>
      </c>
      <c r="AL982" s="209"/>
      <c r="AM982" s="209"/>
      <c r="AN982" s="209"/>
      <c r="AO982" s="506">
        <f t="shared" si="164"/>
        <v>0</v>
      </c>
      <c r="AP982" s="509">
        <f t="shared" si="160"/>
        <v>67.25</v>
      </c>
      <c r="AQ982" s="481" t="s">
        <v>594</v>
      </c>
      <c r="AR982" s="460" t="s">
        <v>555</v>
      </c>
      <c r="AS982" s="64">
        <v>3</v>
      </c>
      <c r="AT982" s="221">
        <v>57.25</v>
      </c>
      <c r="AU982" s="221">
        <v>10</v>
      </c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H982" s="13"/>
      <c r="DI982" s="13"/>
      <c r="DJ982" s="13"/>
      <c r="DK982" s="13"/>
      <c r="DL982" s="13"/>
      <c r="DM982" s="13"/>
      <c r="DN982" s="13"/>
      <c r="DO982" s="13"/>
      <c r="DP982" s="13"/>
      <c r="DQ982" s="13"/>
      <c r="DR982" s="13"/>
      <c r="DS982" s="13"/>
      <c r="DT982" s="13"/>
      <c r="DU982" s="13"/>
      <c r="DV982" s="13"/>
      <c r="DW982" s="13"/>
      <c r="DX982" s="13"/>
      <c r="DY982" s="13"/>
      <c r="DZ982" s="13"/>
      <c r="EA982" s="13"/>
      <c r="EB982" s="13"/>
      <c r="EC982" s="13"/>
      <c r="ED982" s="13"/>
      <c r="EE982" s="13"/>
      <c r="EF982" s="13"/>
      <c r="EG982" s="13"/>
      <c r="EH982" s="13"/>
      <c r="EI982" s="13"/>
      <c r="EJ982" s="13"/>
      <c r="EK982" s="13"/>
      <c r="EL982" s="13"/>
      <c r="EM982" s="13"/>
      <c r="EN982" s="13"/>
      <c r="EO982" s="13"/>
      <c r="EP982" s="13"/>
      <c r="EQ982" s="13"/>
      <c r="ER982" s="13"/>
      <c r="ES982" s="13"/>
      <c r="ET982" s="13"/>
      <c r="EU982" s="13"/>
      <c r="EV982" s="13"/>
      <c r="EW982" s="13"/>
      <c r="EX982" s="13"/>
      <c r="EY982" s="13"/>
      <c r="EZ982" s="13"/>
      <c r="FA982" s="13"/>
      <c r="FB982" s="13"/>
      <c r="FC982" s="13"/>
      <c r="FD982" s="13"/>
      <c r="FE982" s="13"/>
      <c r="FF982" s="13"/>
      <c r="FG982" s="13"/>
      <c r="FH982" s="13"/>
      <c r="FI982" s="13"/>
      <c r="FJ982" s="13"/>
      <c r="FK982" s="13"/>
      <c r="FL982" s="13"/>
      <c r="FM982" s="13"/>
      <c r="FN982" s="13"/>
      <c r="FO982" s="13"/>
      <c r="FP982" s="13"/>
      <c r="FQ982" s="13"/>
      <c r="FR982" s="13"/>
      <c r="FS982" s="13"/>
      <c r="FT982" s="13"/>
      <c r="FU982" s="13"/>
      <c r="FV982" s="13"/>
      <c r="FW982" s="13"/>
      <c r="FX982" s="13"/>
      <c r="FY982" s="13"/>
      <c r="FZ982" s="13"/>
      <c r="GA982" s="13"/>
      <c r="GB982" s="13"/>
      <c r="GC982" s="13"/>
      <c r="GD982" s="13"/>
      <c r="GE982" s="13"/>
      <c r="GF982" s="13"/>
      <c r="GG982" s="13"/>
      <c r="GH982" s="13"/>
    </row>
    <row r="983" spans="1:190" s="12" customFormat="1" ht="57.75" customHeight="1" x14ac:dyDescent="0.4">
      <c r="A983" s="49" t="s">
        <v>424</v>
      </c>
      <c r="B983" s="49" t="s">
        <v>122</v>
      </c>
      <c r="C983" s="503">
        <v>24</v>
      </c>
      <c r="D983" s="49">
        <v>12</v>
      </c>
      <c r="E983" s="252" t="s">
        <v>57</v>
      </c>
      <c r="F983" s="31"/>
      <c r="G983" s="31"/>
      <c r="H983" s="31"/>
      <c r="I983" s="31"/>
      <c r="J983" s="276">
        <v>3.5</v>
      </c>
      <c r="K983" s="508">
        <f t="shared" si="161"/>
        <v>30</v>
      </c>
      <c r="L983" s="50">
        <v>20</v>
      </c>
      <c r="M983" s="50"/>
      <c r="N983" s="50">
        <v>10</v>
      </c>
      <c r="O983" s="51"/>
      <c r="P983" s="49"/>
      <c r="Q983" s="120"/>
      <c r="R983" s="120"/>
      <c r="S983" s="120"/>
      <c r="T983" s="120">
        <v>3.75</v>
      </c>
      <c r="U983" s="120">
        <v>6</v>
      </c>
      <c r="V983" s="50"/>
      <c r="W983" s="507">
        <f t="shared" si="162"/>
        <v>39.75</v>
      </c>
      <c r="X983" s="127"/>
      <c r="Y983" s="127"/>
      <c r="Z983" s="127"/>
      <c r="AA983" s="127"/>
      <c r="AB983" s="119"/>
      <c r="AC983" s="508">
        <f t="shared" si="163"/>
        <v>0</v>
      </c>
      <c r="AD983" s="119"/>
      <c r="AE983" s="119"/>
      <c r="AF983" s="119"/>
      <c r="AG983" s="120"/>
      <c r="AH983" s="120"/>
      <c r="AI983" s="120"/>
      <c r="AJ983" s="120"/>
      <c r="AK983" s="120"/>
      <c r="AL983" s="120"/>
      <c r="AM983" s="120"/>
      <c r="AN983" s="120"/>
      <c r="AO983" s="506">
        <f t="shared" si="164"/>
        <v>0</v>
      </c>
      <c r="AP983" s="509">
        <f t="shared" si="160"/>
        <v>39.75</v>
      </c>
      <c r="AQ983" s="481" t="s">
        <v>248</v>
      </c>
      <c r="AR983" s="460" t="s">
        <v>555</v>
      </c>
      <c r="AS983" s="63">
        <v>4</v>
      </c>
      <c r="AT983" s="221">
        <v>33.75</v>
      </c>
      <c r="AU983" s="221">
        <v>6</v>
      </c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H983" s="13"/>
      <c r="DI983" s="13"/>
      <c r="DJ983" s="13"/>
      <c r="DK983" s="13"/>
      <c r="DL983" s="13"/>
      <c r="DM983" s="13"/>
      <c r="DN983" s="13"/>
      <c r="DO983" s="13"/>
      <c r="DP983" s="13"/>
      <c r="DQ983" s="13"/>
      <c r="DR983" s="13"/>
      <c r="DS983" s="13"/>
      <c r="DT983" s="13"/>
      <c r="DU983" s="13"/>
      <c r="DV983" s="13"/>
      <c r="DW983" s="13"/>
      <c r="DX983" s="13"/>
      <c r="DY983" s="13"/>
      <c r="DZ983" s="13"/>
      <c r="EA983" s="13"/>
      <c r="EB983" s="13"/>
      <c r="EC983" s="13"/>
      <c r="ED983" s="13"/>
      <c r="EE983" s="13"/>
      <c r="EF983" s="13"/>
      <c r="EG983" s="13"/>
      <c r="EH983" s="13"/>
      <c r="EI983" s="13"/>
      <c r="EJ983" s="13"/>
      <c r="EK983" s="13"/>
      <c r="EL983" s="13"/>
      <c r="EM983" s="13"/>
      <c r="EN983" s="13"/>
      <c r="EO983" s="13"/>
      <c r="EP983" s="13"/>
      <c r="EQ983" s="13"/>
      <c r="ER983" s="13"/>
      <c r="ES983" s="13"/>
      <c r="ET983" s="13"/>
      <c r="EU983" s="13"/>
      <c r="EV983" s="13"/>
      <c r="EW983" s="13"/>
      <c r="EX983" s="13"/>
      <c r="EY983" s="13"/>
      <c r="EZ983" s="13"/>
      <c r="FA983" s="13"/>
      <c r="FB983" s="13"/>
      <c r="FC983" s="13"/>
      <c r="FD983" s="13"/>
      <c r="FE983" s="13"/>
      <c r="FF983" s="13"/>
      <c r="FG983" s="13"/>
      <c r="FH983" s="13"/>
      <c r="FI983" s="13"/>
      <c r="FJ983" s="13"/>
      <c r="FK983" s="13"/>
      <c r="FL983" s="13"/>
      <c r="FM983" s="13"/>
      <c r="FN983" s="13"/>
      <c r="FO983" s="13"/>
      <c r="FP983" s="13"/>
      <c r="FQ983" s="13"/>
      <c r="FR983" s="13"/>
      <c r="FS983" s="13"/>
      <c r="FT983" s="13"/>
      <c r="FU983" s="13"/>
      <c r="FV983" s="13"/>
      <c r="FW983" s="13"/>
      <c r="FX983" s="13"/>
      <c r="FY983" s="13"/>
      <c r="FZ983" s="13"/>
      <c r="GA983" s="13"/>
      <c r="GB983" s="13"/>
      <c r="GC983" s="13"/>
      <c r="GD983" s="13"/>
      <c r="GE983" s="13"/>
      <c r="GF983" s="13"/>
      <c r="GG983" s="13"/>
      <c r="GH983" s="13"/>
    </row>
    <row r="984" spans="1:190" s="12" customFormat="1" ht="57.75" customHeight="1" x14ac:dyDescent="0.4">
      <c r="A984" s="49" t="s">
        <v>424</v>
      </c>
      <c r="B984" s="49" t="s">
        <v>122</v>
      </c>
      <c r="C984" s="49"/>
      <c r="D984" s="49">
        <v>12</v>
      </c>
      <c r="E984" s="188" t="s">
        <v>195</v>
      </c>
      <c r="F984" s="31"/>
      <c r="G984" s="31"/>
      <c r="H984" s="31"/>
      <c r="I984" s="31"/>
      <c r="J984" s="276"/>
      <c r="K984" s="508">
        <f t="shared" si="161"/>
        <v>20</v>
      </c>
      <c r="L984" s="50"/>
      <c r="M984" s="50"/>
      <c r="N984" s="50">
        <v>20</v>
      </c>
      <c r="O984" s="51"/>
      <c r="P984" s="49"/>
      <c r="Q984" s="120"/>
      <c r="R984" s="120"/>
      <c r="S984" s="120"/>
      <c r="T984" s="120"/>
      <c r="U984" s="120"/>
      <c r="V984" s="50"/>
      <c r="W984" s="507">
        <f t="shared" si="162"/>
        <v>20</v>
      </c>
      <c r="X984" s="127"/>
      <c r="Y984" s="127"/>
      <c r="Z984" s="127"/>
      <c r="AA984" s="127"/>
      <c r="AB984" s="119"/>
      <c r="AC984" s="508">
        <f t="shared" si="163"/>
        <v>0</v>
      </c>
      <c r="AD984" s="119"/>
      <c r="AE984" s="119"/>
      <c r="AF984" s="119"/>
      <c r="AG984" s="120"/>
      <c r="AH984" s="120"/>
      <c r="AI984" s="120"/>
      <c r="AJ984" s="120"/>
      <c r="AK984" s="120"/>
      <c r="AL984" s="120"/>
      <c r="AM984" s="120"/>
      <c r="AN984" s="120"/>
      <c r="AO984" s="506">
        <f t="shared" si="164"/>
        <v>0</v>
      </c>
      <c r="AP984" s="509">
        <f t="shared" si="160"/>
        <v>20</v>
      </c>
      <c r="AQ984" s="481" t="s">
        <v>594</v>
      </c>
      <c r="AR984" s="460" t="s">
        <v>555</v>
      </c>
      <c r="AS984" s="60">
        <v>4</v>
      </c>
      <c r="AT984" s="221">
        <v>20</v>
      </c>
      <c r="AU984" s="221">
        <v>0</v>
      </c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H984" s="13"/>
      <c r="DI984" s="13"/>
      <c r="DJ984" s="13"/>
      <c r="DK984" s="13"/>
      <c r="DL984" s="13"/>
      <c r="DM984" s="13"/>
      <c r="DN984" s="13"/>
      <c r="DO984" s="13"/>
      <c r="DP984" s="13"/>
      <c r="DQ984" s="13"/>
      <c r="DR984" s="13"/>
      <c r="DS984" s="13"/>
      <c r="DT984" s="13"/>
      <c r="DU984" s="13"/>
      <c r="DV984" s="13"/>
      <c r="DW984" s="13"/>
      <c r="DX984" s="13"/>
      <c r="DY984" s="13"/>
      <c r="DZ984" s="13"/>
      <c r="EA984" s="13"/>
      <c r="EB984" s="13"/>
      <c r="EC984" s="13"/>
      <c r="ED984" s="13"/>
      <c r="EE984" s="13"/>
      <c r="EF984" s="13"/>
      <c r="EG984" s="13"/>
      <c r="EH984" s="13"/>
      <c r="EI984" s="13"/>
      <c r="EJ984" s="13"/>
      <c r="EK984" s="13"/>
      <c r="EL984" s="13"/>
      <c r="EM984" s="13"/>
      <c r="EN984" s="13"/>
      <c r="EO984" s="13"/>
      <c r="EP984" s="13"/>
      <c r="EQ984" s="13"/>
      <c r="ER984" s="13"/>
      <c r="ES984" s="13"/>
      <c r="ET984" s="13"/>
      <c r="EU984" s="13"/>
      <c r="EV984" s="13"/>
      <c r="EW984" s="13"/>
      <c r="EX984" s="13"/>
      <c r="EY984" s="13"/>
      <c r="EZ984" s="13"/>
      <c r="FA984" s="13"/>
      <c r="FB984" s="13"/>
      <c r="FC984" s="13"/>
      <c r="FD984" s="13"/>
      <c r="FE984" s="13"/>
      <c r="FF984" s="13"/>
      <c r="FG984" s="13"/>
      <c r="FH984" s="13"/>
      <c r="FI984" s="13"/>
      <c r="FJ984" s="13"/>
      <c r="FK984" s="13"/>
      <c r="FL984" s="13"/>
      <c r="FM984" s="13"/>
      <c r="FN984" s="13"/>
      <c r="FO984" s="13"/>
      <c r="FP984" s="13"/>
      <c r="FQ984" s="13"/>
      <c r="FR984" s="13"/>
      <c r="FS984" s="13"/>
      <c r="FT984" s="13"/>
      <c r="FU984" s="13"/>
      <c r="FV984" s="13"/>
      <c r="FW984" s="13"/>
      <c r="FX984" s="13"/>
      <c r="FY984" s="13"/>
      <c r="FZ984" s="13"/>
      <c r="GA984" s="13"/>
      <c r="GB984" s="13"/>
      <c r="GC984" s="13"/>
      <c r="GD984" s="13"/>
      <c r="GE984" s="13"/>
      <c r="GF984" s="13"/>
      <c r="GG984" s="13"/>
      <c r="GH984" s="13"/>
    </row>
    <row r="985" spans="1:190" s="12" customFormat="1" ht="45" customHeight="1" x14ac:dyDescent="0.4">
      <c r="A985" s="49" t="s">
        <v>424</v>
      </c>
      <c r="B985" s="49" t="s">
        <v>122</v>
      </c>
      <c r="C985" s="49">
        <v>24</v>
      </c>
      <c r="D985" s="119"/>
      <c r="E985" s="188" t="s">
        <v>112</v>
      </c>
      <c r="F985" s="31"/>
      <c r="G985" s="31"/>
      <c r="H985" s="31"/>
      <c r="I985" s="31"/>
      <c r="J985" s="285"/>
      <c r="K985" s="508">
        <f t="shared" si="161"/>
        <v>0</v>
      </c>
      <c r="L985" s="184"/>
      <c r="M985" s="184"/>
      <c r="N985" s="184"/>
      <c r="O985" s="185"/>
      <c r="P985" s="162" t="s">
        <v>148</v>
      </c>
      <c r="Q985" s="187"/>
      <c r="R985" s="187"/>
      <c r="S985" s="187"/>
      <c r="T985" s="187"/>
      <c r="U985" s="187"/>
      <c r="V985" s="180"/>
      <c r="W985" s="507">
        <f t="shared" si="162"/>
        <v>0</v>
      </c>
      <c r="X985" s="127"/>
      <c r="Y985" s="127"/>
      <c r="Z985" s="127"/>
      <c r="AA985" s="127"/>
      <c r="AB985" s="186"/>
      <c r="AC985" s="508">
        <f t="shared" si="163"/>
        <v>0</v>
      </c>
      <c r="AD985" s="186"/>
      <c r="AE985" s="186"/>
      <c r="AF985" s="186"/>
      <c r="AG985" s="187"/>
      <c r="AH985" s="187" t="s">
        <v>148</v>
      </c>
      <c r="AI985" s="187"/>
      <c r="AJ985" s="187"/>
      <c r="AK985" s="187"/>
      <c r="AL985" s="187"/>
      <c r="AM985" s="187"/>
      <c r="AN985" s="123">
        <v>18</v>
      </c>
      <c r="AO985" s="506">
        <f t="shared" si="164"/>
        <v>18</v>
      </c>
      <c r="AP985" s="509">
        <f t="shared" si="160"/>
        <v>18</v>
      </c>
      <c r="AQ985" s="481" t="s">
        <v>488</v>
      </c>
      <c r="AR985" s="460" t="s">
        <v>555</v>
      </c>
      <c r="AS985" s="64">
        <v>4</v>
      </c>
      <c r="AT985" s="221">
        <v>15.75</v>
      </c>
      <c r="AU985" s="221">
        <v>2.25</v>
      </c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H985" s="13"/>
      <c r="DI985" s="13"/>
      <c r="DJ985" s="13"/>
      <c r="DK985" s="13"/>
      <c r="DL985" s="13"/>
      <c r="DM985" s="13"/>
      <c r="DN985" s="13"/>
      <c r="DO985" s="13"/>
      <c r="DP985" s="13"/>
      <c r="DQ985" s="13"/>
      <c r="DR985" s="13"/>
      <c r="DS985" s="13"/>
      <c r="DT985" s="13"/>
      <c r="DU985" s="13"/>
      <c r="DV985" s="13"/>
      <c r="DW985" s="13"/>
      <c r="DX985" s="13"/>
      <c r="DY985" s="13"/>
      <c r="DZ985" s="13"/>
      <c r="EA985" s="13"/>
      <c r="EB985" s="13"/>
      <c r="EC985" s="13"/>
      <c r="ED985" s="13"/>
      <c r="EE985" s="13"/>
      <c r="EF985" s="13"/>
      <c r="EG985" s="13"/>
      <c r="EH985" s="13"/>
      <c r="EI985" s="13"/>
      <c r="EJ985" s="13"/>
      <c r="EK985" s="13"/>
      <c r="EL985" s="13"/>
      <c r="EM985" s="13"/>
      <c r="EN985" s="13"/>
      <c r="EO985" s="13"/>
      <c r="EP985" s="13"/>
      <c r="EQ985" s="13"/>
      <c r="ER985" s="13"/>
      <c r="ES985" s="13"/>
      <c r="ET985" s="13"/>
      <c r="EU985" s="13"/>
      <c r="EV985" s="13"/>
      <c r="EW985" s="13"/>
      <c r="EX985" s="13"/>
      <c r="EY985" s="13"/>
      <c r="EZ985" s="13"/>
      <c r="FA985" s="13"/>
      <c r="FB985" s="13"/>
      <c r="FC985" s="13"/>
      <c r="FD985" s="13"/>
      <c r="FE985" s="13"/>
      <c r="FF985" s="13"/>
      <c r="FG985" s="13"/>
      <c r="FH985" s="13"/>
      <c r="FI985" s="13"/>
      <c r="FJ985" s="13"/>
      <c r="FK985" s="13"/>
      <c r="FL985" s="13"/>
      <c r="FM985" s="13"/>
      <c r="FN985" s="13"/>
      <c r="FO985" s="13"/>
      <c r="FP985" s="13"/>
      <c r="FQ985" s="13"/>
      <c r="FR985" s="13"/>
      <c r="FS985" s="13"/>
      <c r="FT985" s="13"/>
      <c r="FU985" s="13"/>
      <c r="FV985" s="13"/>
      <c r="FW985" s="13"/>
      <c r="FX985" s="13"/>
      <c r="FY985" s="13"/>
      <c r="FZ985" s="13"/>
      <c r="GA985" s="13"/>
      <c r="GB985" s="13"/>
      <c r="GC985" s="13"/>
      <c r="GD985" s="13"/>
      <c r="GE985" s="13"/>
      <c r="GF985" s="13"/>
      <c r="GG985" s="13"/>
      <c r="GH985" s="13"/>
    </row>
    <row r="986" spans="1:190" s="12" customFormat="1" ht="45" customHeight="1" x14ac:dyDescent="0.4">
      <c r="A986" s="49" t="s">
        <v>423</v>
      </c>
      <c r="B986" s="49" t="s">
        <v>122</v>
      </c>
      <c r="C986" s="83">
        <v>22</v>
      </c>
      <c r="D986" s="49">
        <v>11</v>
      </c>
      <c r="E986" s="252" t="s">
        <v>57</v>
      </c>
      <c r="F986" s="31"/>
      <c r="G986" s="31"/>
      <c r="H986" s="31"/>
      <c r="I986" s="31"/>
      <c r="J986" s="276">
        <v>3.5</v>
      </c>
      <c r="K986" s="508">
        <f t="shared" si="161"/>
        <v>30</v>
      </c>
      <c r="L986" s="50">
        <v>20</v>
      </c>
      <c r="M986" s="50"/>
      <c r="N986" s="50">
        <v>10</v>
      </c>
      <c r="O986" s="51"/>
      <c r="P986" s="49"/>
      <c r="Q986" s="120"/>
      <c r="R986" s="120"/>
      <c r="S986" s="120"/>
      <c r="T986" s="120">
        <v>4</v>
      </c>
      <c r="U986" s="120">
        <v>5.5</v>
      </c>
      <c r="V986" s="50"/>
      <c r="W986" s="507">
        <f t="shared" si="162"/>
        <v>39.5</v>
      </c>
      <c r="X986" s="127"/>
      <c r="Y986" s="127"/>
      <c r="Z986" s="127"/>
      <c r="AA986" s="127"/>
      <c r="AB986" s="119"/>
      <c r="AC986" s="508">
        <f t="shared" si="163"/>
        <v>0</v>
      </c>
      <c r="AD986" s="119"/>
      <c r="AE986" s="119"/>
      <c r="AF986" s="119"/>
      <c r="AG986" s="120"/>
      <c r="AH986" s="120"/>
      <c r="AI986" s="120"/>
      <c r="AJ986" s="120"/>
      <c r="AK986" s="120"/>
      <c r="AL986" s="120"/>
      <c r="AM986" s="120"/>
      <c r="AN986" s="120"/>
      <c r="AO986" s="506">
        <f t="shared" si="164"/>
        <v>0</v>
      </c>
      <c r="AP986" s="509">
        <f t="shared" si="160"/>
        <v>39.5</v>
      </c>
      <c r="AQ986" s="481" t="s">
        <v>248</v>
      </c>
      <c r="AR986" s="460" t="s">
        <v>555</v>
      </c>
      <c r="AS986" s="63">
        <v>4</v>
      </c>
      <c r="AT986" s="221">
        <v>34.5</v>
      </c>
      <c r="AU986" s="221">
        <v>5</v>
      </c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H986" s="13"/>
      <c r="DI986" s="13"/>
      <c r="DJ986" s="13"/>
      <c r="DK986" s="13"/>
      <c r="DL986" s="13"/>
      <c r="DM986" s="13"/>
      <c r="DN986" s="13"/>
      <c r="DO986" s="13"/>
      <c r="DP986" s="13"/>
      <c r="DQ986" s="13"/>
      <c r="DR986" s="13"/>
      <c r="DS986" s="13"/>
      <c r="DT986" s="13"/>
      <c r="DU986" s="13"/>
      <c r="DV986" s="13"/>
      <c r="DW986" s="13"/>
      <c r="DX986" s="13"/>
      <c r="DY986" s="13"/>
      <c r="DZ986" s="13"/>
      <c r="EA986" s="13"/>
      <c r="EB986" s="13"/>
      <c r="EC986" s="13"/>
      <c r="ED986" s="13"/>
      <c r="EE986" s="13"/>
      <c r="EF986" s="13"/>
      <c r="EG986" s="13"/>
      <c r="EH986" s="13"/>
      <c r="EI986" s="13"/>
      <c r="EJ986" s="13"/>
      <c r="EK986" s="13"/>
      <c r="EL986" s="13"/>
      <c r="EM986" s="13"/>
      <c r="EN986" s="13"/>
      <c r="EO986" s="13"/>
      <c r="EP986" s="13"/>
      <c r="EQ986" s="13"/>
      <c r="ER986" s="13"/>
      <c r="ES986" s="13"/>
      <c r="ET986" s="13"/>
      <c r="EU986" s="13"/>
      <c r="EV986" s="13"/>
      <c r="EW986" s="13"/>
      <c r="EX986" s="13"/>
      <c r="EY986" s="13"/>
      <c r="EZ986" s="13"/>
      <c r="FA986" s="13"/>
      <c r="FB986" s="13"/>
      <c r="FC986" s="13"/>
      <c r="FD986" s="13"/>
      <c r="FE986" s="13"/>
      <c r="FF986" s="13"/>
      <c r="FG986" s="13"/>
      <c r="FH986" s="13"/>
      <c r="FI986" s="13"/>
      <c r="FJ986" s="13"/>
      <c r="FK986" s="13"/>
      <c r="FL986" s="13"/>
      <c r="FM986" s="13"/>
      <c r="FN986" s="13"/>
      <c r="FO986" s="13"/>
      <c r="FP986" s="13"/>
      <c r="FQ986" s="13"/>
      <c r="FR986" s="13"/>
      <c r="FS986" s="13"/>
      <c r="FT986" s="13"/>
      <c r="FU986" s="13"/>
      <c r="FV986" s="13"/>
      <c r="FW986" s="13"/>
      <c r="FX986" s="13"/>
      <c r="FY986" s="13"/>
      <c r="FZ986" s="13"/>
      <c r="GA986" s="13"/>
      <c r="GB986" s="13"/>
      <c r="GC986" s="13"/>
      <c r="GD986" s="13"/>
      <c r="GE986" s="13"/>
      <c r="GF986" s="13"/>
      <c r="GG986" s="13"/>
      <c r="GH986" s="13"/>
    </row>
    <row r="987" spans="1:190" s="12" customFormat="1" ht="60" customHeight="1" x14ac:dyDescent="0.4">
      <c r="A987" s="49" t="s">
        <v>423</v>
      </c>
      <c r="B987" s="49" t="s">
        <v>122</v>
      </c>
      <c r="C987" s="49"/>
      <c r="D987" s="49">
        <v>11</v>
      </c>
      <c r="E987" s="188" t="s">
        <v>195</v>
      </c>
      <c r="F987" s="31"/>
      <c r="G987" s="31"/>
      <c r="H987" s="31"/>
      <c r="I987" s="31"/>
      <c r="J987" s="276"/>
      <c r="K987" s="508">
        <f t="shared" si="161"/>
        <v>20</v>
      </c>
      <c r="L987" s="50"/>
      <c r="M987" s="50"/>
      <c r="N987" s="50">
        <v>20</v>
      </c>
      <c r="O987" s="51"/>
      <c r="P987" s="49"/>
      <c r="Q987" s="120"/>
      <c r="R987" s="120"/>
      <c r="S987" s="120"/>
      <c r="T987" s="120"/>
      <c r="U987" s="120"/>
      <c r="V987" s="50"/>
      <c r="W987" s="507">
        <f t="shared" si="162"/>
        <v>20</v>
      </c>
      <c r="X987" s="127"/>
      <c r="Y987" s="127"/>
      <c r="Z987" s="127"/>
      <c r="AA987" s="127"/>
      <c r="AB987" s="119"/>
      <c r="AC987" s="508">
        <f t="shared" si="163"/>
        <v>0</v>
      </c>
      <c r="AD987" s="119"/>
      <c r="AE987" s="119"/>
      <c r="AF987" s="119"/>
      <c r="AG987" s="120"/>
      <c r="AH987" s="120"/>
      <c r="AI987" s="120"/>
      <c r="AJ987" s="120"/>
      <c r="AK987" s="120"/>
      <c r="AL987" s="120"/>
      <c r="AM987" s="120"/>
      <c r="AN987" s="120"/>
      <c r="AO987" s="506">
        <f t="shared" si="164"/>
        <v>0</v>
      </c>
      <c r="AP987" s="509">
        <f t="shared" si="160"/>
        <v>20</v>
      </c>
      <c r="AQ987" s="481" t="s">
        <v>248</v>
      </c>
      <c r="AR987" s="460" t="s">
        <v>555</v>
      </c>
      <c r="AS987" s="60">
        <v>4</v>
      </c>
      <c r="AT987" s="221">
        <v>18.5</v>
      </c>
      <c r="AU987" s="221">
        <v>1.5</v>
      </c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H987" s="13"/>
      <c r="DI987" s="13"/>
      <c r="DJ987" s="13"/>
      <c r="DK987" s="13"/>
      <c r="DL987" s="13"/>
      <c r="DM987" s="13"/>
      <c r="DN987" s="13"/>
      <c r="DO987" s="13"/>
      <c r="DP987" s="13"/>
      <c r="DQ987" s="13"/>
      <c r="DR987" s="13"/>
      <c r="DS987" s="13"/>
      <c r="DT987" s="13"/>
      <c r="DU987" s="13"/>
      <c r="DV987" s="13"/>
      <c r="DW987" s="13"/>
      <c r="DX987" s="13"/>
      <c r="DY987" s="13"/>
      <c r="DZ987" s="13"/>
      <c r="EA987" s="13"/>
      <c r="EB987" s="13"/>
      <c r="EC987" s="13"/>
      <c r="ED987" s="13"/>
      <c r="EE987" s="13"/>
      <c r="EF987" s="13"/>
      <c r="EG987" s="13"/>
      <c r="EH987" s="13"/>
      <c r="EI987" s="13"/>
      <c r="EJ987" s="13"/>
      <c r="EK987" s="13"/>
      <c r="EL987" s="13"/>
      <c r="EM987" s="13"/>
      <c r="EN987" s="13"/>
      <c r="EO987" s="13"/>
      <c r="EP987" s="13"/>
      <c r="EQ987" s="13"/>
      <c r="ER987" s="13"/>
      <c r="ES987" s="13"/>
      <c r="ET987" s="13"/>
      <c r="EU987" s="13"/>
      <c r="EV987" s="13"/>
      <c r="EW987" s="13"/>
      <c r="EX987" s="13"/>
      <c r="EY987" s="13"/>
      <c r="EZ987" s="13"/>
      <c r="FA987" s="13"/>
      <c r="FB987" s="13"/>
      <c r="FC987" s="13"/>
      <c r="FD987" s="13"/>
      <c r="FE987" s="13"/>
      <c r="FF987" s="13"/>
      <c r="FG987" s="13"/>
      <c r="FH987" s="13"/>
      <c r="FI987" s="13"/>
      <c r="FJ987" s="13"/>
      <c r="FK987" s="13"/>
      <c r="FL987" s="13"/>
      <c r="FM987" s="13"/>
      <c r="FN987" s="13"/>
      <c r="FO987" s="13"/>
      <c r="FP987" s="13"/>
      <c r="FQ987" s="13"/>
      <c r="FR987" s="13"/>
      <c r="FS987" s="13"/>
      <c r="FT987" s="13"/>
      <c r="FU987" s="13"/>
      <c r="FV987" s="13"/>
      <c r="FW987" s="13"/>
      <c r="FX987" s="13"/>
      <c r="FY987" s="13"/>
      <c r="FZ987" s="13"/>
      <c r="GA987" s="13"/>
      <c r="GB987" s="13"/>
      <c r="GC987" s="13"/>
      <c r="GD987" s="13"/>
      <c r="GE987" s="13"/>
      <c r="GF987" s="13"/>
      <c r="GG987" s="13"/>
      <c r="GH987" s="13"/>
    </row>
    <row r="988" spans="1:190" s="12" customFormat="1" ht="45" customHeight="1" x14ac:dyDescent="0.4">
      <c r="A988" s="49" t="s">
        <v>422</v>
      </c>
      <c r="B988" s="49" t="s">
        <v>122</v>
      </c>
      <c r="C988" s="83">
        <v>23</v>
      </c>
      <c r="D988" s="214">
        <v>12</v>
      </c>
      <c r="E988" s="188" t="s">
        <v>47</v>
      </c>
      <c r="F988" s="31"/>
      <c r="G988" s="31"/>
      <c r="H988" s="31"/>
      <c r="I988" s="31"/>
      <c r="J988" s="50">
        <v>7</v>
      </c>
      <c r="K988" s="508">
        <f t="shared" si="161"/>
        <v>106</v>
      </c>
      <c r="L988" s="50">
        <v>72</v>
      </c>
      <c r="M988" s="50">
        <v>24</v>
      </c>
      <c r="N988" s="50">
        <v>10</v>
      </c>
      <c r="O988" s="51"/>
      <c r="P988" s="49" t="s">
        <v>148</v>
      </c>
      <c r="Q988" s="120" t="s">
        <v>148</v>
      </c>
      <c r="R988" s="120">
        <v>5.5</v>
      </c>
      <c r="S988" s="120" t="s">
        <v>148</v>
      </c>
      <c r="T988" s="120">
        <v>5.5</v>
      </c>
      <c r="U988" s="120">
        <v>5.75</v>
      </c>
      <c r="V988" s="121"/>
      <c r="W988" s="507">
        <f t="shared" si="162"/>
        <v>122.75</v>
      </c>
      <c r="X988" s="127"/>
      <c r="Y988" s="127"/>
      <c r="Z988" s="127"/>
      <c r="AA988" s="127"/>
      <c r="AB988" s="119"/>
      <c r="AC988" s="508">
        <f t="shared" si="163"/>
        <v>0</v>
      </c>
      <c r="AD988" s="119"/>
      <c r="AE988" s="119"/>
      <c r="AF988" s="119"/>
      <c r="AG988" s="120"/>
      <c r="AH988" s="120" t="s">
        <v>148</v>
      </c>
      <c r="AI988" s="120" t="s">
        <v>148</v>
      </c>
      <c r="AJ988" s="120"/>
      <c r="AK988" s="120" t="s">
        <v>148</v>
      </c>
      <c r="AL988" s="120"/>
      <c r="AM988" s="120"/>
      <c r="AN988" s="120"/>
      <c r="AO988" s="506">
        <f t="shared" si="164"/>
        <v>0</v>
      </c>
      <c r="AP988" s="509">
        <f t="shared" si="160"/>
        <v>122.75</v>
      </c>
      <c r="AQ988" s="481" t="s">
        <v>477</v>
      </c>
      <c r="AR988" s="460" t="s">
        <v>555</v>
      </c>
      <c r="AS988" s="64">
        <v>3</v>
      </c>
      <c r="AT988" s="221">
        <v>103.75</v>
      </c>
      <c r="AU988" s="221">
        <v>19</v>
      </c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CZ988" s="13"/>
      <c r="DA988" s="13"/>
      <c r="DB988" s="13"/>
      <c r="DC988" s="13"/>
      <c r="DD988" s="13"/>
      <c r="DE988" s="13"/>
      <c r="DF988" s="13"/>
      <c r="DG988" s="13"/>
      <c r="DH988" s="13"/>
      <c r="DI988" s="13"/>
      <c r="DJ988" s="13"/>
      <c r="DK988" s="13"/>
      <c r="DL988" s="13"/>
      <c r="DM988" s="13"/>
      <c r="DN988" s="13"/>
      <c r="DO988" s="13"/>
      <c r="DP988" s="13"/>
      <c r="DQ988" s="13"/>
      <c r="DR988" s="13"/>
      <c r="DS988" s="13"/>
      <c r="DT988" s="13"/>
      <c r="DU988" s="13"/>
      <c r="DV988" s="13"/>
      <c r="DW988" s="13"/>
      <c r="DX988" s="13"/>
      <c r="DY988" s="13"/>
      <c r="DZ988" s="13"/>
      <c r="EA988" s="13"/>
      <c r="EB988" s="13"/>
      <c r="EC988" s="13"/>
      <c r="ED988" s="13"/>
      <c r="EE988" s="13"/>
      <c r="EF988" s="13"/>
      <c r="EG988" s="13"/>
      <c r="EH988" s="13"/>
      <c r="EI988" s="13"/>
      <c r="EJ988" s="13"/>
      <c r="EK988" s="13"/>
      <c r="EL988" s="13"/>
      <c r="EM988" s="13"/>
      <c r="EN988" s="13"/>
      <c r="EO988" s="13"/>
      <c r="EP988" s="13"/>
      <c r="EQ988" s="13"/>
      <c r="ER988" s="13"/>
      <c r="ES988" s="13"/>
      <c r="ET988" s="13"/>
      <c r="EU988" s="13"/>
      <c r="EV988" s="13"/>
      <c r="EW988" s="13"/>
      <c r="EX988" s="13"/>
      <c r="EY988" s="13"/>
      <c r="EZ988" s="13"/>
      <c r="FA988" s="13"/>
      <c r="FB988" s="13"/>
      <c r="FC988" s="13"/>
      <c r="FD988" s="13"/>
      <c r="FE988" s="13"/>
      <c r="FF988" s="13"/>
      <c r="FG988" s="13"/>
      <c r="FH988" s="13"/>
      <c r="FI988" s="13"/>
      <c r="FJ988" s="13"/>
      <c r="FK988" s="13"/>
      <c r="FL988" s="13"/>
      <c r="FM988" s="13"/>
      <c r="FN988" s="13"/>
      <c r="FO988" s="13"/>
      <c r="FP988" s="13"/>
      <c r="FQ988" s="13"/>
      <c r="FR988" s="13"/>
      <c r="FS988" s="13"/>
      <c r="FT988" s="13"/>
      <c r="FU988" s="13"/>
      <c r="FV988" s="13"/>
      <c r="FW988" s="13"/>
      <c r="FX988" s="13"/>
      <c r="FY988" s="13"/>
      <c r="FZ988" s="13"/>
      <c r="GA988" s="13"/>
      <c r="GB988" s="13"/>
      <c r="GC988" s="13"/>
      <c r="GD988" s="13"/>
      <c r="GE988" s="13"/>
      <c r="GF988" s="13"/>
      <c r="GG988" s="13"/>
      <c r="GH988" s="13"/>
    </row>
    <row r="989" spans="1:190" s="12" customFormat="1" ht="45" customHeight="1" x14ac:dyDescent="0.4">
      <c r="A989" s="49" t="s">
        <v>420</v>
      </c>
      <c r="B989" s="49" t="s">
        <v>122</v>
      </c>
      <c r="C989" s="306">
        <v>26</v>
      </c>
      <c r="D989" s="503">
        <v>13</v>
      </c>
      <c r="E989" s="188" t="s">
        <v>47</v>
      </c>
      <c r="F989" s="31"/>
      <c r="G989" s="31"/>
      <c r="H989" s="31"/>
      <c r="I989" s="31"/>
      <c r="J989" s="50">
        <v>2</v>
      </c>
      <c r="K989" s="508">
        <f t="shared" si="161"/>
        <v>24</v>
      </c>
      <c r="L989" s="50">
        <v>12</v>
      </c>
      <c r="M989" s="50">
        <v>6</v>
      </c>
      <c r="N989" s="50">
        <v>6</v>
      </c>
      <c r="O989" s="51"/>
      <c r="P989" s="49" t="s">
        <v>148</v>
      </c>
      <c r="Q989" s="120" t="s">
        <v>148</v>
      </c>
      <c r="R989" s="120">
        <v>3.5</v>
      </c>
      <c r="S989" s="120" t="s">
        <v>148</v>
      </c>
      <c r="T989" s="120">
        <v>3.5</v>
      </c>
      <c r="U989" s="496">
        <v>6.5</v>
      </c>
      <c r="V989" s="50"/>
      <c r="W989" s="507">
        <f t="shared" si="162"/>
        <v>37.5</v>
      </c>
      <c r="X989" s="127"/>
      <c r="Y989" s="127"/>
      <c r="Z989" s="127"/>
      <c r="AA989" s="127"/>
      <c r="AB989" s="119"/>
      <c r="AC989" s="508">
        <f t="shared" si="163"/>
        <v>0</v>
      </c>
      <c r="AD989" s="119"/>
      <c r="AE989" s="119"/>
      <c r="AF989" s="119"/>
      <c r="AG989" s="120"/>
      <c r="AH989" s="120" t="s">
        <v>148</v>
      </c>
      <c r="AI989" s="120" t="s">
        <v>148</v>
      </c>
      <c r="AJ989" s="120"/>
      <c r="AK989" s="120" t="s">
        <v>148</v>
      </c>
      <c r="AL989" s="120" t="s">
        <v>148</v>
      </c>
      <c r="AM989" s="120" t="s">
        <v>148</v>
      </c>
      <c r="AN989" s="120"/>
      <c r="AO989" s="506">
        <f t="shared" si="164"/>
        <v>0</v>
      </c>
      <c r="AP989" s="509">
        <f t="shared" si="160"/>
        <v>37.5</v>
      </c>
      <c r="AQ989" s="481" t="s">
        <v>477</v>
      </c>
      <c r="AR989" s="460" t="s">
        <v>555</v>
      </c>
      <c r="AS989" s="64">
        <v>3</v>
      </c>
      <c r="AT989" s="221">
        <v>32.5</v>
      </c>
      <c r="AU989" s="221">
        <v>5</v>
      </c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  <c r="CV989" s="13"/>
      <c r="CW989" s="13"/>
      <c r="CX989" s="13"/>
      <c r="CY989" s="13"/>
      <c r="CZ989" s="13"/>
      <c r="DA989" s="13"/>
      <c r="DB989" s="13"/>
      <c r="DC989" s="13"/>
      <c r="DD989" s="13"/>
      <c r="DE989" s="13"/>
      <c r="DF989" s="13"/>
      <c r="DG989" s="13"/>
      <c r="DH989" s="13"/>
      <c r="DI989" s="13"/>
      <c r="DJ989" s="13"/>
      <c r="DK989" s="13"/>
      <c r="DL989" s="13"/>
      <c r="DM989" s="13"/>
      <c r="DN989" s="13"/>
      <c r="DO989" s="13"/>
      <c r="DP989" s="13"/>
      <c r="DQ989" s="13"/>
      <c r="DR989" s="13"/>
      <c r="DS989" s="13"/>
      <c r="DT989" s="13"/>
      <c r="DU989" s="13"/>
      <c r="DV989" s="13"/>
      <c r="DW989" s="13"/>
      <c r="DX989" s="13"/>
      <c r="DY989" s="13"/>
      <c r="DZ989" s="13"/>
      <c r="EA989" s="13"/>
      <c r="EB989" s="13"/>
      <c r="EC989" s="13"/>
      <c r="ED989" s="13"/>
      <c r="EE989" s="13"/>
      <c r="EF989" s="13"/>
      <c r="EG989" s="13"/>
      <c r="EH989" s="13"/>
      <c r="EI989" s="13"/>
      <c r="EJ989" s="13"/>
      <c r="EK989" s="13"/>
      <c r="EL989" s="13"/>
      <c r="EM989" s="13"/>
      <c r="EN989" s="13"/>
      <c r="EO989" s="13"/>
      <c r="EP989" s="13"/>
      <c r="EQ989" s="13"/>
      <c r="ER989" s="13"/>
      <c r="ES989" s="13"/>
      <c r="ET989" s="13"/>
      <c r="EU989" s="13"/>
      <c r="EV989" s="13"/>
      <c r="EW989" s="13"/>
      <c r="EX989" s="13"/>
      <c r="EY989" s="13"/>
      <c r="EZ989" s="13"/>
      <c r="FA989" s="13"/>
      <c r="FB989" s="13"/>
      <c r="FC989" s="13"/>
      <c r="FD989" s="13"/>
      <c r="FE989" s="13"/>
      <c r="FF989" s="13"/>
      <c r="FG989" s="13"/>
      <c r="FH989" s="13"/>
      <c r="FI989" s="13"/>
      <c r="FJ989" s="13"/>
      <c r="FK989" s="13"/>
      <c r="FL989" s="13"/>
      <c r="FM989" s="13"/>
      <c r="FN989" s="13"/>
      <c r="FO989" s="13"/>
      <c r="FP989" s="13"/>
      <c r="FQ989" s="13"/>
      <c r="FR989" s="13"/>
      <c r="FS989" s="13"/>
      <c r="FT989" s="13"/>
      <c r="FU989" s="13"/>
      <c r="FV989" s="13"/>
      <c r="FW989" s="13"/>
      <c r="FX989" s="13"/>
      <c r="FY989" s="13"/>
      <c r="FZ989" s="13"/>
      <c r="GA989" s="13"/>
      <c r="GB989" s="13"/>
      <c r="GC989" s="13"/>
      <c r="GD989" s="13"/>
      <c r="GE989" s="13"/>
      <c r="GF989" s="13"/>
      <c r="GG989" s="13"/>
      <c r="GH989" s="13"/>
    </row>
    <row r="990" spans="1:190" s="12" customFormat="1" ht="60" customHeight="1" x14ac:dyDescent="0.4">
      <c r="A990" s="49" t="s">
        <v>422</v>
      </c>
      <c r="B990" s="49" t="s">
        <v>122</v>
      </c>
      <c r="C990" s="49"/>
      <c r="D990" s="214">
        <v>11</v>
      </c>
      <c r="E990" s="71" t="s">
        <v>224</v>
      </c>
      <c r="F990" s="31"/>
      <c r="G990" s="31"/>
      <c r="H990" s="31"/>
      <c r="I990" s="31"/>
      <c r="J990" s="50"/>
      <c r="K990" s="508">
        <f t="shared" si="161"/>
        <v>0</v>
      </c>
      <c r="L990" s="50"/>
      <c r="M990" s="50"/>
      <c r="N990" s="50"/>
      <c r="O990" s="51"/>
      <c r="P990" s="49" t="s">
        <v>148</v>
      </c>
      <c r="Q990" s="120" t="s">
        <v>148</v>
      </c>
      <c r="R990" s="120"/>
      <c r="S990" s="120" t="s">
        <v>148</v>
      </c>
      <c r="T990" s="120" t="s">
        <v>148</v>
      </c>
      <c r="U990" s="120" t="s">
        <v>148</v>
      </c>
      <c r="V990" s="121"/>
      <c r="W990" s="507">
        <f t="shared" si="162"/>
        <v>0</v>
      </c>
      <c r="X990" s="127"/>
      <c r="Y990" s="127"/>
      <c r="Z990" s="127"/>
      <c r="AA990" s="127"/>
      <c r="AB990" s="119"/>
      <c r="AC990" s="508">
        <f t="shared" si="163"/>
        <v>16</v>
      </c>
      <c r="AD990" s="119"/>
      <c r="AE990" s="119"/>
      <c r="AF990" s="119">
        <v>16</v>
      </c>
      <c r="AG990" s="120"/>
      <c r="AH990" s="120" t="s">
        <v>148</v>
      </c>
      <c r="AI990" s="120" t="s">
        <v>148</v>
      </c>
      <c r="AJ990" s="120"/>
      <c r="AK990" s="120" t="s">
        <v>148</v>
      </c>
      <c r="AL990" s="120" t="s">
        <v>148</v>
      </c>
      <c r="AM990" s="120" t="s">
        <v>148</v>
      </c>
      <c r="AN990" s="120"/>
      <c r="AO990" s="506">
        <f t="shared" si="164"/>
        <v>16</v>
      </c>
      <c r="AP990" s="509">
        <f t="shared" si="160"/>
        <v>16</v>
      </c>
      <c r="AQ990" s="481" t="s">
        <v>477</v>
      </c>
      <c r="AR990" s="460" t="s">
        <v>555</v>
      </c>
      <c r="AS990" s="64">
        <v>3</v>
      </c>
      <c r="AT990" s="221">
        <v>14</v>
      </c>
      <c r="AU990" s="221">
        <v>2</v>
      </c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  <c r="CV990" s="13"/>
      <c r="CW990" s="13"/>
      <c r="CX990" s="13"/>
      <c r="CY990" s="13"/>
      <c r="CZ990" s="13"/>
      <c r="DA990" s="13"/>
      <c r="DB990" s="13"/>
      <c r="DC990" s="13"/>
      <c r="DD990" s="13"/>
      <c r="DE990" s="13"/>
      <c r="DF990" s="13"/>
      <c r="DG990" s="13"/>
      <c r="DH990" s="13"/>
      <c r="DI990" s="13"/>
      <c r="DJ990" s="13"/>
      <c r="DK990" s="13"/>
      <c r="DL990" s="13"/>
      <c r="DM990" s="13"/>
      <c r="DN990" s="13"/>
      <c r="DO990" s="13"/>
      <c r="DP990" s="13"/>
      <c r="DQ990" s="13"/>
      <c r="DR990" s="13"/>
      <c r="DS990" s="13"/>
      <c r="DT990" s="13"/>
      <c r="DU990" s="13"/>
      <c r="DV990" s="13"/>
      <c r="DW990" s="13"/>
      <c r="DX990" s="13"/>
      <c r="DY990" s="13"/>
      <c r="DZ990" s="13"/>
      <c r="EA990" s="13"/>
      <c r="EB990" s="13"/>
      <c r="EC990" s="13"/>
      <c r="ED990" s="13"/>
      <c r="EE990" s="13"/>
      <c r="EF990" s="13"/>
      <c r="EG990" s="13"/>
      <c r="EH990" s="13"/>
      <c r="EI990" s="13"/>
      <c r="EJ990" s="13"/>
      <c r="EK990" s="13"/>
      <c r="EL990" s="13"/>
      <c r="EM990" s="13"/>
      <c r="EN990" s="13"/>
      <c r="EO990" s="13"/>
      <c r="EP990" s="13"/>
      <c r="EQ990" s="13"/>
      <c r="ER990" s="13"/>
      <c r="ES990" s="13"/>
      <c r="ET990" s="13"/>
      <c r="EU990" s="13"/>
      <c r="EV990" s="13"/>
      <c r="EW990" s="13"/>
      <c r="EX990" s="13"/>
      <c r="EY990" s="13"/>
      <c r="EZ990" s="13"/>
      <c r="FA990" s="13"/>
      <c r="FB990" s="13"/>
      <c r="FC990" s="13"/>
      <c r="FD990" s="13"/>
      <c r="FE990" s="13"/>
      <c r="FF990" s="13"/>
      <c r="FG990" s="13"/>
      <c r="FH990" s="13"/>
      <c r="FI990" s="13"/>
      <c r="FJ990" s="13"/>
      <c r="FK990" s="13"/>
      <c r="FL990" s="13"/>
      <c r="FM990" s="13"/>
      <c r="FN990" s="13"/>
      <c r="FO990" s="13"/>
      <c r="FP990" s="13"/>
      <c r="FQ990" s="13"/>
      <c r="FR990" s="13"/>
      <c r="FS990" s="13"/>
      <c r="FT990" s="13"/>
      <c r="FU990" s="13"/>
      <c r="FV990" s="13"/>
      <c r="FW990" s="13"/>
      <c r="FX990" s="13"/>
      <c r="FY990" s="13"/>
      <c r="FZ990" s="13"/>
      <c r="GA990" s="13"/>
      <c r="GB990" s="13"/>
      <c r="GC990" s="13"/>
      <c r="GD990" s="13"/>
      <c r="GE990" s="13"/>
      <c r="GF990" s="13"/>
      <c r="GG990" s="13"/>
      <c r="GH990" s="13"/>
    </row>
    <row r="991" spans="1:190" s="53" customFormat="1" ht="50.25" customHeight="1" x14ac:dyDescent="0.4">
      <c r="A991" s="49" t="s">
        <v>423</v>
      </c>
      <c r="B991" s="49" t="s">
        <v>122</v>
      </c>
      <c r="C991" s="49"/>
      <c r="D991" s="49">
        <v>11</v>
      </c>
      <c r="E991" s="255" t="s">
        <v>224</v>
      </c>
      <c r="F991" s="31"/>
      <c r="G991" s="31"/>
      <c r="H991" s="31"/>
      <c r="I991" s="31"/>
      <c r="J991" s="284"/>
      <c r="K991" s="508">
        <f t="shared" si="161"/>
        <v>34</v>
      </c>
      <c r="L991" s="117"/>
      <c r="M991" s="117"/>
      <c r="N991" s="117">
        <v>14</v>
      </c>
      <c r="O991" s="125">
        <v>20</v>
      </c>
      <c r="P991" s="125">
        <v>8.25</v>
      </c>
      <c r="Q991" s="125"/>
      <c r="R991" s="125"/>
      <c r="S991" s="125"/>
      <c r="T991" s="125"/>
      <c r="U991" s="125"/>
      <c r="V991" s="117"/>
      <c r="W991" s="507">
        <f t="shared" si="162"/>
        <v>42.25</v>
      </c>
      <c r="X991" s="127"/>
      <c r="Y991" s="127"/>
      <c r="Z991" s="127"/>
      <c r="AA991" s="127"/>
      <c r="AB991" s="124"/>
      <c r="AC991" s="508">
        <f t="shared" si="163"/>
        <v>0</v>
      </c>
      <c r="AD991" s="117"/>
      <c r="AE991" s="117"/>
      <c r="AF991" s="117"/>
      <c r="AG991" s="125"/>
      <c r="AH991" s="125"/>
      <c r="AI991" s="125"/>
      <c r="AJ991" s="125"/>
      <c r="AK991" s="125"/>
      <c r="AL991" s="125"/>
      <c r="AM991" s="125"/>
      <c r="AN991" s="125"/>
      <c r="AO991" s="506">
        <f t="shared" si="164"/>
        <v>0</v>
      </c>
      <c r="AP991" s="509">
        <f t="shared" si="160"/>
        <v>42.25</v>
      </c>
      <c r="AQ991" s="481" t="s">
        <v>248</v>
      </c>
      <c r="AR991" s="460" t="s">
        <v>555</v>
      </c>
      <c r="AS991" s="60">
        <v>4</v>
      </c>
      <c r="AT991" s="221">
        <v>39.25</v>
      </c>
      <c r="AU991" s="221">
        <v>3</v>
      </c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  <c r="CV991" s="13"/>
      <c r="CW991" s="13"/>
      <c r="CX991" s="13"/>
      <c r="CY991" s="13"/>
      <c r="CZ991" s="13"/>
      <c r="DA991" s="13"/>
      <c r="DB991" s="13"/>
      <c r="DC991" s="13"/>
      <c r="DD991" s="13"/>
      <c r="DE991" s="13"/>
      <c r="DF991" s="13"/>
      <c r="DG991" s="13"/>
      <c r="DH991" s="13"/>
      <c r="DI991" s="13"/>
      <c r="DJ991" s="13"/>
      <c r="DK991" s="13"/>
      <c r="DL991" s="13"/>
      <c r="DM991" s="13"/>
      <c r="DN991" s="13"/>
      <c r="DO991" s="13"/>
      <c r="DP991" s="13"/>
      <c r="DQ991" s="13"/>
      <c r="DR991" s="13"/>
      <c r="DS991" s="13"/>
      <c r="DT991" s="13"/>
      <c r="DU991" s="13"/>
      <c r="DV991" s="13"/>
      <c r="DW991" s="13"/>
      <c r="DX991" s="13"/>
      <c r="DY991" s="13"/>
      <c r="DZ991" s="13"/>
      <c r="EA991" s="13"/>
      <c r="EB991" s="13"/>
      <c r="EC991" s="13"/>
      <c r="ED991" s="13"/>
      <c r="EE991" s="13"/>
      <c r="EF991" s="13"/>
      <c r="EG991" s="13"/>
      <c r="EH991" s="13"/>
      <c r="EI991" s="13"/>
      <c r="EJ991" s="13"/>
      <c r="EK991" s="13"/>
      <c r="EL991" s="13"/>
      <c r="EM991" s="13"/>
      <c r="EN991" s="13"/>
      <c r="EO991" s="13"/>
      <c r="EP991" s="13"/>
      <c r="EQ991" s="13"/>
      <c r="ER991" s="13"/>
      <c r="ES991" s="13"/>
      <c r="ET991" s="13"/>
      <c r="EU991" s="13"/>
      <c r="EV991" s="13"/>
      <c r="EW991" s="13"/>
      <c r="EX991" s="13"/>
      <c r="EY991" s="13"/>
      <c r="EZ991" s="13"/>
      <c r="FA991" s="13"/>
      <c r="FB991" s="13"/>
      <c r="FC991" s="13"/>
      <c r="FD991" s="13"/>
      <c r="FE991" s="13"/>
      <c r="FF991" s="13"/>
      <c r="FG991" s="13"/>
      <c r="FH991" s="13"/>
      <c r="FI991" s="13"/>
      <c r="FJ991" s="13"/>
      <c r="FK991" s="13"/>
      <c r="FL991" s="13"/>
      <c r="FM991" s="13"/>
      <c r="FN991" s="13"/>
      <c r="FO991" s="13"/>
      <c r="FP991" s="13"/>
      <c r="FQ991" s="13"/>
      <c r="FR991" s="13"/>
      <c r="FS991" s="13"/>
      <c r="FT991" s="13"/>
      <c r="FU991" s="13"/>
      <c r="FV991" s="13"/>
      <c r="FW991" s="13"/>
      <c r="FX991" s="13"/>
      <c r="FY991" s="13"/>
      <c r="FZ991" s="13"/>
      <c r="GA991" s="13"/>
      <c r="GB991" s="13"/>
      <c r="GC991" s="13"/>
      <c r="GD991" s="13"/>
      <c r="GE991" s="13"/>
      <c r="GF991" s="13"/>
      <c r="GG991" s="13"/>
      <c r="GH991" s="13"/>
    </row>
    <row r="992" spans="1:190" s="12" customFormat="1" ht="45" customHeight="1" x14ac:dyDescent="0.4">
      <c r="A992" s="119" t="s">
        <v>502</v>
      </c>
      <c r="B992" s="49" t="s">
        <v>125</v>
      </c>
      <c r="C992" s="119">
        <v>20</v>
      </c>
      <c r="D992" s="83"/>
      <c r="E992" s="188" t="s">
        <v>15</v>
      </c>
      <c r="F992" s="31"/>
      <c r="G992" s="31"/>
      <c r="H992" s="31"/>
      <c r="I992" s="31"/>
      <c r="J992" s="124"/>
      <c r="K992" s="508">
        <f t="shared" si="161"/>
        <v>0</v>
      </c>
      <c r="L992" s="117"/>
      <c r="M992" s="117"/>
      <c r="N992" s="117"/>
      <c r="O992" s="125"/>
      <c r="P992" s="125"/>
      <c r="Q992" s="125"/>
      <c r="R992" s="125"/>
      <c r="S992" s="125"/>
      <c r="T992" s="125">
        <v>6</v>
      </c>
      <c r="U992" s="125"/>
      <c r="V992" s="117"/>
      <c r="W992" s="507">
        <f t="shared" si="162"/>
        <v>6</v>
      </c>
      <c r="X992" s="127"/>
      <c r="Y992" s="127"/>
      <c r="Z992" s="127"/>
      <c r="AA992" s="127"/>
      <c r="AB992" s="124"/>
      <c r="AC992" s="508">
        <f t="shared" si="163"/>
        <v>0</v>
      </c>
      <c r="AD992" s="117"/>
      <c r="AE992" s="117"/>
      <c r="AF992" s="117"/>
      <c r="AG992" s="125"/>
      <c r="AH992" s="125"/>
      <c r="AI992" s="125"/>
      <c r="AJ992" s="125"/>
      <c r="AK992" s="125"/>
      <c r="AL992" s="125">
        <v>6</v>
      </c>
      <c r="AM992" s="125"/>
      <c r="AN992" s="125"/>
      <c r="AO992" s="506">
        <f t="shared" si="164"/>
        <v>6</v>
      </c>
      <c r="AP992" s="509">
        <f t="shared" si="160"/>
        <v>12</v>
      </c>
      <c r="AQ992" s="176" t="s">
        <v>385</v>
      </c>
      <c r="AR992" s="272" t="s">
        <v>385</v>
      </c>
      <c r="AS992" s="64">
        <v>1</v>
      </c>
      <c r="AT992" s="221">
        <v>0</v>
      </c>
      <c r="AU992" s="221">
        <v>12</v>
      </c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  <c r="CV992" s="13"/>
      <c r="CW992" s="13"/>
      <c r="CX992" s="13"/>
      <c r="CY992" s="13"/>
      <c r="CZ992" s="13"/>
      <c r="DA992" s="13"/>
      <c r="DB992" s="13"/>
      <c r="DC992" s="13"/>
      <c r="DD992" s="13"/>
      <c r="DE992" s="13"/>
      <c r="DF992" s="13"/>
      <c r="DG992" s="13"/>
      <c r="DH992" s="13"/>
      <c r="DI992" s="13"/>
      <c r="DJ992" s="13"/>
      <c r="DK992" s="13"/>
      <c r="DL992" s="13"/>
      <c r="DM992" s="13"/>
      <c r="DN992" s="13"/>
      <c r="DO992" s="13"/>
      <c r="DP992" s="13"/>
      <c r="DQ992" s="13"/>
      <c r="DR992" s="13"/>
      <c r="DS992" s="13"/>
      <c r="DT992" s="13"/>
      <c r="DU992" s="13"/>
      <c r="DV992" s="13"/>
      <c r="DW992" s="13"/>
      <c r="DX992" s="13"/>
      <c r="DY992" s="13"/>
      <c r="DZ992" s="13"/>
      <c r="EA992" s="13"/>
      <c r="EB992" s="13"/>
      <c r="EC992" s="13"/>
      <c r="ED992" s="13"/>
      <c r="EE992" s="13"/>
      <c r="EF992" s="13"/>
      <c r="EG992" s="13"/>
      <c r="EH992" s="13"/>
      <c r="EI992" s="13"/>
      <c r="EJ992" s="13"/>
      <c r="EK992" s="13"/>
      <c r="EL992" s="13"/>
      <c r="EM992" s="13"/>
      <c r="EN992" s="13"/>
      <c r="EO992" s="13"/>
      <c r="EP992" s="13"/>
      <c r="EQ992" s="13"/>
      <c r="ER992" s="13"/>
      <c r="ES992" s="13"/>
      <c r="ET992" s="13"/>
      <c r="EU992" s="13"/>
      <c r="EV992" s="13"/>
      <c r="EW992" s="13"/>
      <c r="EX992" s="13"/>
      <c r="EY992" s="13"/>
      <c r="EZ992" s="13"/>
      <c r="FA992" s="13"/>
      <c r="FB992" s="13"/>
      <c r="FC992" s="13"/>
      <c r="FD992" s="13"/>
      <c r="FE992" s="13"/>
      <c r="FF992" s="13"/>
      <c r="FG992" s="13"/>
      <c r="FH992" s="13"/>
      <c r="FI992" s="13"/>
      <c r="FJ992" s="13"/>
      <c r="FK992" s="13"/>
      <c r="FL992" s="13"/>
      <c r="FM992" s="13"/>
      <c r="FN992" s="13"/>
      <c r="FO992" s="13"/>
      <c r="FP992" s="13"/>
      <c r="FQ992" s="13"/>
      <c r="FR992" s="13"/>
      <c r="FS992" s="13"/>
      <c r="FT992" s="13"/>
      <c r="FU992" s="13"/>
      <c r="FV992" s="13"/>
      <c r="FW992" s="13"/>
      <c r="FX992" s="13"/>
      <c r="FY992" s="13"/>
      <c r="FZ992" s="13"/>
      <c r="GA992" s="13"/>
      <c r="GB992" s="13"/>
      <c r="GC992" s="13"/>
      <c r="GD992" s="13"/>
      <c r="GE992" s="13"/>
      <c r="GF992" s="13"/>
      <c r="GG992" s="13"/>
      <c r="GH992" s="13"/>
    </row>
    <row r="993" spans="1:190" s="12" customFormat="1" ht="45" customHeight="1" x14ac:dyDescent="0.4">
      <c r="A993" s="49" t="s">
        <v>494</v>
      </c>
      <c r="B993" s="49" t="s">
        <v>125</v>
      </c>
      <c r="C993" s="385"/>
      <c r="D993" s="385"/>
      <c r="E993" s="399" t="s">
        <v>361</v>
      </c>
      <c r="F993" s="31"/>
      <c r="G993" s="31"/>
      <c r="H993" s="31"/>
      <c r="I993" s="31"/>
      <c r="J993" s="124">
        <v>1</v>
      </c>
      <c r="K993" s="508">
        <f t="shared" si="161"/>
        <v>22</v>
      </c>
      <c r="L993" s="117"/>
      <c r="M993" s="117"/>
      <c r="N993" s="117">
        <v>22</v>
      </c>
      <c r="O993" s="125"/>
      <c r="P993" s="125"/>
      <c r="Q993" s="125"/>
      <c r="R993" s="125"/>
      <c r="S993" s="125"/>
      <c r="T993" s="125"/>
      <c r="U993" s="125"/>
      <c r="V993" s="117"/>
      <c r="W993" s="507">
        <f t="shared" si="162"/>
        <v>22</v>
      </c>
      <c r="X993" s="127"/>
      <c r="Y993" s="127"/>
      <c r="Z993" s="127"/>
      <c r="AA993" s="127"/>
      <c r="AB993" s="124">
        <v>1</v>
      </c>
      <c r="AC993" s="508">
        <f t="shared" si="163"/>
        <v>19</v>
      </c>
      <c r="AD993" s="117"/>
      <c r="AE993" s="117"/>
      <c r="AF993" s="117">
        <v>19</v>
      </c>
      <c r="AG993" s="125"/>
      <c r="AH993" s="125"/>
      <c r="AI993" s="125"/>
      <c r="AJ993" s="125"/>
      <c r="AK993" s="125"/>
      <c r="AL993" s="125"/>
      <c r="AM993" s="125"/>
      <c r="AN993" s="125"/>
      <c r="AO993" s="506">
        <f t="shared" si="164"/>
        <v>19</v>
      </c>
      <c r="AP993" s="509">
        <f t="shared" si="160"/>
        <v>41</v>
      </c>
      <c r="AQ993" s="481" t="s">
        <v>542</v>
      </c>
      <c r="AR993" s="468" t="s">
        <v>561</v>
      </c>
      <c r="AS993" s="60">
        <v>1</v>
      </c>
      <c r="AT993" s="233">
        <v>0</v>
      </c>
      <c r="AU993" s="233">
        <v>41</v>
      </c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  <c r="CV993" s="13"/>
      <c r="CW993" s="13"/>
      <c r="CX993" s="13"/>
      <c r="CY993" s="13"/>
      <c r="CZ993" s="13"/>
      <c r="DA993" s="13"/>
      <c r="DB993" s="13"/>
      <c r="DC993" s="13"/>
      <c r="DD993" s="13"/>
      <c r="DE993" s="13"/>
      <c r="DF993" s="13"/>
      <c r="DG993" s="13"/>
      <c r="DH993" s="13"/>
      <c r="DI993" s="13"/>
      <c r="DJ993" s="13"/>
      <c r="DK993" s="13"/>
      <c r="DL993" s="13"/>
      <c r="DM993" s="13"/>
      <c r="DN993" s="13"/>
      <c r="DO993" s="13"/>
      <c r="DP993" s="13"/>
      <c r="DQ993" s="13"/>
      <c r="DR993" s="13"/>
      <c r="DS993" s="13"/>
      <c r="DT993" s="13"/>
      <c r="DU993" s="13"/>
      <c r="DV993" s="13"/>
      <c r="DW993" s="13"/>
      <c r="DX993" s="13"/>
      <c r="DY993" s="13"/>
      <c r="DZ993" s="13"/>
      <c r="EA993" s="13"/>
      <c r="EB993" s="13"/>
      <c r="EC993" s="13"/>
      <c r="ED993" s="13"/>
      <c r="EE993" s="13"/>
      <c r="EF993" s="13"/>
      <c r="EG993" s="13"/>
      <c r="EH993" s="13"/>
      <c r="EI993" s="13"/>
      <c r="EJ993" s="13"/>
      <c r="EK993" s="13"/>
      <c r="EL993" s="13"/>
      <c r="EM993" s="13"/>
      <c r="EN993" s="13"/>
      <c r="EO993" s="13"/>
      <c r="EP993" s="13"/>
      <c r="EQ993" s="13"/>
      <c r="ER993" s="13"/>
      <c r="ES993" s="13"/>
      <c r="ET993" s="13"/>
      <c r="EU993" s="13"/>
      <c r="EV993" s="13"/>
      <c r="EW993" s="13"/>
      <c r="EX993" s="13"/>
      <c r="EY993" s="13"/>
      <c r="EZ993" s="13"/>
      <c r="FA993" s="13"/>
      <c r="FB993" s="13"/>
      <c r="FC993" s="13"/>
      <c r="FD993" s="13"/>
      <c r="FE993" s="13"/>
      <c r="FF993" s="13"/>
      <c r="FG993" s="13"/>
      <c r="FH993" s="13"/>
      <c r="FI993" s="13"/>
      <c r="FJ993" s="13"/>
      <c r="FK993" s="13"/>
      <c r="FL993" s="13"/>
      <c r="FM993" s="13"/>
      <c r="FN993" s="13"/>
      <c r="FO993" s="13"/>
      <c r="FP993" s="13"/>
      <c r="FQ993" s="13"/>
      <c r="FR993" s="13"/>
      <c r="FS993" s="13"/>
      <c r="FT993" s="13"/>
      <c r="FU993" s="13"/>
      <c r="FV993" s="13"/>
      <c r="FW993" s="13"/>
      <c r="FX993" s="13"/>
      <c r="FY993" s="13"/>
      <c r="FZ993" s="13"/>
      <c r="GA993" s="13"/>
      <c r="GB993" s="13"/>
      <c r="GC993" s="13"/>
      <c r="GD993" s="13"/>
      <c r="GE993" s="13"/>
      <c r="GF993" s="13"/>
      <c r="GG993" s="13"/>
      <c r="GH993" s="13"/>
    </row>
    <row r="994" spans="1:190" s="12" customFormat="1" ht="45" customHeight="1" x14ac:dyDescent="0.4">
      <c r="A994" s="49" t="s">
        <v>494</v>
      </c>
      <c r="B994" s="49" t="s">
        <v>125</v>
      </c>
      <c r="C994" s="49"/>
      <c r="D994" s="49"/>
      <c r="E994" s="399" t="s">
        <v>360</v>
      </c>
      <c r="F994" s="31"/>
      <c r="G994" s="31"/>
      <c r="H994" s="31"/>
      <c r="I994" s="31"/>
      <c r="J994" s="124"/>
      <c r="K994" s="508">
        <f t="shared" si="161"/>
        <v>22</v>
      </c>
      <c r="L994" s="117"/>
      <c r="M994" s="117"/>
      <c r="N994" s="117">
        <v>22</v>
      </c>
      <c r="O994" s="125"/>
      <c r="P994" s="125"/>
      <c r="Q994" s="125"/>
      <c r="R994" s="125"/>
      <c r="S994" s="125"/>
      <c r="T994" s="125"/>
      <c r="U994" s="125"/>
      <c r="V994" s="117"/>
      <c r="W994" s="507">
        <f t="shared" si="162"/>
        <v>22</v>
      </c>
      <c r="X994" s="127"/>
      <c r="Y994" s="127"/>
      <c r="Z994" s="127"/>
      <c r="AA994" s="127"/>
      <c r="AB994" s="124"/>
      <c r="AC994" s="508">
        <f t="shared" si="163"/>
        <v>19</v>
      </c>
      <c r="AD994" s="117"/>
      <c r="AE994" s="117"/>
      <c r="AF994" s="117">
        <v>19</v>
      </c>
      <c r="AG994" s="125"/>
      <c r="AH994" s="125"/>
      <c r="AI994" s="125"/>
      <c r="AJ994" s="125"/>
      <c r="AK994" s="125"/>
      <c r="AL994" s="125"/>
      <c r="AM994" s="125"/>
      <c r="AN994" s="125"/>
      <c r="AO994" s="506">
        <f t="shared" si="164"/>
        <v>19</v>
      </c>
      <c r="AP994" s="509">
        <f t="shared" si="160"/>
        <v>41</v>
      </c>
      <c r="AQ994" s="481" t="s">
        <v>366</v>
      </c>
      <c r="AR994" s="468" t="s">
        <v>561</v>
      </c>
      <c r="AS994" s="60">
        <v>1</v>
      </c>
      <c r="AT994" s="221">
        <v>0</v>
      </c>
      <c r="AU994" s="221">
        <v>41</v>
      </c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  <c r="CV994" s="13"/>
      <c r="CW994" s="13"/>
      <c r="CX994" s="13"/>
      <c r="CY994" s="13"/>
      <c r="CZ994" s="13"/>
      <c r="DA994" s="13"/>
      <c r="DB994" s="13"/>
      <c r="DC994" s="13"/>
      <c r="DD994" s="13"/>
      <c r="DE994" s="13"/>
      <c r="DF994" s="13"/>
      <c r="DG994" s="13"/>
      <c r="DH994" s="13"/>
      <c r="DI994" s="13"/>
      <c r="DJ994" s="13"/>
      <c r="DK994" s="13"/>
      <c r="DL994" s="13"/>
      <c r="DM994" s="13"/>
      <c r="DN994" s="13"/>
      <c r="DO994" s="13"/>
      <c r="DP994" s="13"/>
      <c r="DQ994" s="13"/>
      <c r="DR994" s="13"/>
      <c r="DS994" s="13"/>
      <c r="DT994" s="13"/>
      <c r="DU994" s="13"/>
      <c r="DV994" s="13"/>
      <c r="DW994" s="13"/>
      <c r="DX994" s="13"/>
      <c r="DY994" s="13"/>
      <c r="DZ994" s="13"/>
      <c r="EA994" s="13"/>
      <c r="EB994" s="13"/>
      <c r="EC994" s="13"/>
      <c r="ED994" s="13"/>
      <c r="EE994" s="13"/>
      <c r="EF994" s="13"/>
      <c r="EG994" s="13"/>
      <c r="EH994" s="13"/>
      <c r="EI994" s="13"/>
      <c r="EJ994" s="13"/>
      <c r="EK994" s="13"/>
      <c r="EL994" s="13"/>
      <c r="EM994" s="13"/>
      <c r="EN994" s="13"/>
      <c r="EO994" s="13"/>
      <c r="EP994" s="13"/>
      <c r="EQ994" s="13"/>
      <c r="ER994" s="13"/>
      <c r="ES994" s="13"/>
      <c r="ET994" s="13"/>
      <c r="EU994" s="13"/>
      <c r="EV994" s="13"/>
      <c r="EW994" s="13"/>
      <c r="EX994" s="13"/>
      <c r="EY994" s="13"/>
      <c r="EZ994" s="13"/>
      <c r="FA994" s="13"/>
      <c r="FB994" s="13"/>
      <c r="FC994" s="13"/>
      <c r="FD994" s="13"/>
      <c r="FE994" s="13"/>
      <c r="FF994" s="13"/>
      <c r="FG994" s="13"/>
      <c r="FH994" s="13"/>
      <c r="FI994" s="13"/>
      <c r="FJ994" s="13"/>
      <c r="FK994" s="13"/>
      <c r="FL994" s="13"/>
      <c r="FM994" s="13"/>
      <c r="FN994" s="13"/>
      <c r="FO994" s="13"/>
      <c r="FP994" s="13"/>
      <c r="FQ994" s="13"/>
      <c r="FR994" s="13"/>
      <c r="FS994" s="13"/>
      <c r="FT994" s="13"/>
      <c r="FU994" s="13"/>
      <c r="FV994" s="13"/>
      <c r="FW994" s="13"/>
      <c r="FX994" s="13"/>
      <c r="FY994" s="13"/>
      <c r="FZ994" s="13"/>
      <c r="GA994" s="13"/>
      <c r="GB994" s="13"/>
      <c r="GC994" s="13"/>
      <c r="GD994" s="13"/>
      <c r="GE994" s="13"/>
      <c r="GF994" s="13"/>
      <c r="GG994" s="13"/>
      <c r="GH994" s="13"/>
    </row>
    <row r="995" spans="1:190" s="12" customFormat="1" ht="45" customHeight="1" x14ac:dyDescent="0.4">
      <c r="A995" s="323" t="s">
        <v>495</v>
      </c>
      <c r="B995" s="49" t="s">
        <v>125</v>
      </c>
      <c r="C995" s="49"/>
      <c r="D995" s="49"/>
      <c r="E995" s="188" t="s">
        <v>186</v>
      </c>
      <c r="F995" s="392"/>
      <c r="G995" s="392"/>
      <c r="H995" s="392"/>
      <c r="I995" s="392"/>
      <c r="J995" s="510">
        <v>1</v>
      </c>
      <c r="K995" s="508">
        <f t="shared" si="161"/>
        <v>42</v>
      </c>
      <c r="L995" s="488">
        <v>32</v>
      </c>
      <c r="M995" s="50"/>
      <c r="N995" s="488">
        <v>10</v>
      </c>
      <c r="O995" s="51"/>
      <c r="P995" s="49" t="s">
        <v>148</v>
      </c>
      <c r="Q995" s="51" t="s">
        <v>148</v>
      </c>
      <c r="R995" s="51" t="s">
        <v>148</v>
      </c>
      <c r="S995" s="51" t="s">
        <v>148</v>
      </c>
      <c r="T995" s="489">
        <v>2</v>
      </c>
      <c r="U995" s="51" t="s">
        <v>148</v>
      </c>
      <c r="V995" s="50"/>
      <c r="W995" s="507">
        <f t="shared" si="162"/>
        <v>44</v>
      </c>
      <c r="X995" s="392"/>
      <c r="Y995" s="392"/>
      <c r="Z995" s="392"/>
      <c r="AA995" s="392"/>
      <c r="AB995" s="503">
        <v>1</v>
      </c>
      <c r="AC995" s="508">
        <f t="shared" si="163"/>
        <v>32</v>
      </c>
      <c r="AD995" s="504">
        <v>14</v>
      </c>
      <c r="AE995" s="119"/>
      <c r="AF995" s="504">
        <v>18</v>
      </c>
      <c r="AG995" s="120"/>
      <c r="AH995" s="120" t="s">
        <v>148</v>
      </c>
      <c r="AI995" s="120" t="s">
        <v>148</v>
      </c>
      <c r="AJ995" s="120" t="s">
        <v>148</v>
      </c>
      <c r="AK995" s="120" t="s">
        <v>148</v>
      </c>
      <c r="AL995" s="505">
        <v>2</v>
      </c>
      <c r="AM995" s="120" t="s">
        <v>148</v>
      </c>
      <c r="AN995" s="120"/>
      <c r="AO995" s="506">
        <f t="shared" si="164"/>
        <v>34</v>
      </c>
      <c r="AP995" s="509">
        <f t="shared" si="160"/>
        <v>78</v>
      </c>
      <c r="AQ995" s="481" t="s">
        <v>276</v>
      </c>
      <c r="AR995" s="468" t="s">
        <v>561</v>
      </c>
      <c r="AS995" s="60">
        <v>1</v>
      </c>
      <c r="AT995" s="221">
        <v>0</v>
      </c>
      <c r="AU995" s="221">
        <v>78</v>
      </c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  <c r="CV995" s="13"/>
      <c r="CW995" s="13"/>
      <c r="CX995" s="13"/>
      <c r="CY995" s="13"/>
      <c r="CZ995" s="13"/>
      <c r="DA995" s="13"/>
      <c r="DB995" s="13"/>
      <c r="DC995" s="13"/>
      <c r="DD995" s="13"/>
      <c r="DE995" s="13"/>
      <c r="DF995" s="13"/>
      <c r="DG995" s="13"/>
      <c r="DH995" s="13"/>
      <c r="DI995" s="13"/>
      <c r="DJ995" s="13"/>
      <c r="DK995" s="13"/>
      <c r="DL995" s="13"/>
      <c r="DM995" s="13"/>
      <c r="DN995" s="13"/>
      <c r="DO995" s="13"/>
      <c r="DP995" s="13"/>
      <c r="DQ995" s="13"/>
      <c r="DR995" s="13"/>
      <c r="DS995" s="13"/>
      <c r="DT995" s="13"/>
      <c r="DU995" s="13"/>
      <c r="DV995" s="13"/>
      <c r="DW995" s="13"/>
      <c r="DX995" s="13"/>
      <c r="DY995" s="13"/>
      <c r="DZ995" s="13"/>
      <c r="EA995" s="13"/>
      <c r="EB995" s="13"/>
      <c r="EC995" s="13"/>
      <c r="ED995" s="13"/>
      <c r="EE995" s="13"/>
      <c r="EF995" s="13"/>
      <c r="EG995" s="13"/>
      <c r="EH995" s="13"/>
      <c r="EI995" s="13"/>
      <c r="EJ995" s="13"/>
      <c r="EK995" s="13"/>
      <c r="EL995" s="13"/>
      <c r="EM995" s="13"/>
      <c r="EN995" s="13"/>
      <c r="EO995" s="13"/>
      <c r="EP995" s="13"/>
      <c r="EQ995" s="13"/>
      <c r="ER995" s="13"/>
      <c r="ES995" s="13"/>
      <c r="ET995" s="13"/>
      <c r="EU995" s="13"/>
      <c r="EV995" s="13"/>
      <c r="EW995" s="13"/>
      <c r="EX995" s="13"/>
      <c r="EY995" s="13"/>
      <c r="EZ995" s="13"/>
      <c r="FA995" s="13"/>
      <c r="FB995" s="13"/>
      <c r="FC995" s="13"/>
      <c r="FD995" s="13"/>
      <c r="FE995" s="13"/>
      <c r="FF995" s="13"/>
      <c r="FG995" s="13"/>
      <c r="FH995" s="13"/>
      <c r="FI995" s="13"/>
      <c r="FJ995" s="13"/>
      <c r="FK995" s="13"/>
      <c r="FL995" s="13"/>
      <c r="FM995" s="13"/>
      <c r="FN995" s="13"/>
      <c r="FO995" s="13"/>
      <c r="FP995" s="13"/>
      <c r="FQ995" s="13"/>
      <c r="FR995" s="13"/>
      <c r="FS995" s="13"/>
      <c r="FT995" s="13"/>
      <c r="FU995" s="13"/>
      <c r="FV995" s="13"/>
      <c r="FW995" s="13"/>
      <c r="FX995" s="13"/>
      <c r="FY995" s="13"/>
      <c r="FZ995" s="13"/>
      <c r="GA995" s="13"/>
      <c r="GB995" s="13"/>
      <c r="GC995" s="13"/>
      <c r="GD995" s="13"/>
      <c r="GE995" s="13"/>
      <c r="GF995" s="13"/>
      <c r="GG995" s="13"/>
      <c r="GH995" s="13"/>
    </row>
    <row r="996" spans="1:190" s="12" customFormat="1" ht="45" customHeight="1" x14ac:dyDescent="0.4">
      <c r="A996" s="49" t="s">
        <v>496</v>
      </c>
      <c r="B996" s="49" t="s">
        <v>125</v>
      </c>
      <c r="C996" s="49"/>
      <c r="D996" s="49">
        <v>15</v>
      </c>
      <c r="E996" s="188" t="s">
        <v>134</v>
      </c>
      <c r="F996" s="31"/>
      <c r="G996" s="31"/>
      <c r="H996" s="31"/>
      <c r="I996" s="31"/>
      <c r="J996" s="189"/>
      <c r="K996" s="508">
        <f t="shared" si="161"/>
        <v>4</v>
      </c>
      <c r="L996" s="50"/>
      <c r="M996" s="50">
        <v>4</v>
      </c>
      <c r="N996" s="50"/>
      <c r="O996" s="51"/>
      <c r="P996" s="49" t="s">
        <v>148</v>
      </c>
      <c r="Q996" s="51" t="s">
        <v>148</v>
      </c>
      <c r="R996" s="51"/>
      <c r="S996" s="51" t="s">
        <v>148</v>
      </c>
      <c r="T996" s="51"/>
      <c r="U996" s="51" t="s">
        <v>148</v>
      </c>
      <c r="V996" s="50"/>
      <c r="W996" s="507">
        <f t="shared" si="162"/>
        <v>4</v>
      </c>
      <c r="X996" s="127"/>
      <c r="Y996" s="127"/>
      <c r="Z996" s="127"/>
      <c r="AA996" s="127"/>
      <c r="AB996" s="49"/>
      <c r="AC996" s="508">
        <f t="shared" si="163"/>
        <v>4</v>
      </c>
      <c r="AD996" s="119"/>
      <c r="AE996" s="119">
        <v>4</v>
      </c>
      <c r="AF996" s="119"/>
      <c r="AG996" s="120"/>
      <c r="AH996" s="120" t="s">
        <v>148</v>
      </c>
      <c r="AI996" s="120" t="s">
        <v>148</v>
      </c>
      <c r="AJ996" s="120"/>
      <c r="AK996" s="120" t="s">
        <v>148</v>
      </c>
      <c r="AL996" s="120"/>
      <c r="AM996" s="120" t="s">
        <v>148</v>
      </c>
      <c r="AN996" s="120"/>
      <c r="AO996" s="506">
        <f t="shared" si="164"/>
        <v>4</v>
      </c>
      <c r="AP996" s="509">
        <f t="shared" si="160"/>
        <v>8</v>
      </c>
      <c r="AQ996" s="481" t="s">
        <v>267</v>
      </c>
      <c r="AR996" s="470" t="s">
        <v>563</v>
      </c>
      <c r="AS996" s="64">
        <v>1</v>
      </c>
      <c r="AT996" s="221">
        <v>0</v>
      </c>
      <c r="AU996" s="221">
        <v>8</v>
      </c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  <c r="CV996" s="13"/>
      <c r="CW996" s="13"/>
      <c r="CX996" s="13"/>
      <c r="CY996" s="13"/>
      <c r="CZ996" s="13"/>
      <c r="DA996" s="13"/>
      <c r="DB996" s="13"/>
      <c r="DC996" s="13"/>
      <c r="DD996" s="13"/>
      <c r="DE996" s="13"/>
      <c r="DF996" s="13"/>
      <c r="DG996" s="13"/>
      <c r="DH996" s="13"/>
      <c r="DI996" s="13"/>
      <c r="DJ996" s="13"/>
      <c r="DK996" s="13"/>
      <c r="DL996" s="13"/>
      <c r="DM996" s="13"/>
      <c r="DN996" s="13"/>
      <c r="DO996" s="13"/>
      <c r="DP996" s="13"/>
      <c r="DQ996" s="13"/>
      <c r="DR996" s="13"/>
      <c r="DS996" s="13"/>
      <c r="DT996" s="13"/>
      <c r="DU996" s="13"/>
      <c r="DV996" s="13"/>
      <c r="DW996" s="13"/>
      <c r="DX996" s="13"/>
      <c r="DY996" s="13"/>
      <c r="DZ996" s="13"/>
      <c r="EA996" s="13"/>
      <c r="EB996" s="13"/>
      <c r="EC996" s="13"/>
      <c r="ED996" s="13"/>
      <c r="EE996" s="13"/>
      <c r="EF996" s="13"/>
      <c r="EG996" s="13"/>
      <c r="EH996" s="13"/>
      <c r="EI996" s="13"/>
      <c r="EJ996" s="13"/>
      <c r="EK996" s="13"/>
      <c r="EL996" s="13"/>
      <c r="EM996" s="13"/>
      <c r="EN996" s="13"/>
      <c r="EO996" s="13"/>
      <c r="EP996" s="13"/>
      <c r="EQ996" s="13"/>
      <c r="ER996" s="13"/>
      <c r="ES996" s="13"/>
      <c r="ET996" s="13"/>
      <c r="EU996" s="13"/>
      <c r="EV996" s="13"/>
      <c r="EW996" s="13"/>
      <c r="EX996" s="13"/>
      <c r="EY996" s="13"/>
      <c r="EZ996" s="13"/>
      <c r="FA996" s="13"/>
      <c r="FB996" s="13"/>
      <c r="FC996" s="13"/>
      <c r="FD996" s="13"/>
      <c r="FE996" s="13"/>
      <c r="FF996" s="13"/>
      <c r="FG996" s="13"/>
      <c r="FH996" s="13"/>
      <c r="FI996" s="13"/>
      <c r="FJ996" s="13"/>
      <c r="FK996" s="13"/>
      <c r="FL996" s="13"/>
      <c r="FM996" s="13"/>
      <c r="FN996" s="13"/>
      <c r="FO996" s="13"/>
      <c r="FP996" s="13"/>
      <c r="FQ996" s="13"/>
      <c r="FR996" s="13"/>
      <c r="FS996" s="13"/>
      <c r="FT996" s="13"/>
      <c r="FU996" s="13"/>
      <c r="FV996" s="13"/>
      <c r="FW996" s="13"/>
      <c r="FX996" s="13"/>
      <c r="FY996" s="13"/>
      <c r="FZ996" s="13"/>
      <c r="GA996" s="13"/>
      <c r="GB996" s="13"/>
      <c r="GC996" s="13"/>
      <c r="GD996" s="13"/>
      <c r="GE996" s="13"/>
      <c r="GF996" s="13"/>
      <c r="GG996" s="13"/>
      <c r="GH996" s="13"/>
    </row>
    <row r="997" spans="1:190" ht="45" customHeight="1" x14ac:dyDescent="0.4">
      <c r="A997" s="49" t="s">
        <v>496</v>
      </c>
      <c r="B997" s="49" t="s">
        <v>125</v>
      </c>
      <c r="C997" s="49">
        <v>30</v>
      </c>
      <c r="D997" s="49">
        <v>10</v>
      </c>
      <c r="E997" s="261" t="s">
        <v>123</v>
      </c>
      <c r="J997" s="189">
        <v>2</v>
      </c>
      <c r="K997" s="508">
        <f t="shared" si="161"/>
        <v>42</v>
      </c>
      <c r="L997" s="50"/>
      <c r="M997" s="50"/>
      <c r="N997" s="50">
        <v>42</v>
      </c>
      <c r="O997" s="51"/>
      <c r="P997" s="49" t="s">
        <v>148</v>
      </c>
      <c r="Q997" s="51" t="s">
        <v>148</v>
      </c>
      <c r="R997" s="51" t="s">
        <v>148</v>
      </c>
      <c r="S997" s="51" t="s">
        <v>148</v>
      </c>
      <c r="T997" s="51">
        <v>1</v>
      </c>
      <c r="U997" s="51" t="s">
        <v>148</v>
      </c>
      <c r="V997" s="50"/>
      <c r="W997" s="507">
        <f t="shared" si="162"/>
        <v>43</v>
      </c>
      <c r="AB997" s="49">
        <v>3</v>
      </c>
      <c r="AC997" s="508">
        <f t="shared" si="163"/>
        <v>54</v>
      </c>
      <c r="AD997" s="119"/>
      <c r="AE997" s="119"/>
      <c r="AF997" s="119">
        <v>54</v>
      </c>
      <c r="AG997" s="120"/>
      <c r="AH997" s="120" t="s">
        <v>148</v>
      </c>
      <c r="AI997" s="120" t="s">
        <v>148</v>
      </c>
      <c r="AJ997" s="120" t="s">
        <v>148</v>
      </c>
      <c r="AK997" s="120" t="s">
        <v>148</v>
      </c>
      <c r="AL997" s="120">
        <v>1</v>
      </c>
      <c r="AM997" s="120" t="s">
        <v>148</v>
      </c>
      <c r="AN997" s="120"/>
      <c r="AO997" s="506">
        <f t="shared" si="164"/>
        <v>55</v>
      </c>
      <c r="AP997" s="509">
        <f t="shared" si="160"/>
        <v>98</v>
      </c>
      <c r="AQ997" s="481" t="s">
        <v>270</v>
      </c>
      <c r="AR997" s="467" t="s">
        <v>560</v>
      </c>
      <c r="AS997" s="64">
        <v>1</v>
      </c>
      <c r="AT997" s="221">
        <v>0</v>
      </c>
      <c r="AU997" s="221">
        <v>98</v>
      </c>
    </row>
    <row r="998" spans="1:190" ht="45" customHeight="1" x14ac:dyDescent="0.4">
      <c r="A998" s="49" t="s">
        <v>496</v>
      </c>
      <c r="B998" s="49" t="s">
        <v>125</v>
      </c>
      <c r="C998" s="49"/>
      <c r="D998" s="49">
        <v>10</v>
      </c>
      <c r="E998" s="254" t="s">
        <v>37</v>
      </c>
      <c r="J998" s="189"/>
      <c r="K998" s="508">
        <f t="shared" si="161"/>
        <v>42</v>
      </c>
      <c r="L998" s="50"/>
      <c r="M998" s="50"/>
      <c r="N998" s="50">
        <v>42</v>
      </c>
      <c r="O998" s="51"/>
      <c r="P998" s="49" t="s">
        <v>148</v>
      </c>
      <c r="Q998" s="51" t="s">
        <v>148</v>
      </c>
      <c r="R998" s="51" t="s">
        <v>148</v>
      </c>
      <c r="S998" s="51" t="s">
        <v>148</v>
      </c>
      <c r="T998" s="51">
        <v>1</v>
      </c>
      <c r="U998" s="51" t="s">
        <v>148</v>
      </c>
      <c r="V998" s="50"/>
      <c r="W998" s="507">
        <f t="shared" si="162"/>
        <v>43</v>
      </c>
      <c r="AB998" s="49"/>
      <c r="AC998" s="508">
        <f t="shared" si="163"/>
        <v>54</v>
      </c>
      <c r="AD998" s="119"/>
      <c r="AE998" s="119"/>
      <c r="AF998" s="119">
        <v>54</v>
      </c>
      <c r="AG998" s="120"/>
      <c r="AH998" s="120" t="s">
        <v>148</v>
      </c>
      <c r="AI998" s="120" t="s">
        <v>148</v>
      </c>
      <c r="AJ998" s="120" t="s">
        <v>148</v>
      </c>
      <c r="AK998" s="120" t="s">
        <v>148</v>
      </c>
      <c r="AL998" s="120">
        <v>1</v>
      </c>
      <c r="AM998" s="120" t="s">
        <v>148</v>
      </c>
      <c r="AN998" s="120"/>
      <c r="AO998" s="506">
        <f t="shared" si="164"/>
        <v>55</v>
      </c>
      <c r="AP998" s="509">
        <f t="shared" si="160"/>
        <v>98</v>
      </c>
      <c r="AQ998" s="481" t="s">
        <v>272</v>
      </c>
      <c r="AR998" s="467" t="s">
        <v>560</v>
      </c>
      <c r="AS998" s="64">
        <v>1</v>
      </c>
      <c r="AT998" s="221">
        <v>0</v>
      </c>
      <c r="AU998" s="221">
        <v>98</v>
      </c>
    </row>
    <row r="999" spans="1:190" s="12" customFormat="1" ht="45" customHeight="1" x14ac:dyDescent="0.4">
      <c r="A999" s="49" t="s">
        <v>496</v>
      </c>
      <c r="B999" s="49" t="s">
        <v>125</v>
      </c>
      <c r="C999" s="49">
        <v>30</v>
      </c>
      <c r="D999" s="49"/>
      <c r="E999" s="254" t="s">
        <v>92</v>
      </c>
      <c r="F999" s="31"/>
      <c r="G999" s="31"/>
      <c r="H999" s="31"/>
      <c r="I999" s="31"/>
      <c r="J999" s="189">
        <v>3.5</v>
      </c>
      <c r="K999" s="508">
        <f t="shared" si="161"/>
        <v>70</v>
      </c>
      <c r="L999" s="50">
        <v>70</v>
      </c>
      <c r="M999" s="50"/>
      <c r="N999" s="50"/>
      <c r="O999" s="51"/>
      <c r="P999" s="49" t="s">
        <v>148</v>
      </c>
      <c r="Q999" s="51" t="s">
        <v>148</v>
      </c>
      <c r="R999" s="51" t="s">
        <v>148</v>
      </c>
      <c r="S999" s="51" t="s">
        <v>148</v>
      </c>
      <c r="T999" s="51">
        <v>5</v>
      </c>
      <c r="U999" s="51"/>
      <c r="V999" s="50"/>
      <c r="W999" s="507">
        <f t="shared" si="162"/>
        <v>75</v>
      </c>
      <c r="X999" s="127"/>
      <c r="Y999" s="127"/>
      <c r="Z999" s="127"/>
      <c r="AA999" s="127"/>
      <c r="AB999" s="49"/>
      <c r="AC999" s="508">
        <f t="shared" si="163"/>
        <v>0</v>
      </c>
      <c r="AD999" s="119"/>
      <c r="AE999" s="119"/>
      <c r="AF999" s="119"/>
      <c r="AG999" s="120"/>
      <c r="AH999" s="120" t="s">
        <v>148</v>
      </c>
      <c r="AI999" s="120" t="s">
        <v>148</v>
      </c>
      <c r="AJ999" s="120" t="s">
        <v>148</v>
      </c>
      <c r="AK999" s="120" t="s">
        <v>148</v>
      </c>
      <c r="AL999" s="120"/>
      <c r="AM999" s="120"/>
      <c r="AN999" s="120"/>
      <c r="AO999" s="506">
        <f t="shared" si="164"/>
        <v>0</v>
      </c>
      <c r="AP999" s="509">
        <f t="shared" si="160"/>
        <v>75</v>
      </c>
      <c r="AQ999" s="481" t="s">
        <v>640</v>
      </c>
      <c r="AR999" s="467" t="s">
        <v>560</v>
      </c>
      <c r="AS999" s="64">
        <v>1</v>
      </c>
      <c r="AT999" s="221">
        <v>0</v>
      </c>
      <c r="AU999" s="221">
        <v>75</v>
      </c>
      <c r="AW999" s="540" t="s">
        <v>639</v>
      </c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  <c r="CV999" s="13"/>
      <c r="CW999" s="13"/>
      <c r="CX999" s="13"/>
      <c r="CY999" s="13"/>
      <c r="CZ999" s="13"/>
      <c r="DA999" s="13"/>
      <c r="DB999" s="13"/>
      <c r="DC999" s="13"/>
      <c r="DD999" s="13"/>
      <c r="DE999" s="13"/>
      <c r="DF999" s="13"/>
      <c r="DG999" s="13"/>
      <c r="DH999" s="13"/>
      <c r="DI999" s="13"/>
      <c r="DJ999" s="13"/>
      <c r="DK999" s="13"/>
      <c r="DL999" s="13"/>
      <c r="DM999" s="13"/>
      <c r="DN999" s="13"/>
      <c r="DO999" s="13"/>
      <c r="DP999" s="13"/>
      <c r="DQ999" s="13"/>
      <c r="DR999" s="13"/>
      <c r="DS999" s="13"/>
      <c r="DT999" s="13"/>
      <c r="DU999" s="13"/>
      <c r="DV999" s="13"/>
      <c r="DW999" s="13"/>
      <c r="DX999" s="13"/>
      <c r="DY999" s="13"/>
      <c r="DZ999" s="13"/>
      <c r="EA999" s="13"/>
      <c r="EB999" s="13"/>
      <c r="EC999" s="13"/>
      <c r="ED999" s="13"/>
      <c r="EE999" s="13"/>
      <c r="EF999" s="13"/>
      <c r="EG999" s="13"/>
      <c r="EH999" s="13"/>
      <c r="EI999" s="13"/>
      <c r="EJ999" s="13"/>
      <c r="EK999" s="13"/>
      <c r="EL999" s="13"/>
      <c r="EM999" s="13"/>
      <c r="EN999" s="13"/>
      <c r="EO999" s="13"/>
      <c r="EP999" s="13"/>
      <c r="EQ999" s="13"/>
      <c r="ER999" s="13"/>
      <c r="ES999" s="13"/>
      <c r="ET999" s="13"/>
      <c r="EU999" s="13"/>
      <c r="EV999" s="13"/>
      <c r="EW999" s="13"/>
      <c r="EX999" s="13"/>
      <c r="EY999" s="13"/>
      <c r="EZ999" s="13"/>
      <c r="FA999" s="13"/>
      <c r="FB999" s="13"/>
      <c r="FC999" s="13"/>
      <c r="FD999" s="13"/>
      <c r="FE999" s="13"/>
      <c r="FF999" s="13"/>
      <c r="FG999" s="13"/>
      <c r="FH999" s="13"/>
      <c r="FI999" s="13"/>
      <c r="FJ999" s="13"/>
      <c r="FK999" s="13"/>
      <c r="FL999" s="13"/>
      <c r="FM999" s="13"/>
      <c r="FN999" s="13"/>
      <c r="FO999" s="13"/>
      <c r="FP999" s="13"/>
      <c r="FQ999" s="13"/>
      <c r="FR999" s="13"/>
      <c r="FS999" s="13"/>
      <c r="FT999" s="13"/>
      <c r="FU999" s="13"/>
      <c r="FV999" s="13"/>
      <c r="FW999" s="13"/>
      <c r="FX999" s="13"/>
      <c r="FY999" s="13"/>
      <c r="FZ999" s="13"/>
      <c r="GA999" s="13"/>
      <c r="GB999" s="13"/>
      <c r="GC999" s="13"/>
      <c r="GD999" s="13"/>
      <c r="GE999" s="13"/>
      <c r="GF999" s="13"/>
      <c r="GG999" s="13"/>
      <c r="GH999" s="13"/>
    </row>
    <row r="1000" spans="1:190" s="12" customFormat="1" ht="45" customHeight="1" x14ac:dyDescent="0.4">
      <c r="A1000" s="49" t="s">
        <v>496</v>
      </c>
      <c r="B1000" s="49" t="s">
        <v>125</v>
      </c>
      <c r="C1000" s="49">
        <v>30</v>
      </c>
      <c r="D1000" s="49"/>
      <c r="E1000" s="254" t="s">
        <v>93</v>
      </c>
      <c r="F1000" s="31"/>
      <c r="G1000" s="31"/>
      <c r="H1000" s="31"/>
      <c r="I1000" s="31"/>
      <c r="J1000" s="189"/>
      <c r="K1000" s="508">
        <f t="shared" si="161"/>
        <v>0</v>
      </c>
      <c r="L1000" s="50"/>
      <c r="M1000" s="50"/>
      <c r="N1000" s="50"/>
      <c r="O1000" s="51"/>
      <c r="P1000" s="49" t="s">
        <v>148</v>
      </c>
      <c r="Q1000" s="51" t="s">
        <v>148</v>
      </c>
      <c r="R1000" s="51" t="s">
        <v>148</v>
      </c>
      <c r="S1000" s="51" t="s">
        <v>148</v>
      </c>
      <c r="T1000" s="51" t="s">
        <v>148</v>
      </c>
      <c r="U1000" s="51" t="s">
        <v>148</v>
      </c>
      <c r="V1000" s="50"/>
      <c r="W1000" s="507">
        <f t="shared" si="162"/>
        <v>0</v>
      </c>
      <c r="X1000" s="127"/>
      <c r="Y1000" s="127"/>
      <c r="Z1000" s="127"/>
      <c r="AA1000" s="127"/>
      <c r="AB1000" s="189">
        <v>3</v>
      </c>
      <c r="AC1000" s="508">
        <f t="shared" si="163"/>
        <v>52</v>
      </c>
      <c r="AD1000" s="50">
        <v>52</v>
      </c>
      <c r="AE1000" s="119"/>
      <c r="AF1000" s="119"/>
      <c r="AG1000" s="120"/>
      <c r="AH1000" s="120" t="s">
        <v>148</v>
      </c>
      <c r="AI1000" s="120" t="s">
        <v>148</v>
      </c>
      <c r="AJ1000" s="120" t="s">
        <v>148</v>
      </c>
      <c r="AK1000" s="120" t="s">
        <v>148</v>
      </c>
      <c r="AL1000" s="120">
        <v>2</v>
      </c>
      <c r="AM1000" s="120" t="s">
        <v>148</v>
      </c>
      <c r="AN1000" s="120"/>
      <c r="AO1000" s="506">
        <f t="shared" si="164"/>
        <v>54</v>
      </c>
      <c r="AP1000" s="509">
        <f t="shared" si="160"/>
        <v>54</v>
      </c>
      <c r="AQ1000" s="542" t="s">
        <v>169</v>
      </c>
      <c r="AR1000" s="467" t="s">
        <v>560</v>
      </c>
      <c r="AS1000" s="64">
        <v>1</v>
      </c>
      <c r="AT1000" s="221">
        <v>0</v>
      </c>
      <c r="AU1000" s="221">
        <v>54</v>
      </c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  <c r="CV1000" s="13"/>
      <c r="CW1000" s="13"/>
      <c r="CX1000" s="13"/>
      <c r="CY1000" s="13"/>
      <c r="CZ1000" s="13"/>
      <c r="DA1000" s="13"/>
      <c r="DB1000" s="13"/>
      <c r="DC1000" s="13"/>
      <c r="DD1000" s="13"/>
      <c r="DE1000" s="13"/>
      <c r="DF1000" s="13"/>
      <c r="DG1000" s="13"/>
      <c r="DH1000" s="13"/>
      <c r="DI1000" s="13"/>
      <c r="DJ1000" s="13"/>
      <c r="DK1000" s="13"/>
      <c r="DL1000" s="13"/>
      <c r="DM1000" s="13"/>
      <c r="DN1000" s="13"/>
      <c r="DO1000" s="13"/>
      <c r="DP1000" s="13"/>
      <c r="DQ1000" s="13"/>
      <c r="DR1000" s="13"/>
      <c r="DS1000" s="13"/>
      <c r="DT1000" s="13"/>
      <c r="DU1000" s="13"/>
      <c r="DV1000" s="13"/>
      <c r="DW1000" s="13"/>
      <c r="DX1000" s="13"/>
      <c r="DY1000" s="13"/>
      <c r="DZ1000" s="13"/>
      <c r="EA1000" s="13"/>
      <c r="EB1000" s="13"/>
      <c r="EC1000" s="13"/>
      <c r="ED1000" s="13"/>
      <c r="EE1000" s="13"/>
      <c r="EF1000" s="13"/>
      <c r="EG1000" s="13"/>
      <c r="EH1000" s="13"/>
      <c r="EI1000" s="13"/>
      <c r="EJ1000" s="13"/>
      <c r="EK1000" s="13"/>
      <c r="EL1000" s="13"/>
      <c r="EM1000" s="13"/>
      <c r="EN1000" s="13"/>
      <c r="EO1000" s="13"/>
      <c r="EP1000" s="13"/>
      <c r="EQ1000" s="13"/>
      <c r="ER1000" s="13"/>
      <c r="ES1000" s="13"/>
      <c r="ET1000" s="13"/>
      <c r="EU1000" s="13"/>
      <c r="EV1000" s="13"/>
      <c r="EW1000" s="13"/>
      <c r="EX1000" s="13"/>
      <c r="EY1000" s="13"/>
      <c r="EZ1000" s="13"/>
      <c r="FA1000" s="13"/>
      <c r="FB1000" s="13"/>
      <c r="FC1000" s="13"/>
      <c r="FD1000" s="13"/>
      <c r="FE1000" s="13"/>
      <c r="FF1000" s="13"/>
      <c r="FG1000" s="13"/>
      <c r="FH1000" s="13"/>
      <c r="FI1000" s="13"/>
      <c r="FJ1000" s="13"/>
      <c r="FK1000" s="13"/>
      <c r="FL1000" s="13"/>
      <c r="FM1000" s="13"/>
      <c r="FN1000" s="13"/>
      <c r="FO1000" s="13"/>
      <c r="FP1000" s="13"/>
      <c r="FQ1000" s="13"/>
      <c r="FR1000" s="13"/>
      <c r="FS1000" s="13"/>
      <c r="FT1000" s="13"/>
      <c r="FU1000" s="13"/>
      <c r="FV1000" s="13"/>
      <c r="FW1000" s="13"/>
      <c r="FX1000" s="13"/>
      <c r="FY1000" s="13"/>
      <c r="FZ1000" s="13"/>
      <c r="GA1000" s="13"/>
      <c r="GB1000" s="13"/>
      <c r="GC1000" s="13"/>
      <c r="GD1000" s="13"/>
      <c r="GE1000" s="13"/>
      <c r="GF1000" s="13"/>
      <c r="GG1000" s="13"/>
      <c r="GH1000" s="13"/>
    </row>
    <row r="1001" spans="1:190" s="12" customFormat="1" ht="45" customHeight="1" x14ac:dyDescent="0.4">
      <c r="A1001" s="49" t="s">
        <v>496</v>
      </c>
      <c r="B1001" s="49" t="s">
        <v>125</v>
      </c>
      <c r="C1001" s="49">
        <v>30</v>
      </c>
      <c r="D1001" s="49"/>
      <c r="E1001" s="254" t="s">
        <v>94</v>
      </c>
      <c r="F1001" s="31"/>
      <c r="G1001" s="31"/>
      <c r="H1001" s="31"/>
      <c r="I1001" s="31"/>
      <c r="J1001" s="189">
        <v>1</v>
      </c>
      <c r="K1001" s="508">
        <f t="shared" si="161"/>
        <v>21</v>
      </c>
      <c r="L1001" s="50">
        <v>21</v>
      </c>
      <c r="M1001" s="50"/>
      <c r="N1001" s="50"/>
      <c r="O1001" s="51"/>
      <c r="P1001" s="49" t="s">
        <v>148</v>
      </c>
      <c r="Q1001" s="51" t="s">
        <v>148</v>
      </c>
      <c r="R1001" s="51" t="s">
        <v>148</v>
      </c>
      <c r="S1001" s="51" t="s">
        <v>148</v>
      </c>
      <c r="T1001" s="51">
        <v>2</v>
      </c>
      <c r="U1001" s="51" t="s">
        <v>148</v>
      </c>
      <c r="V1001" s="50"/>
      <c r="W1001" s="507">
        <f t="shared" si="162"/>
        <v>23</v>
      </c>
      <c r="X1001" s="127"/>
      <c r="Y1001" s="127"/>
      <c r="Z1001" s="127"/>
      <c r="AA1001" s="127"/>
      <c r="AB1001" s="49">
        <v>1.5</v>
      </c>
      <c r="AC1001" s="508">
        <f t="shared" si="163"/>
        <v>31</v>
      </c>
      <c r="AD1001" s="119">
        <v>31</v>
      </c>
      <c r="AE1001" s="119"/>
      <c r="AF1001" s="119"/>
      <c r="AG1001" s="120"/>
      <c r="AH1001" s="120" t="s">
        <v>148</v>
      </c>
      <c r="AI1001" s="120" t="s">
        <v>148</v>
      </c>
      <c r="AJ1001" s="120" t="s">
        <v>148</v>
      </c>
      <c r="AK1001" s="120" t="s">
        <v>148</v>
      </c>
      <c r="AL1001" s="120">
        <v>2</v>
      </c>
      <c r="AM1001" s="120" t="s">
        <v>148</v>
      </c>
      <c r="AN1001" s="120"/>
      <c r="AO1001" s="506">
        <f t="shared" si="164"/>
        <v>33</v>
      </c>
      <c r="AP1001" s="509">
        <f t="shared" si="160"/>
        <v>56</v>
      </c>
      <c r="AQ1001" s="481" t="s">
        <v>408</v>
      </c>
      <c r="AR1001" s="467" t="s">
        <v>560</v>
      </c>
      <c r="AS1001" s="64">
        <v>1</v>
      </c>
      <c r="AT1001" s="221">
        <v>0</v>
      </c>
      <c r="AU1001" s="221">
        <v>56</v>
      </c>
      <c r="BF1001" s="13"/>
      <c r="BG1001" s="13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  <c r="BW1001" s="13"/>
      <c r="BX1001" s="13"/>
      <c r="BY1001" s="13"/>
      <c r="BZ1001" s="13"/>
      <c r="CA1001" s="13"/>
      <c r="CB1001" s="13"/>
      <c r="CC1001" s="13"/>
      <c r="CD1001" s="13"/>
      <c r="CE1001" s="13"/>
      <c r="CF1001" s="13"/>
      <c r="CG1001" s="13"/>
      <c r="CH1001" s="13"/>
      <c r="CI1001" s="13"/>
      <c r="CJ1001" s="13"/>
      <c r="CK1001" s="13"/>
      <c r="CL1001" s="13"/>
      <c r="CM1001" s="13"/>
      <c r="CN1001" s="13"/>
      <c r="CO1001" s="13"/>
      <c r="CP1001" s="13"/>
      <c r="CQ1001" s="13"/>
      <c r="CR1001" s="13"/>
      <c r="CS1001" s="13"/>
      <c r="CT1001" s="13"/>
      <c r="CU1001" s="13"/>
      <c r="CV1001" s="13"/>
      <c r="CW1001" s="13"/>
      <c r="CX1001" s="13"/>
      <c r="CY1001" s="13"/>
      <c r="CZ1001" s="13"/>
      <c r="DA1001" s="13"/>
      <c r="DB1001" s="13"/>
      <c r="DC1001" s="13"/>
      <c r="DD1001" s="13"/>
      <c r="DE1001" s="13"/>
      <c r="DF1001" s="13"/>
      <c r="DG1001" s="13"/>
      <c r="DH1001" s="13"/>
      <c r="DI1001" s="13"/>
      <c r="DJ1001" s="13"/>
      <c r="DK1001" s="13"/>
      <c r="DL1001" s="13"/>
      <c r="DM1001" s="13"/>
      <c r="DN1001" s="13"/>
      <c r="DO1001" s="13"/>
      <c r="DP1001" s="13"/>
      <c r="DQ1001" s="13"/>
      <c r="DR1001" s="13"/>
      <c r="DS1001" s="13"/>
      <c r="DT1001" s="13"/>
      <c r="DU1001" s="13"/>
      <c r="DV1001" s="13"/>
      <c r="DW1001" s="13"/>
      <c r="DX1001" s="13"/>
      <c r="DY1001" s="13"/>
      <c r="DZ1001" s="13"/>
      <c r="EA1001" s="13"/>
      <c r="EB1001" s="13"/>
      <c r="EC1001" s="13"/>
      <c r="ED1001" s="13"/>
      <c r="EE1001" s="13"/>
      <c r="EF1001" s="13"/>
      <c r="EG1001" s="13"/>
      <c r="EH1001" s="13"/>
      <c r="EI1001" s="13"/>
      <c r="EJ1001" s="13"/>
      <c r="EK1001" s="13"/>
      <c r="EL1001" s="13"/>
      <c r="EM1001" s="13"/>
      <c r="EN1001" s="13"/>
      <c r="EO1001" s="13"/>
      <c r="EP1001" s="13"/>
      <c r="EQ1001" s="13"/>
      <c r="ER1001" s="13"/>
      <c r="ES1001" s="13"/>
      <c r="ET1001" s="13"/>
      <c r="EU1001" s="13"/>
      <c r="EV1001" s="13"/>
      <c r="EW1001" s="13"/>
      <c r="EX1001" s="13"/>
      <c r="EY1001" s="13"/>
      <c r="EZ1001" s="13"/>
      <c r="FA1001" s="13"/>
      <c r="FB1001" s="13"/>
      <c r="FC1001" s="13"/>
      <c r="FD1001" s="13"/>
      <c r="FE1001" s="13"/>
      <c r="FF1001" s="13"/>
      <c r="FG1001" s="13"/>
      <c r="FH1001" s="13"/>
      <c r="FI1001" s="13"/>
      <c r="FJ1001" s="13"/>
      <c r="FK1001" s="13"/>
      <c r="FL1001" s="13"/>
      <c r="FM1001" s="13"/>
      <c r="FN1001" s="13"/>
      <c r="FO1001" s="13"/>
      <c r="FP1001" s="13"/>
      <c r="FQ1001" s="13"/>
      <c r="FR1001" s="13"/>
      <c r="FS1001" s="13"/>
      <c r="FT1001" s="13"/>
      <c r="FU1001" s="13"/>
      <c r="FV1001" s="13"/>
      <c r="FW1001" s="13"/>
      <c r="FX1001" s="13"/>
      <c r="FY1001" s="13"/>
      <c r="FZ1001" s="13"/>
      <c r="GA1001" s="13"/>
      <c r="GB1001" s="13"/>
      <c r="GC1001" s="13"/>
      <c r="GD1001" s="13"/>
      <c r="GE1001" s="13"/>
      <c r="GF1001" s="13"/>
      <c r="GG1001" s="13"/>
      <c r="GH1001" s="13"/>
    </row>
    <row r="1002" spans="1:190" s="12" customFormat="1" ht="45" customHeight="1" x14ac:dyDescent="0.4">
      <c r="A1002" s="49" t="s">
        <v>496</v>
      </c>
      <c r="B1002" s="49" t="s">
        <v>125</v>
      </c>
      <c r="C1002" s="49">
        <v>30</v>
      </c>
      <c r="D1002" s="49"/>
      <c r="E1002" s="188" t="s">
        <v>39</v>
      </c>
      <c r="F1002" s="31"/>
      <c r="G1002" s="31"/>
      <c r="H1002" s="31"/>
      <c r="I1002" s="31"/>
      <c r="J1002" s="189">
        <v>6</v>
      </c>
      <c r="K1002" s="508">
        <f t="shared" si="161"/>
        <v>120</v>
      </c>
      <c r="L1002" s="50">
        <v>120</v>
      </c>
      <c r="M1002" s="50"/>
      <c r="N1002" s="50"/>
      <c r="O1002" s="51"/>
      <c r="P1002" s="49" t="s">
        <v>148</v>
      </c>
      <c r="Q1002" s="51" t="s">
        <v>148</v>
      </c>
      <c r="R1002" s="51">
        <v>12.5</v>
      </c>
      <c r="S1002" s="51" t="s">
        <v>148</v>
      </c>
      <c r="T1002" s="51">
        <v>4</v>
      </c>
      <c r="U1002" s="51" t="s">
        <v>148</v>
      </c>
      <c r="V1002" s="50"/>
      <c r="W1002" s="507">
        <f t="shared" si="162"/>
        <v>136.5</v>
      </c>
      <c r="X1002" s="127"/>
      <c r="Y1002" s="127"/>
      <c r="Z1002" s="127"/>
      <c r="AA1002" s="127"/>
      <c r="AB1002" s="49">
        <v>6</v>
      </c>
      <c r="AC1002" s="508">
        <f t="shared" si="163"/>
        <v>120</v>
      </c>
      <c r="AD1002" s="119">
        <v>120</v>
      </c>
      <c r="AE1002" s="119"/>
      <c r="AF1002" s="119"/>
      <c r="AG1002" s="120"/>
      <c r="AH1002" s="120" t="s">
        <v>148</v>
      </c>
      <c r="AI1002" s="120"/>
      <c r="AJ1002" s="120">
        <v>12.5</v>
      </c>
      <c r="AK1002" s="120" t="s">
        <v>148</v>
      </c>
      <c r="AL1002" s="209">
        <v>5</v>
      </c>
      <c r="AM1002" s="120">
        <v>5</v>
      </c>
      <c r="AN1002" s="120"/>
      <c r="AO1002" s="506">
        <f t="shared" si="164"/>
        <v>142.5</v>
      </c>
      <c r="AP1002" s="509">
        <f t="shared" si="160"/>
        <v>279</v>
      </c>
      <c r="AQ1002" s="481" t="s">
        <v>264</v>
      </c>
      <c r="AR1002" s="470" t="s">
        <v>563</v>
      </c>
      <c r="AS1002" s="64">
        <v>1</v>
      </c>
      <c r="AT1002" s="221">
        <v>0</v>
      </c>
      <c r="AU1002" s="221">
        <v>279</v>
      </c>
      <c r="BF1002" s="13"/>
      <c r="BG1002" s="13"/>
      <c r="BH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  <c r="BV1002" s="13"/>
      <c r="BW1002" s="13"/>
      <c r="BX1002" s="13"/>
      <c r="BY1002" s="13"/>
      <c r="BZ1002" s="13"/>
      <c r="CA1002" s="13"/>
      <c r="CB1002" s="13"/>
      <c r="CC1002" s="13"/>
      <c r="CD1002" s="13"/>
      <c r="CE1002" s="13"/>
      <c r="CF1002" s="13"/>
      <c r="CG1002" s="13"/>
      <c r="CH1002" s="13"/>
      <c r="CI1002" s="13"/>
      <c r="CJ1002" s="13"/>
      <c r="CK1002" s="13"/>
      <c r="CL1002" s="13"/>
      <c r="CM1002" s="13"/>
      <c r="CN1002" s="13"/>
      <c r="CO1002" s="13"/>
      <c r="CP1002" s="13"/>
      <c r="CQ1002" s="13"/>
      <c r="CR1002" s="13"/>
      <c r="CS1002" s="13"/>
      <c r="CT1002" s="13"/>
      <c r="CU1002" s="13"/>
      <c r="CV1002" s="13"/>
      <c r="CW1002" s="13"/>
      <c r="CX1002" s="13"/>
      <c r="CY1002" s="13"/>
      <c r="CZ1002" s="13"/>
      <c r="DA1002" s="13"/>
      <c r="DB1002" s="13"/>
      <c r="DC1002" s="13"/>
      <c r="DD1002" s="13"/>
      <c r="DE1002" s="13"/>
      <c r="DF1002" s="13"/>
      <c r="DG1002" s="13"/>
      <c r="DH1002" s="13"/>
      <c r="DI1002" s="13"/>
      <c r="DJ1002" s="13"/>
      <c r="DK1002" s="13"/>
      <c r="DL1002" s="13"/>
      <c r="DM1002" s="13"/>
      <c r="DN1002" s="13"/>
      <c r="DO1002" s="13"/>
      <c r="DP1002" s="13"/>
      <c r="DQ1002" s="13"/>
      <c r="DR1002" s="13"/>
      <c r="DS1002" s="13"/>
      <c r="DT1002" s="13"/>
      <c r="DU1002" s="13"/>
      <c r="DV1002" s="13"/>
      <c r="DW1002" s="13"/>
      <c r="DX1002" s="13"/>
      <c r="DY1002" s="13"/>
      <c r="DZ1002" s="13"/>
      <c r="EA1002" s="13"/>
      <c r="EB1002" s="13"/>
      <c r="EC1002" s="13"/>
      <c r="ED1002" s="13"/>
      <c r="EE1002" s="13"/>
      <c r="EF1002" s="13"/>
      <c r="EG1002" s="13"/>
      <c r="EH1002" s="13"/>
      <c r="EI1002" s="13"/>
      <c r="EJ1002" s="13"/>
      <c r="EK1002" s="13"/>
      <c r="EL1002" s="13"/>
      <c r="EM1002" s="13"/>
      <c r="EN1002" s="13"/>
      <c r="EO1002" s="13"/>
      <c r="EP1002" s="13"/>
      <c r="EQ1002" s="13"/>
      <c r="ER1002" s="13"/>
      <c r="ES1002" s="13"/>
      <c r="ET1002" s="13"/>
      <c r="EU1002" s="13"/>
      <c r="EV1002" s="13"/>
      <c r="EW1002" s="13"/>
      <c r="EX1002" s="13"/>
      <c r="EY1002" s="13"/>
      <c r="EZ1002" s="13"/>
      <c r="FA1002" s="13"/>
      <c r="FB1002" s="13"/>
      <c r="FC1002" s="13"/>
      <c r="FD1002" s="13"/>
      <c r="FE1002" s="13"/>
      <c r="FF1002" s="13"/>
      <c r="FG1002" s="13"/>
      <c r="FH1002" s="13"/>
      <c r="FI1002" s="13"/>
      <c r="FJ1002" s="13"/>
      <c r="FK1002" s="13"/>
      <c r="FL1002" s="13"/>
      <c r="FM1002" s="13"/>
      <c r="FN1002" s="13"/>
      <c r="FO1002" s="13"/>
      <c r="FP1002" s="13"/>
      <c r="FQ1002" s="13"/>
      <c r="FR1002" s="13"/>
      <c r="FS1002" s="13"/>
      <c r="FT1002" s="13"/>
      <c r="FU1002" s="13"/>
      <c r="FV1002" s="13"/>
      <c r="FW1002" s="13"/>
      <c r="FX1002" s="13"/>
      <c r="FY1002" s="13"/>
      <c r="FZ1002" s="13"/>
      <c r="GA1002" s="13"/>
      <c r="GB1002" s="13"/>
      <c r="GC1002" s="13"/>
      <c r="GD1002" s="13"/>
      <c r="GE1002" s="13"/>
      <c r="GF1002" s="13"/>
      <c r="GG1002" s="13"/>
      <c r="GH1002" s="13"/>
    </row>
    <row r="1003" spans="1:190" s="12" customFormat="1" ht="45" customHeight="1" x14ac:dyDescent="0.4">
      <c r="A1003" s="49" t="s">
        <v>496</v>
      </c>
      <c r="B1003" s="49" t="s">
        <v>125</v>
      </c>
      <c r="C1003" s="49">
        <v>30</v>
      </c>
      <c r="D1003" s="49">
        <v>15</v>
      </c>
      <c r="E1003" s="188" t="s">
        <v>95</v>
      </c>
      <c r="F1003" s="31"/>
      <c r="G1003" s="31"/>
      <c r="H1003" s="31"/>
      <c r="I1003" s="31"/>
      <c r="J1003" s="189"/>
      <c r="K1003" s="508">
        <f t="shared" si="161"/>
        <v>0</v>
      </c>
      <c r="L1003" s="50"/>
      <c r="M1003" s="50"/>
      <c r="N1003" s="50"/>
      <c r="O1003" s="51"/>
      <c r="P1003" s="49" t="s">
        <v>148</v>
      </c>
      <c r="Q1003" s="51" t="s">
        <v>148</v>
      </c>
      <c r="R1003" s="51"/>
      <c r="S1003" s="51" t="s">
        <v>148</v>
      </c>
      <c r="T1003" s="51"/>
      <c r="U1003" s="51" t="s">
        <v>148</v>
      </c>
      <c r="V1003" s="50"/>
      <c r="W1003" s="507">
        <f t="shared" si="162"/>
        <v>0</v>
      </c>
      <c r="X1003" s="127"/>
      <c r="Y1003" s="127"/>
      <c r="Z1003" s="127"/>
      <c r="AA1003" s="127"/>
      <c r="AB1003" s="49">
        <v>3</v>
      </c>
      <c r="AC1003" s="508">
        <f t="shared" si="163"/>
        <v>58</v>
      </c>
      <c r="AD1003" s="119"/>
      <c r="AE1003" s="119">
        <v>58</v>
      </c>
      <c r="AF1003" s="119"/>
      <c r="AG1003" s="120"/>
      <c r="AH1003" s="120" t="s">
        <v>148</v>
      </c>
      <c r="AI1003" s="120" t="s">
        <v>148</v>
      </c>
      <c r="AJ1003" s="120"/>
      <c r="AK1003" s="120" t="s">
        <v>148</v>
      </c>
      <c r="AL1003" s="120">
        <v>2</v>
      </c>
      <c r="AM1003" s="120" t="s">
        <v>148</v>
      </c>
      <c r="AN1003" s="120"/>
      <c r="AO1003" s="506">
        <f t="shared" si="164"/>
        <v>60</v>
      </c>
      <c r="AP1003" s="509">
        <f t="shared" si="160"/>
        <v>60</v>
      </c>
      <c r="AQ1003" s="481" t="s">
        <v>278</v>
      </c>
      <c r="AR1003" s="465" t="s">
        <v>558</v>
      </c>
      <c r="AS1003" s="64">
        <v>1</v>
      </c>
      <c r="AT1003" s="221">
        <v>0</v>
      </c>
      <c r="AU1003" s="221">
        <v>60</v>
      </c>
      <c r="BF1003" s="13"/>
      <c r="BG1003" s="13"/>
      <c r="BH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  <c r="BW1003" s="13"/>
      <c r="BX1003" s="13"/>
      <c r="BY1003" s="13"/>
      <c r="BZ1003" s="13"/>
      <c r="CA1003" s="13"/>
      <c r="CB1003" s="13"/>
      <c r="CC1003" s="13"/>
      <c r="CD1003" s="13"/>
      <c r="CE1003" s="13"/>
      <c r="CF1003" s="13"/>
      <c r="CG1003" s="13"/>
      <c r="CH1003" s="13"/>
      <c r="CI1003" s="13"/>
      <c r="CJ1003" s="13"/>
      <c r="CK1003" s="13"/>
      <c r="CL1003" s="13"/>
      <c r="CM1003" s="13"/>
      <c r="CN1003" s="13"/>
      <c r="CO1003" s="13"/>
      <c r="CP1003" s="13"/>
      <c r="CQ1003" s="13"/>
      <c r="CR1003" s="13"/>
      <c r="CS1003" s="13"/>
      <c r="CT1003" s="13"/>
      <c r="CU1003" s="13"/>
      <c r="CV1003" s="13"/>
      <c r="CW1003" s="13"/>
      <c r="CX1003" s="13"/>
      <c r="CY1003" s="13"/>
      <c r="CZ1003" s="13"/>
      <c r="DA1003" s="13"/>
      <c r="DB1003" s="13"/>
      <c r="DC1003" s="13"/>
      <c r="DD1003" s="13"/>
      <c r="DE1003" s="13"/>
      <c r="DF1003" s="13"/>
      <c r="DG1003" s="13"/>
      <c r="DH1003" s="13"/>
      <c r="DI1003" s="13"/>
      <c r="DJ1003" s="13"/>
      <c r="DK1003" s="13"/>
      <c r="DL1003" s="13"/>
      <c r="DM1003" s="13"/>
      <c r="DN1003" s="13"/>
      <c r="DO1003" s="13"/>
      <c r="DP1003" s="13"/>
      <c r="DQ1003" s="13"/>
      <c r="DR1003" s="13"/>
      <c r="DS1003" s="13"/>
      <c r="DT1003" s="13"/>
      <c r="DU1003" s="13"/>
      <c r="DV1003" s="13"/>
      <c r="DW1003" s="13"/>
      <c r="DX1003" s="13"/>
      <c r="DY1003" s="13"/>
      <c r="DZ1003" s="13"/>
      <c r="EA1003" s="13"/>
      <c r="EB1003" s="13"/>
      <c r="EC1003" s="13"/>
      <c r="ED1003" s="13"/>
      <c r="EE1003" s="13"/>
      <c r="EF1003" s="13"/>
      <c r="EG1003" s="13"/>
      <c r="EH1003" s="13"/>
      <c r="EI1003" s="13"/>
      <c r="EJ1003" s="13"/>
      <c r="EK1003" s="13"/>
      <c r="EL1003" s="13"/>
      <c r="EM1003" s="13"/>
      <c r="EN1003" s="13"/>
      <c r="EO1003" s="13"/>
      <c r="EP1003" s="13"/>
      <c r="EQ1003" s="13"/>
      <c r="ER1003" s="13"/>
      <c r="ES1003" s="13"/>
      <c r="ET1003" s="13"/>
      <c r="EU1003" s="13"/>
      <c r="EV1003" s="13"/>
      <c r="EW1003" s="13"/>
      <c r="EX1003" s="13"/>
      <c r="EY1003" s="13"/>
      <c r="EZ1003" s="13"/>
      <c r="FA1003" s="13"/>
      <c r="FB1003" s="13"/>
      <c r="FC1003" s="13"/>
      <c r="FD1003" s="13"/>
      <c r="FE1003" s="13"/>
      <c r="FF1003" s="13"/>
      <c r="FG1003" s="13"/>
      <c r="FH1003" s="13"/>
      <c r="FI1003" s="13"/>
      <c r="FJ1003" s="13"/>
      <c r="FK1003" s="13"/>
      <c r="FL1003" s="13"/>
      <c r="FM1003" s="13"/>
      <c r="FN1003" s="13"/>
      <c r="FO1003" s="13"/>
      <c r="FP1003" s="13"/>
      <c r="FQ1003" s="13"/>
      <c r="FR1003" s="13"/>
      <c r="FS1003" s="13"/>
      <c r="FT1003" s="13"/>
      <c r="FU1003" s="13"/>
      <c r="FV1003" s="13"/>
      <c r="FW1003" s="13"/>
      <c r="FX1003" s="13"/>
      <c r="FY1003" s="13"/>
      <c r="FZ1003" s="13"/>
      <c r="GA1003" s="13"/>
      <c r="GB1003" s="13"/>
      <c r="GC1003" s="13"/>
      <c r="GD1003" s="13"/>
      <c r="GE1003" s="13"/>
      <c r="GF1003" s="13"/>
      <c r="GG1003" s="13"/>
      <c r="GH1003" s="13"/>
    </row>
    <row r="1004" spans="1:190" s="12" customFormat="1" ht="45" customHeight="1" x14ac:dyDescent="0.4">
      <c r="A1004" s="49" t="s">
        <v>496</v>
      </c>
      <c r="B1004" s="49" t="s">
        <v>125</v>
      </c>
      <c r="C1004" s="49"/>
      <c r="D1004" s="49">
        <v>15</v>
      </c>
      <c r="E1004" s="188" t="s">
        <v>96</v>
      </c>
      <c r="F1004" s="31"/>
      <c r="G1004" s="31"/>
      <c r="H1004" s="31"/>
      <c r="I1004" s="31"/>
      <c r="J1004" s="189"/>
      <c r="K1004" s="508">
        <f t="shared" si="161"/>
        <v>0</v>
      </c>
      <c r="L1004" s="50"/>
      <c r="M1004" s="50"/>
      <c r="N1004" s="50"/>
      <c r="O1004" s="51"/>
      <c r="P1004" s="49" t="s">
        <v>148</v>
      </c>
      <c r="Q1004" s="51" t="s">
        <v>148</v>
      </c>
      <c r="R1004" s="51"/>
      <c r="S1004" s="51" t="s">
        <v>148</v>
      </c>
      <c r="T1004" s="51"/>
      <c r="U1004" s="51" t="s">
        <v>148</v>
      </c>
      <c r="V1004" s="50"/>
      <c r="W1004" s="507">
        <f t="shared" si="162"/>
        <v>0</v>
      </c>
      <c r="X1004" s="127"/>
      <c r="Y1004" s="127"/>
      <c r="Z1004" s="127"/>
      <c r="AA1004" s="127"/>
      <c r="AB1004" s="49"/>
      <c r="AC1004" s="508">
        <f t="shared" si="163"/>
        <v>58</v>
      </c>
      <c r="AD1004" s="119"/>
      <c r="AE1004" s="119">
        <v>58</v>
      </c>
      <c r="AF1004" s="119"/>
      <c r="AG1004" s="120"/>
      <c r="AH1004" s="120" t="s">
        <v>148</v>
      </c>
      <c r="AI1004" s="120" t="s">
        <v>148</v>
      </c>
      <c r="AJ1004" s="120"/>
      <c r="AK1004" s="120" t="s">
        <v>148</v>
      </c>
      <c r="AL1004" s="120">
        <v>2</v>
      </c>
      <c r="AM1004" s="120" t="s">
        <v>148</v>
      </c>
      <c r="AN1004" s="120"/>
      <c r="AO1004" s="506">
        <f t="shared" si="164"/>
        <v>60</v>
      </c>
      <c r="AP1004" s="509">
        <f t="shared" si="160"/>
        <v>60</v>
      </c>
      <c r="AQ1004" s="481" t="s">
        <v>280</v>
      </c>
      <c r="AR1004" s="465" t="s">
        <v>558</v>
      </c>
      <c r="AS1004" s="64">
        <v>1</v>
      </c>
      <c r="AT1004" s="221">
        <v>0</v>
      </c>
      <c r="AU1004" s="221">
        <v>60</v>
      </c>
      <c r="BF1004" s="13"/>
      <c r="BG1004" s="13"/>
      <c r="BH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  <c r="BW1004" s="13"/>
      <c r="BX1004" s="13"/>
      <c r="BY1004" s="13"/>
      <c r="BZ1004" s="13"/>
      <c r="CA1004" s="13"/>
      <c r="CB1004" s="13"/>
      <c r="CC1004" s="13"/>
      <c r="CD1004" s="13"/>
      <c r="CE1004" s="13"/>
      <c r="CF1004" s="13"/>
      <c r="CG1004" s="13"/>
      <c r="CH1004" s="13"/>
      <c r="CI1004" s="13"/>
      <c r="CJ1004" s="13"/>
      <c r="CK1004" s="13"/>
      <c r="CL1004" s="13"/>
      <c r="CM1004" s="13"/>
      <c r="CN1004" s="13"/>
      <c r="CO1004" s="13"/>
      <c r="CP1004" s="13"/>
      <c r="CQ1004" s="13"/>
      <c r="CR1004" s="13"/>
      <c r="CS1004" s="13"/>
      <c r="CT1004" s="13"/>
      <c r="CU1004" s="13"/>
      <c r="CV1004" s="13"/>
      <c r="CW1004" s="13"/>
      <c r="CX1004" s="13"/>
      <c r="CY1004" s="13"/>
      <c r="CZ1004" s="13"/>
      <c r="DA1004" s="13"/>
      <c r="DB1004" s="13"/>
      <c r="DC1004" s="13"/>
      <c r="DD1004" s="13"/>
      <c r="DE1004" s="13"/>
      <c r="DF1004" s="13"/>
      <c r="DG1004" s="13"/>
      <c r="DH1004" s="13"/>
      <c r="DI1004" s="13"/>
      <c r="DJ1004" s="13"/>
      <c r="DK1004" s="13"/>
      <c r="DL1004" s="13"/>
      <c r="DM1004" s="13"/>
      <c r="DN1004" s="13"/>
      <c r="DO1004" s="13"/>
      <c r="DP1004" s="13"/>
      <c r="DQ1004" s="13"/>
      <c r="DR1004" s="13"/>
      <c r="DS1004" s="13"/>
      <c r="DT1004" s="13"/>
      <c r="DU1004" s="13"/>
      <c r="DV1004" s="13"/>
      <c r="DW1004" s="13"/>
      <c r="DX1004" s="13"/>
      <c r="DY1004" s="13"/>
      <c r="DZ1004" s="13"/>
      <c r="EA1004" s="13"/>
      <c r="EB1004" s="13"/>
      <c r="EC1004" s="13"/>
      <c r="ED1004" s="13"/>
      <c r="EE1004" s="13"/>
      <c r="EF1004" s="13"/>
      <c r="EG1004" s="13"/>
      <c r="EH1004" s="13"/>
      <c r="EI1004" s="13"/>
      <c r="EJ1004" s="13"/>
      <c r="EK1004" s="13"/>
      <c r="EL1004" s="13"/>
      <c r="EM1004" s="13"/>
      <c r="EN1004" s="13"/>
      <c r="EO1004" s="13"/>
      <c r="EP1004" s="13"/>
      <c r="EQ1004" s="13"/>
      <c r="ER1004" s="13"/>
      <c r="ES1004" s="13"/>
      <c r="ET1004" s="13"/>
      <c r="EU1004" s="13"/>
      <c r="EV1004" s="13"/>
      <c r="EW1004" s="13"/>
      <c r="EX1004" s="13"/>
      <c r="EY1004" s="13"/>
      <c r="EZ1004" s="13"/>
      <c r="FA1004" s="13"/>
      <c r="FB1004" s="13"/>
      <c r="FC1004" s="13"/>
      <c r="FD1004" s="13"/>
      <c r="FE1004" s="13"/>
      <c r="FF1004" s="13"/>
      <c r="FG1004" s="13"/>
      <c r="FH1004" s="13"/>
      <c r="FI1004" s="13"/>
      <c r="FJ1004" s="13"/>
      <c r="FK1004" s="13"/>
      <c r="FL1004" s="13"/>
      <c r="FM1004" s="13"/>
      <c r="FN1004" s="13"/>
      <c r="FO1004" s="13"/>
      <c r="FP1004" s="13"/>
      <c r="FQ1004" s="13"/>
      <c r="FR1004" s="13"/>
      <c r="FS1004" s="13"/>
      <c r="FT1004" s="13"/>
      <c r="FU1004" s="13"/>
      <c r="FV1004" s="13"/>
      <c r="FW1004" s="13"/>
      <c r="FX1004" s="13"/>
      <c r="FY1004" s="13"/>
      <c r="FZ1004" s="13"/>
      <c r="GA1004" s="13"/>
      <c r="GB1004" s="13"/>
      <c r="GC1004" s="13"/>
      <c r="GD1004" s="13"/>
      <c r="GE1004" s="13"/>
      <c r="GF1004" s="13"/>
      <c r="GG1004" s="13"/>
      <c r="GH1004" s="13"/>
    </row>
    <row r="1005" spans="1:190" s="12" customFormat="1" ht="45" customHeight="1" x14ac:dyDescent="0.4">
      <c r="A1005" s="49" t="s">
        <v>496</v>
      </c>
      <c r="B1005" s="49" t="s">
        <v>125</v>
      </c>
      <c r="C1005" s="49">
        <v>30</v>
      </c>
      <c r="D1005" s="49">
        <v>15</v>
      </c>
      <c r="E1005" s="188" t="s">
        <v>97</v>
      </c>
      <c r="F1005" s="31"/>
      <c r="G1005" s="31"/>
      <c r="H1005" s="31"/>
      <c r="I1005" s="31"/>
      <c r="J1005" s="189">
        <v>2</v>
      </c>
      <c r="K1005" s="508">
        <f t="shared" si="161"/>
        <v>42</v>
      </c>
      <c r="L1005" s="50">
        <v>38</v>
      </c>
      <c r="M1005" s="50">
        <v>4</v>
      </c>
      <c r="N1005" s="50"/>
      <c r="O1005" s="51"/>
      <c r="P1005" s="49" t="s">
        <v>148</v>
      </c>
      <c r="Q1005" s="51" t="s">
        <v>148</v>
      </c>
      <c r="R1005" s="51"/>
      <c r="S1005" s="51" t="s">
        <v>148</v>
      </c>
      <c r="T1005" s="51">
        <v>2</v>
      </c>
      <c r="U1005" s="51" t="s">
        <v>148</v>
      </c>
      <c r="V1005" s="50"/>
      <c r="W1005" s="507">
        <f t="shared" si="162"/>
        <v>44</v>
      </c>
      <c r="X1005" s="127"/>
      <c r="Y1005" s="127"/>
      <c r="Z1005" s="127"/>
      <c r="AA1005" s="127"/>
      <c r="AB1005" s="49">
        <v>3.5</v>
      </c>
      <c r="AC1005" s="508">
        <f t="shared" si="163"/>
        <v>66</v>
      </c>
      <c r="AD1005" s="119">
        <v>60</v>
      </c>
      <c r="AE1005" s="119">
        <v>6</v>
      </c>
      <c r="AF1005" s="119"/>
      <c r="AG1005" s="120"/>
      <c r="AH1005" s="120" t="s">
        <v>148</v>
      </c>
      <c r="AI1005" s="120" t="s">
        <v>148</v>
      </c>
      <c r="AJ1005" s="120"/>
      <c r="AK1005" s="120" t="s">
        <v>148</v>
      </c>
      <c r="AL1005" s="120">
        <v>2</v>
      </c>
      <c r="AM1005" s="120" t="s">
        <v>148</v>
      </c>
      <c r="AN1005" s="120"/>
      <c r="AO1005" s="506">
        <f t="shared" si="164"/>
        <v>68</v>
      </c>
      <c r="AP1005" s="509">
        <f t="shared" si="160"/>
        <v>112</v>
      </c>
      <c r="AQ1005" s="481" t="s">
        <v>225</v>
      </c>
      <c r="AR1005" s="470" t="s">
        <v>563</v>
      </c>
      <c r="AS1005" s="64">
        <v>1</v>
      </c>
      <c r="AT1005" s="221">
        <v>0</v>
      </c>
      <c r="AU1005" s="221">
        <v>112</v>
      </c>
      <c r="BF1005" s="13"/>
      <c r="BG1005" s="13"/>
      <c r="BH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  <c r="BW1005" s="13"/>
      <c r="BX1005" s="13"/>
      <c r="BY1005" s="13"/>
      <c r="BZ1005" s="13"/>
      <c r="CA1005" s="13"/>
      <c r="CB1005" s="13"/>
      <c r="CC1005" s="13"/>
      <c r="CD1005" s="13"/>
      <c r="CE1005" s="13"/>
      <c r="CF1005" s="13"/>
      <c r="CG1005" s="13"/>
      <c r="CH1005" s="13"/>
      <c r="CI1005" s="13"/>
      <c r="CJ1005" s="13"/>
      <c r="CK1005" s="13"/>
      <c r="CL1005" s="13"/>
      <c r="CM1005" s="13"/>
      <c r="CN1005" s="13"/>
      <c r="CO1005" s="13"/>
      <c r="CP1005" s="13"/>
      <c r="CQ1005" s="13"/>
      <c r="CR1005" s="13"/>
      <c r="CS1005" s="13"/>
      <c r="CT1005" s="13"/>
      <c r="CU1005" s="13"/>
      <c r="CV1005" s="13"/>
      <c r="CW1005" s="13"/>
      <c r="CX1005" s="13"/>
      <c r="CY1005" s="13"/>
      <c r="CZ1005" s="13"/>
      <c r="DA1005" s="13"/>
      <c r="DB1005" s="13"/>
      <c r="DC1005" s="13"/>
      <c r="DD1005" s="13"/>
      <c r="DE1005" s="13"/>
      <c r="DF1005" s="13"/>
      <c r="DG1005" s="13"/>
      <c r="DH1005" s="13"/>
      <c r="DI1005" s="13"/>
      <c r="DJ1005" s="13"/>
      <c r="DK1005" s="13"/>
      <c r="DL1005" s="13"/>
      <c r="DM1005" s="13"/>
      <c r="DN1005" s="13"/>
      <c r="DO1005" s="13"/>
      <c r="DP1005" s="13"/>
      <c r="DQ1005" s="13"/>
      <c r="DR1005" s="13"/>
      <c r="DS1005" s="13"/>
      <c r="DT1005" s="13"/>
      <c r="DU1005" s="13"/>
      <c r="DV1005" s="13"/>
      <c r="DW1005" s="13"/>
      <c r="DX1005" s="13"/>
      <c r="DY1005" s="13"/>
      <c r="DZ1005" s="13"/>
      <c r="EA1005" s="13"/>
      <c r="EB1005" s="13"/>
      <c r="EC1005" s="13"/>
      <c r="ED1005" s="13"/>
      <c r="EE1005" s="13"/>
      <c r="EF1005" s="13"/>
      <c r="EG1005" s="13"/>
      <c r="EH1005" s="13"/>
      <c r="EI1005" s="13"/>
      <c r="EJ1005" s="13"/>
      <c r="EK1005" s="13"/>
      <c r="EL1005" s="13"/>
      <c r="EM1005" s="13"/>
      <c r="EN1005" s="13"/>
      <c r="EO1005" s="13"/>
      <c r="EP1005" s="13"/>
      <c r="EQ1005" s="13"/>
      <c r="ER1005" s="13"/>
      <c r="ES1005" s="13"/>
      <c r="ET1005" s="13"/>
      <c r="EU1005" s="13"/>
      <c r="EV1005" s="13"/>
      <c r="EW1005" s="13"/>
      <c r="EX1005" s="13"/>
      <c r="EY1005" s="13"/>
      <c r="EZ1005" s="13"/>
      <c r="FA1005" s="13"/>
      <c r="FB1005" s="13"/>
      <c r="FC1005" s="13"/>
      <c r="FD1005" s="13"/>
      <c r="FE1005" s="13"/>
      <c r="FF1005" s="13"/>
      <c r="FG1005" s="13"/>
      <c r="FH1005" s="13"/>
      <c r="FI1005" s="13"/>
      <c r="FJ1005" s="13"/>
      <c r="FK1005" s="13"/>
      <c r="FL1005" s="13"/>
      <c r="FM1005" s="13"/>
      <c r="FN1005" s="13"/>
      <c r="FO1005" s="13"/>
      <c r="FP1005" s="13"/>
      <c r="FQ1005" s="13"/>
      <c r="FR1005" s="13"/>
      <c r="FS1005" s="13"/>
      <c r="FT1005" s="13"/>
      <c r="FU1005" s="13"/>
      <c r="FV1005" s="13"/>
      <c r="FW1005" s="13"/>
      <c r="FX1005" s="13"/>
      <c r="FY1005" s="13"/>
      <c r="FZ1005" s="13"/>
      <c r="GA1005" s="13"/>
      <c r="GB1005" s="13"/>
      <c r="GC1005" s="13"/>
      <c r="GD1005" s="13"/>
      <c r="GE1005" s="13"/>
      <c r="GF1005" s="13"/>
      <c r="GG1005" s="13"/>
      <c r="GH1005" s="13"/>
    </row>
    <row r="1006" spans="1:190" s="12" customFormat="1" ht="45" customHeight="1" x14ac:dyDescent="0.4">
      <c r="A1006" s="49" t="s">
        <v>496</v>
      </c>
      <c r="B1006" s="49" t="s">
        <v>125</v>
      </c>
      <c r="C1006" s="49">
        <v>30</v>
      </c>
      <c r="D1006" s="49"/>
      <c r="E1006" s="188" t="s">
        <v>98</v>
      </c>
      <c r="F1006" s="31"/>
      <c r="G1006" s="31"/>
      <c r="H1006" s="31"/>
      <c r="I1006" s="31"/>
      <c r="J1006" s="189">
        <v>2</v>
      </c>
      <c r="K1006" s="508">
        <f t="shared" si="161"/>
        <v>34</v>
      </c>
      <c r="L1006" s="50">
        <v>31</v>
      </c>
      <c r="M1006" s="50"/>
      <c r="N1006" s="50">
        <v>3</v>
      </c>
      <c r="O1006" s="51"/>
      <c r="P1006" s="49" t="s">
        <v>148</v>
      </c>
      <c r="Q1006" s="51" t="s">
        <v>148</v>
      </c>
      <c r="R1006" s="51"/>
      <c r="S1006" s="51" t="s">
        <v>148</v>
      </c>
      <c r="T1006" s="51">
        <v>2</v>
      </c>
      <c r="U1006" s="51" t="s">
        <v>148</v>
      </c>
      <c r="V1006" s="50"/>
      <c r="W1006" s="507">
        <f t="shared" si="162"/>
        <v>36</v>
      </c>
      <c r="X1006" s="127"/>
      <c r="Y1006" s="127"/>
      <c r="Z1006" s="127"/>
      <c r="AA1006" s="127"/>
      <c r="AB1006" s="49"/>
      <c r="AC1006" s="508">
        <f t="shared" si="163"/>
        <v>0</v>
      </c>
      <c r="AD1006" s="119"/>
      <c r="AE1006" s="119"/>
      <c r="AF1006" s="119"/>
      <c r="AG1006" s="120"/>
      <c r="AH1006" s="120" t="s">
        <v>148</v>
      </c>
      <c r="AI1006" s="120" t="s">
        <v>148</v>
      </c>
      <c r="AJ1006" s="120"/>
      <c r="AK1006" s="120" t="s">
        <v>148</v>
      </c>
      <c r="AL1006" s="120" t="s">
        <v>148</v>
      </c>
      <c r="AM1006" s="120" t="s">
        <v>148</v>
      </c>
      <c r="AN1006" s="120"/>
      <c r="AO1006" s="506">
        <f t="shared" si="164"/>
        <v>0</v>
      </c>
      <c r="AP1006" s="509">
        <f t="shared" si="160"/>
        <v>36</v>
      </c>
      <c r="AQ1006" s="481" t="s">
        <v>225</v>
      </c>
      <c r="AR1006" s="470" t="s">
        <v>563</v>
      </c>
      <c r="AS1006" s="64">
        <v>1</v>
      </c>
      <c r="AT1006" s="221">
        <v>0</v>
      </c>
      <c r="AU1006" s="221">
        <v>36</v>
      </c>
      <c r="BF1006" s="13"/>
      <c r="BG1006" s="13"/>
      <c r="BH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  <c r="BW1006" s="13"/>
      <c r="BX1006" s="13"/>
      <c r="BY1006" s="13"/>
      <c r="BZ1006" s="13"/>
      <c r="CA1006" s="13"/>
      <c r="CB1006" s="13"/>
      <c r="CC1006" s="13"/>
      <c r="CD1006" s="13"/>
      <c r="CE1006" s="13"/>
      <c r="CF1006" s="13"/>
      <c r="CG1006" s="13"/>
      <c r="CH1006" s="13"/>
      <c r="CI1006" s="13"/>
      <c r="CJ1006" s="13"/>
      <c r="CK1006" s="13"/>
      <c r="CL1006" s="13"/>
      <c r="CM1006" s="13"/>
      <c r="CN1006" s="13"/>
      <c r="CO1006" s="13"/>
      <c r="CP1006" s="13"/>
      <c r="CQ1006" s="13"/>
      <c r="CR1006" s="13"/>
      <c r="CS1006" s="13"/>
      <c r="CT1006" s="13"/>
      <c r="CU1006" s="13"/>
      <c r="CV1006" s="13"/>
      <c r="CW1006" s="13"/>
      <c r="CX1006" s="13"/>
      <c r="CY1006" s="13"/>
      <c r="CZ1006" s="13"/>
      <c r="DA1006" s="13"/>
      <c r="DB1006" s="13"/>
      <c r="DC1006" s="13"/>
      <c r="DD1006" s="13"/>
      <c r="DE1006" s="13"/>
      <c r="DF1006" s="13"/>
      <c r="DG1006" s="13"/>
      <c r="DH1006" s="13"/>
      <c r="DI1006" s="13"/>
      <c r="DJ1006" s="13"/>
      <c r="DK1006" s="13"/>
      <c r="DL1006" s="13"/>
      <c r="DM1006" s="13"/>
      <c r="DN1006" s="13"/>
      <c r="DO1006" s="13"/>
      <c r="DP1006" s="13"/>
      <c r="DQ1006" s="13"/>
      <c r="DR1006" s="13"/>
      <c r="DS1006" s="13"/>
      <c r="DT1006" s="13"/>
      <c r="DU1006" s="13"/>
      <c r="DV1006" s="13"/>
      <c r="DW1006" s="13"/>
      <c r="DX1006" s="13"/>
      <c r="DY1006" s="13"/>
      <c r="DZ1006" s="13"/>
      <c r="EA1006" s="13"/>
      <c r="EB1006" s="13"/>
      <c r="EC1006" s="13"/>
      <c r="ED1006" s="13"/>
      <c r="EE1006" s="13"/>
      <c r="EF1006" s="13"/>
      <c r="EG1006" s="13"/>
      <c r="EH1006" s="13"/>
      <c r="EI1006" s="13"/>
      <c r="EJ1006" s="13"/>
      <c r="EK1006" s="13"/>
      <c r="EL1006" s="13"/>
      <c r="EM1006" s="13"/>
      <c r="EN1006" s="13"/>
      <c r="EO1006" s="13"/>
      <c r="EP1006" s="13"/>
      <c r="EQ1006" s="13"/>
      <c r="ER1006" s="13"/>
      <c r="ES1006" s="13"/>
      <c r="ET1006" s="13"/>
      <c r="EU1006" s="13"/>
      <c r="EV1006" s="13"/>
      <c r="EW1006" s="13"/>
      <c r="EX1006" s="13"/>
      <c r="EY1006" s="13"/>
      <c r="EZ1006" s="13"/>
      <c r="FA1006" s="13"/>
      <c r="FB1006" s="13"/>
      <c r="FC1006" s="13"/>
      <c r="FD1006" s="13"/>
      <c r="FE1006" s="13"/>
      <c r="FF1006" s="13"/>
      <c r="FG1006" s="13"/>
      <c r="FH1006" s="13"/>
      <c r="FI1006" s="13"/>
      <c r="FJ1006" s="13"/>
      <c r="FK1006" s="13"/>
      <c r="FL1006" s="13"/>
      <c r="FM1006" s="13"/>
      <c r="FN1006" s="13"/>
      <c r="FO1006" s="13"/>
      <c r="FP1006" s="13"/>
      <c r="FQ1006" s="13"/>
      <c r="FR1006" s="13"/>
      <c r="FS1006" s="13"/>
      <c r="FT1006" s="13"/>
      <c r="FU1006" s="13"/>
      <c r="FV1006" s="13"/>
      <c r="FW1006" s="13"/>
      <c r="FX1006" s="13"/>
      <c r="FY1006" s="13"/>
      <c r="FZ1006" s="13"/>
      <c r="GA1006" s="13"/>
      <c r="GB1006" s="13"/>
      <c r="GC1006" s="13"/>
      <c r="GD1006" s="13"/>
      <c r="GE1006" s="13"/>
      <c r="GF1006" s="13"/>
      <c r="GG1006" s="13"/>
      <c r="GH1006" s="13"/>
    </row>
    <row r="1007" spans="1:190" s="12" customFormat="1" ht="45" customHeight="1" x14ac:dyDescent="0.4">
      <c r="A1007" s="49" t="s">
        <v>496</v>
      </c>
      <c r="B1007" s="49" t="s">
        <v>125</v>
      </c>
      <c r="C1007" s="49"/>
      <c r="D1007" s="49">
        <v>15</v>
      </c>
      <c r="E1007" s="188" t="s">
        <v>135</v>
      </c>
      <c r="F1007" s="31"/>
      <c r="G1007" s="31"/>
      <c r="H1007" s="31"/>
      <c r="I1007" s="31"/>
      <c r="J1007" s="189"/>
      <c r="K1007" s="508">
        <f t="shared" si="161"/>
        <v>4</v>
      </c>
      <c r="L1007" s="50"/>
      <c r="M1007" s="50">
        <v>4</v>
      </c>
      <c r="N1007" s="50"/>
      <c r="O1007" s="51"/>
      <c r="P1007" s="49" t="s">
        <v>148</v>
      </c>
      <c r="Q1007" s="51" t="s">
        <v>148</v>
      </c>
      <c r="R1007" s="51"/>
      <c r="S1007" s="51" t="s">
        <v>148</v>
      </c>
      <c r="T1007" s="51" t="s">
        <v>148</v>
      </c>
      <c r="U1007" s="51" t="s">
        <v>148</v>
      </c>
      <c r="V1007" s="50"/>
      <c r="W1007" s="507">
        <f t="shared" si="162"/>
        <v>4</v>
      </c>
      <c r="X1007" s="127"/>
      <c r="Y1007" s="127"/>
      <c r="Z1007" s="127"/>
      <c r="AA1007" s="127"/>
      <c r="AB1007" s="49"/>
      <c r="AC1007" s="508">
        <f t="shared" si="163"/>
        <v>6</v>
      </c>
      <c r="AD1007" s="119"/>
      <c r="AE1007" s="119">
        <v>6</v>
      </c>
      <c r="AF1007" s="119"/>
      <c r="AG1007" s="120"/>
      <c r="AH1007" s="120" t="s">
        <v>148</v>
      </c>
      <c r="AI1007" s="120" t="s">
        <v>148</v>
      </c>
      <c r="AJ1007" s="120"/>
      <c r="AK1007" s="120" t="s">
        <v>148</v>
      </c>
      <c r="AL1007" s="120" t="s">
        <v>148</v>
      </c>
      <c r="AM1007" s="120" t="s">
        <v>148</v>
      </c>
      <c r="AN1007" s="120"/>
      <c r="AO1007" s="506">
        <f t="shared" si="164"/>
        <v>6</v>
      </c>
      <c r="AP1007" s="509">
        <f t="shared" si="160"/>
        <v>10</v>
      </c>
      <c r="AQ1007" s="481" t="s">
        <v>346</v>
      </c>
      <c r="AR1007" s="470" t="s">
        <v>563</v>
      </c>
      <c r="AS1007" s="64">
        <v>1</v>
      </c>
      <c r="AT1007" s="221">
        <v>0</v>
      </c>
      <c r="AU1007" s="221">
        <v>10</v>
      </c>
      <c r="BF1007" s="13"/>
      <c r="BG1007" s="13"/>
      <c r="BH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  <c r="BW1007" s="13"/>
      <c r="BX1007" s="13"/>
      <c r="BY1007" s="13"/>
      <c r="BZ1007" s="13"/>
      <c r="CA1007" s="13"/>
      <c r="CB1007" s="13"/>
      <c r="CC1007" s="13"/>
      <c r="CD1007" s="13"/>
      <c r="CE1007" s="13"/>
      <c r="CF1007" s="13"/>
      <c r="CG1007" s="13"/>
      <c r="CH1007" s="13"/>
      <c r="CI1007" s="13"/>
      <c r="CJ1007" s="13"/>
      <c r="CK1007" s="13"/>
      <c r="CL1007" s="13"/>
      <c r="CM1007" s="13"/>
      <c r="CN1007" s="13"/>
      <c r="CO1007" s="13"/>
      <c r="CP1007" s="13"/>
      <c r="CQ1007" s="13"/>
      <c r="CR1007" s="13"/>
      <c r="CS1007" s="13"/>
      <c r="CT1007" s="13"/>
      <c r="CU1007" s="13"/>
      <c r="CV1007" s="13"/>
      <c r="CW1007" s="13"/>
      <c r="CX1007" s="13"/>
      <c r="CY1007" s="13"/>
      <c r="CZ1007" s="13"/>
      <c r="DA1007" s="13"/>
      <c r="DB1007" s="13"/>
      <c r="DC1007" s="13"/>
      <c r="DD1007" s="13"/>
      <c r="DE1007" s="13"/>
      <c r="DF1007" s="13"/>
      <c r="DG1007" s="13"/>
      <c r="DH1007" s="13"/>
      <c r="DI1007" s="13"/>
      <c r="DJ1007" s="13"/>
      <c r="DK1007" s="13"/>
      <c r="DL1007" s="13"/>
      <c r="DM1007" s="13"/>
      <c r="DN1007" s="13"/>
      <c r="DO1007" s="13"/>
      <c r="DP1007" s="13"/>
      <c r="DQ1007" s="13"/>
      <c r="DR1007" s="13"/>
      <c r="DS1007" s="13"/>
      <c r="DT1007" s="13"/>
      <c r="DU1007" s="13"/>
      <c r="DV1007" s="13"/>
      <c r="DW1007" s="13"/>
      <c r="DX1007" s="13"/>
      <c r="DY1007" s="13"/>
      <c r="DZ1007" s="13"/>
      <c r="EA1007" s="13"/>
      <c r="EB1007" s="13"/>
      <c r="EC1007" s="13"/>
      <c r="ED1007" s="13"/>
      <c r="EE1007" s="13"/>
      <c r="EF1007" s="13"/>
      <c r="EG1007" s="13"/>
      <c r="EH1007" s="13"/>
      <c r="EI1007" s="13"/>
      <c r="EJ1007" s="13"/>
      <c r="EK1007" s="13"/>
      <c r="EL1007" s="13"/>
      <c r="EM1007" s="13"/>
      <c r="EN1007" s="13"/>
      <c r="EO1007" s="13"/>
      <c r="EP1007" s="13"/>
      <c r="EQ1007" s="13"/>
      <c r="ER1007" s="13"/>
      <c r="ES1007" s="13"/>
      <c r="ET1007" s="13"/>
      <c r="EU1007" s="13"/>
      <c r="EV1007" s="13"/>
      <c r="EW1007" s="13"/>
      <c r="EX1007" s="13"/>
      <c r="EY1007" s="13"/>
      <c r="EZ1007" s="13"/>
      <c r="FA1007" s="13"/>
      <c r="FB1007" s="13"/>
      <c r="FC1007" s="13"/>
      <c r="FD1007" s="13"/>
      <c r="FE1007" s="13"/>
      <c r="FF1007" s="13"/>
      <c r="FG1007" s="13"/>
      <c r="FH1007" s="13"/>
      <c r="FI1007" s="13"/>
      <c r="FJ1007" s="13"/>
      <c r="FK1007" s="13"/>
      <c r="FL1007" s="13"/>
      <c r="FM1007" s="13"/>
      <c r="FN1007" s="13"/>
      <c r="FO1007" s="13"/>
      <c r="FP1007" s="13"/>
      <c r="FQ1007" s="13"/>
      <c r="FR1007" s="13"/>
      <c r="FS1007" s="13"/>
      <c r="FT1007" s="13"/>
      <c r="FU1007" s="13"/>
      <c r="FV1007" s="13"/>
      <c r="FW1007" s="13"/>
      <c r="FX1007" s="13"/>
      <c r="FY1007" s="13"/>
      <c r="FZ1007" s="13"/>
      <c r="GA1007" s="13"/>
      <c r="GB1007" s="13"/>
      <c r="GC1007" s="13"/>
      <c r="GD1007" s="13"/>
      <c r="GE1007" s="13"/>
      <c r="GF1007" s="13"/>
      <c r="GG1007" s="13"/>
      <c r="GH1007" s="13"/>
    </row>
    <row r="1008" spans="1:190" s="12" customFormat="1" ht="45" customHeight="1" x14ac:dyDescent="0.4">
      <c r="A1008" s="49" t="s">
        <v>496</v>
      </c>
      <c r="B1008" s="49" t="s">
        <v>125</v>
      </c>
      <c r="C1008" s="49">
        <v>30</v>
      </c>
      <c r="D1008" s="49">
        <v>15</v>
      </c>
      <c r="E1008" s="188" t="s">
        <v>99</v>
      </c>
      <c r="F1008" s="31"/>
      <c r="G1008" s="31"/>
      <c r="H1008" s="31"/>
      <c r="I1008" s="31"/>
      <c r="J1008" s="189">
        <v>3</v>
      </c>
      <c r="K1008" s="508">
        <f t="shared" si="161"/>
        <v>62</v>
      </c>
      <c r="L1008" s="50">
        <v>58</v>
      </c>
      <c r="M1008" s="50">
        <v>4</v>
      </c>
      <c r="N1008" s="50"/>
      <c r="O1008" s="51"/>
      <c r="P1008" s="49" t="s">
        <v>148</v>
      </c>
      <c r="Q1008" s="51" t="s">
        <v>148</v>
      </c>
      <c r="R1008" s="51"/>
      <c r="S1008" s="51" t="s">
        <v>148</v>
      </c>
      <c r="T1008" s="51">
        <v>2</v>
      </c>
      <c r="U1008" s="51" t="s">
        <v>148</v>
      </c>
      <c r="V1008" s="50"/>
      <c r="W1008" s="507">
        <f t="shared" si="162"/>
        <v>64</v>
      </c>
      <c r="X1008" s="127"/>
      <c r="Y1008" s="127"/>
      <c r="Z1008" s="127"/>
      <c r="AA1008" s="127"/>
      <c r="AB1008" s="49">
        <v>2.5</v>
      </c>
      <c r="AC1008" s="508">
        <f t="shared" si="163"/>
        <v>44</v>
      </c>
      <c r="AD1008" s="119">
        <v>40</v>
      </c>
      <c r="AE1008" s="119">
        <v>4</v>
      </c>
      <c r="AF1008" s="119"/>
      <c r="AG1008" s="120"/>
      <c r="AH1008" s="120" t="s">
        <v>148</v>
      </c>
      <c r="AI1008" s="120" t="s">
        <v>148</v>
      </c>
      <c r="AJ1008" s="120"/>
      <c r="AK1008" s="120" t="s">
        <v>148</v>
      </c>
      <c r="AL1008" s="120">
        <v>2</v>
      </c>
      <c r="AM1008" s="120" t="s">
        <v>148</v>
      </c>
      <c r="AN1008" s="120"/>
      <c r="AO1008" s="506">
        <f t="shared" si="164"/>
        <v>46</v>
      </c>
      <c r="AP1008" s="509">
        <f t="shared" si="160"/>
        <v>110</v>
      </c>
      <c r="AQ1008" s="481" t="s">
        <v>262</v>
      </c>
      <c r="AR1008" s="470" t="s">
        <v>563</v>
      </c>
      <c r="AS1008" s="64">
        <v>1</v>
      </c>
      <c r="AT1008" s="221">
        <v>0</v>
      </c>
      <c r="AU1008" s="221">
        <v>110</v>
      </c>
      <c r="BF1008" s="13"/>
      <c r="BG1008" s="13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  <c r="BW1008" s="13"/>
      <c r="BX1008" s="13"/>
      <c r="BY1008" s="13"/>
      <c r="BZ1008" s="13"/>
      <c r="CA1008" s="13"/>
      <c r="CB1008" s="13"/>
      <c r="CC1008" s="13"/>
      <c r="CD1008" s="13"/>
      <c r="CE1008" s="13"/>
      <c r="CF1008" s="13"/>
      <c r="CG1008" s="13"/>
      <c r="CH1008" s="13"/>
      <c r="CI1008" s="13"/>
      <c r="CJ1008" s="13"/>
      <c r="CK1008" s="13"/>
      <c r="CL1008" s="13"/>
      <c r="CM1008" s="13"/>
      <c r="CN1008" s="13"/>
      <c r="CO1008" s="13"/>
      <c r="CP1008" s="13"/>
      <c r="CQ1008" s="13"/>
      <c r="CR1008" s="13"/>
      <c r="CS1008" s="13"/>
      <c r="CT1008" s="13"/>
      <c r="CU1008" s="13"/>
      <c r="CV1008" s="13"/>
      <c r="CW1008" s="13"/>
      <c r="CX1008" s="13"/>
      <c r="CY1008" s="13"/>
      <c r="CZ1008" s="13"/>
      <c r="DA1008" s="13"/>
      <c r="DB1008" s="13"/>
      <c r="DC1008" s="13"/>
      <c r="DD1008" s="13"/>
      <c r="DE1008" s="13"/>
      <c r="DF1008" s="13"/>
      <c r="DG1008" s="13"/>
      <c r="DH1008" s="13"/>
      <c r="DI1008" s="13"/>
      <c r="DJ1008" s="13"/>
      <c r="DK1008" s="13"/>
      <c r="DL1008" s="13"/>
      <c r="DM1008" s="13"/>
      <c r="DN1008" s="13"/>
      <c r="DO1008" s="13"/>
      <c r="DP1008" s="13"/>
      <c r="DQ1008" s="13"/>
      <c r="DR1008" s="13"/>
      <c r="DS1008" s="13"/>
      <c r="DT1008" s="13"/>
      <c r="DU1008" s="13"/>
      <c r="DV1008" s="13"/>
      <c r="DW1008" s="13"/>
      <c r="DX1008" s="13"/>
      <c r="DY1008" s="13"/>
      <c r="DZ1008" s="13"/>
      <c r="EA1008" s="13"/>
      <c r="EB1008" s="13"/>
      <c r="EC1008" s="13"/>
      <c r="ED1008" s="13"/>
      <c r="EE1008" s="13"/>
      <c r="EF1008" s="13"/>
      <c r="EG1008" s="13"/>
      <c r="EH1008" s="13"/>
      <c r="EI1008" s="13"/>
      <c r="EJ1008" s="13"/>
      <c r="EK1008" s="13"/>
      <c r="EL1008" s="13"/>
      <c r="EM1008" s="13"/>
      <c r="EN1008" s="13"/>
      <c r="EO1008" s="13"/>
      <c r="EP1008" s="13"/>
      <c r="EQ1008" s="13"/>
      <c r="ER1008" s="13"/>
      <c r="ES1008" s="13"/>
      <c r="ET1008" s="13"/>
      <c r="EU1008" s="13"/>
      <c r="EV1008" s="13"/>
      <c r="EW1008" s="13"/>
      <c r="EX1008" s="13"/>
      <c r="EY1008" s="13"/>
      <c r="EZ1008" s="13"/>
      <c r="FA1008" s="13"/>
      <c r="FB1008" s="13"/>
      <c r="FC1008" s="13"/>
      <c r="FD1008" s="13"/>
      <c r="FE1008" s="13"/>
      <c r="FF1008" s="13"/>
      <c r="FG1008" s="13"/>
      <c r="FH1008" s="13"/>
      <c r="FI1008" s="13"/>
      <c r="FJ1008" s="13"/>
      <c r="FK1008" s="13"/>
      <c r="FL1008" s="13"/>
      <c r="FM1008" s="13"/>
      <c r="FN1008" s="13"/>
      <c r="FO1008" s="13"/>
      <c r="FP1008" s="13"/>
      <c r="FQ1008" s="13"/>
      <c r="FR1008" s="13"/>
      <c r="FS1008" s="13"/>
      <c r="FT1008" s="13"/>
      <c r="FU1008" s="13"/>
      <c r="FV1008" s="13"/>
      <c r="FW1008" s="13"/>
      <c r="FX1008" s="13"/>
      <c r="FY1008" s="13"/>
      <c r="FZ1008" s="13"/>
      <c r="GA1008" s="13"/>
      <c r="GB1008" s="13"/>
      <c r="GC1008" s="13"/>
      <c r="GD1008" s="13"/>
      <c r="GE1008" s="13"/>
      <c r="GF1008" s="13"/>
      <c r="GG1008" s="13"/>
      <c r="GH1008" s="13"/>
    </row>
    <row r="1009" spans="1:190" s="12" customFormat="1" ht="45" customHeight="1" x14ac:dyDescent="0.4">
      <c r="A1009" s="49" t="s">
        <v>496</v>
      </c>
      <c r="B1009" s="49" t="s">
        <v>125</v>
      </c>
      <c r="C1009" s="49">
        <v>30</v>
      </c>
      <c r="D1009" s="49"/>
      <c r="E1009" s="188" t="s">
        <v>100</v>
      </c>
      <c r="F1009" s="31"/>
      <c r="G1009" s="31"/>
      <c r="H1009" s="31"/>
      <c r="I1009" s="31"/>
      <c r="J1009" s="50">
        <v>3</v>
      </c>
      <c r="K1009" s="508">
        <f t="shared" si="161"/>
        <v>62</v>
      </c>
      <c r="L1009" s="50">
        <v>53</v>
      </c>
      <c r="M1009" s="50">
        <v>3</v>
      </c>
      <c r="N1009" s="50">
        <v>6</v>
      </c>
      <c r="O1009" s="51"/>
      <c r="P1009" s="49" t="s">
        <v>148</v>
      </c>
      <c r="Q1009" s="51" t="s">
        <v>148</v>
      </c>
      <c r="R1009" s="51"/>
      <c r="S1009" s="51" t="s">
        <v>148</v>
      </c>
      <c r="T1009" s="51">
        <v>2</v>
      </c>
      <c r="U1009" s="51" t="s">
        <v>148</v>
      </c>
      <c r="V1009" s="50"/>
      <c r="W1009" s="507">
        <f t="shared" si="162"/>
        <v>64</v>
      </c>
      <c r="X1009" s="127"/>
      <c r="Y1009" s="127"/>
      <c r="Z1009" s="127"/>
      <c r="AA1009" s="127"/>
      <c r="AB1009" s="49">
        <v>2.5</v>
      </c>
      <c r="AC1009" s="508">
        <f t="shared" si="163"/>
        <v>44</v>
      </c>
      <c r="AD1009" s="119">
        <v>35</v>
      </c>
      <c r="AE1009" s="119">
        <v>4</v>
      </c>
      <c r="AF1009" s="119">
        <v>5</v>
      </c>
      <c r="AG1009" s="120"/>
      <c r="AH1009" s="120" t="s">
        <v>148</v>
      </c>
      <c r="AI1009" s="120" t="s">
        <v>148</v>
      </c>
      <c r="AJ1009" s="120"/>
      <c r="AK1009" s="120" t="s">
        <v>148</v>
      </c>
      <c r="AL1009" s="120">
        <v>2</v>
      </c>
      <c r="AM1009" s="120" t="s">
        <v>148</v>
      </c>
      <c r="AN1009" s="120"/>
      <c r="AO1009" s="506">
        <f t="shared" si="164"/>
        <v>46</v>
      </c>
      <c r="AP1009" s="509">
        <f t="shared" si="160"/>
        <v>110</v>
      </c>
      <c r="AQ1009" s="481" t="s">
        <v>267</v>
      </c>
      <c r="AR1009" s="470" t="s">
        <v>563</v>
      </c>
      <c r="AS1009" s="64">
        <v>1</v>
      </c>
      <c r="AT1009" s="221">
        <v>0</v>
      </c>
      <c r="AU1009" s="221">
        <v>110</v>
      </c>
      <c r="BF1009" s="13"/>
      <c r="BG1009" s="13"/>
      <c r="BH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  <c r="BW1009" s="13"/>
      <c r="BX1009" s="13"/>
      <c r="BY1009" s="13"/>
      <c r="BZ1009" s="13"/>
      <c r="CA1009" s="13"/>
      <c r="CB1009" s="13"/>
      <c r="CC1009" s="13"/>
      <c r="CD1009" s="13"/>
      <c r="CE1009" s="13"/>
      <c r="CF1009" s="13"/>
      <c r="CG1009" s="13"/>
      <c r="CH1009" s="13"/>
      <c r="CI1009" s="13"/>
      <c r="CJ1009" s="13"/>
      <c r="CK1009" s="13"/>
      <c r="CL1009" s="13"/>
      <c r="CM1009" s="13"/>
      <c r="CN1009" s="13"/>
      <c r="CO1009" s="13"/>
      <c r="CP1009" s="13"/>
      <c r="CQ1009" s="13"/>
      <c r="CR1009" s="13"/>
      <c r="CS1009" s="13"/>
      <c r="CT1009" s="13"/>
      <c r="CU1009" s="13"/>
      <c r="CV1009" s="13"/>
      <c r="CW1009" s="13"/>
      <c r="CX1009" s="13"/>
      <c r="CY1009" s="13"/>
      <c r="CZ1009" s="13"/>
      <c r="DA1009" s="13"/>
      <c r="DB1009" s="13"/>
      <c r="DC1009" s="13"/>
      <c r="DD1009" s="13"/>
      <c r="DE1009" s="13"/>
      <c r="DF1009" s="13"/>
      <c r="DG1009" s="13"/>
      <c r="DH1009" s="13"/>
      <c r="DI1009" s="13"/>
      <c r="DJ1009" s="13"/>
      <c r="DK1009" s="13"/>
      <c r="DL1009" s="13"/>
      <c r="DM1009" s="13"/>
      <c r="DN1009" s="13"/>
      <c r="DO1009" s="13"/>
      <c r="DP1009" s="13"/>
      <c r="DQ1009" s="13"/>
      <c r="DR1009" s="13"/>
      <c r="DS1009" s="13"/>
      <c r="DT1009" s="13"/>
      <c r="DU1009" s="13"/>
      <c r="DV1009" s="13"/>
      <c r="DW1009" s="13"/>
      <c r="DX1009" s="13"/>
      <c r="DY1009" s="13"/>
      <c r="DZ1009" s="13"/>
      <c r="EA1009" s="13"/>
      <c r="EB1009" s="13"/>
      <c r="EC1009" s="13"/>
      <c r="ED1009" s="13"/>
      <c r="EE1009" s="13"/>
      <c r="EF1009" s="13"/>
      <c r="EG1009" s="13"/>
      <c r="EH1009" s="13"/>
      <c r="EI1009" s="13"/>
      <c r="EJ1009" s="13"/>
      <c r="EK1009" s="13"/>
      <c r="EL1009" s="13"/>
      <c r="EM1009" s="13"/>
      <c r="EN1009" s="13"/>
      <c r="EO1009" s="13"/>
      <c r="EP1009" s="13"/>
      <c r="EQ1009" s="13"/>
      <c r="ER1009" s="13"/>
      <c r="ES1009" s="13"/>
      <c r="ET1009" s="13"/>
      <c r="EU1009" s="13"/>
      <c r="EV1009" s="13"/>
      <c r="EW1009" s="13"/>
      <c r="EX1009" s="13"/>
      <c r="EY1009" s="13"/>
      <c r="EZ1009" s="13"/>
      <c r="FA1009" s="13"/>
      <c r="FB1009" s="13"/>
      <c r="FC1009" s="13"/>
      <c r="FD1009" s="13"/>
      <c r="FE1009" s="13"/>
      <c r="FF1009" s="13"/>
      <c r="FG1009" s="13"/>
      <c r="FH1009" s="13"/>
      <c r="FI1009" s="13"/>
      <c r="FJ1009" s="13"/>
      <c r="FK1009" s="13"/>
      <c r="FL1009" s="13"/>
      <c r="FM1009" s="13"/>
      <c r="FN1009" s="13"/>
      <c r="FO1009" s="13"/>
      <c r="FP1009" s="13"/>
      <c r="FQ1009" s="13"/>
      <c r="FR1009" s="13"/>
      <c r="FS1009" s="13"/>
      <c r="FT1009" s="13"/>
      <c r="FU1009" s="13"/>
      <c r="FV1009" s="13"/>
      <c r="FW1009" s="13"/>
      <c r="FX1009" s="13"/>
      <c r="FY1009" s="13"/>
      <c r="FZ1009" s="13"/>
      <c r="GA1009" s="13"/>
      <c r="GB1009" s="13"/>
      <c r="GC1009" s="13"/>
      <c r="GD1009" s="13"/>
      <c r="GE1009" s="13"/>
      <c r="GF1009" s="13"/>
      <c r="GG1009" s="13"/>
      <c r="GH1009" s="13"/>
    </row>
    <row r="1010" spans="1:190" s="12" customFormat="1" ht="45" customHeight="1" x14ac:dyDescent="0.4">
      <c r="A1010" s="49" t="s">
        <v>496</v>
      </c>
      <c r="B1010" s="49" t="s">
        <v>125</v>
      </c>
      <c r="C1010" s="49">
        <v>30</v>
      </c>
      <c r="D1010" s="49"/>
      <c r="E1010" s="188" t="s">
        <v>101</v>
      </c>
      <c r="F1010" s="31"/>
      <c r="G1010" s="31"/>
      <c r="H1010" s="31"/>
      <c r="I1010" s="31"/>
      <c r="J1010" s="189">
        <v>2.5</v>
      </c>
      <c r="K1010" s="508">
        <f t="shared" si="161"/>
        <v>50</v>
      </c>
      <c r="L1010" s="50">
        <v>38</v>
      </c>
      <c r="M1010" s="50"/>
      <c r="N1010" s="50">
        <v>12</v>
      </c>
      <c r="O1010" s="51"/>
      <c r="P1010" s="49" t="s">
        <v>148</v>
      </c>
      <c r="Q1010" s="51" t="s">
        <v>148</v>
      </c>
      <c r="R1010" s="51" t="s">
        <v>148</v>
      </c>
      <c r="S1010" s="51" t="s">
        <v>148</v>
      </c>
      <c r="T1010" s="51">
        <v>2</v>
      </c>
      <c r="U1010" s="51" t="s">
        <v>148</v>
      </c>
      <c r="V1010" s="50"/>
      <c r="W1010" s="507">
        <f t="shared" si="162"/>
        <v>52</v>
      </c>
      <c r="X1010" s="127"/>
      <c r="Y1010" s="127"/>
      <c r="Z1010" s="127"/>
      <c r="AA1010" s="127"/>
      <c r="AB1010" s="49"/>
      <c r="AC1010" s="508">
        <f t="shared" si="163"/>
        <v>0</v>
      </c>
      <c r="AD1010" s="119"/>
      <c r="AE1010" s="119"/>
      <c r="AF1010" s="119"/>
      <c r="AG1010" s="120"/>
      <c r="AH1010" s="120" t="s">
        <v>148</v>
      </c>
      <c r="AI1010" s="120" t="s">
        <v>148</v>
      </c>
      <c r="AJ1010" s="120" t="s">
        <v>148</v>
      </c>
      <c r="AK1010" s="120" t="s">
        <v>148</v>
      </c>
      <c r="AL1010" s="120"/>
      <c r="AM1010" s="120" t="s">
        <v>148</v>
      </c>
      <c r="AN1010" s="120"/>
      <c r="AO1010" s="506">
        <f t="shared" si="164"/>
        <v>0</v>
      </c>
      <c r="AP1010" s="509">
        <f t="shared" si="160"/>
        <v>52</v>
      </c>
      <c r="AQ1010" s="481" t="s">
        <v>263</v>
      </c>
      <c r="AR1010" s="470" t="s">
        <v>563</v>
      </c>
      <c r="AS1010" s="64">
        <v>1</v>
      </c>
      <c r="AT1010" s="221">
        <v>0</v>
      </c>
      <c r="AU1010" s="221">
        <v>52</v>
      </c>
      <c r="BF1010" s="13"/>
      <c r="BG1010" s="13"/>
      <c r="BH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  <c r="BW1010" s="13"/>
      <c r="BX1010" s="13"/>
      <c r="BY1010" s="13"/>
      <c r="BZ1010" s="13"/>
      <c r="CA1010" s="13"/>
      <c r="CB1010" s="13"/>
      <c r="CC1010" s="13"/>
      <c r="CD1010" s="13"/>
      <c r="CE1010" s="13"/>
      <c r="CF1010" s="13"/>
      <c r="CG1010" s="13"/>
      <c r="CH1010" s="13"/>
      <c r="CI1010" s="13"/>
      <c r="CJ1010" s="13"/>
      <c r="CK1010" s="13"/>
      <c r="CL1010" s="13"/>
      <c r="CM1010" s="13"/>
      <c r="CN1010" s="13"/>
      <c r="CO1010" s="13"/>
      <c r="CP1010" s="13"/>
      <c r="CQ1010" s="13"/>
      <c r="CR1010" s="13"/>
      <c r="CS1010" s="13"/>
      <c r="CT1010" s="13"/>
      <c r="CU1010" s="13"/>
      <c r="CV1010" s="13"/>
      <c r="CW1010" s="13"/>
      <c r="CX1010" s="13"/>
      <c r="CY1010" s="13"/>
      <c r="CZ1010" s="13"/>
      <c r="DA1010" s="13"/>
      <c r="DB1010" s="13"/>
      <c r="DC1010" s="13"/>
      <c r="DD1010" s="13"/>
      <c r="DE1010" s="13"/>
      <c r="DF1010" s="13"/>
      <c r="DG1010" s="13"/>
      <c r="DH1010" s="13"/>
      <c r="DI1010" s="13"/>
      <c r="DJ1010" s="13"/>
      <c r="DK1010" s="13"/>
      <c r="DL1010" s="13"/>
      <c r="DM1010" s="13"/>
      <c r="DN1010" s="13"/>
      <c r="DO1010" s="13"/>
      <c r="DP1010" s="13"/>
      <c r="DQ1010" s="13"/>
      <c r="DR1010" s="13"/>
      <c r="DS1010" s="13"/>
      <c r="DT1010" s="13"/>
      <c r="DU1010" s="13"/>
      <c r="DV1010" s="13"/>
      <c r="DW1010" s="13"/>
      <c r="DX1010" s="13"/>
      <c r="DY1010" s="13"/>
      <c r="DZ1010" s="13"/>
      <c r="EA1010" s="13"/>
      <c r="EB1010" s="13"/>
      <c r="EC1010" s="13"/>
      <c r="ED1010" s="13"/>
      <c r="EE1010" s="13"/>
      <c r="EF1010" s="13"/>
      <c r="EG1010" s="13"/>
      <c r="EH1010" s="13"/>
      <c r="EI1010" s="13"/>
      <c r="EJ1010" s="13"/>
      <c r="EK1010" s="13"/>
      <c r="EL1010" s="13"/>
      <c r="EM1010" s="13"/>
      <c r="EN1010" s="13"/>
      <c r="EO1010" s="13"/>
      <c r="EP1010" s="13"/>
      <c r="EQ1010" s="13"/>
      <c r="ER1010" s="13"/>
      <c r="ES1010" s="13"/>
      <c r="ET1010" s="13"/>
      <c r="EU1010" s="13"/>
      <c r="EV1010" s="13"/>
      <c r="EW1010" s="13"/>
      <c r="EX1010" s="13"/>
      <c r="EY1010" s="13"/>
      <c r="EZ1010" s="13"/>
      <c r="FA1010" s="13"/>
      <c r="FB1010" s="13"/>
      <c r="FC1010" s="13"/>
      <c r="FD1010" s="13"/>
      <c r="FE1010" s="13"/>
      <c r="FF1010" s="13"/>
      <c r="FG1010" s="13"/>
      <c r="FH1010" s="13"/>
      <c r="FI1010" s="13"/>
      <c r="FJ1010" s="13"/>
      <c r="FK1010" s="13"/>
      <c r="FL1010" s="13"/>
      <c r="FM1010" s="13"/>
      <c r="FN1010" s="13"/>
      <c r="FO1010" s="13"/>
      <c r="FP1010" s="13"/>
      <c r="FQ1010" s="13"/>
      <c r="FR1010" s="13"/>
      <c r="FS1010" s="13"/>
      <c r="FT1010" s="13"/>
      <c r="FU1010" s="13"/>
      <c r="FV1010" s="13"/>
      <c r="FW1010" s="13"/>
      <c r="FX1010" s="13"/>
      <c r="FY1010" s="13"/>
      <c r="FZ1010" s="13"/>
      <c r="GA1010" s="13"/>
      <c r="GB1010" s="13"/>
      <c r="GC1010" s="13"/>
      <c r="GD1010" s="13"/>
      <c r="GE1010" s="13"/>
      <c r="GF1010" s="13"/>
      <c r="GG1010" s="13"/>
      <c r="GH1010" s="13"/>
    </row>
    <row r="1011" spans="1:190" s="12" customFormat="1" ht="45" customHeight="1" x14ac:dyDescent="0.4">
      <c r="A1011" s="49" t="s">
        <v>496</v>
      </c>
      <c r="B1011" s="49" t="s">
        <v>125</v>
      </c>
      <c r="C1011" s="49">
        <v>30</v>
      </c>
      <c r="D1011" s="49"/>
      <c r="E1011" s="254" t="s">
        <v>90</v>
      </c>
      <c r="F1011" s="31"/>
      <c r="G1011" s="31"/>
      <c r="H1011" s="31"/>
      <c r="I1011" s="31"/>
      <c r="J1011" s="189">
        <v>2</v>
      </c>
      <c r="K1011" s="508">
        <f t="shared" si="161"/>
        <v>42</v>
      </c>
      <c r="L1011" s="50">
        <v>42</v>
      </c>
      <c r="M1011" s="50"/>
      <c r="N1011" s="50"/>
      <c r="O1011" s="51"/>
      <c r="P1011" s="49" t="s">
        <v>148</v>
      </c>
      <c r="Q1011" s="51" t="s">
        <v>148</v>
      </c>
      <c r="R1011" s="51">
        <v>5</v>
      </c>
      <c r="S1011" s="51" t="s">
        <v>148</v>
      </c>
      <c r="T1011" s="51">
        <v>4</v>
      </c>
      <c r="U1011" s="51" t="s">
        <v>148</v>
      </c>
      <c r="V1011" s="50"/>
      <c r="W1011" s="507">
        <f t="shared" si="162"/>
        <v>51</v>
      </c>
      <c r="X1011" s="127"/>
      <c r="Y1011" s="127"/>
      <c r="Z1011" s="127"/>
      <c r="AA1011" s="127"/>
      <c r="AB1011" s="49">
        <v>1.5</v>
      </c>
      <c r="AC1011" s="508">
        <f t="shared" si="163"/>
        <v>28</v>
      </c>
      <c r="AD1011" s="119">
        <v>28</v>
      </c>
      <c r="AE1011" s="119"/>
      <c r="AF1011" s="119"/>
      <c r="AG1011" s="120"/>
      <c r="AH1011" s="120" t="s">
        <v>148</v>
      </c>
      <c r="AI1011" s="120" t="s">
        <v>148</v>
      </c>
      <c r="AJ1011" s="120">
        <v>5</v>
      </c>
      <c r="AK1011" s="120" t="s">
        <v>148</v>
      </c>
      <c r="AL1011" s="120">
        <v>4</v>
      </c>
      <c r="AM1011" s="120">
        <v>4</v>
      </c>
      <c r="AN1011" s="120"/>
      <c r="AO1011" s="506">
        <f t="shared" si="164"/>
        <v>41</v>
      </c>
      <c r="AP1011" s="509">
        <f t="shared" si="160"/>
        <v>92</v>
      </c>
      <c r="AQ1011" s="533" t="s">
        <v>624</v>
      </c>
      <c r="AR1011" s="467" t="s">
        <v>560</v>
      </c>
      <c r="AS1011" s="64">
        <v>1</v>
      </c>
      <c r="AT1011" s="221">
        <v>0</v>
      </c>
      <c r="AU1011" s="221">
        <v>92</v>
      </c>
      <c r="AW1011" s="178" t="s">
        <v>625</v>
      </c>
      <c r="AX1011" s="178" t="s">
        <v>627</v>
      </c>
      <c r="AY1011" s="178"/>
      <c r="AZ1011" s="178"/>
      <c r="BA1011" s="178"/>
      <c r="BB1011" s="178"/>
      <c r="BC1011" s="178"/>
      <c r="BF1011" s="13"/>
      <c r="BG1011" s="13"/>
      <c r="BH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  <c r="BR1011" s="13"/>
      <c r="BS1011" s="13"/>
      <c r="BT1011" s="13"/>
      <c r="BU1011" s="13"/>
      <c r="BV1011" s="13"/>
      <c r="BW1011" s="13"/>
      <c r="BX1011" s="13"/>
      <c r="BY1011" s="13"/>
      <c r="BZ1011" s="13"/>
      <c r="CA1011" s="13"/>
      <c r="CB1011" s="13"/>
      <c r="CC1011" s="13"/>
      <c r="CD1011" s="13"/>
      <c r="CE1011" s="13"/>
      <c r="CF1011" s="13"/>
      <c r="CG1011" s="13"/>
      <c r="CH1011" s="13"/>
      <c r="CI1011" s="13"/>
      <c r="CJ1011" s="13"/>
      <c r="CK1011" s="13"/>
      <c r="CL1011" s="13"/>
      <c r="CM1011" s="13"/>
      <c r="CN1011" s="13"/>
      <c r="CO1011" s="13"/>
      <c r="CP1011" s="13"/>
      <c r="CQ1011" s="13"/>
      <c r="CR1011" s="13"/>
      <c r="CS1011" s="13"/>
      <c r="CT1011" s="13"/>
      <c r="CU1011" s="13"/>
      <c r="CV1011" s="13"/>
      <c r="CW1011" s="13"/>
      <c r="CX1011" s="13"/>
      <c r="CY1011" s="13"/>
      <c r="CZ1011" s="13"/>
      <c r="DA1011" s="13"/>
      <c r="DB1011" s="13"/>
      <c r="DC1011" s="13"/>
      <c r="DD1011" s="13"/>
      <c r="DE1011" s="13"/>
      <c r="DF1011" s="13"/>
      <c r="DG1011" s="13"/>
      <c r="DH1011" s="13"/>
      <c r="DI1011" s="13"/>
      <c r="DJ1011" s="13"/>
      <c r="DK1011" s="13"/>
      <c r="DL1011" s="13"/>
      <c r="DM1011" s="13"/>
      <c r="DN1011" s="13"/>
      <c r="DO1011" s="13"/>
      <c r="DP1011" s="13"/>
      <c r="DQ1011" s="13"/>
      <c r="DR1011" s="13"/>
      <c r="DS1011" s="13"/>
      <c r="DT1011" s="13"/>
      <c r="DU1011" s="13"/>
      <c r="DV1011" s="13"/>
      <c r="DW1011" s="13"/>
      <c r="DX1011" s="13"/>
      <c r="DY1011" s="13"/>
      <c r="DZ1011" s="13"/>
      <c r="EA1011" s="13"/>
      <c r="EB1011" s="13"/>
      <c r="EC1011" s="13"/>
      <c r="ED1011" s="13"/>
      <c r="EE1011" s="13"/>
      <c r="EF1011" s="13"/>
      <c r="EG1011" s="13"/>
      <c r="EH1011" s="13"/>
      <c r="EI1011" s="13"/>
      <c r="EJ1011" s="13"/>
      <c r="EK1011" s="13"/>
      <c r="EL1011" s="13"/>
      <c r="EM1011" s="13"/>
      <c r="EN1011" s="13"/>
      <c r="EO1011" s="13"/>
      <c r="EP1011" s="13"/>
      <c r="EQ1011" s="13"/>
      <c r="ER1011" s="13"/>
      <c r="ES1011" s="13"/>
      <c r="ET1011" s="13"/>
      <c r="EU1011" s="13"/>
      <c r="EV1011" s="13"/>
      <c r="EW1011" s="13"/>
      <c r="EX1011" s="13"/>
      <c r="EY1011" s="13"/>
      <c r="EZ1011" s="13"/>
      <c r="FA1011" s="13"/>
      <c r="FB1011" s="13"/>
      <c r="FC1011" s="13"/>
      <c r="FD1011" s="13"/>
      <c r="FE1011" s="13"/>
      <c r="FF1011" s="13"/>
      <c r="FG1011" s="13"/>
      <c r="FH1011" s="13"/>
      <c r="FI1011" s="13"/>
      <c r="FJ1011" s="13"/>
      <c r="FK1011" s="13"/>
      <c r="FL1011" s="13"/>
      <c r="FM1011" s="13"/>
      <c r="FN1011" s="13"/>
      <c r="FO1011" s="13"/>
      <c r="FP1011" s="13"/>
      <c r="FQ1011" s="13"/>
      <c r="FR1011" s="13"/>
      <c r="FS1011" s="13"/>
      <c r="FT1011" s="13"/>
      <c r="FU1011" s="13"/>
      <c r="FV1011" s="13"/>
      <c r="FW1011" s="13"/>
      <c r="FX1011" s="13"/>
      <c r="FY1011" s="13"/>
      <c r="FZ1011" s="13"/>
      <c r="GA1011" s="13"/>
      <c r="GB1011" s="13"/>
      <c r="GC1011" s="13"/>
      <c r="GD1011" s="13"/>
      <c r="GE1011" s="13"/>
      <c r="GF1011" s="13"/>
      <c r="GG1011" s="13"/>
      <c r="GH1011" s="13"/>
    </row>
    <row r="1012" spans="1:190" s="12" customFormat="1" ht="45" customHeight="1" x14ac:dyDescent="0.4">
      <c r="A1012" s="49" t="s">
        <v>496</v>
      </c>
      <c r="B1012" s="49" t="s">
        <v>125</v>
      </c>
      <c r="C1012" s="49">
        <v>30</v>
      </c>
      <c r="D1012" s="49"/>
      <c r="E1012" s="254" t="s">
        <v>35</v>
      </c>
      <c r="F1012" s="31"/>
      <c r="G1012" s="31"/>
      <c r="H1012" s="31"/>
      <c r="I1012" s="31"/>
      <c r="J1012" s="189">
        <v>2</v>
      </c>
      <c r="K1012" s="508">
        <f t="shared" si="161"/>
        <v>42</v>
      </c>
      <c r="L1012" s="50">
        <v>42</v>
      </c>
      <c r="M1012" s="50"/>
      <c r="N1012" s="50"/>
      <c r="O1012" s="51"/>
      <c r="P1012" s="49" t="s">
        <v>148</v>
      </c>
      <c r="Q1012" s="51" t="s">
        <v>148</v>
      </c>
      <c r="R1012" s="51"/>
      <c r="S1012" s="51" t="s">
        <v>148</v>
      </c>
      <c r="T1012" s="51">
        <v>2</v>
      </c>
      <c r="U1012" s="51" t="s">
        <v>148</v>
      </c>
      <c r="V1012" s="50"/>
      <c r="W1012" s="507">
        <f t="shared" si="162"/>
        <v>44</v>
      </c>
      <c r="X1012" s="127"/>
      <c r="Y1012" s="127"/>
      <c r="Z1012" s="127"/>
      <c r="AA1012" s="127"/>
      <c r="AB1012" s="49">
        <v>2</v>
      </c>
      <c r="AC1012" s="508">
        <f t="shared" si="163"/>
        <v>36</v>
      </c>
      <c r="AD1012" s="119">
        <v>36</v>
      </c>
      <c r="AE1012" s="119"/>
      <c r="AF1012" s="119"/>
      <c r="AG1012" s="120"/>
      <c r="AH1012" s="120" t="s">
        <v>148</v>
      </c>
      <c r="AI1012" s="120" t="s">
        <v>148</v>
      </c>
      <c r="AJ1012" s="120"/>
      <c r="AK1012" s="120" t="s">
        <v>148</v>
      </c>
      <c r="AL1012" s="120">
        <v>2</v>
      </c>
      <c r="AM1012" s="120" t="s">
        <v>148</v>
      </c>
      <c r="AN1012" s="120"/>
      <c r="AO1012" s="506">
        <f t="shared" si="164"/>
        <v>38</v>
      </c>
      <c r="AP1012" s="509">
        <f t="shared" si="160"/>
        <v>82</v>
      </c>
      <c r="AQ1012" s="533" t="s">
        <v>624</v>
      </c>
      <c r="AR1012" s="467" t="s">
        <v>560</v>
      </c>
      <c r="AS1012" s="64">
        <v>1</v>
      </c>
      <c r="AT1012" s="221">
        <v>0</v>
      </c>
      <c r="AU1012" s="221">
        <v>82</v>
      </c>
      <c r="AW1012" s="178" t="s">
        <v>626</v>
      </c>
      <c r="AX1012" s="178" t="s">
        <v>628</v>
      </c>
      <c r="AY1012" s="178"/>
      <c r="AZ1012" s="178"/>
      <c r="BA1012" s="178"/>
      <c r="BB1012" s="178"/>
      <c r="BC1012" s="178"/>
      <c r="BF1012" s="13"/>
      <c r="BG1012" s="13"/>
      <c r="BH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  <c r="BR1012" s="13"/>
      <c r="BS1012" s="13"/>
      <c r="BT1012" s="13"/>
      <c r="BU1012" s="13"/>
      <c r="BV1012" s="13"/>
      <c r="BW1012" s="13"/>
      <c r="BX1012" s="13"/>
      <c r="BY1012" s="13"/>
      <c r="BZ1012" s="13"/>
      <c r="CA1012" s="13"/>
      <c r="CB1012" s="13"/>
      <c r="CC1012" s="13"/>
      <c r="CD1012" s="13"/>
      <c r="CE1012" s="13"/>
      <c r="CF1012" s="13"/>
      <c r="CG1012" s="13"/>
      <c r="CH1012" s="13"/>
      <c r="CI1012" s="13"/>
      <c r="CJ1012" s="13"/>
      <c r="CK1012" s="13"/>
      <c r="CL1012" s="13"/>
      <c r="CM1012" s="13"/>
      <c r="CN1012" s="13"/>
      <c r="CO1012" s="13"/>
      <c r="CP1012" s="13"/>
      <c r="CQ1012" s="13"/>
      <c r="CR1012" s="13"/>
      <c r="CS1012" s="13"/>
      <c r="CT1012" s="13"/>
      <c r="CU1012" s="13"/>
      <c r="CV1012" s="13"/>
      <c r="CW1012" s="13"/>
      <c r="CX1012" s="13"/>
      <c r="CY1012" s="13"/>
      <c r="CZ1012" s="13"/>
      <c r="DA1012" s="13"/>
      <c r="DB1012" s="13"/>
      <c r="DC1012" s="13"/>
      <c r="DD1012" s="13"/>
      <c r="DE1012" s="13"/>
      <c r="DF1012" s="13"/>
      <c r="DG1012" s="13"/>
      <c r="DH1012" s="13"/>
      <c r="DI1012" s="13"/>
      <c r="DJ1012" s="13"/>
      <c r="DK1012" s="13"/>
      <c r="DL1012" s="13"/>
      <c r="DM1012" s="13"/>
      <c r="DN1012" s="13"/>
      <c r="DO1012" s="13"/>
      <c r="DP1012" s="13"/>
      <c r="DQ1012" s="13"/>
      <c r="DR1012" s="13"/>
      <c r="DS1012" s="13"/>
      <c r="DT1012" s="13"/>
      <c r="DU1012" s="13"/>
      <c r="DV1012" s="13"/>
      <c r="DW1012" s="13"/>
      <c r="DX1012" s="13"/>
      <c r="DY1012" s="13"/>
      <c r="DZ1012" s="13"/>
      <c r="EA1012" s="13"/>
      <c r="EB1012" s="13"/>
      <c r="EC1012" s="13"/>
      <c r="ED1012" s="13"/>
      <c r="EE1012" s="13"/>
      <c r="EF1012" s="13"/>
      <c r="EG1012" s="13"/>
      <c r="EH1012" s="13"/>
      <c r="EI1012" s="13"/>
      <c r="EJ1012" s="13"/>
      <c r="EK1012" s="13"/>
      <c r="EL1012" s="13"/>
      <c r="EM1012" s="13"/>
      <c r="EN1012" s="13"/>
      <c r="EO1012" s="13"/>
      <c r="EP1012" s="13"/>
      <c r="EQ1012" s="13"/>
      <c r="ER1012" s="13"/>
      <c r="ES1012" s="13"/>
      <c r="ET1012" s="13"/>
      <c r="EU1012" s="13"/>
      <c r="EV1012" s="13"/>
      <c r="EW1012" s="13"/>
      <c r="EX1012" s="13"/>
      <c r="EY1012" s="13"/>
      <c r="EZ1012" s="13"/>
      <c r="FA1012" s="13"/>
      <c r="FB1012" s="13"/>
      <c r="FC1012" s="13"/>
      <c r="FD1012" s="13"/>
      <c r="FE1012" s="13"/>
      <c r="FF1012" s="13"/>
      <c r="FG1012" s="13"/>
      <c r="FH1012" s="13"/>
      <c r="FI1012" s="13"/>
      <c r="FJ1012" s="13"/>
      <c r="FK1012" s="13"/>
      <c r="FL1012" s="13"/>
      <c r="FM1012" s="13"/>
      <c r="FN1012" s="13"/>
      <c r="FO1012" s="13"/>
      <c r="FP1012" s="13"/>
      <c r="FQ1012" s="13"/>
      <c r="FR1012" s="13"/>
      <c r="FS1012" s="13"/>
      <c r="FT1012" s="13"/>
      <c r="FU1012" s="13"/>
      <c r="FV1012" s="13"/>
      <c r="FW1012" s="13"/>
      <c r="FX1012" s="13"/>
      <c r="FY1012" s="13"/>
      <c r="FZ1012" s="13"/>
      <c r="GA1012" s="13"/>
      <c r="GB1012" s="13"/>
      <c r="GC1012" s="13"/>
      <c r="GD1012" s="13"/>
      <c r="GE1012" s="13"/>
      <c r="GF1012" s="13"/>
      <c r="GG1012" s="13"/>
      <c r="GH1012" s="13"/>
    </row>
    <row r="1013" spans="1:190" s="12" customFormat="1" ht="45" customHeight="1" x14ac:dyDescent="0.45">
      <c r="A1013" s="49" t="s">
        <v>496</v>
      </c>
      <c r="B1013" s="214" t="s">
        <v>125</v>
      </c>
      <c r="C1013" s="214">
        <v>30</v>
      </c>
      <c r="D1013" s="214"/>
      <c r="E1013" s="254" t="s">
        <v>91</v>
      </c>
      <c r="F1013" s="31"/>
      <c r="G1013" s="31"/>
      <c r="H1013" s="31"/>
      <c r="I1013" s="31"/>
      <c r="J1013" s="307">
        <v>2</v>
      </c>
      <c r="K1013" s="508">
        <f t="shared" si="161"/>
        <v>42</v>
      </c>
      <c r="L1013" s="208">
        <v>42</v>
      </c>
      <c r="M1013" s="208"/>
      <c r="N1013" s="208"/>
      <c r="O1013" s="308"/>
      <c r="P1013" s="214" t="s">
        <v>148</v>
      </c>
      <c r="Q1013" s="308" t="s">
        <v>148</v>
      </c>
      <c r="R1013" s="308">
        <v>5</v>
      </c>
      <c r="S1013" s="308" t="s">
        <v>148</v>
      </c>
      <c r="T1013" s="308">
        <v>5</v>
      </c>
      <c r="U1013" s="308" t="s">
        <v>148</v>
      </c>
      <c r="V1013" s="208"/>
      <c r="W1013" s="507">
        <f t="shared" si="162"/>
        <v>52</v>
      </c>
      <c r="X1013" s="127"/>
      <c r="Y1013" s="127"/>
      <c r="Z1013" s="127"/>
      <c r="AA1013" s="127"/>
      <c r="AB1013" s="214">
        <v>1.5</v>
      </c>
      <c r="AC1013" s="508">
        <f t="shared" si="163"/>
        <v>28</v>
      </c>
      <c r="AD1013" s="305">
        <v>28</v>
      </c>
      <c r="AE1013" s="305"/>
      <c r="AF1013" s="305"/>
      <c r="AG1013" s="209"/>
      <c r="AH1013" s="209" t="s">
        <v>148</v>
      </c>
      <c r="AI1013" s="209"/>
      <c r="AJ1013" s="209">
        <v>5</v>
      </c>
      <c r="AK1013" s="209" t="s">
        <v>148</v>
      </c>
      <c r="AL1013" s="209">
        <v>4</v>
      </c>
      <c r="AM1013" s="209">
        <v>4</v>
      </c>
      <c r="AN1013" s="209"/>
      <c r="AO1013" s="506">
        <f t="shared" si="164"/>
        <v>41</v>
      </c>
      <c r="AP1013" s="509">
        <f t="shared" si="160"/>
        <v>93</v>
      </c>
      <c r="AQ1013" s="481" t="s">
        <v>474</v>
      </c>
      <c r="AR1013" s="467" t="s">
        <v>560</v>
      </c>
      <c r="AS1013" s="64">
        <v>1</v>
      </c>
      <c r="AT1013" s="221">
        <v>0</v>
      </c>
      <c r="AU1013" s="221">
        <v>93</v>
      </c>
      <c r="BF1013" s="13"/>
      <c r="BG1013" s="13"/>
      <c r="BH1013" s="13"/>
      <c r="BI1013" s="13"/>
      <c r="BJ1013" s="13"/>
      <c r="BK1013" s="13"/>
      <c r="BL1013" s="13"/>
      <c r="BM1013" s="13"/>
      <c r="BN1013" s="13"/>
      <c r="BO1013" s="13"/>
      <c r="BP1013" s="13"/>
      <c r="BQ1013" s="13"/>
      <c r="BR1013" s="13"/>
      <c r="BS1013" s="13"/>
      <c r="BT1013" s="13"/>
      <c r="BU1013" s="13"/>
      <c r="BV1013" s="13"/>
      <c r="BW1013" s="13"/>
      <c r="BX1013" s="13"/>
      <c r="BY1013" s="13"/>
      <c r="BZ1013" s="13"/>
      <c r="CA1013" s="13"/>
      <c r="CB1013" s="13"/>
      <c r="CC1013" s="13"/>
      <c r="CD1013" s="13"/>
      <c r="CE1013" s="13"/>
      <c r="CF1013" s="13"/>
      <c r="CG1013" s="13"/>
      <c r="CH1013" s="13"/>
      <c r="CI1013" s="13"/>
      <c r="CJ1013" s="13"/>
      <c r="CK1013" s="13"/>
      <c r="CL1013" s="13"/>
      <c r="CM1013" s="13"/>
      <c r="CN1013" s="13"/>
      <c r="CO1013" s="13"/>
      <c r="CP1013" s="13"/>
      <c r="CQ1013" s="13"/>
      <c r="CR1013" s="13"/>
      <c r="CS1013" s="13"/>
      <c r="CT1013" s="13"/>
      <c r="CU1013" s="13"/>
      <c r="CV1013" s="13"/>
      <c r="CW1013" s="13"/>
      <c r="CX1013" s="13"/>
      <c r="CY1013" s="13"/>
      <c r="CZ1013" s="13"/>
      <c r="DA1013" s="13"/>
      <c r="DB1013" s="13"/>
      <c r="DC1013" s="13"/>
      <c r="DD1013" s="13"/>
      <c r="DE1013" s="13"/>
      <c r="DF1013" s="13"/>
      <c r="DG1013" s="13"/>
      <c r="DH1013" s="13"/>
      <c r="DI1013" s="13"/>
      <c r="DJ1013" s="13"/>
      <c r="DK1013" s="13"/>
      <c r="DL1013" s="13"/>
      <c r="DM1013" s="13"/>
      <c r="DN1013" s="13"/>
      <c r="DO1013" s="13"/>
      <c r="DP1013" s="13"/>
      <c r="DQ1013" s="13"/>
      <c r="DR1013" s="13"/>
      <c r="DS1013" s="13"/>
      <c r="DT1013" s="13"/>
      <c r="DU1013" s="13"/>
      <c r="DV1013" s="13"/>
      <c r="DW1013" s="13"/>
      <c r="DX1013" s="13"/>
      <c r="DY1013" s="13"/>
      <c r="DZ1013" s="13"/>
      <c r="EA1013" s="13"/>
      <c r="EB1013" s="13"/>
      <c r="EC1013" s="13"/>
      <c r="ED1013" s="13"/>
      <c r="EE1013" s="13"/>
      <c r="EF1013" s="13"/>
      <c r="EG1013" s="13"/>
      <c r="EH1013" s="13"/>
      <c r="EI1013" s="13"/>
      <c r="EJ1013" s="13"/>
      <c r="EK1013" s="13"/>
      <c r="EL1013" s="13"/>
      <c r="EM1013" s="13"/>
      <c r="EN1013" s="13"/>
      <c r="EO1013" s="13"/>
      <c r="EP1013" s="13"/>
      <c r="EQ1013" s="13"/>
      <c r="ER1013" s="13"/>
      <c r="ES1013" s="13"/>
      <c r="ET1013" s="13"/>
      <c r="EU1013" s="13"/>
      <c r="EV1013" s="13"/>
      <c r="EW1013" s="13"/>
      <c r="EX1013" s="13"/>
      <c r="EY1013" s="13"/>
      <c r="EZ1013" s="13"/>
      <c r="FA1013" s="13"/>
      <c r="FB1013" s="13"/>
      <c r="FC1013" s="13"/>
      <c r="FD1013" s="13"/>
      <c r="FE1013" s="13"/>
      <c r="FF1013" s="13"/>
      <c r="FG1013" s="13"/>
      <c r="FH1013" s="13"/>
      <c r="FI1013" s="13"/>
      <c r="FJ1013" s="13"/>
      <c r="FK1013" s="13"/>
      <c r="FL1013" s="13"/>
      <c r="FM1013" s="13"/>
      <c r="FN1013" s="13"/>
      <c r="FO1013" s="13"/>
      <c r="FP1013" s="13"/>
      <c r="FQ1013" s="13"/>
      <c r="FR1013" s="13"/>
      <c r="FS1013" s="13"/>
      <c r="FT1013" s="13"/>
      <c r="FU1013" s="13"/>
      <c r="FV1013" s="13"/>
      <c r="FW1013" s="13"/>
      <c r="FX1013" s="13"/>
      <c r="FY1013" s="13"/>
      <c r="FZ1013" s="13"/>
      <c r="GA1013" s="13"/>
      <c r="GB1013" s="13"/>
      <c r="GC1013" s="13"/>
      <c r="GD1013" s="13"/>
      <c r="GE1013" s="13"/>
      <c r="GF1013" s="13"/>
      <c r="GG1013" s="13"/>
      <c r="GH1013" s="13"/>
    </row>
    <row r="1014" spans="1:190" s="12" customFormat="1" ht="45" customHeight="1" x14ac:dyDescent="0.45">
      <c r="A1014" s="49" t="s">
        <v>496</v>
      </c>
      <c r="B1014" s="214" t="s">
        <v>125</v>
      </c>
      <c r="C1014" s="214">
        <v>30</v>
      </c>
      <c r="D1014" s="214"/>
      <c r="E1014" s="254" t="s">
        <v>36</v>
      </c>
      <c r="F1014" s="31"/>
      <c r="G1014" s="31"/>
      <c r="H1014" s="31"/>
      <c r="I1014" s="31"/>
      <c r="J1014" s="307">
        <v>2</v>
      </c>
      <c r="K1014" s="508">
        <f t="shared" si="161"/>
        <v>42</v>
      </c>
      <c r="L1014" s="208">
        <v>42</v>
      </c>
      <c r="M1014" s="208"/>
      <c r="N1014" s="208"/>
      <c r="O1014" s="308"/>
      <c r="P1014" s="214" t="s">
        <v>148</v>
      </c>
      <c r="Q1014" s="308" t="s">
        <v>148</v>
      </c>
      <c r="R1014" s="308"/>
      <c r="S1014" s="308" t="s">
        <v>148</v>
      </c>
      <c r="T1014" s="308">
        <v>2</v>
      </c>
      <c r="U1014" s="308" t="s">
        <v>148</v>
      </c>
      <c r="V1014" s="208"/>
      <c r="W1014" s="507">
        <f t="shared" si="162"/>
        <v>44</v>
      </c>
      <c r="X1014" s="127"/>
      <c r="Y1014" s="127"/>
      <c r="Z1014" s="127"/>
      <c r="AA1014" s="127"/>
      <c r="AB1014" s="214">
        <v>2</v>
      </c>
      <c r="AC1014" s="508">
        <f t="shared" si="163"/>
        <v>36</v>
      </c>
      <c r="AD1014" s="305">
        <v>36</v>
      </c>
      <c r="AE1014" s="305"/>
      <c r="AF1014" s="305"/>
      <c r="AG1014" s="209"/>
      <c r="AH1014" s="209" t="s">
        <v>148</v>
      </c>
      <c r="AI1014" s="209" t="s">
        <v>148</v>
      </c>
      <c r="AJ1014" s="209"/>
      <c r="AK1014" s="209" t="s">
        <v>148</v>
      </c>
      <c r="AL1014" s="209">
        <v>2</v>
      </c>
      <c r="AM1014" s="209" t="s">
        <v>148</v>
      </c>
      <c r="AN1014" s="209"/>
      <c r="AO1014" s="506">
        <f t="shared" si="164"/>
        <v>38</v>
      </c>
      <c r="AP1014" s="509">
        <f t="shared" si="160"/>
        <v>82</v>
      </c>
      <c r="AQ1014" s="481" t="s">
        <v>474</v>
      </c>
      <c r="AR1014" s="467" t="s">
        <v>560</v>
      </c>
      <c r="AS1014" s="64">
        <v>1</v>
      </c>
      <c r="AT1014" s="221">
        <v>0</v>
      </c>
      <c r="AU1014" s="221">
        <v>82</v>
      </c>
      <c r="BF1014" s="13"/>
      <c r="BG1014" s="13"/>
      <c r="BH1014" s="13"/>
      <c r="BI1014" s="13"/>
      <c r="BJ1014" s="13"/>
      <c r="BK1014" s="13"/>
      <c r="BL1014" s="13"/>
      <c r="BM1014" s="13"/>
      <c r="BN1014" s="13"/>
      <c r="BO1014" s="13"/>
      <c r="BP1014" s="13"/>
      <c r="BQ1014" s="13"/>
      <c r="BR1014" s="13"/>
      <c r="BS1014" s="13"/>
      <c r="BT1014" s="13"/>
      <c r="BU1014" s="13"/>
      <c r="BV1014" s="13"/>
      <c r="BW1014" s="13"/>
      <c r="BX1014" s="13"/>
      <c r="BY1014" s="13"/>
      <c r="BZ1014" s="13"/>
      <c r="CA1014" s="13"/>
      <c r="CB1014" s="13"/>
      <c r="CC1014" s="13"/>
      <c r="CD1014" s="13"/>
      <c r="CE1014" s="13"/>
      <c r="CF1014" s="13"/>
      <c r="CG1014" s="13"/>
      <c r="CH1014" s="13"/>
      <c r="CI1014" s="13"/>
      <c r="CJ1014" s="13"/>
      <c r="CK1014" s="13"/>
      <c r="CL1014" s="13"/>
      <c r="CM1014" s="13"/>
      <c r="CN1014" s="13"/>
      <c r="CO1014" s="13"/>
      <c r="CP1014" s="13"/>
      <c r="CQ1014" s="13"/>
      <c r="CR1014" s="13"/>
      <c r="CS1014" s="13"/>
      <c r="CT1014" s="13"/>
      <c r="CU1014" s="13"/>
      <c r="CV1014" s="13"/>
      <c r="CW1014" s="13"/>
      <c r="CX1014" s="13"/>
      <c r="CY1014" s="13"/>
      <c r="CZ1014" s="13"/>
      <c r="DA1014" s="13"/>
      <c r="DB1014" s="13"/>
      <c r="DC1014" s="13"/>
      <c r="DD1014" s="13"/>
      <c r="DE1014" s="13"/>
      <c r="DF1014" s="13"/>
      <c r="DG1014" s="13"/>
      <c r="DH1014" s="13"/>
      <c r="DI1014" s="13"/>
      <c r="DJ1014" s="13"/>
      <c r="DK1014" s="13"/>
      <c r="DL1014" s="13"/>
      <c r="DM1014" s="13"/>
      <c r="DN1014" s="13"/>
      <c r="DO1014" s="13"/>
      <c r="DP1014" s="13"/>
      <c r="DQ1014" s="13"/>
      <c r="DR1014" s="13"/>
      <c r="DS1014" s="13"/>
      <c r="DT1014" s="13"/>
      <c r="DU1014" s="13"/>
      <c r="DV1014" s="13"/>
      <c r="DW1014" s="13"/>
      <c r="DX1014" s="13"/>
      <c r="DY1014" s="13"/>
      <c r="DZ1014" s="13"/>
      <c r="EA1014" s="13"/>
      <c r="EB1014" s="13"/>
      <c r="EC1014" s="13"/>
      <c r="ED1014" s="13"/>
      <c r="EE1014" s="13"/>
      <c r="EF1014" s="13"/>
      <c r="EG1014" s="13"/>
      <c r="EH1014" s="13"/>
      <c r="EI1014" s="13"/>
      <c r="EJ1014" s="13"/>
      <c r="EK1014" s="13"/>
      <c r="EL1014" s="13"/>
      <c r="EM1014" s="13"/>
      <c r="EN1014" s="13"/>
      <c r="EO1014" s="13"/>
      <c r="EP1014" s="13"/>
      <c r="EQ1014" s="13"/>
      <c r="ER1014" s="13"/>
      <c r="ES1014" s="13"/>
      <c r="ET1014" s="13"/>
      <c r="EU1014" s="13"/>
      <c r="EV1014" s="13"/>
      <c r="EW1014" s="13"/>
      <c r="EX1014" s="13"/>
      <c r="EY1014" s="13"/>
      <c r="EZ1014" s="13"/>
      <c r="FA1014" s="13"/>
      <c r="FB1014" s="13"/>
      <c r="FC1014" s="13"/>
      <c r="FD1014" s="13"/>
      <c r="FE1014" s="13"/>
      <c r="FF1014" s="13"/>
      <c r="FG1014" s="13"/>
      <c r="FH1014" s="13"/>
      <c r="FI1014" s="13"/>
      <c r="FJ1014" s="13"/>
      <c r="FK1014" s="13"/>
      <c r="FL1014" s="13"/>
      <c r="FM1014" s="13"/>
      <c r="FN1014" s="13"/>
      <c r="FO1014" s="13"/>
      <c r="FP1014" s="13"/>
      <c r="FQ1014" s="13"/>
      <c r="FR1014" s="13"/>
      <c r="FS1014" s="13"/>
      <c r="FT1014" s="13"/>
      <c r="FU1014" s="13"/>
      <c r="FV1014" s="13"/>
      <c r="FW1014" s="13"/>
      <c r="FX1014" s="13"/>
      <c r="FY1014" s="13"/>
      <c r="FZ1014" s="13"/>
      <c r="GA1014" s="13"/>
      <c r="GB1014" s="13"/>
      <c r="GC1014" s="13"/>
      <c r="GD1014" s="13"/>
      <c r="GE1014" s="13"/>
      <c r="GF1014" s="13"/>
      <c r="GG1014" s="13"/>
      <c r="GH1014" s="13"/>
    </row>
    <row r="1015" spans="1:190" s="12" customFormat="1" ht="45" customHeight="1" x14ac:dyDescent="0.4">
      <c r="A1015" s="49" t="s">
        <v>496</v>
      </c>
      <c r="B1015" s="49" t="s">
        <v>125</v>
      </c>
      <c r="C1015" s="49">
        <v>30</v>
      </c>
      <c r="D1015" s="49"/>
      <c r="E1015" s="265" t="s">
        <v>359</v>
      </c>
      <c r="F1015" s="31"/>
      <c r="G1015" s="31"/>
      <c r="H1015" s="31"/>
      <c r="I1015" s="31"/>
      <c r="J1015" s="124"/>
      <c r="K1015" s="508">
        <f t="shared" si="161"/>
        <v>0</v>
      </c>
      <c r="L1015" s="50"/>
      <c r="M1015" s="50"/>
      <c r="N1015" s="50"/>
      <c r="O1015" s="51"/>
      <c r="P1015" s="49" t="s">
        <v>148</v>
      </c>
      <c r="Q1015" s="51" t="s">
        <v>148</v>
      </c>
      <c r="R1015" s="51"/>
      <c r="S1015" s="51" t="s">
        <v>148</v>
      </c>
      <c r="T1015" s="51" t="s">
        <v>148</v>
      </c>
      <c r="U1015" s="51" t="s">
        <v>148</v>
      </c>
      <c r="V1015" s="50"/>
      <c r="W1015" s="507">
        <f t="shared" si="162"/>
        <v>0</v>
      </c>
      <c r="X1015" s="127"/>
      <c r="Y1015" s="127"/>
      <c r="Z1015" s="127"/>
      <c r="AA1015" s="127"/>
      <c r="AB1015" s="49">
        <v>1</v>
      </c>
      <c r="AC1015" s="508">
        <f t="shared" si="163"/>
        <v>20</v>
      </c>
      <c r="AD1015" s="119">
        <v>20</v>
      </c>
      <c r="AE1015" s="119"/>
      <c r="AF1015" s="119"/>
      <c r="AG1015" s="120"/>
      <c r="AH1015" s="120" t="s">
        <v>148</v>
      </c>
      <c r="AI1015" s="120" t="s">
        <v>148</v>
      </c>
      <c r="AJ1015" s="120"/>
      <c r="AK1015" s="120" t="s">
        <v>148</v>
      </c>
      <c r="AL1015" s="120" t="s">
        <v>148</v>
      </c>
      <c r="AM1015" s="120" t="s">
        <v>148</v>
      </c>
      <c r="AN1015" s="120"/>
      <c r="AO1015" s="506">
        <f t="shared" si="164"/>
        <v>20</v>
      </c>
      <c r="AP1015" s="509">
        <f t="shared" si="160"/>
        <v>20</v>
      </c>
      <c r="AQ1015" s="481" t="s">
        <v>325</v>
      </c>
      <c r="AR1015" s="467" t="s">
        <v>560</v>
      </c>
      <c r="AS1015" s="64">
        <v>1</v>
      </c>
      <c r="AT1015" s="221">
        <v>0</v>
      </c>
      <c r="AU1015" s="221">
        <v>20</v>
      </c>
      <c r="BF1015" s="13"/>
      <c r="BG1015" s="13"/>
      <c r="BH1015" s="13"/>
      <c r="BI1015" s="13"/>
      <c r="BJ1015" s="13"/>
      <c r="BK1015" s="13"/>
      <c r="BL1015" s="13"/>
      <c r="BM1015" s="13"/>
      <c r="BN1015" s="13"/>
      <c r="BO1015" s="13"/>
      <c r="BP1015" s="13"/>
      <c r="BQ1015" s="13"/>
      <c r="BR1015" s="13"/>
      <c r="BS1015" s="13"/>
      <c r="BT1015" s="13"/>
      <c r="BU1015" s="13"/>
      <c r="BV1015" s="13"/>
      <c r="BW1015" s="13"/>
      <c r="BX1015" s="13"/>
      <c r="BY1015" s="13"/>
      <c r="BZ1015" s="13"/>
      <c r="CA1015" s="13"/>
      <c r="CB1015" s="13"/>
      <c r="CC1015" s="13"/>
      <c r="CD1015" s="13"/>
      <c r="CE1015" s="13"/>
      <c r="CF1015" s="13"/>
      <c r="CG1015" s="13"/>
      <c r="CH1015" s="13"/>
      <c r="CI1015" s="13"/>
      <c r="CJ1015" s="13"/>
      <c r="CK1015" s="13"/>
      <c r="CL1015" s="13"/>
      <c r="CM1015" s="13"/>
      <c r="CN1015" s="13"/>
      <c r="CO1015" s="13"/>
      <c r="CP1015" s="13"/>
      <c r="CQ1015" s="13"/>
      <c r="CR1015" s="13"/>
      <c r="CS1015" s="13"/>
      <c r="CT1015" s="13"/>
      <c r="CU1015" s="13"/>
      <c r="CV1015" s="13"/>
      <c r="CW1015" s="13"/>
      <c r="CX1015" s="13"/>
      <c r="CY1015" s="13"/>
      <c r="CZ1015" s="13"/>
      <c r="DA1015" s="13"/>
      <c r="DB1015" s="13"/>
      <c r="DC1015" s="13"/>
      <c r="DD1015" s="13"/>
      <c r="DE1015" s="13"/>
      <c r="DF1015" s="13"/>
      <c r="DG1015" s="13"/>
      <c r="DH1015" s="13"/>
      <c r="DI1015" s="13"/>
      <c r="DJ1015" s="13"/>
      <c r="DK1015" s="13"/>
      <c r="DL1015" s="13"/>
      <c r="DM1015" s="13"/>
      <c r="DN1015" s="13"/>
      <c r="DO1015" s="13"/>
      <c r="DP1015" s="13"/>
      <c r="DQ1015" s="13"/>
      <c r="DR1015" s="13"/>
      <c r="DS1015" s="13"/>
      <c r="DT1015" s="13"/>
      <c r="DU1015" s="13"/>
      <c r="DV1015" s="13"/>
      <c r="DW1015" s="13"/>
      <c r="DX1015" s="13"/>
      <c r="DY1015" s="13"/>
      <c r="DZ1015" s="13"/>
      <c r="EA1015" s="13"/>
      <c r="EB1015" s="13"/>
      <c r="EC1015" s="13"/>
      <c r="ED1015" s="13"/>
      <c r="EE1015" s="13"/>
      <c r="EF1015" s="13"/>
      <c r="EG1015" s="13"/>
      <c r="EH1015" s="13"/>
      <c r="EI1015" s="13"/>
      <c r="EJ1015" s="13"/>
      <c r="EK1015" s="13"/>
      <c r="EL1015" s="13"/>
      <c r="EM1015" s="13"/>
      <c r="EN1015" s="13"/>
      <c r="EO1015" s="13"/>
      <c r="EP1015" s="13"/>
      <c r="EQ1015" s="13"/>
      <c r="ER1015" s="13"/>
      <c r="ES1015" s="13"/>
      <c r="ET1015" s="13"/>
      <c r="EU1015" s="13"/>
      <c r="EV1015" s="13"/>
      <c r="EW1015" s="13"/>
      <c r="EX1015" s="13"/>
      <c r="EY1015" s="13"/>
      <c r="EZ1015" s="13"/>
      <c r="FA1015" s="13"/>
      <c r="FB1015" s="13"/>
      <c r="FC1015" s="13"/>
      <c r="FD1015" s="13"/>
      <c r="FE1015" s="13"/>
      <c r="FF1015" s="13"/>
      <c r="FG1015" s="13"/>
      <c r="FH1015" s="13"/>
      <c r="FI1015" s="13"/>
      <c r="FJ1015" s="13"/>
      <c r="FK1015" s="13"/>
      <c r="FL1015" s="13"/>
      <c r="FM1015" s="13"/>
      <c r="FN1015" s="13"/>
      <c r="FO1015" s="13"/>
      <c r="FP1015" s="13"/>
      <c r="FQ1015" s="13"/>
      <c r="FR1015" s="13"/>
      <c r="FS1015" s="13"/>
      <c r="FT1015" s="13"/>
      <c r="FU1015" s="13"/>
      <c r="FV1015" s="13"/>
      <c r="FW1015" s="13"/>
      <c r="FX1015" s="13"/>
      <c r="FY1015" s="13"/>
      <c r="FZ1015" s="13"/>
      <c r="GA1015" s="13"/>
      <c r="GB1015" s="13"/>
      <c r="GC1015" s="13"/>
      <c r="GD1015" s="13"/>
      <c r="GE1015" s="13"/>
      <c r="GF1015" s="13"/>
      <c r="GG1015" s="13"/>
      <c r="GH1015" s="13"/>
    </row>
    <row r="1016" spans="1:190" s="12" customFormat="1" ht="45" customHeight="1" x14ac:dyDescent="0.4">
      <c r="A1016" s="323" t="s">
        <v>495</v>
      </c>
      <c r="B1016" s="49" t="s">
        <v>125</v>
      </c>
      <c r="C1016" s="49"/>
      <c r="D1016" s="49"/>
      <c r="E1016" s="188" t="s">
        <v>88</v>
      </c>
      <c r="F1016" s="392"/>
      <c r="G1016" s="392"/>
      <c r="H1016" s="392"/>
      <c r="I1016" s="392"/>
      <c r="J1016" s="189">
        <v>2</v>
      </c>
      <c r="K1016" s="508">
        <f t="shared" si="161"/>
        <v>43</v>
      </c>
      <c r="L1016" s="50"/>
      <c r="M1016" s="50"/>
      <c r="N1016" s="50">
        <v>43</v>
      </c>
      <c r="O1016" s="51"/>
      <c r="P1016" s="49" t="s">
        <v>148</v>
      </c>
      <c r="Q1016" s="51" t="s">
        <v>148</v>
      </c>
      <c r="R1016" s="51" t="s">
        <v>148</v>
      </c>
      <c r="S1016" s="51" t="s">
        <v>148</v>
      </c>
      <c r="T1016" s="51"/>
      <c r="U1016" s="51" t="s">
        <v>148</v>
      </c>
      <c r="V1016" s="50"/>
      <c r="W1016" s="507">
        <f t="shared" si="162"/>
        <v>43</v>
      </c>
      <c r="X1016" s="392"/>
      <c r="Y1016" s="392"/>
      <c r="Z1016" s="392"/>
      <c r="AA1016" s="392"/>
      <c r="AB1016" s="49">
        <v>2</v>
      </c>
      <c r="AC1016" s="508">
        <f t="shared" si="163"/>
        <v>38</v>
      </c>
      <c r="AD1016" s="119"/>
      <c r="AE1016" s="119"/>
      <c r="AF1016" s="119">
        <v>38</v>
      </c>
      <c r="AG1016" s="120"/>
      <c r="AH1016" s="120" t="s">
        <v>148</v>
      </c>
      <c r="AI1016" s="120" t="s">
        <v>148</v>
      </c>
      <c r="AJ1016" s="120" t="s">
        <v>148</v>
      </c>
      <c r="AK1016" s="120" t="s">
        <v>148</v>
      </c>
      <c r="AL1016" s="120" t="s">
        <v>148</v>
      </c>
      <c r="AM1016" s="120" t="s">
        <v>148</v>
      </c>
      <c r="AN1016" s="120"/>
      <c r="AO1016" s="506">
        <f t="shared" si="164"/>
        <v>38</v>
      </c>
      <c r="AP1016" s="509">
        <f t="shared" si="160"/>
        <v>81</v>
      </c>
      <c r="AQ1016" s="481" t="s">
        <v>542</v>
      </c>
      <c r="AR1016" s="468" t="s">
        <v>561</v>
      </c>
      <c r="AS1016" s="60">
        <v>1</v>
      </c>
      <c r="AT1016" s="221">
        <v>0</v>
      </c>
      <c r="AU1016" s="221">
        <v>81</v>
      </c>
      <c r="BF1016" s="13"/>
      <c r="BG1016" s="13"/>
      <c r="BH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  <c r="BW1016" s="13"/>
      <c r="BX1016" s="13"/>
      <c r="BY1016" s="13"/>
      <c r="BZ1016" s="13"/>
      <c r="CA1016" s="13"/>
      <c r="CB1016" s="13"/>
      <c r="CC1016" s="13"/>
      <c r="CD1016" s="13"/>
      <c r="CE1016" s="13"/>
      <c r="CF1016" s="13"/>
      <c r="CG1016" s="13"/>
      <c r="CH1016" s="13"/>
      <c r="CI1016" s="13"/>
      <c r="CJ1016" s="13"/>
      <c r="CK1016" s="13"/>
      <c r="CL1016" s="13"/>
      <c r="CM1016" s="13"/>
      <c r="CN1016" s="13"/>
      <c r="CO1016" s="13"/>
      <c r="CP1016" s="13"/>
      <c r="CQ1016" s="13"/>
      <c r="CR1016" s="13"/>
      <c r="CS1016" s="13"/>
      <c r="CT1016" s="13"/>
      <c r="CU1016" s="13"/>
      <c r="CV1016" s="13"/>
      <c r="CW1016" s="13"/>
      <c r="CX1016" s="13"/>
      <c r="CY1016" s="13"/>
      <c r="CZ1016" s="13"/>
      <c r="DA1016" s="13"/>
      <c r="DB1016" s="13"/>
      <c r="DC1016" s="13"/>
      <c r="DD1016" s="13"/>
      <c r="DE1016" s="13"/>
      <c r="DF1016" s="13"/>
      <c r="DG1016" s="13"/>
      <c r="DH1016" s="13"/>
      <c r="DI1016" s="13"/>
      <c r="DJ1016" s="13"/>
      <c r="DK1016" s="13"/>
      <c r="DL1016" s="13"/>
      <c r="DM1016" s="13"/>
      <c r="DN1016" s="13"/>
      <c r="DO1016" s="13"/>
      <c r="DP1016" s="13"/>
      <c r="DQ1016" s="13"/>
      <c r="DR1016" s="13"/>
      <c r="DS1016" s="13"/>
      <c r="DT1016" s="13"/>
      <c r="DU1016" s="13"/>
      <c r="DV1016" s="13"/>
      <c r="DW1016" s="13"/>
      <c r="DX1016" s="13"/>
      <c r="DY1016" s="13"/>
      <c r="DZ1016" s="13"/>
      <c r="EA1016" s="13"/>
      <c r="EB1016" s="13"/>
      <c r="EC1016" s="13"/>
      <c r="ED1016" s="13"/>
      <c r="EE1016" s="13"/>
      <c r="EF1016" s="13"/>
      <c r="EG1016" s="13"/>
      <c r="EH1016" s="13"/>
      <c r="EI1016" s="13"/>
      <c r="EJ1016" s="13"/>
      <c r="EK1016" s="13"/>
      <c r="EL1016" s="13"/>
      <c r="EM1016" s="13"/>
      <c r="EN1016" s="13"/>
      <c r="EO1016" s="13"/>
      <c r="EP1016" s="13"/>
      <c r="EQ1016" s="13"/>
      <c r="ER1016" s="13"/>
      <c r="ES1016" s="13"/>
      <c r="ET1016" s="13"/>
      <c r="EU1016" s="13"/>
      <c r="EV1016" s="13"/>
      <c r="EW1016" s="13"/>
      <c r="EX1016" s="13"/>
      <c r="EY1016" s="13"/>
      <c r="EZ1016" s="13"/>
      <c r="FA1016" s="13"/>
      <c r="FB1016" s="13"/>
      <c r="FC1016" s="13"/>
      <c r="FD1016" s="13"/>
      <c r="FE1016" s="13"/>
      <c r="FF1016" s="13"/>
      <c r="FG1016" s="13"/>
      <c r="FH1016" s="13"/>
      <c r="FI1016" s="13"/>
      <c r="FJ1016" s="13"/>
      <c r="FK1016" s="13"/>
      <c r="FL1016" s="13"/>
      <c r="FM1016" s="13"/>
      <c r="FN1016" s="13"/>
      <c r="FO1016" s="13"/>
      <c r="FP1016" s="13"/>
      <c r="FQ1016" s="13"/>
      <c r="FR1016" s="13"/>
      <c r="FS1016" s="13"/>
      <c r="FT1016" s="13"/>
      <c r="FU1016" s="13"/>
      <c r="FV1016" s="13"/>
      <c r="FW1016" s="13"/>
      <c r="FX1016" s="13"/>
      <c r="FY1016" s="13"/>
      <c r="FZ1016" s="13"/>
      <c r="GA1016" s="13"/>
      <c r="GB1016" s="13"/>
      <c r="GC1016" s="13"/>
      <c r="GD1016" s="13"/>
      <c r="GE1016" s="13"/>
      <c r="GF1016" s="13"/>
      <c r="GG1016" s="13"/>
      <c r="GH1016" s="13"/>
    </row>
    <row r="1017" spans="1:190" s="12" customFormat="1" ht="45" customHeight="1" x14ac:dyDescent="0.4">
      <c r="A1017" s="323" t="s">
        <v>495</v>
      </c>
      <c r="B1017" s="49" t="s">
        <v>125</v>
      </c>
      <c r="C1017" s="49"/>
      <c r="D1017" s="49"/>
      <c r="E1017" s="188" t="s">
        <v>89</v>
      </c>
      <c r="F1017" s="392"/>
      <c r="G1017" s="392"/>
      <c r="H1017" s="392"/>
      <c r="I1017" s="392"/>
      <c r="J1017" s="189"/>
      <c r="K1017" s="508">
        <f t="shared" si="161"/>
        <v>43</v>
      </c>
      <c r="L1017" s="50"/>
      <c r="M1017" s="50"/>
      <c r="N1017" s="50">
        <v>43</v>
      </c>
      <c r="O1017" s="51"/>
      <c r="P1017" s="49" t="s">
        <v>148</v>
      </c>
      <c r="Q1017" s="51" t="s">
        <v>148</v>
      </c>
      <c r="R1017" s="51" t="s">
        <v>148</v>
      </c>
      <c r="S1017" s="51" t="s">
        <v>148</v>
      </c>
      <c r="T1017" s="51" t="s">
        <v>148</v>
      </c>
      <c r="U1017" s="51" t="s">
        <v>148</v>
      </c>
      <c r="V1017" s="50"/>
      <c r="W1017" s="507">
        <f t="shared" si="162"/>
        <v>43</v>
      </c>
      <c r="X1017" s="392"/>
      <c r="Y1017" s="392"/>
      <c r="Z1017" s="392"/>
      <c r="AA1017" s="392"/>
      <c r="AB1017" s="49"/>
      <c r="AC1017" s="508">
        <f t="shared" si="163"/>
        <v>38</v>
      </c>
      <c r="AD1017" s="119"/>
      <c r="AE1017" s="119"/>
      <c r="AF1017" s="119">
        <v>38</v>
      </c>
      <c r="AG1017" s="120"/>
      <c r="AH1017" s="120" t="s">
        <v>148</v>
      </c>
      <c r="AI1017" s="120" t="s">
        <v>148</v>
      </c>
      <c r="AJ1017" s="120" t="s">
        <v>148</v>
      </c>
      <c r="AK1017" s="120" t="s">
        <v>148</v>
      </c>
      <c r="AL1017" s="120" t="s">
        <v>148</v>
      </c>
      <c r="AM1017" s="120" t="s">
        <v>148</v>
      </c>
      <c r="AN1017" s="120"/>
      <c r="AO1017" s="506">
        <f t="shared" si="164"/>
        <v>38</v>
      </c>
      <c r="AP1017" s="509">
        <f t="shared" si="160"/>
        <v>81</v>
      </c>
      <c r="AQ1017" s="481" t="s">
        <v>366</v>
      </c>
      <c r="AR1017" s="468" t="s">
        <v>561</v>
      </c>
      <c r="AS1017" s="60">
        <v>1</v>
      </c>
      <c r="AT1017" s="233">
        <v>0</v>
      </c>
      <c r="AU1017" s="233">
        <v>81</v>
      </c>
      <c r="BF1017" s="13"/>
      <c r="BG1017" s="13"/>
      <c r="BH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  <c r="BW1017" s="13"/>
      <c r="BX1017" s="13"/>
      <c r="BY1017" s="13"/>
      <c r="BZ1017" s="13"/>
      <c r="CA1017" s="13"/>
      <c r="CB1017" s="13"/>
      <c r="CC1017" s="13"/>
      <c r="CD1017" s="13"/>
      <c r="CE1017" s="13"/>
      <c r="CF1017" s="13"/>
      <c r="CG1017" s="13"/>
      <c r="CH1017" s="13"/>
      <c r="CI1017" s="13"/>
      <c r="CJ1017" s="13"/>
      <c r="CK1017" s="13"/>
      <c r="CL1017" s="13"/>
      <c r="CM1017" s="13"/>
      <c r="CN1017" s="13"/>
      <c r="CO1017" s="13"/>
      <c r="CP1017" s="13"/>
      <c r="CQ1017" s="13"/>
      <c r="CR1017" s="13"/>
      <c r="CS1017" s="13"/>
      <c r="CT1017" s="13"/>
      <c r="CU1017" s="13"/>
      <c r="CV1017" s="13"/>
      <c r="CW1017" s="13"/>
      <c r="CX1017" s="13"/>
      <c r="CY1017" s="13"/>
      <c r="CZ1017" s="13"/>
      <c r="DA1017" s="13"/>
      <c r="DB1017" s="13"/>
      <c r="DC1017" s="13"/>
      <c r="DD1017" s="13"/>
      <c r="DE1017" s="13"/>
      <c r="DF1017" s="13"/>
      <c r="DG1017" s="13"/>
      <c r="DH1017" s="13"/>
      <c r="DI1017" s="13"/>
      <c r="DJ1017" s="13"/>
      <c r="DK1017" s="13"/>
      <c r="DL1017" s="13"/>
      <c r="DM1017" s="13"/>
      <c r="DN1017" s="13"/>
      <c r="DO1017" s="13"/>
      <c r="DP1017" s="13"/>
      <c r="DQ1017" s="13"/>
      <c r="DR1017" s="13"/>
      <c r="DS1017" s="13"/>
      <c r="DT1017" s="13"/>
      <c r="DU1017" s="13"/>
      <c r="DV1017" s="13"/>
      <c r="DW1017" s="13"/>
      <c r="DX1017" s="13"/>
      <c r="DY1017" s="13"/>
      <c r="DZ1017" s="13"/>
      <c r="EA1017" s="13"/>
      <c r="EB1017" s="13"/>
      <c r="EC1017" s="13"/>
      <c r="ED1017" s="13"/>
      <c r="EE1017" s="13"/>
      <c r="EF1017" s="13"/>
      <c r="EG1017" s="13"/>
      <c r="EH1017" s="13"/>
      <c r="EI1017" s="13"/>
      <c r="EJ1017" s="13"/>
      <c r="EK1017" s="13"/>
      <c r="EL1017" s="13"/>
      <c r="EM1017" s="13"/>
      <c r="EN1017" s="13"/>
      <c r="EO1017" s="13"/>
      <c r="EP1017" s="13"/>
      <c r="EQ1017" s="13"/>
      <c r="ER1017" s="13"/>
      <c r="ES1017" s="13"/>
      <c r="ET1017" s="13"/>
      <c r="EU1017" s="13"/>
      <c r="EV1017" s="13"/>
      <c r="EW1017" s="13"/>
      <c r="EX1017" s="13"/>
      <c r="EY1017" s="13"/>
      <c r="EZ1017" s="13"/>
      <c r="FA1017" s="13"/>
      <c r="FB1017" s="13"/>
      <c r="FC1017" s="13"/>
      <c r="FD1017" s="13"/>
      <c r="FE1017" s="13"/>
      <c r="FF1017" s="13"/>
      <c r="FG1017" s="13"/>
      <c r="FH1017" s="13"/>
      <c r="FI1017" s="13"/>
      <c r="FJ1017" s="13"/>
      <c r="FK1017" s="13"/>
      <c r="FL1017" s="13"/>
      <c r="FM1017" s="13"/>
      <c r="FN1017" s="13"/>
      <c r="FO1017" s="13"/>
      <c r="FP1017" s="13"/>
      <c r="FQ1017" s="13"/>
      <c r="FR1017" s="13"/>
      <c r="FS1017" s="13"/>
      <c r="FT1017" s="13"/>
      <c r="FU1017" s="13"/>
      <c r="FV1017" s="13"/>
      <c r="FW1017" s="13"/>
      <c r="FX1017" s="13"/>
      <c r="FY1017" s="13"/>
      <c r="FZ1017" s="13"/>
      <c r="GA1017" s="13"/>
      <c r="GB1017" s="13"/>
      <c r="GC1017" s="13"/>
      <c r="GD1017" s="13"/>
      <c r="GE1017" s="13"/>
      <c r="GF1017" s="13"/>
      <c r="GG1017" s="13"/>
      <c r="GH1017" s="13"/>
    </row>
    <row r="1018" spans="1:190" s="12" customFormat="1" ht="45" customHeight="1" x14ac:dyDescent="0.4">
      <c r="A1018" s="323" t="s">
        <v>495</v>
      </c>
      <c r="B1018" s="49" t="s">
        <v>125</v>
      </c>
      <c r="C1018" s="49"/>
      <c r="D1018" s="49"/>
      <c r="E1018" s="391" t="s">
        <v>187</v>
      </c>
      <c r="F1018" s="392"/>
      <c r="G1018" s="392"/>
      <c r="H1018" s="392"/>
      <c r="I1018" s="392"/>
      <c r="J1018" s="392"/>
      <c r="K1018" s="508">
        <f t="shared" si="161"/>
        <v>42</v>
      </c>
      <c r="L1018" s="386">
        <v>32</v>
      </c>
      <c r="M1018" s="386"/>
      <c r="N1018" s="386">
        <v>10</v>
      </c>
      <c r="O1018" s="387"/>
      <c r="P1018" s="385" t="s">
        <v>148</v>
      </c>
      <c r="Q1018" s="387" t="s">
        <v>148</v>
      </c>
      <c r="R1018" s="387" t="s">
        <v>148</v>
      </c>
      <c r="S1018" s="387" t="s">
        <v>148</v>
      </c>
      <c r="T1018" s="387">
        <v>2</v>
      </c>
      <c r="U1018" s="387" t="s">
        <v>148</v>
      </c>
      <c r="V1018" s="386"/>
      <c r="W1018" s="507">
        <f t="shared" si="162"/>
        <v>44</v>
      </c>
      <c r="X1018" s="392"/>
      <c r="Y1018" s="392"/>
      <c r="Z1018" s="392"/>
      <c r="AA1018" s="392"/>
      <c r="AB1018" s="385"/>
      <c r="AC1018" s="508">
        <f t="shared" si="163"/>
        <v>32</v>
      </c>
      <c r="AD1018" s="389">
        <v>15</v>
      </c>
      <c r="AE1018" s="389"/>
      <c r="AF1018" s="389">
        <v>17</v>
      </c>
      <c r="AG1018" s="390"/>
      <c r="AH1018" s="390" t="s">
        <v>148</v>
      </c>
      <c r="AI1018" s="390" t="s">
        <v>148</v>
      </c>
      <c r="AJ1018" s="390"/>
      <c r="AK1018" s="390" t="s">
        <v>148</v>
      </c>
      <c r="AL1018" s="390">
        <v>2</v>
      </c>
      <c r="AM1018" s="390" t="s">
        <v>148</v>
      </c>
      <c r="AN1018" s="390"/>
      <c r="AO1018" s="506">
        <f t="shared" si="164"/>
        <v>34</v>
      </c>
      <c r="AP1018" s="509">
        <f t="shared" si="160"/>
        <v>78</v>
      </c>
      <c r="AQ1018" s="481" t="s">
        <v>277</v>
      </c>
      <c r="AR1018" s="468" t="s">
        <v>561</v>
      </c>
      <c r="AS1018" s="60">
        <v>1</v>
      </c>
      <c r="AT1018" s="221">
        <v>0</v>
      </c>
      <c r="AU1018" s="221">
        <v>78</v>
      </c>
      <c r="BF1018" s="13"/>
      <c r="BG1018" s="13"/>
      <c r="BH1018" s="13"/>
      <c r="BI1018" s="13"/>
      <c r="BJ1018" s="13"/>
      <c r="BK1018" s="13"/>
      <c r="BL1018" s="13"/>
      <c r="BM1018" s="13"/>
      <c r="BN1018" s="13"/>
      <c r="BO1018" s="13"/>
      <c r="BP1018" s="13"/>
      <c r="BQ1018" s="13"/>
      <c r="BR1018" s="13"/>
      <c r="BS1018" s="13"/>
      <c r="BT1018" s="13"/>
      <c r="BU1018" s="13"/>
      <c r="BV1018" s="13"/>
      <c r="BW1018" s="13"/>
      <c r="BX1018" s="13"/>
      <c r="BY1018" s="13"/>
      <c r="BZ1018" s="13"/>
      <c r="CA1018" s="13"/>
      <c r="CB1018" s="13"/>
      <c r="CC1018" s="13"/>
      <c r="CD1018" s="13"/>
      <c r="CE1018" s="13"/>
      <c r="CF1018" s="13"/>
      <c r="CG1018" s="13"/>
      <c r="CH1018" s="13"/>
      <c r="CI1018" s="13"/>
      <c r="CJ1018" s="13"/>
      <c r="CK1018" s="13"/>
      <c r="CL1018" s="13"/>
      <c r="CM1018" s="13"/>
      <c r="CN1018" s="13"/>
      <c r="CO1018" s="13"/>
      <c r="CP1018" s="13"/>
      <c r="CQ1018" s="13"/>
      <c r="CR1018" s="13"/>
      <c r="CS1018" s="13"/>
      <c r="CT1018" s="13"/>
      <c r="CU1018" s="13"/>
      <c r="CV1018" s="13"/>
      <c r="CW1018" s="13"/>
      <c r="CX1018" s="13"/>
      <c r="CY1018" s="13"/>
      <c r="CZ1018" s="13"/>
      <c r="DA1018" s="13"/>
      <c r="DB1018" s="13"/>
      <c r="DC1018" s="13"/>
      <c r="DD1018" s="13"/>
      <c r="DE1018" s="13"/>
      <c r="DF1018" s="13"/>
      <c r="DG1018" s="13"/>
      <c r="DH1018" s="13"/>
      <c r="DI1018" s="13"/>
      <c r="DJ1018" s="13"/>
      <c r="DK1018" s="13"/>
      <c r="DL1018" s="13"/>
      <c r="DM1018" s="13"/>
      <c r="DN1018" s="13"/>
      <c r="DO1018" s="13"/>
      <c r="DP1018" s="13"/>
      <c r="DQ1018" s="13"/>
      <c r="DR1018" s="13"/>
      <c r="DS1018" s="13"/>
      <c r="DT1018" s="13"/>
      <c r="DU1018" s="13"/>
      <c r="DV1018" s="13"/>
      <c r="DW1018" s="13"/>
      <c r="DX1018" s="13"/>
      <c r="DY1018" s="13"/>
      <c r="DZ1018" s="13"/>
      <c r="EA1018" s="13"/>
      <c r="EB1018" s="13"/>
      <c r="EC1018" s="13"/>
      <c r="ED1018" s="13"/>
      <c r="EE1018" s="13"/>
      <c r="EF1018" s="13"/>
      <c r="EG1018" s="13"/>
      <c r="EH1018" s="13"/>
      <c r="EI1018" s="13"/>
      <c r="EJ1018" s="13"/>
      <c r="EK1018" s="13"/>
      <c r="EL1018" s="13"/>
      <c r="EM1018" s="13"/>
      <c r="EN1018" s="13"/>
      <c r="EO1018" s="13"/>
      <c r="EP1018" s="13"/>
      <c r="EQ1018" s="13"/>
      <c r="ER1018" s="13"/>
      <c r="ES1018" s="13"/>
      <c r="ET1018" s="13"/>
      <c r="EU1018" s="13"/>
      <c r="EV1018" s="13"/>
      <c r="EW1018" s="13"/>
      <c r="EX1018" s="13"/>
      <c r="EY1018" s="13"/>
      <c r="EZ1018" s="13"/>
      <c r="FA1018" s="13"/>
      <c r="FB1018" s="13"/>
      <c r="FC1018" s="13"/>
      <c r="FD1018" s="13"/>
      <c r="FE1018" s="13"/>
      <c r="FF1018" s="13"/>
      <c r="FG1018" s="13"/>
      <c r="FH1018" s="13"/>
      <c r="FI1018" s="13"/>
      <c r="FJ1018" s="13"/>
      <c r="FK1018" s="13"/>
      <c r="FL1018" s="13"/>
      <c r="FM1018" s="13"/>
      <c r="FN1018" s="13"/>
      <c r="FO1018" s="13"/>
      <c r="FP1018" s="13"/>
      <c r="FQ1018" s="13"/>
      <c r="FR1018" s="13"/>
      <c r="FS1018" s="13"/>
      <c r="FT1018" s="13"/>
      <c r="FU1018" s="13"/>
      <c r="FV1018" s="13"/>
      <c r="FW1018" s="13"/>
      <c r="FX1018" s="13"/>
      <c r="FY1018" s="13"/>
      <c r="FZ1018" s="13"/>
      <c r="GA1018" s="13"/>
      <c r="GB1018" s="13"/>
      <c r="GC1018" s="13"/>
      <c r="GD1018" s="13"/>
      <c r="GE1018" s="13"/>
      <c r="GF1018" s="13"/>
      <c r="GG1018" s="13"/>
      <c r="GH1018" s="13"/>
    </row>
    <row r="1019" spans="1:190" s="12" customFormat="1" ht="45" customHeight="1" x14ac:dyDescent="0.4">
      <c r="A1019" s="323" t="s">
        <v>495</v>
      </c>
      <c r="B1019" s="49" t="s">
        <v>125</v>
      </c>
      <c r="C1019" s="49"/>
      <c r="D1019" s="49"/>
      <c r="E1019" s="253" t="s">
        <v>361</v>
      </c>
      <c r="F1019" s="31"/>
      <c r="G1019" s="31"/>
      <c r="H1019" s="31"/>
      <c r="I1019" s="31"/>
      <c r="J1019" s="124">
        <v>1</v>
      </c>
      <c r="K1019" s="508">
        <f t="shared" si="161"/>
        <v>22</v>
      </c>
      <c r="L1019" s="117"/>
      <c r="M1019" s="117"/>
      <c r="N1019" s="117">
        <v>22</v>
      </c>
      <c r="O1019" s="125"/>
      <c r="P1019" s="125"/>
      <c r="Q1019" s="125"/>
      <c r="R1019" s="125"/>
      <c r="S1019" s="125"/>
      <c r="T1019" s="125"/>
      <c r="U1019" s="125"/>
      <c r="V1019" s="117"/>
      <c r="W1019" s="507">
        <f t="shared" si="162"/>
        <v>22</v>
      </c>
      <c r="X1019" s="127"/>
      <c r="Y1019" s="127"/>
      <c r="Z1019" s="127"/>
      <c r="AA1019" s="127"/>
      <c r="AB1019" s="124">
        <v>1</v>
      </c>
      <c r="AC1019" s="508">
        <f t="shared" si="163"/>
        <v>19</v>
      </c>
      <c r="AD1019" s="117"/>
      <c r="AE1019" s="117"/>
      <c r="AF1019" s="117">
        <v>19</v>
      </c>
      <c r="AG1019" s="125"/>
      <c r="AH1019" s="125"/>
      <c r="AI1019" s="125"/>
      <c r="AJ1019" s="125"/>
      <c r="AK1019" s="125"/>
      <c r="AL1019" s="125"/>
      <c r="AM1019" s="125"/>
      <c r="AN1019" s="125"/>
      <c r="AO1019" s="506">
        <f t="shared" si="164"/>
        <v>19</v>
      </c>
      <c r="AP1019" s="509">
        <f t="shared" si="160"/>
        <v>41</v>
      </c>
      <c r="AQ1019" s="481" t="s">
        <v>542</v>
      </c>
      <c r="AR1019" s="468" t="s">
        <v>561</v>
      </c>
      <c r="AS1019" s="60">
        <v>1</v>
      </c>
      <c r="AT1019" s="221">
        <v>0</v>
      </c>
      <c r="AU1019" s="221">
        <v>41</v>
      </c>
      <c r="BF1019" s="13"/>
      <c r="BG1019" s="13"/>
      <c r="BH1019" s="13"/>
      <c r="BI1019" s="13"/>
      <c r="BJ1019" s="13"/>
      <c r="BK1019" s="13"/>
      <c r="BL1019" s="13"/>
      <c r="BM1019" s="13"/>
      <c r="BN1019" s="13"/>
      <c r="BO1019" s="13"/>
      <c r="BP1019" s="13"/>
      <c r="BQ1019" s="13"/>
      <c r="BR1019" s="13"/>
      <c r="BS1019" s="13"/>
      <c r="BT1019" s="13"/>
      <c r="BU1019" s="13"/>
      <c r="BV1019" s="13"/>
      <c r="BW1019" s="13"/>
      <c r="BX1019" s="13"/>
      <c r="BY1019" s="13"/>
      <c r="BZ1019" s="13"/>
      <c r="CA1019" s="13"/>
      <c r="CB1019" s="13"/>
      <c r="CC1019" s="13"/>
      <c r="CD1019" s="13"/>
      <c r="CE1019" s="13"/>
      <c r="CF1019" s="13"/>
      <c r="CG1019" s="13"/>
      <c r="CH1019" s="13"/>
      <c r="CI1019" s="13"/>
      <c r="CJ1019" s="13"/>
      <c r="CK1019" s="13"/>
      <c r="CL1019" s="13"/>
      <c r="CM1019" s="13"/>
      <c r="CN1019" s="13"/>
      <c r="CO1019" s="13"/>
      <c r="CP1019" s="13"/>
      <c r="CQ1019" s="13"/>
      <c r="CR1019" s="13"/>
      <c r="CS1019" s="13"/>
      <c r="CT1019" s="13"/>
      <c r="CU1019" s="13"/>
      <c r="CV1019" s="13"/>
      <c r="CW1019" s="13"/>
      <c r="CX1019" s="13"/>
      <c r="CY1019" s="13"/>
      <c r="CZ1019" s="13"/>
      <c r="DA1019" s="13"/>
      <c r="DB1019" s="13"/>
      <c r="DC1019" s="13"/>
      <c r="DD1019" s="13"/>
      <c r="DE1019" s="13"/>
      <c r="DF1019" s="13"/>
      <c r="DG1019" s="13"/>
      <c r="DH1019" s="13"/>
      <c r="DI1019" s="13"/>
      <c r="DJ1019" s="13"/>
      <c r="DK1019" s="13"/>
      <c r="DL1019" s="13"/>
      <c r="DM1019" s="13"/>
      <c r="DN1019" s="13"/>
      <c r="DO1019" s="13"/>
      <c r="DP1019" s="13"/>
      <c r="DQ1019" s="13"/>
      <c r="DR1019" s="13"/>
      <c r="DS1019" s="13"/>
      <c r="DT1019" s="13"/>
      <c r="DU1019" s="13"/>
      <c r="DV1019" s="13"/>
      <c r="DW1019" s="13"/>
      <c r="DX1019" s="13"/>
      <c r="DY1019" s="13"/>
      <c r="DZ1019" s="13"/>
      <c r="EA1019" s="13"/>
      <c r="EB1019" s="13"/>
      <c r="EC1019" s="13"/>
      <c r="ED1019" s="13"/>
      <c r="EE1019" s="13"/>
      <c r="EF1019" s="13"/>
      <c r="EG1019" s="13"/>
      <c r="EH1019" s="13"/>
      <c r="EI1019" s="13"/>
      <c r="EJ1019" s="13"/>
      <c r="EK1019" s="13"/>
      <c r="EL1019" s="13"/>
      <c r="EM1019" s="13"/>
      <c r="EN1019" s="13"/>
      <c r="EO1019" s="13"/>
      <c r="EP1019" s="13"/>
      <c r="EQ1019" s="13"/>
      <c r="ER1019" s="13"/>
      <c r="ES1019" s="13"/>
      <c r="ET1019" s="13"/>
      <c r="EU1019" s="13"/>
      <c r="EV1019" s="13"/>
      <c r="EW1019" s="13"/>
      <c r="EX1019" s="13"/>
      <c r="EY1019" s="13"/>
      <c r="EZ1019" s="13"/>
      <c r="FA1019" s="13"/>
      <c r="FB1019" s="13"/>
      <c r="FC1019" s="13"/>
      <c r="FD1019" s="13"/>
      <c r="FE1019" s="13"/>
      <c r="FF1019" s="13"/>
      <c r="FG1019" s="13"/>
      <c r="FH1019" s="13"/>
      <c r="FI1019" s="13"/>
      <c r="FJ1019" s="13"/>
      <c r="FK1019" s="13"/>
      <c r="FL1019" s="13"/>
      <c r="FM1019" s="13"/>
      <c r="FN1019" s="13"/>
      <c r="FO1019" s="13"/>
      <c r="FP1019" s="13"/>
      <c r="FQ1019" s="13"/>
      <c r="FR1019" s="13"/>
      <c r="FS1019" s="13"/>
      <c r="FT1019" s="13"/>
      <c r="FU1019" s="13"/>
      <c r="FV1019" s="13"/>
      <c r="FW1019" s="13"/>
      <c r="FX1019" s="13"/>
      <c r="FY1019" s="13"/>
      <c r="FZ1019" s="13"/>
      <c r="GA1019" s="13"/>
      <c r="GB1019" s="13"/>
      <c r="GC1019" s="13"/>
      <c r="GD1019" s="13"/>
      <c r="GE1019" s="13"/>
      <c r="GF1019" s="13"/>
      <c r="GG1019" s="13"/>
      <c r="GH1019" s="13"/>
    </row>
    <row r="1020" spans="1:190" s="12" customFormat="1" ht="45" customHeight="1" x14ac:dyDescent="0.4">
      <c r="A1020" s="49" t="s">
        <v>496</v>
      </c>
      <c r="B1020" s="49" t="s">
        <v>125</v>
      </c>
      <c r="C1020" s="49"/>
      <c r="D1020" s="49">
        <v>10</v>
      </c>
      <c r="E1020" s="254" t="s">
        <v>326</v>
      </c>
      <c r="F1020" s="31"/>
      <c r="G1020" s="31"/>
      <c r="H1020" s="31"/>
      <c r="I1020" s="31"/>
      <c r="J1020" s="124"/>
      <c r="K1020" s="508">
        <f t="shared" si="161"/>
        <v>42</v>
      </c>
      <c r="L1020" s="117"/>
      <c r="M1020" s="117"/>
      <c r="N1020" s="50">
        <v>42</v>
      </c>
      <c r="O1020" s="125"/>
      <c r="P1020" s="125"/>
      <c r="Q1020" s="125"/>
      <c r="R1020" s="125"/>
      <c r="S1020" s="125"/>
      <c r="T1020" s="125">
        <v>1</v>
      </c>
      <c r="U1020" s="125"/>
      <c r="V1020" s="117"/>
      <c r="W1020" s="507">
        <f t="shared" si="162"/>
        <v>43</v>
      </c>
      <c r="X1020" s="127"/>
      <c r="Y1020" s="127"/>
      <c r="Z1020" s="127"/>
      <c r="AA1020" s="127"/>
      <c r="AB1020" s="124"/>
      <c r="AC1020" s="508">
        <f t="shared" si="163"/>
        <v>54</v>
      </c>
      <c r="AD1020" s="117"/>
      <c r="AE1020" s="117"/>
      <c r="AF1020" s="119">
        <v>54</v>
      </c>
      <c r="AG1020" s="125"/>
      <c r="AH1020" s="125"/>
      <c r="AI1020" s="125"/>
      <c r="AJ1020" s="125"/>
      <c r="AK1020" s="125"/>
      <c r="AL1020" s="125">
        <v>1</v>
      </c>
      <c r="AM1020" s="125"/>
      <c r="AN1020" s="125"/>
      <c r="AO1020" s="506">
        <f t="shared" si="164"/>
        <v>55</v>
      </c>
      <c r="AP1020" s="509">
        <f t="shared" si="160"/>
        <v>98</v>
      </c>
      <c r="AQ1020" s="481" t="s">
        <v>269</v>
      </c>
      <c r="AR1020" s="467" t="s">
        <v>560</v>
      </c>
      <c r="AS1020" s="64">
        <v>1</v>
      </c>
      <c r="AT1020" s="221">
        <v>0</v>
      </c>
      <c r="AU1020" s="221">
        <v>98</v>
      </c>
      <c r="BF1020" s="13"/>
      <c r="BG1020" s="13"/>
      <c r="BH1020" s="13"/>
      <c r="BI1020" s="13"/>
      <c r="BJ1020" s="13"/>
      <c r="BK1020" s="13"/>
      <c r="BL1020" s="13"/>
      <c r="BM1020" s="13"/>
      <c r="BN1020" s="13"/>
      <c r="BO1020" s="13"/>
      <c r="BP1020" s="13"/>
      <c r="BQ1020" s="13"/>
      <c r="BR1020" s="13"/>
      <c r="BS1020" s="13"/>
      <c r="BT1020" s="13"/>
      <c r="BU1020" s="13"/>
      <c r="BV1020" s="13"/>
      <c r="BW1020" s="13"/>
      <c r="BX1020" s="13"/>
      <c r="BY1020" s="13"/>
      <c r="BZ1020" s="13"/>
      <c r="CA1020" s="13"/>
      <c r="CB1020" s="13"/>
      <c r="CC1020" s="13"/>
      <c r="CD1020" s="13"/>
      <c r="CE1020" s="13"/>
      <c r="CF1020" s="13"/>
      <c r="CG1020" s="13"/>
      <c r="CH1020" s="13"/>
      <c r="CI1020" s="13"/>
      <c r="CJ1020" s="13"/>
      <c r="CK1020" s="13"/>
      <c r="CL1020" s="13"/>
      <c r="CM1020" s="13"/>
      <c r="CN1020" s="13"/>
      <c r="CO1020" s="13"/>
      <c r="CP1020" s="13"/>
      <c r="CQ1020" s="13"/>
      <c r="CR1020" s="13"/>
      <c r="CS1020" s="13"/>
      <c r="CT1020" s="13"/>
      <c r="CU1020" s="13"/>
      <c r="CV1020" s="13"/>
      <c r="CW1020" s="13"/>
      <c r="CX1020" s="13"/>
      <c r="CY1020" s="13"/>
      <c r="CZ1020" s="13"/>
      <c r="DA1020" s="13"/>
      <c r="DB1020" s="13"/>
      <c r="DC1020" s="13"/>
      <c r="DD1020" s="13"/>
      <c r="DE1020" s="13"/>
      <c r="DF1020" s="13"/>
      <c r="DG1020" s="13"/>
      <c r="DH1020" s="13"/>
      <c r="DI1020" s="13"/>
      <c r="DJ1020" s="13"/>
      <c r="DK1020" s="13"/>
      <c r="DL1020" s="13"/>
      <c r="DM1020" s="13"/>
      <c r="DN1020" s="13"/>
      <c r="DO1020" s="13"/>
      <c r="DP1020" s="13"/>
      <c r="DQ1020" s="13"/>
      <c r="DR1020" s="13"/>
      <c r="DS1020" s="13"/>
      <c r="DT1020" s="13"/>
      <c r="DU1020" s="13"/>
      <c r="DV1020" s="13"/>
      <c r="DW1020" s="13"/>
      <c r="DX1020" s="13"/>
      <c r="DY1020" s="13"/>
      <c r="DZ1020" s="13"/>
      <c r="EA1020" s="13"/>
      <c r="EB1020" s="13"/>
      <c r="EC1020" s="13"/>
      <c r="ED1020" s="13"/>
      <c r="EE1020" s="13"/>
      <c r="EF1020" s="13"/>
      <c r="EG1020" s="13"/>
      <c r="EH1020" s="13"/>
      <c r="EI1020" s="13"/>
      <c r="EJ1020" s="13"/>
      <c r="EK1020" s="13"/>
      <c r="EL1020" s="13"/>
      <c r="EM1020" s="13"/>
      <c r="EN1020" s="13"/>
      <c r="EO1020" s="13"/>
      <c r="EP1020" s="13"/>
      <c r="EQ1020" s="13"/>
      <c r="ER1020" s="13"/>
      <c r="ES1020" s="13"/>
      <c r="ET1020" s="13"/>
      <c r="EU1020" s="13"/>
      <c r="EV1020" s="13"/>
      <c r="EW1020" s="13"/>
      <c r="EX1020" s="13"/>
      <c r="EY1020" s="13"/>
      <c r="EZ1020" s="13"/>
      <c r="FA1020" s="13"/>
      <c r="FB1020" s="13"/>
      <c r="FC1020" s="13"/>
      <c r="FD1020" s="13"/>
      <c r="FE1020" s="13"/>
      <c r="FF1020" s="13"/>
      <c r="FG1020" s="13"/>
      <c r="FH1020" s="13"/>
      <c r="FI1020" s="13"/>
      <c r="FJ1020" s="13"/>
      <c r="FK1020" s="13"/>
      <c r="FL1020" s="13"/>
      <c r="FM1020" s="13"/>
      <c r="FN1020" s="13"/>
      <c r="FO1020" s="13"/>
      <c r="FP1020" s="13"/>
      <c r="FQ1020" s="13"/>
      <c r="FR1020" s="13"/>
      <c r="FS1020" s="13"/>
      <c r="FT1020" s="13"/>
      <c r="FU1020" s="13"/>
      <c r="FV1020" s="13"/>
      <c r="FW1020" s="13"/>
      <c r="FX1020" s="13"/>
      <c r="FY1020" s="13"/>
      <c r="FZ1020" s="13"/>
      <c r="GA1020" s="13"/>
      <c r="GB1020" s="13"/>
      <c r="GC1020" s="13"/>
      <c r="GD1020" s="13"/>
      <c r="GE1020" s="13"/>
      <c r="GF1020" s="13"/>
      <c r="GG1020" s="13"/>
      <c r="GH1020" s="13"/>
    </row>
    <row r="1021" spans="1:190" s="12" customFormat="1" ht="45" customHeight="1" x14ac:dyDescent="0.4">
      <c r="A1021" s="119" t="s">
        <v>441</v>
      </c>
      <c r="B1021" s="49" t="s">
        <v>122</v>
      </c>
      <c r="C1021" s="119">
        <v>22</v>
      </c>
      <c r="D1021" s="119">
        <v>11</v>
      </c>
      <c r="E1021" s="253" t="s">
        <v>74</v>
      </c>
      <c r="F1021" s="31"/>
      <c r="G1021" s="31"/>
      <c r="H1021" s="31"/>
      <c r="I1021" s="31"/>
      <c r="J1021" s="124"/>
      <c r="K1021" s="508">
        <f t="shared" si="161"/>
        <v>16</v>
      </c>
      <c r="L1021" s="50">
        <v>10</v>
      </c>
      <c r="M1021" s="50"/>
      <c r="N1021" s="50"/>
      <c r="O1021" s="51">
        <v>6</v>
      </c>
      <c r="P1021" s="51" t="s">
        <v>148</v>
      </c>
      <c r="Q1021" s="51">
        <v>12.76</v>
      </c>
      <c r="R1021" s="51"/>
      <c r="S1021" s="51" t="s">
        <v>148</v>
      </c>
      <c r="T1021" s="51">
        <v>5</v>
      </c>
      <c r="U1021" s="51" t="s">
        <v>148</v>
      </c>
      <c r="V1021" s="50"/>
      <c r="W1021" s="507">
        <f t="shared" si="162"/>
        <v>33.76</v>
      </c>
      <c r="X1021" s="127"/>
      <c r="Y1021" s="127"/>
      <c r="Z1021" s="127"/>
      <c r="AA1021" s="127"/>
      <c r="AB1021" s="49"/>
      <c r="AC1021" s="508">
        <f t="shared" si="163"/>
        <v>36</v>
      </c>
      <c r="AD1021" s="119"/>
      <c r="AE1021" s="119">
        <v>22</v>
      </c>
      <c r="AF1021" s="119"/>
      <c r="AG1021" s="120">
        <v>14</v>
      </c>
      <c r="AH1021" s="120">
        <v>8.25</v>
      </c>
      <c r="AI1021" s="120">
        <v>12.76</v>
      </c>
      <c r="AJ1021" s="120"/>
      <c r="AK1021" s="120"/>
      <c r="AL1021" s="191">
        <v>6</v>
      </c>
      <c r="AM1021" s="120">
        <v>5.5</v>
      </c>
      <c r="AN1021" s="120"/>
      <c r="AO1021" s="506">
        <f t="shared" si="164"/>
        <v>68.509999999999991</v>
      </c>
      <c r="AP1021" s="509">
        <f t="shared" si="160"/>
        <v>102.26999999999998</v>
      </c>
      <c r="AQ1021" s="481" t="s">
        <v>539</v>
      </c>
      <c r="AR1021" s="465" t="s">
        <v>558</v>
      </c>
      <c r="AS1021" s="64">
        <v>2</v>
      </c>
      <c r="AT1021" s="222">
        <v>58.27</v>
      </c>
      <c r="AU1021" s="222">
        <v>44</v>
      </c>
      <c r="BF1021" s="13"/>
      <c r="BG1021" s="13"/>
      <c r="BH1021" s="13"/>
      <c r="BI1021" s="13"/>
      <c r="BJ1021" s="13"/>
      <c r="BK1021" s="13"/>
      <c r="BL1021" s="13"/>
      <c r="BM1021" s="13"/>
      <c r="BN1021" s="13"/>
      <c r="BO1021" s="13"/>
      <c r="BP1021" s="13"/>
      <c r="BQ1021" s="13"/>
      <c r="BR1021" s="13"/>
      <c r="BS1021" s="13"/>
      <c r="BT1021" s="13"/>
      <c r="BU1021" s="13"/>
      <c r="BV1021" s="13"/>
      <c r="BW1021" s="13"/>
      <c r="BX1021" s="13"/>
      <c r="BY1021" s="13"/>
      <c r="BZ1021" s="13"/>
      <c r="CA1021" s="13"/>
      <c r="CB1021" s="13"/>
      <c r="CC1021" s="13"/>
      <c r="CD1021" s="13"/>
      <c r="CE1021" s="13"/>
      <c r="CF1021" s="13"/>
      <c r="CG1021" s="13"/>
      <c r="CH1021" s="13"/>
      <c r="CI1021" s="13"/>
      <c r="CJ1021" s="13"/>
      <c r="CK1021" s="13"/>
      <c r="CL1021" s="13"/>
      <c r="CM1021" s="13"/>
      <c r="CN1021" s="13"/>
      <c r="CO1021" s="13"/>
      <c r="CP1021" s="13"/>
      <c r="CQ1021" s="13"/>
      <c r="CR1021" s="13"/>
      <c r="CS1021" s="13"/>
      <c r="CT1021" s="13"/>
      <c r="CU1021" s="13"/>
      <c r="CV1021" s="13"/>
      <c r="CW1021" s="13"/>
      <c r="CX1021" s="13"/>
      <c r="CY1021" s="13"/>
      <c r="CZ1021" s="13"/>
      <c r="DA1021" s="13"/>
      <c r="DB1021" s="13"/>
      <c r="DC1021" s="13"/>
      <c r="DD1021" s="13"/>
      <c r="DE1021" s="13"/>
      <c r="DF1021" s="13"/>
      <c r="DG1021" s="13"/>
      <c r="DH1021" s="13"/>
      <c r="DI1021" s="13"/>
      <c r="DJ1021" s="13"/>
      <c r="DK1021" s="13"/>
      <c r="DL1021" s="13"/>
      <c r="DM1021" s="13"/>
      <c r="DN1021" s="13"/>
      <c r="DO1021" s="13"/>
      <c r="DP1021" s="13"/>
      <c r="DQ1021" s="13"/>
      <c r="DR1021" s="13"/>
      <c r="DS1021" s="13"/>
      <c r="DT1021" s="13"/>
      <c r="DU1021" s="13"/>
      <c r="DV1021" s="13"/>
      <c r="DW1021" s="13"/>
      <c r="DX1021" s="13"/>
      <c r="DY1021" s="13"/>
      <c r="DZ1021" s="13"/>
      <c r="EA1021" s="13"/>
      <c r="EB1021" s="13"/>
      <c r="EC1021" s="13"/>
      <c r="ED1021" s="13"/>
      <c r="EE1021" s="13"/>
      <c r="EF1021" s="13"/>
      <c r="EG1021" s="13"/>
      <c r="EH1021" s="13"/>
      <c r="EI1021" s="13"/>
      <c r="EJ1021" s="13"/>
      <c r="EK1021" s="13"/>
      <c r="EL1021" s="13"/>
      <c r="EM1021" s="13"/>
      <c r="EN1021" s="13"/>
      <c r="EO1021" s="13"/>
      <c r="EP1021" s="13"/>
      <c r="EQ1021" s="13"/>
      <c r="ER1021" s="13"/>
      <c r="ES1021" s="13"/>
      <c r="ET1021" s="13"/>
      <c r="EU1021" s="13"/>
      <c r="EV1021" s="13"/>
      <c r="EW1021" s="13"/>
      <c r="EX1021" s="13"/>
      <c r="EY1021" s="13"/>
      <c r="EZ1021" s="13"/>
      <c r="FA1021" s="13"/>
      <c r="FB1021" s="13"/>
      <c r="FC1021" s="13"/>
      <c r="FD1021" s="13"/>
      <c r="FE1021" s="13"/>
      <c r="FF1021" s="13"/>
      <c r="FG1021" s="13"/>
      <c r="FH1021" s="13"/>
      <c r="FI1021" s="13"/>
      <c r="FJ1021" s="13"/>
      <c r="FK1021" s="13"/>
      <c r="FL1021" s="13"/>
      <c r="FM1021" s="13"/>
      <c r="FN1021" s="13"/>
      <c r="FO1021" s="13"/>
      <c r="FP1021" s="13"/>
      <c r="FQ1021" s="13"/>
      <c r="FR1021" s="13"/>
      <c r="FS1021" s="13"/>
      <c r="FT1021" s="13"/>
      <c r="FU1021" s="13"/>
      <c r="FV1021" s="13"/>
      <c r="FW1021" s="13"/>
      <c r="FX1021" s="13"/>
      <c r="FY1021" s="13"/>
      <c r="FZ1021" s="13"/>
      <c r="GA1021" s="13"/>
      <c r="GB1021" s="13"/>
      <c r="GC1021" s="13"/>
      <c r="GD1021" s="13"/>
      <c r="GE1021" s="13"/>
      <c r="GF1021" s="13"/>
      <c r="GG1021" s="13"/>
      <c r="GH1021" s="13"/>
    </row>
    <row r="1022" spans="1:190" s="12" customFormat="1" ht="45" customHeight="1" x14ac:dyDescent="0.4">
      <c r="A1022" s="119" t="s">
        <v>441</v>
      </c>
      <c r="B1022" s="49" t="s">
        <v>122</v>
      </c>
      <c r="C1022" s="119">
        <v>22</v>
      </c>
      <c r="D1022" s="504">
        <v>11</v>
      </c>
      <c r="E1022" s="253" t="s">
        <v>82</v>
      </c>
      <c r="F1022" s="31"/>
      <c r="G1022" s="31"/>
      <c r="H1022" s="31"/>
      <c r="I1022" s="31"/>
      <c r="J1022" s="124"/>
      <c r="K1022" s="508">
        <f t="shared" si="161"/>
        <v>12</v>
      </c>
      <c r="L1022" s="50">
        <v>8</v>
      </c>
      <c r="M1022" s="50">
        <v>4</v>
      </c>
      <c r="N1022" s="50"/>
      <c r="O1022" s="51"/>
      <c r="P1022" s="51" t="s">
        <v>148</v>
      </c>
      <c r="Q1022" s="489">
        <v>12.76</v>
      </c>
      <c r="R1022" s="51" t="s">
        <v>148</v>
      </c>
      <c r="S1022" s="51" t="s">
        <v>148</v>
      </c>
      <c r="T1022" s="51">
        <v>5</v>
      </c>
      <c r="U1022" s="51"/>
      <c r="V1022" s="50"/>
      <c r="W1022" s="507">
        <f t="shared" si="162"/>
        <v>29.759999999999998</v>
      </c>
      <c r="X1022" s="127"/>
      <c r="Y1022" s="127"/>
      <c r="Z1022" s="127"/>
      <c r="AA1022" s="127"/>
      <c r="AB1022" s="49"/>
      <c r="AC1022" s="508">
        <f t="shared" si="163"/>
        <v>16</v>
      </c>
      <c r="AD1022" s="119"/>
      <c r="AE1022" s="119">
        <v>16</v>
      </c>
      <c r="AF1022" s="119"/>
      <c r="AG1022" s="120"/>
      <c r="AH1022" s="122"/>
      <c r="AI1022" s="505">
        <v>12.76</v>
      </c>
      <c r="AJ1022" s="120"/>
      <c r="AK1022" s="120"/>
      <c r="AL1022" s="191">
        <v>6</v>
      </c>
      <c r="AM1022" s="505">
        <v>5.5</v>
      </c>
      <c r="AN1022" s="120"/>
      <c r="AO1022" s="506">
        <f t="shared" si="164"/>
        <v>40.26</v>
      </c>
      <c r="AP1022" s="509">
        <f t="shared" si="160"/>
        <v>70.02</v>
      </c>
      <c r="AQ1022" s="481" t="s">
        <v>279</v>
      </c>
      <c r="AR1022" s="465" t="s">
        <v>558</v>
      </c>
      <c r="AS1022" s="64">
        <v>2</v>
      </c>
      <c r="AT1022" s="222">
        <v>41.02</v>
      </c>
      <c r="AU1022" s="222">
        <v>29</v>
      </c>
      <c r="BF1022" s="13"/>
      <c r="BG1022" s="13"/>
      <c r="BH1022" s="13"/>
      <c r="BI1022" s="13"/>
      <c r="BJ1022" s="13"/>
      <c r="BK1022" s="13"/>
      <c r="BL1022" s="13"/>
      <c r="BM1022" s="13"/>
      <c r="BN1022" s="13"/>
      <c r="BO1022" s="13"/>
      <c r="BP1022" s="13"/>
      <c r="BQ1022" s="13"/>
      <c r="BR1022" s="13"/>
      <c r="BS1022" s="13"/>
      <c r="BT1022" s="13"/>
      <c r="BU1022" s="13"/>
      <c r="BV1022" s="13"/>
      <c r="BW1022" s="13"/>
      <c r="BX1022" s="13"/>
      <c r="BY1022" s="13"/>
      <c r="BZ1022" s="13"/>
      <c r="CA1022" s="13"/>
      <c r="CB1022" s="13"/>
      <c r="CC1022" s="13"/>
      <c r="CD1022" s="13"/>
      <c r="CE1022" s="13"/>
      <c r="CF1022" s="13"/>
      <c r="CG1022" s="13"/>
      <c r="CH1022" s="13"/>
      <c r="CI1022" s="13"/>
      <c r="CJ1022" s="13"/>
      <c r="CK1022" s="13"/>
      <c r="CL1022" s="13"/>
      <c r="CM1022" s="13"/>
      <c r="CN1022" s="13"/>
      <c r="CO1022" s="13"/>
      <c r="CP1022" s="13"/>
      <c r="CQ1022" s="13"/>
      <c r="CR1022" s="13"/>
      <c r="CS1022" s="13"/>
      <c r="CT1022" s="13"/>
      <c r="CU1022" s="13"/>
      <c r="CV1022" s="13"/>
      <c r="CW1022" s="13"/>
      <c r="CX1022" s="13"/>
      <c r="CY1022" s="13"/>
      <c r="CZ1022" s="13"/>
      <c r="DA1022" s="13"/>
      <c r="DB1022" s="13"/>
      <c r="DC1022" s="13"/>
      <c r="DD1022" s="13"/>
      <c r="DE1022" s="13"/>
      <c r="DF1022" s="13"/>
      <c r="DG1022" s="13"/>
      <c r="DH1022" s="13"/>
      <c r="DI1022" s="13"/>
      <c r="DJ1022" s="13"/>
      <c r="DK1022" s="13"/>
      <c r="DL1022" s="13"/>
      <c r="DM1022" s="13"/>
      <c r="DN1022" s="13"/>
      <c r="DO1022" s="13"/>
      <c r="DP1022" s="13"/>
      <c r="DQ1022" s="13"/>
      <c r="DR1022" s="13"/>
      <c r="DS1022" s="13"/>
      <c r="DT1022" s="13"/>
      <c r="DU1022" s="13"/>
      <c r="DV1022" s="13"/>
      <c r="DW1022" s="13"/>
      <c r="DX1022" s="13"/>
      <c r="DY1022" s="13"/>
      <c r="DZ1022" s="13"/>
      <c r="EA1022" s="13"/>
      <c r="EB1022" s="13"/>
      <c r="EC1022" s="13"/>
      <c r="ED1022" s="13"/>
      <c r="EE1022" s="13"/>
      <c r="EF1022" s="13"/>
      <c r="EG1022" s="13"/>
      <c r="EH1022" s="13"/>
      <c r="EI1022" s="13"/>
      <c r="EJ1022" s="13"/>
      <c r="EK1022" s="13"/>
      <c r="EL1022" s="13"/>
      <c r="EM1022" s="13"/>
      <c r="EN1022" s="13"/>
      <c r="EO1022" s="13"/>
      <c r="EP1022" s="13"/>
      <c r="EQ1022" s="13"/>
      <c r="ER1022" s="13"/>
      <c r="ES1022" s="13"/>
      <c r="ET1022" s="13"/>
      <c r="EU1022" s="13"/>
      <c r="EV1022" s="13"/>
      <c r="EW1022" s="13"/>
      <c r="EX1022" s="13"/>
      <c r="EY1022" s="13"/>
      <c r="EZ1022" s="13"/>
      <c r="FA1022" s="13"/>
      <c r="FB1022" s="13"/>
      <c r="FC1022" s="13"/>
      <c r="FD1022" s="13"/>
      <c r="FE1022" s="13"/>
      <c r="FF1022" s="13"/>
      <c r="FG1022" s="13"/>
      <c r="FH1022" s="13"/>
      <c r="FI1022" s="13"/>
      <c r="FJ1022" s="13"/>
      <c r="FK1022" s="13"/>
      <c r="FL1022" s="13"/>
      <c r="FM1022" s="13"/>
      <c r="FN1022" s="13"/>
      <c r="FO1022" s="13"/>
      <c r="FP1022" s="13"/>
      <c r="FQ1022" s="13"/>
      <c r="FR1022" s="13"/>
      <c r="FS1022" s="13"/>
      <c r="FT1022" s="13"/>
      <c r="FU1022" s="13"/>
      <c r="FV1022" s="13"/>
      <c r="FW1022" s="13"/>
      <c r="FX1022" s="13"/>
      <c r="FY1022" s="13"/>
      <c r="FZ1022" s="13"/>
      <c r="GA1022" s="13"/>
      <c r="GB1022" s="13"/>
      <c r="GC1022" s="13"/>
      <c r="GD1022" s="13"/>
      <c r="GE1022" s="13"/>
      <c r="GF1022" s="13"/>
      <c r="GG1022" s="13"/>
      <c r="GH1022" s="13"/>
    </row>
    <row r="1023" spans="1:190" s="12" customFormat="1" ht="45" customHeight="1" x14ac:dyDescent="0.4">
      <c r="A1023" s="119" t="s">
        <v>410</v>
      </c>
      <c r="B1023" s="49" t="s">
        <v>122</v>
      </c>
      <c r="C1023" s="83">
        <v>29</v>
      </c>
      <c r="D1023" s="83"/>
      <c r="E1023" s="254" t="s">
        <v>64</v>
      </c>
      <c r="F1023" s="31"/>
      <c r="G1023" s="31"/>
      <c r="H1023" s="31"/>
      <c r="I1023" s="31"/>
      <c r="J1023" s="124"/>
      <c r="K1023" s="508">
        <f t="shared" si="161"/>
        <v>0</v>
      </c>
      <c r="L1023" s="50"/>
      <c r="M1023" s="50"/>
      <c r="N1023" s="50"/>
      <c r="O1023" s="51"/>
      <c r="P1023" s="51"/>
      <c r="Q1023" s="51"/>
      <c r="R1023" s="51"/>
      <c r="S1023" s="51"/>
      <c r="T1023" s="51"/>
      <c r="U1023" s="51"/>
      <c r="V1023" s="50"/>
      <c r="W1023" s="507">
        <f t="shared" si="162"/>
        <v>0</v>
      </c>
      <c r="X1023" s="127"/>
      <c r="Y1023" s="127"/>
      <c r="Z1023" s="127"/>
      <c r="AA1023" s="127"/>
      <c r="AB1023" s="278">
        <v>2.5</v>
      </c>
      <c r="AC1023" s="508">
        <f t="shared" si="163"/>
        <v>40</v>
      </c>
      <c r="AD1023" s="50">
        <v>24</v>
      </c>
      <c r="AE1023" s="50"/>
      <c r="AF1023" s="50">
        <v>16</v>
      </c>
      <c r="AG1023" s="51"/>
      <c r="AH1023" s="51"/>
      <c r="AI1023" s="51"/>
      <c r="AJ1023" s="51">
        <v>2</v>
      </c>
      <c r="AK1023" s="51"/>
      <c r="AL1023" s="51">
        <v>2</v>
      </c>
      <c r="AM1023" s="51"/>
      <c r="AN1023" s="51"/>
      <c r="AO1023" s="506">
        <f t="shared" si="164"/>
        <v>44</v>
      </c>
      <c r="AP1023" s="509">
        <f t="shared" si="160"/>
        <v>44</v>
      </c>
      <c r="AQ1023" s="481" t="s">
        <v>408</v>
      </c>
      <c r="AR1023" s="467" t="s">
        <v>560</v>
      </c>
      <c r="AS1023" s="64">
        <v>2</v>
      </c>
      <c r="AT1023" s="222">
        <v>39</v>
      </c>
      <c r="AU1023" s="222">
        <v>5</v>
      </c>
      <c r="BF1023" s="13"/>
      <c r="BG1023" s="13"/>
      <c r="BH1023" s="13"/>
      <c r="BI1023" s="13"/>
      <c r="BJ1023" s="13"/>
      <c r="BK1023" s="13"/>
      <c r="BL1023" s="13"/>
      <c r="BM1023" s="13"/>
      <c r="BN1023" s="13"/>
      <c r="BO1023" s="13"/>
      <c r="BP1023" s="13"/>
      <c r="BQ1023" s="13"/>
      <c r="BR1023" s="13"/>
      <c r="BS1023" s="13"/>
      <c r="BT1023" s="13"/>
      <c r="BU1023" s="13"/>
      <c r="BV1023" s="13"/>
      <c r="BW1023" s="13"/>
      <c r="BX1023" s="13"/>
      <c r="BY1023" s="13"/>
      <c r="BZ1023" s="13"/>
      <c r="CA1023" s="13"/>
      <c r="CB1023" s="13"/>
      <c r="CC1023" s="13"/>
      <c r="CD1023" s="13"/>
      <c r="CE1023" s="13"/>
      <c r="CF1023" s="13"/>
      <c r="CG1023" s="13"/>
      <c r="CH1023" s="13"/>
      <c r="CI1023" s="13"/>
      <c r="CJ1023" s="13"/>
      <c r="CK1023" s="13"/>
      <c r="CL1023" s="13"/>
      <c r="CM1023" s="13"/>
      <c r="CN1023" s="13"/>
      <c r="CO1023" s="13"/>
      <c r="CP1023" s="13"/>
      <c r="CQ1023" s="13"/>
      <c r="CR1023" s="13"/>
      <c r="CS1023" s="13"/>
      <c r="CT1023" s="13"/>
      <c r="CU1023" s="13"/>
      <c r="CV1023" s="13"/>
      <c r="CW1023" s="13"/>
      <c r="CX1023" s="13"/>
      <c r="CY1023" s="13"/>
      <c r="CZ1023" s="13"/>
      <c r="DA1023" s="13"/>
      <c r="DB1023" s="13"/>
      <c r="DC1023" s="13"/>
      <c r="DD1023" s="13"/>
      <c r="DE1023" s="13"/>
      <c r="DF1023" s="13"/>
      <c r="DG1023" s="13"/>
      <c r="DH1023" s="13"/>
      <c r="DI1023" s="13"/>
      <c r="DJ1023" s="13"/>
      <c r="DK1023" s="13"/>
      <c r="DL1023" s="13"/>
      <c r="DM1023" s="13"/>
      <c r="DN1023" s="13"/>
      <c r="DO1023" s="13"/>
      <c r="DP1023" s="13"/>
      <c r="DQ1023" s="13"/>
      <c r="DR1023" s="13"/>
      <c r="DS1023" s="13"/>
      <c r="DT1023" s="13"/>
      <c r="DU1023" s="13"/>
      <c r="DV1023" s="13"/>
      <c r="DW1023" s="13"/>
      <c r="DX1023" s="13"/>
      <c r="DY1023" s="13"/>
      <c r="DZ1023" s="13"/>
      <c r="EA1023" s="13"/>
      <c r="EB1023" s="13"/>
      <c r="EC1023" s="13"/>
      <c r="ED1023" s="13"/>
      <c r="EE1023" s="13"/>
      <c r="EF1023" s="13"/>
      <c r="EG1023" s="13"/>
      <c r="EH1023" s="13"/>
      <c r="EI1023" s="13"/>
      <c r="EJ1023" s="13"/>
      <c r="EK1023" s="13"/>
      <c r="EL1023" s="13"/>
      <c r="EM1023" s="13"/>
      <c r="EN1023" s="13"/>
      <c r="EO1023" s="13"/>
      <c r="EP1023" s="13"/>
      <c r="EQ1023" s="13"/>
      <c r="ER1023" s="13"/>
      <c r="ES1023" s="13"/>
      <c r="ET1023" s="13"/>
      <c r="EU1023" s="13"/>
      <c r="EV1023" s="13"/>
      <c r="EW1023" s="13"/>
      <c r="EX1023" s="13"/>
      <c r="EY1023" s="13"/>
      <c r="EZ1023" s="13"/>
      <c r="FA1023" s="13"/>
      <c r="FB1023" s="13"/>
      <c r="FC1023" s="13"/>
      <c r="FD1023" s="13"/>
      <c r="FE1023" s="13"/>
      <c r="FF1023" s="13"/>
      <c r="FG1023" s="13"/>
      <c r="FH1023" s="13"/>
      <c r="FI1023" s="13"/>
      <c r="FJ1023" s="13"/>
      <c r="FK1023" s="13"/>
      <c r="FL1023" s="13"/>
      <c r="FM1023" s="13"/>
      <c r="FN1023" s="13"/>
      <c r="FO1023" s="13"/>
      <c r="FP1023" s="13"/>
      <c r="FQ1023" s="13"/>
      <c r="FR1023" s="13"/>
      <c r="FS1023" s="13"/>
      <c r="FT1023" s="13"/>
      <c r="FU1023" s="13"/>
      <c r="FV1023" s="13"/>
      <c r="FW1023" s="13"/>
      <c r="FX1023" s="13"/>
      <c r="FY1023" s="13"/>
      <c r="FZ1023" s="13"/>
      <c r="GA1023" s="13"/>
      <c r="GB1023" s="13"/>
      <c r="GC1023" s="13"/>
      <c r="GD1023" s="13"/>
      <c r="GE1023" s="13"/>
      <c r="GF1023" s="13"/>
      <c r="GG1023" s="13"/>
      <c r="GH1023" s="13"/>
    </row>
    <row r="1024" spans="1:190" s="12" customFormat="1" ht="45" customHeight="1" x14ac:dyDescent="0.45">
      <c r="A1024" s="119" t="s">
        <v>410</v>
      </c>
      <c r="B1024" s="214" t="s">
        <v>122</v>
      </c>
      <c r="C1024" s="306"/>
      <c r="D1024" s="306">
        <v>14</v>
      </c>
      <c r="E1024" s="188" t="s">
        <v>137</v>
      </c>
      <c r="F1024" s="31"/>
      <c r="G1024" s="31"/>
      <c r="H1024" s="31"/>
      <c r="I1024" s="31"/>
      <c r="J1024" s="320"/>
      <c r="K1024" s="508">
        <f t="shared" si="161"/>
        <v>42</v>
      </c>
      <c r="L1024" s="208"/>
      <c r="M1024" s="208">
        <v>42</v>
      </c>
      <c r="N1024" s="208"/>
      <c r="O1024" s="308"/>
      <c r="P1024" s="308"/>
      <c r="Q1024" s="308"/>
      <c r="R1024" s="308"/>
      <c r="S1024" s="308"/>
      <c r="T1024" s="308"/>
      <c r="U1024" s="308"/>
      <c r="V1024" s="208"/>
      <c r="W1024" s="507">
        <f t="shared" si="162"/>
        <v>42</v>
      </c>
      <c r="X1024" s="127"/>
      <c r="Y1024" s="127"/>
      <c r="Z1024" s="127"/>
      <c r="AA1024" s="127"/>
      <c r="AB1024" s="329"/>
      <c r="AC1024" s="508">
        <f t="shared" si="163"/>
        <v>0</v>
      </c>
      <c r="AD1024" s="208"/>
      <c r="AE1024" s="208"/>
      <c r="AF1024" s="208"/>
      <c r="AG1024" s="308"/>
      <c r="AH1024" s="308"/>
      <c r="AI1024" s="308"/>
      <c r="AJ1024" s="308"/>
      <c r="AK1024" s="308"/>
      <c r="AL1024" s="308"/>
      <c r="AM1024" s="308"/>
      <c r="AN1024" s="308"/>
      <c r="AO1024" s="506">
        <f t="shared" si="164"/>
        <v>0</v>
      </c>
      <c r="AP1024" s="509">
        <f t="shared" si="160"/>
        <v>42</v>
      </c>
      <c r="AQ1024" s="521" t="s">
        <v>482</v>
      </c>
      <c r="AR1024" s="466" t="s">
        <v>559</v>
      </c>
      <c r="AS1024" s="64">
        <v>2</v>
      </c>
      <c r="AT1024" s="222">
        <v>36</v>
      </c>
      <c r="AU1024" s="222">
        <v>6</v>
      </c>
      <c r="BF1024" s="13"/>
      <c r="BG1024" s="13"/>
      <c r="BH1024" s="13"/>
      <c r="BI1024" s="13"/>
      <c r="BJ1024" s="13"/>
      <c r="BK1024" s="13"/>
      <c r="BL1024" s="13"/>
      <c r="BM1024" s="13"/>
      <c r="BN1024" s="13"/>
      <c r="BO1024" s="13"/>
      <c r="BP1024" s="13"/>
      <c r="BQ1024" s="13"/>
      <c r="BR1024" s="13"/>
      <c r="BS1024" s="13"/>
      <c r="BT1024" s="13"/>
      <c r="BU1024" s="13"/>
      <c r="BV1024" s="13"/>
      <c r="BW1024" s="13"/>
      <c r="BX1024" s="13"/>
      <c r="BY1024" s="13"/>
      <c r="BZ1024" s="13"/>
      <c r="CA1024" s="13"/>
      <c r="CB1024" s="13"/>
      <c r="CC1024" s="13"/>
      <c r="CD1024" s="13"/>
      <c r="CE1024" s="13"/>
      <c r="CF1024" s="13"/>
      <c r="CG1024" s="13"/>
      <c r="CH1024" s="13"/>
      <c r="CI1024" s="13"/>
      <c r="CJ1024" s="13"/>
      <c r="CK1024" s="13"/>
      <c r="CL1024" s="13"/>
      <c r="CM1024" s="13"/>
      <c r="CN1024" s="13"/>
      <c r="CO1024" s="13"/>
      <c r="CP1024" s="13"/>
      <c r="CQ1024" s="13"/>
      <c r="CR1024" s="13"/>
      <c r="CS1024" s="13"/>
      <c r="CT1024" s="13"/>
      <c r="CU1024" s="13"/>
      <c r="CV1024" s="13"/>
      <c r="CW1024" s="13"/>
      <c r="CX1024" s="13"/>
      <c r="CY1024" s="13"/>
      <c r="CZ1024" s="13"/>
      <c r="DA1024" s="13"/>
      <c r="DB1024" s="13"/>
      <c r="DC1024" s="13"/>
      <c r="DD1024" s="13"/>
      <c r="DE1024" s="13"/>
      <c r="DF1024" s="13"/>
      <c r="DG1024" s="13"/>
      <c r="DH1024" s="13"/>
      <c r="DI1024" s="13"/>
      <c r="DJ1024" s="13"/>
      <c r="DK1024" s="13"/>
      <c r="DL1024" s="13"/>
      <c r="DM1024" s="13"/>
      <c r="DN1024" s="13"/>
      <c r="DO1024" s="13"/>
      <c r="DP1024" s="13"/>
      <c r="DQ1024" s="13"/>
      <c r="DR1024" s="13"/>
      <c r="DS1024" s="13"/>
      <c r="DT1024" s="13"/>
      <c r="DU1024" s="13"/>
      <c r="DV1024" s="13"/>
      <c r="DW1024" s="13"/>
      <c r="DX1024" s="13"/>
      <c r="DY1024" s="13"/>
      <c r="DZ1024" s="13"/>
      <c r="EA1024" s="13"/>
      <c r="EB1024" s="13"/>
      <c r="EC1024" s="13"/>
      <c r="ED1024" s="13"/>
      <c r="EE1024" s="13"/>
      <c r="EF1024" s="13"/>
      <c r="EG1024" s="13"/>
      <c r="EH1024" s="13"/>
      <c r="EI1024" s="13"/>
      <c r="EJ1024" s="13"/>
      <c r="EK1024" s="13"/>
      <c r="EL1024" s="13"/>
      <c r="EM1024" s="13"/>
      <c r="EN1024" s="13"/>
      <c r="EO1024" s="13"/>
      <c r="EP1024" s="13"/>
      <c r="EQ1024" s="13"/>
      <c r="ER1024" s="13"/>
      <c r="ES1024" s="13"/>
      <c r="ET1024" s="13"/>
      <c r="EU1024" s="13"/>
      <c r="EV1024" s="13"/>
      <c r="EW1024" s="13"/>
      <c r="EX1024" s="13"/>
      <c r="EY1024" s="13"/>
      <c r="EZ1024" s="13"/>
      <c r="FA1024" s="13"/>
      <c r="FB1024" s="13"/>
      <c r="FC1024" s="13"/>
      <c r="FD1024" s="13"/>
      <c r="FE1024" s="13"/>
      <c r="FF1024" s="13"/>
      <c r="FG1024" s="13"/>
      <c r="FH1024" s="13"/>
      <c r="FI1024" s="13"/>
      <c r="FJ1024" s="13"/>
      <c r="FK1024" s="13"/>
      <c r="FL1024" s="13"/>
      <c r="FM1024" s="13"/>
      <c r="FN1024" s="13"/>
      <c r="FO1024" s="13"/>
      <c r="FP1024" s="13"/>
      <c r="FQ1024" s="13"/>
      <c r="FR1024" s="13"/>
      <c r="FS1024" s="13"/>
      <c r="FT1024" s="13"/>
      <c r="FU1024" s="13"/>
      <c r="FV1024" s="13"/>
      <c r="FW1024" s="13"/>
      <c r="FX1024" s="13"/>
      <c r="FY1024" s="13"/>
      <c r="FZ1024" s="13"/>
      <c r="GA1024" s="13"/>
      <c r="GB1024" s="13"/>
      <c r="GC1024" s="13"/>
      <c r="GD1024" s="13"/>
      <c r="GE1024" s="13"/>
      <c r="GF1024" s="13"/>
      <c r="GG1024" s="13"/>
      <c r="GH1024" s="13"/>
    </row>
    <row r="1025" spans="1:190" s="12" customFormat="1" ht="45" customHeight="1" x14ac:dyDescent="0.45">
      <c r="A1025" s="119" t="s">
        <v>410</v>
      </c>
      <c r="B1025" s="214" t="s">
        <v>122</v>
      </c>
      <c r="C1025" s="306">
        <v>29</v>
      </c>
      <c r="D1025" s="306">
        <v>15</v>
      </c>
      <c r="E1025" s="188" t="s">
        <v>44</v>
      </c>
      <c r="F1025" s="31"/>
      <c r="G1025" s="31"/>
      <c r="H1025" s="31"/>
      <c r="I1025" s="31"/>
      <c r="J1025" s="320">
        <v>5</v>
      </c>
      <c r="K1025" s="508">
        <f t="shared" si="161"/>
        <v>82</v>
      </c>
      <c r="L1025" s="208">
        <v>40</v>
      </c>
      <c r="M1025" s="208">
        <v>42</v>
      </c>
      <c r="N1025" s="208"/>
      <c r="O1025" s="308"/>
      <c r="P1025" s="308"/>
      <c r="Q1025" s="308"/>
      <c r="R1025" s="308">
        <v>2</v>
      </c>
      <c r="S1025" s="308"/>
      <c r="T1025" s="308">
        <v>6</v>
      </c>
      <c r="U1025" s="308">
        <v>7.25</v>
      </c>
      <c r="V1025" s="208"/>
      <c r="W1025" s="507">
        <f t="shared" si="162"/>
        <v>97.25</v>
      </c>
      <c r="X1025" s="127"/>
      <c r="Y1025" s="127"/>
      <c r="Z1025" s="127"/>
      <c r="AA1025" s="127"/>
      <c r="AB1025" s="329"/>
      <c r="AC1025" s="508">
        <f t="shared" si="163"/>
        <v>0</v>
      </c>
      <c r="AD1025" s="208"/>
      <c r="AE1025" s="208"/>
      <c r="AF1025" s="208"/>
      <c r="AG1025" s="308"/>
      <c r="AH1025" s="308"/>
      <c r="AI1025" s="308"/>
      <c r="AJ1025" s="308"/>
      <c r="AK1025" s="308"/>
      <c r="AL1025" s="308"/>
      <c r="AM1025" s="308"/>
      <c r="AN1025" s="308"/>
      <c r="AO1025" s="506">
        <f t="shared" si="164"/>
        <v>0</v>
      </c>
      <c r="AP1025" s="509">
        <f t="shared" si="160"/>
        <v>97.25</v>
      </c>
      <c r="AQ1025" s="481" t="s">
        <v>476</v>
      </c>
      <c r="AR1025" s="466" t="s">
        <v>559</v>
      </c>
      <c r="AS1025" s="64">
        <v>2</v>
      </c>
      <c r="AT1025" s="222">
        <v>85.25</v>
      </c>
      <c r="AU1025" s="222">
        <v>12</v>
      </c>
      <c r="BF1025" s="13"/>
      <c r="BG1025" s="13"/>
      <c r="BH1025" s="13"/>
      <c r="BI1025" s="13"/>
      <c r="BJ1025" s="13"/>
      <c r="BK1025" s="13"/>
      <c r="BL1025" s="13"/>
      <c r="BM1025" s="13"/>
      <c r="BN1025" s="13"/>
      <c r="BO1025" s="13"/>
      <c r="BP1025" s="13"/>
      <c r="BQ1025" s="13"/>
      <c r="BR1025" s="13"/>
      <c r="BS1025" s="13"/>
      <c r="BT1025" s="13"/>
      <c r="BU1025" s="13"/>
      <c r="BV1025" s="13"/>
      <c r="BW1025" s="13"/>
      <c r="BX1025" s="13"/>
      <c r="BY1025" s="13"/>
      <c r="BZ1025" s="13"/>
      <c r="CA1025" s="13"/>
      <c r="CB1025" s="13"/>
      <c r="CC1025" s="13"/>
      <c r="CD1025" s="13"/>
      <c r="CE1025" s="13"/>
      <c r="CF1025" s="13"/>
      <c r="CG1025" s="13"/>
      <c r="CH1025" s="13"/>
      <c r="CI1025" s="13"/>
      <c r="CJ1025" s="13"/>
      <c r="CK1025" s="13"/>
      <c r="CL1025" s="13"/>
      <c r="CM1025" s="13"/>
      <c r="CN1025" s="13"/>
      <c r="CO1025" s="13"/>
      <c r="CP1025" s="13"/>
      <c r="CQ1025" s="13"/>
      <c r="CR1025" s="13"/>
      <c r="CS1025" s="13"/>
      <c r="CT1025" s="13"/>
      <c r="CU1025" s="13"/>
      <c r="CV1025" s="13"/>
      <c r="CW1025" s="13"/>
      <c r="CX1025" s="13"/>
      <c r="CY1025" s="13"/>
      <c r="CZ1025" s="13"/>
      <c r="DA1025" s="13"/>
      <c r="DB1025" s="13"/>
      <c r="DC1025" s="13"/>
      <c r="DD1025" s="13"/>
      <c r="DE1025" s="13"/>
      <c r="DF1025" s="13"/>
      <c r="DG1025" s="13"/>
      <c r="DH1025" s="13"/>
      <c r="DI1025" s="13"/>
      <c r="DJ1025" s="13"/>
      <c r="DK1025" s="13"/>
      <c r="DL1025" s="13"/>
      <c r="DM1025" s="13"/>
      <c r="DN1025" s="13"/>
      <c r="DO1025" s="13"/>
      <c r="DP1025" s="13"/>
      <c r="DQ1025" s="13"/>
      <c r="DR1025" s="13"/>
      <c r="DS1025" s="13"/>
      <c r="DT1025" s="13"/>
      <c r="DU1025" s="13"/>
      <c r="DV1025" s="13"/>
      <c r="DW1025" s="13"/>
      <c r="DX1025" s="13"/>
      <c r="DY1025" s="13"/>
      <c r="DZ1025" s="13"/>
      <c r="EA1025" s="13"/>
      <c r="EB1025" s="13"/>
      <c r="EC1025" s="13"/>
      <c r="ED1025" s="13"/>
      <c r="EE1025" s="13"/>
      <c r="EF1025" s="13"/>
      <c r="EG1025" s="13"/>
      <c r="EH1025" s="13"/>
      <c r="EI1025" s="13"/>
      <c r="EJ1025" s="13"/>
      <c r="EK1025" s="13"/>
      <c r="EL1025" s="13"/>
      <c r="EM1025" s="13"/>
      <c r="EN1025" s="13"/>
      <c r="EO1025" s="13"/>
      <c r="EP1025" s="13"/>
      <c r="EQ1025" s="13"/>
      <c r="ER1025" s="13"/>
      <c r="ES1025" s="13"/>
      <c r="ET1025" s="13"/>
      <c r="EU1025" s="13"/>
      <c r="EV1025" s="13"/>
      <c r="EW1025" s="13"/>
      <c r="EX1025" s="13"/>
      <c r="EY1025" s="13"/>
      <c r="EZ1025" s="13"/>
      <c r="FA1025" s="13"/>
      <c r="FB1025" s="13"/>
      <c r="FC1025" s="13"/>
      <c r="FD1025" s="13"/>
      <c r="FE1025" s="13"/>
      <c r="FF1025" s="13"/>
      <c r="FG1025" s="13"/>
      <c r="FH1025" s="13"/>
      <c r="FI1025" s="13"/>
      <c r="FJ1025" s="13"/>
      <c r="FK1025" s="13"/>
      <c r="FL1025" s="13"/>
      <c r="FM1025" s="13"/>
      <c r="FN1025" s="13"/>
      <c r="FO1025" s="13"/>
      <c r="FP1025" s="13"/>
      <c r="FQ1025" s="13"/>
      <c r="FR1025" s="13"/>
      <c r="FS1025" s="13"/>
      <c r="FT1025" s="13"/>
      <c r="FU1025" s="13"/>
      <c r="FV1025" s="13"/>
      <c r="FW1025" s="13"/>
      <c r="FX1025" s="13"/>
      <c r="FY1025" s="13"/>
      <c r="FZ1025" s="13"/>
      <c r="GA1025" s="13"/>
      <c r="GB1025" s="13"/>
      <c r="GC1025" s="13"/>
      <c r="GD1025" s="13"/>
      <c r="GE1025" s="13"/>
      <c r="GF1025" s="13"/>
      <c r="GG1025" s="13"/>
      <c r="GH1025" s="13"/>
    </row>
    <row r="1026" spans="1:190" s="12" customFormat="1" ht="45" customHeight="1" x14ac:dyDescent="0.4">
      <c r="A1026" s="49" t="s">
        <v>496</v>
      </c>
      <c r="B1026" s="49" t="s">
        <v>125</v>
      </c>
      <c r="C1026" s="49">
        <v>30</v>
      </c>
      <c r="D1026" s="49">
        <v>15</v>
      </c>
      <c r="E1026" s="188" t="s">
        <v>389</v>
      </c>
      <c r="F1026" s="31"/>
      <c r="G1026" s="31"/>
      <c r="H1026" s="31"/>
      <c r="I1026" s="31"/>
      <c r="J1026" s="124"/>
      <c r="K1026" s="508">
        <f t="shared" si="161"/>
        <v>0</v>
      </c>
      <c r="L1026" s="117"/>
      <c r="M1026" s="117"/>
      <c r="N1026" s="117"/>
      <c r="O1026" s="125"/>
      <c r="P1026" s="125"/>
      <c r="Q1026" s="125"/>
      <c r="R1026" s="125"/>
      <c r="S1026" s="125"/>
      <c r="T1026" s="125"/>
      <c r="U1026" s="125"/>
      <c r="V1026" s="117"/>
      <c r="W1026" s="507">
        <f t="shared" si="162"/>
        <v>0</v>
      </c>
      <c r="X1026" s="127"/>
      <c r="Y1026" s="127"/>
      <c r="Z1026" s="127"/>
      <c r="AA1026" s="127"/>
      <c r="AB1026" s="124">
        <v>2</v>
      </c>
      <c r="AC1026" s="508">
        <f t="shared" si="163"/>
        <v>34</v>
      </c>
      <c r="AD1026" s="117">
        <v>29</v>
      </c>
      <c r="AE1026" s="117"/>
      <c r="AF1026" s="117">
        <v>5</v>
      </c>
      <c r="AG1026" s="125"/>
      <c r="AH1026" s="125"/>
      <c r="AI1026" s="125"/>
      <c r="AJ1026" s="125"/>
      <c r="AK1026" s="125"/>
      <c r="AL1026" s="125">
        <v>2</v>
      </c>
      <c r="AM1026" s="125"/>
      <c r="AN1026" s="125"/>
      <c r="AO1026" s="506">
        <f t="shared" si="164"/>
        <v>36</v>
      </c>
      <c r="AP1026" s="509">
        <f t="shared" si="160"/>
        <v>36</v>
      </c>
      <c r="AQ1026" s="481" t="s">
        <v>346</v>
      </c>
      <c r="AR1026" s="470" t="s">
        <v>563</v>
      </c>
      <c r="AS1026" s="60">
        <v>1</v>
      </c>
      <c r="AT1026" s="222">
        <v>0</v>
      </c>
      <c r="AU1026" s="222">
        <v>36</v>
      </c>
      <c r="BF1026" s="13"/>
      <c r="BG1026" s="13"/>
      <c r="BH1026" s="13"/>
      <c r="BI1026" s="13"/>
      <c r="BJ1026" s="13"/>
      <c r="BK1026" s="13"/>
      <c r="BL1026" s="13"/>
      <c r="BM1026" s="13"/>
      <c r="BN1026" s="13"/>
      <c r="BO1026" s="13"/>
      <c r="BP1026" s="13"/>
      <c r="BQ1026" s="13"/>
      <c r="BR1026" s="13"/>
      <c r="BS1026" s="13"/>
      <c r="BT1026" s="13"/>
      <c r="BU1026" s="13"/>
      <c r="BV1026" s="13"/>
      <c r="BW1026" s="13"/>
      <c r="BX1026" s="13"/>
      <c r="BY1026" s="13"/>
      <c r="BZ1026" s="13"/>
      <c r="CA1026" s="13"/>
      <c r="CB1026" s="13"/>
      <c r="CC1026" s="13"/>
      <c r="CD1026" s="13"/>
      <c r="CE1026" s="13"/>
      <c r="CF1026" s="13"/>
      <c r="CG1026" s="13"/>
      <c r="CH1026" s="13"/>
      <c r="CI1026" s="13"/>
      <c r="CJ1026" s="13"/>
      <c r="CK1026" s="13"/>
      <c r="CL1026" s="13"/>
      <c r="CM1026" s="13"/>
      <c r="CN1026" s="13"/>
      <c r="CO1026" s="13"/>
      <c r="CP1026" s="13"/>
      <c r="CQ1026" s="13"/>
      <c r="CR1026" s="13"/>
      <c r="CS1026" s="13"/>
      <c r="CT1026" s="13"/>
      <c r="CU1026" s="13"/>
      <c r="CV1026" s="13"/>
      <c r="CW1026" s="13"/>
      <c r="CX1026" s="13"/>
      <c r="CY1026" s="13"/>
      <c r="CZ1026" s="13"/>
      <c r="DA1026" s="13"/>
      <c r="DB1026" s="13"/>
      <c r="DC1026" s="13"/>
      <c r="DD1026" s="13"/>
      <c r="DE1026" s="13"/>
      <c r="DF1026" s="13"/>
      <c r="DG1026" s="13"/>
      <c r="DH1026" s="13"/>
      <c r="DI1026" s="13"/>
      <c r="DJ1026" s="13"/>
      <c r="DK1026" s="13"/>
      <c r="DL1026" s="13"/>
      <c r="DM1026" s="13"/>
      <c r="DN1026" s="13"/>
      <c r="DO1026" s="13"/>
      <c r="DP1026" s="13"/>
      <c r="DQ1026" s="13"/>
      <c r="DR1026" s="13"/>
      <c r="DS1026" s="13"/>
      <c r="DT1026" s="13"/>
      <c r="DU1026" s="13"/>
      <c r="DV1026" s="13"/>
      <c r="DW1026" s="13"/>
      <c r="DX1026" s="13"/>
      <c r="DY1026" s="13"/>
      <c r="DZ1026" s="13"/>
      <c r="EA1026" s="13"/>
      <c r="EB1026" s="13"/>
      <c r="EC1026" s="13"/>
      <c r="ED1026" s="13"/>
      <c r="EE1026" s="13"/>
      <c r="EF1026" s="13"/>
      <c r="EG1026" s="13"/>
      <c r="EH1026" s="13"/>
      <c r="EI1026" s="13"/>
      <c r="EJ1026" s="13"/>
      <c r="EK1026" s="13"/>
      <c r="EL1026" s="13"/>
      <c r="EM1026" s="13"/>
      <c r="EN1026" s="13"/>
      <c r="EO1026" s="13"/>
      <c r="EP1026" s="13"/>
      <c r="EQ1026" s="13"/>
      <c r="ER1026" s="13"/>
      <c r="ES1026" s="13"/>
      <c r="ET1026" s="13"/>
      <c r="EU1026" s="13"/>
      <c r="EV1026" s="13"/>
      <c r="EW1026" s="13"/>
      <c r="EX1026" s="13"/>
      <c r="EY1026" s="13"/>
      <c r="EZ1026" s="13"/>
      <c r="FA1026" s="13"/>
      <c r="FB1026" s="13"/>
      <c r="FC1026" s="13"/>
      <c r="FD1026" s="13"/>
      <c r="FE1026" s="13"/>
      <c r="FF1026" s="13"/>
      <c r="FG1026" s="13"/>
      <c r="FH1026" s="13"/>
      <c r="FI1026" s="13"/>
      <c r="FJ1026" s="13"/>
      <c r="FK1026" s="13"/>
      <c r="FL1026" s="13"/>
      <c r="FM1026" s="13"/>
      <c r="FN1026" s="13"/>
      <c r="FO1026" s="13"/>
      <c r="FP1026" s="13"/>
      <c r="FQ1026" s="13"/>
      <c r="FR1026" s="13"/>
      <c r="FS1026" s="13"/>
      <c r="FT1026" s="13"/>
      <c r="FU1026" s="13"/>
      <c r="FV1026" s="13"/>
      <c r="FW1026" s="13"/>
      <c r="FX1026" s="13"/>
      <c r="FY1026" s="13"/>
      <c r="FZ1026" s="13"/>
      <c r="GA1026" s="13"/>
      <c r="GB1026" s="13"/>
      <c r="GC1026" s="13"/>
      <c r="GD1026" s="13"/>
      <c r="GE1026" s="13"/>
      <c r="GF1026" s="13"/>
      <c r="GG1026" s="13"/>
      <c r="GH1026" s="13"/>
    </row>
    <row r="1027" spans="1:190" s="12" customFormat="1" ht="45" customHeight="1" x14ac:dyDescent="0.45">
      <c r="A1027" s="49" t="s">
        <v>421</v>
      </c>
      <c r="B1027" s="49" t="s">
        <v>122</v>
      </c>
      <c r="C1027" s="49">
        <v>30</v>
      </c>
      <c r="D1027" s="83">
        <v>15</v>
      </c>
      <c r="E1027" s="188" t="s">
        <v>330</v>
      </c>
      <c r="F1027" s="31"/>
      <c r="G1027" s="31"/>
      <c r="H1027" s="31"/>
      <c r="I1027" s="31"/>
      <c r="J1027" s="124">
        <v>3</v>
      </c>
      <c r="K1027" s="508">
        <f t="shared" si="161"/>
        <v>60</v>
      </c>
      <c r="L1027" s="117">
        <v>46</v>
      </c>
      <c r="M1027" s="117">
        <v>14</v>
      </c>
      <c r="N1027" s="117"/>
      <c r="O1027" s="125"/>
      <c r="P1027" s="125"/>
      <c r="Q1027" s="125"/>
      <c r="R1027" s="125">
        <v>2.5</v>
      </c>
      <c r="S1027" s="125"/>
      <c r="T1027" s="125">
        <v>6</v>
      </c>
      <c r="U1027" s="125">
        <v>7.5</v>
      </c>
      <c r="V1027" s="117"/>
      <c r="W1027" s="507">
        <f t="shared" si="162"/>
        <v>76</v>
      </c>
      <c r="X1027" s="127"/>
      <c r="Y1027" s="127"/>
      <c r="Z1027" s="127"/>
      <c r="AA1027" s="127"/>
      <c r="AB1027" s="124"/>
      <c r="AC1027" s="508">
        <f t="shared" si="163"/>
        <v>0</v>
      </c>
      <c r="AD1027" s="117"/>
      <c r="AE1027" s="117"/>
      <c r="AF1027" s="117"/>
      <c r="AG1027" s="125"/>
      <c r="AH1027" s="125"/>
      <c r="AI1027" s="125"/>
      <c r="AJ1027" s="125"/>
      <c r="AK1027" s="125"/>
      <c r="AL1027" s="125"/>
      <c r="AM1027" s="125"/>
      <c r="AN1027" s="125"/>
      <c r="AO1027" s="506">
        <f t="shared" si="164"/>
        <v>0</v>
      </c>
      <c r="AP1027" s="509">
        <f t="shared" si="160"/>
        <v>76</v>
      </c>
      <c r="AQ1027" s="481" t="s">
        <v>256</v>
      </c>
      <c r="AR1027" s="466" t="s">
        <v>559</v>
      </c>
      <c r="AS1027" s="64">
        <v>3</v>
      </c>
      <c r="AT1027" s="237">
        <v>63</v>
      </c>
      <c r="AU1027" s="237">
        <v>13</v>
      </c>
      <c r="BF1027" s="13"/>
      <c r="BG1027" s="13"/>
      <c r="BH1027" s="13"/>
      <c r="BI1027" s="13"/>
      <c r="BJ1027" s="13"/>
      <c r="BK1027" s="13"/>
      <c r="BL1027" s="13"/>
      <c r="BM1027" s="13"/>
      <c r="BN1027" s="13"/>
      <c r="BO1027" s="13"/>
      <c r="BP1027" s="13"/>
      <c r="BQ1027" s="13"/>
      <c r="BR1027" s="13"/>
      <c r="BS1027" s="13"/>
      <c r="BT1027" s="13"/>
      <c r="BU1027" s="13"/>
      <c r="BV1027" s="13"/>
      <c r="BW1027" s="13"/>
      <c r="BX1027" s="13"/>
      <c r="BY1027" s="13"/>
      <c r="BZ1027" s="13"/>
      <c r="CA1027" s="13"/>
      <c r="CB1027" s="13"/>
      <c r="CC1027" s="13"/>
      <c r="CD1027" s="13"/>
      <c r="CE1027" s="13"/>
      <c r="CF1027" s="13"/>
      <c r="CG1027" s="13"/>
      <c r="CH1027" s="13"/>
      <c r="CI1027" s="13"/>
      <c r="CJ1027" s="13"/>
      <c r="CK1027" s="13"/>
      <c r="CL1027" s="13"/>
      <c r="CM1027" s="13"/>
      <c r="CN1027" s="13"/>
      <c r="CO1027" s="13"/>
      <c r="CP1027" s="13"/>
      <c r="CQ1027" s="13"/>
      <c r="CR1027" s="13"/>
      <c r="CS1027" s="13"/>
      <c r="CT1027" s="13"/>
      <c r="CU1027" s="13"/>
      <c r="CV1027" s="13"/>
      <c r="CW1027" s="13"/>
      <c r="CX1027" s="13"/>
      <c r="CY1027" s="13"/>
      <c r="CZ1027" s="13"/>
      <c r="DA1027" s="13"/>
      <c r="DB1027" s="13"/>
      <c r="DC1027" s="13"/>
      <c r="DD1027" s="13"/>
      <c r="DE1027" s="13"/>
      <c r="DF1027" s="13"/>
      <c r="DG1027" s="13"/>
      <c r="DH1027" s="13"/>
      <c r="DI1027" s="13"/>
      <c r="DJ1027" s="13"/>
      <c r="DK1027" s="13"/>
      <c r="DL1027" s="13"/>
      <c r="DM1027" s="13"/>
      <c r="DN1027" s="13"/>
      <c r="DO1027" s="13"/>
      <c r="DP1027" s="13"/>
      <c r="DQ1027" s="13"/>
      <c r="DR1027" s="13"/>
      <c r="DS1027" s="13"/>
      <c r="DT1027" s="13"/>
      <c r="DU1027" s="13"/>
      <c r="DV1027" s="13"/>
      <c r="DW1027" s="13"/>
      <c r="DX1027" s="13"/>
      <c r="DY1027" s="13"/>
      <c r="DZ1027" s="13"/>
      <c r="EA1027" s="13"/>
      <c r="EB1027" s="13"/>
      <c r="EC1027" s="13"/>
      <c r="ED1027" s="13"/>
      <c r="EE1027" s="13"/>
      <c r="EF1027" s="13"/>
      <c r="EG1027" s="13"/>
      <c r="EH1027" s="13"/>
      <c r="EI1027" s="13"/>
      <c r="EJ1027" s="13"/>
      <c r="EK1027" s="13"/>
      <c r="EL1027" s="13"/>
      <c r="EM1027" s="13"/>
      <c r="EN1027" s="13"/>
      <c r="EO1027" s="13"/>
      <c r="EP1027" s="13"/>
      <c r="EQ1027" s="13"/>
      <c r="ER1027" s="13"/>
      <c r="ES1027" s="13"/>
      <c r="ET1027" s="13"/>
      <c r="EU1027" s="13"/>
      <c r="EV1027" s="13"/>
      <c r="EW1027" s="13"/>
      <c r="EX1027" s="13"/>
      <c r="EY1027" s="13"/>
      <c r="EZ1027" s="13"/>
      <c r="FA1027" s="13"/>
      <c r="FB1027" s="13"/>
      <c r="FC1027" s="13"/>
      <c r="FD1027" s="13"/>
      <c r="FE1027" s="13"/>
      <c r="FF1027" s="13"/>
      <c r="FG1027" s="13"/>
      <c r="FH1027" s="13"/>
      <c r="FI1027" s="13"/>
      <c r="FJ1027" s="13"/>
      <c r="FK1027" s="13"/>
      <c r="FL1027" s="13"/>
      <c r="FM1027" s="13"/>
      <c r="FN1027" s="13"/>
      <c r="FO1027" s="13"/>
      <c r="FP1027" s="13"/>
      <c r="FQ1027" s="13"/>
      <c r="FR1027" s="13"/>
      <c r="FS1027" s="13"/>
      <c r="FT1027" s="13"/>
      <c r="FU1027" s="13"/>
      <c r="FV1027" s="13"/>
      <c r="FW1027" s="13"/>
      <c r="FX1027" s="13"/>
      <c r="FY1027" s="13"/>
      <c r="FZ1027" s="13"/>
      <c r="GA1027" s="13"/>
      <c r="GB1027" s="13"/>
      <c r="GC1027" s="13"/>
      <c r="GD1027" s="13"/>
      <c r="GE1027" s="13"/>
      <c r="GF1027" s="13"/>
      <c r="GG1027" s="13"/>
      <c r="GH1027" s="13"/>
    </row>
    <row r="1028" spans="1:190" s="12" customFormat="1" ht="45" customHeight="1" x14ac:dyDescent="0.45">
      <c r="A1028" s="49" t="s">
        <v>421</v>
      </c>
      <c r="B1028" s="49" t="s">
        <v>122</v>
      </c>
      <c r="C1028" s="49">
        <v>30</v>
      </c>
      <c r="D1028" s="83">
        <v>15</v>
      </c>
      <c r="E1028" s="188" t="s">
        <v>73</v>
      </c>
      <c r="F1028" s="31"/>
      <c r="G1028" s="31"/>
      <c r="H1028" s="31"/>
      <c r="I1028" s="31"/>
      <c r="J1028" s="124">
        <v>3</v>
      </c>
      <c r="K1028" s="508">
        <f t="shared" si="161"/>
        <v>54</v>
      </c>
      <c r="L1028" s="117">
        <v>30</v>
      </c>
      <c r="M1028" s="117">
        <v>24</v>
      </c>
      <c r="N1028" s="117"/>
      <c r="O1028" s="125"/>
      <c r="P1028" s="125"/>
      <c r="Q1028" s="125"/>
      <c r="R1028" s="125">
        <v>2.5</v>
      </c>
      <c r="S1028" s="125"/>
      <c r="T1028" s="125">
        <v>3</v>
      </c>
      <c r="U1028" s="125"/>
      <c r="V1028" s="117"/>
      <c r="W1028" s="507">
        <f t="shared" si="162"/>
        <v>59.5</v>
      </c>
      <c r="X1028" s="127"/>
      <c r="Y1028" s="127"/>
      <c r="Z1028" s="127"/>
      <c r="AA1028" s="127"/>
      <c r="AB1028" s="124"/>
      <c r="AC1028" s="508">
        <f t="shared" si="163"/>
        <v>0</v>
      </c>
      <c r="AD1028" s="117"/>
      <c r="AE1028" s="117"/>
      <c r="AF1028" s="117"/>
      <c r="AG1028" s="125"/>
      <c r="AH1028" s="125"/>
      <c r="AI1028" s="125"/>
      <c r="AJ1028" s="125"/>
      <c r="AK1028" s="125"/>
      <c r="AL1028" s="125"/>
      <c r="AM1028" s="125"/>
      <c r="AN1028" s="125"/>
      <c r="AO1028" s="506">
        <f t="shared" si="164"/>
        <v>0</v>
      </c>
      <c r="AP1028" s="509">
        <f t="shared" si="160"/>
        <v>59.5</v>
      </c>
      <c r="AQ1028" s="481" t="s">
        <v>281</v>
      </c>
      <c r="AR1028" s="465" t="s">
        <v>558</v>
      </c>
      <c r="AS1028" s="64">
        <v>3</v>
      </c>
      <c r="AT1028" s="237">
        <v>49.5</v>
      </c>
      <c r="AU1028" s="237">
        <v>10</v>
      </c>
      <c r="BF1028" s="13"/>
      <c r="BG1028" s="13"/>
      <c r="BH1028" s="13"/>
      <c r="BI1028" s="13"/>
      <c r="BJ1028" s="13"/>
      <c r="BK1028" s="13"/>
      <c r="BL1028" s="13"/>
      <c r="BM1028" s="13"/>
      <c r="BN1028" s="13"/>
      <c r="BO1028" s="13"/>
      <c r="BP1028" s="13"/>
      <c r="BQ1028" s="13"/>
      <c r="BR1028" s="13"/>
      <c r="BS1028" s="13"/>
      <c r="BT1028" s="13"/>
      <c r="BU1028" s="13"/>
      <c r="BV1028" s="13"/>
      <c r="BW1028" s="13"/>
      <c r="BX1028" s="13"/>
      <c r="BY1028" s="13"/>
      <c r="BZ1028" s="13"/>
      <c r="CA1028" s="13"/>
      <c r="CB1028" s="13"/>
      <c r="CC1028" s="13"/>
      <c r="CD1028" s="13"/>
      <c r="CE1028" s="13"/>
      <c r="CF1028" s="13"/>
      <c r="CG1028" s="13"/>
      <c r="CH1028" s="13"/>
      <c r="CI1028" s="13"/>
      <c r="CJ1028" s="13"/>
      <c r="CK1028" s="13"/>
      <c r="CL1028" s="13"/>
      <c r="CM1028" s="13"/>
      <c r="CN1028" s="13"/>
      <c r="CO1028" s="13"/>
      <c r="CP1028" s="13"/>
      <c r="CQ1028" s="13"/>
      <c r="CR1028" s="13"/>
      <c r="CS1028" s="13"/>
      <c r="CT1028" s="13"/>
      <c r="CU1028" s="13"/>
      <c r="CV1028" s="13"/>
      <c r="CW1028" s="13"/>
      <c r="CX1028" s="13"/>
      <c r="CY1028" s="13"/>
      <c r="CZ1028" s="13"/>
      <c r="DA1028" s="13"/>
      <c r="DB1028" s="13"/>
      <c r="DC1028" s="13"/>
      <c r="DD1028" s="13"/>
      <c r="DE1028" s="13"/>
      <c r="DF1028" s="13"/>
      <c r="DG1028" s="13"/>
      <c r="DH1028" s="13"/>
      <c r="DI1028" s="13"/>
      <c r="DJ1028" s="13"/>
      <c r="DK1028" s="13"/>
      <c r="DL1028" s="13"/>
      <c r="DM1028" s="13"/>
      <c r="DN1028" s="13"/>
      <c r="DO1028" s="13"/>
      <c r="DP1028" s="13"/>
      <c r="DQ1028" s="13"/>
      <c r="DR1028" s="13"/>
      <c r="DS1028" s="13"/>
      <c r="DT1028" s="13"/>
      <c r="DU1028" s="13"/>
      <c r="DV1028" s="13"/>
      <c r="DW1028" s="13"/>
      <c r="DX1028" s="13"/>
      <c r="DY1028" s="13"/>
      <c r="DZ1028" s="13"/>
      <c r="EA1028" s="13"/>
      <c r="EB1028" s="13"/>
      <c r="EC1028" s="13"/>
      <c r="ED1028" s="13"/>
      <c r="EE1028" s="13"/>
      <c r="EF1028" s="13"/>
      <c r="EG1028" s="13"/>
      <c r="EH1028" s="13"/>
      <c r="EI1028" s="13"/>
      <c r="EJ1028" s="13"/>
      <c r="EK1028" s="13"/>
      <c r="EL1028" s="13"/>
      <c r="EM1028" s="13"/>
      <c r="EN1028" s="13"/>
      <c r="EO1028" s="13"/>
      <c r="EP1028" s="13"/>
      <c r="EQ1028" s="13"/>
      <c r="ER1028" s="13"/>
      <c r="ES1028" s="13"/>
      <c r="ET1028" s="13"/>
      <c r="EU1028" s="13"/>
      <c r="EV1028" s="13"/>
      <c r="EW1028" s="13"/>
      <c r="EX1028" s="13"/>
      <c r="EY1028" s="13"/>
      <c r="EZ1028" s="13"/>
      <c r="FA1028" s="13"/>
      <c r="FB1028" s="13"/>
      <c r="FC1028" s="13"/>
      <c r="FD1028" s="13"/>
      <c r="FE1028" s="13"/>
      <c r="FF1028" s="13"/>
      <c r="FG1028" s="13"/>
      <c r="FH1028" s="13"/>
      <c r="FI1028" s="13"/>
      <c r="FJ1028" s="13"/>
      <c r="FK1028" s="13"/>
      <c r="FL1028" s="13"/>
      <c r="FM1028" s="13"/>
      <c r="FN1028" s="13"/>
      <c r="FO1028" s="13"/>
      <c r="FP1028" s="13"/>
      <c r="FQ1028" s="13"/>
      <c r="FR1028" s="13"/>
      <c r="FS1028" s="13"/>
      <c r="FT1028" s="13"/>
      <c r="FU1028" s="13"/>
      <c r="FV1028" s="13"/>
      <c r="FW1028" s="13"/>
      <c r="FX1028" s="13"/>
      <c r="FY1028" s="13"/>
      <c r="FZ1028" s="13"/>
      <c r="GA1028" s="13"/>
      <c r="GB1028" s="13"/>
      <c r="GC1028" s="13"/>
      <c r="GD1028" s="13"/>
      <c r="GE1028" s="13"/>
      <c r="GF1028" s="13"/>
      <c r="GG1028" s="13"/>
      <c r="GH1028" s="13"/>
    </row>
    <row r="1029" spans="1:190" s="12" customFormat="1" ht="45" customHeight="1" x14ac:dyDescent="0.45">
      <c r="A1029" s="49" t="s">
        <v>421</v>
      </c>
      <c r="B1029" s="49" t="s">
        <v>122</v>
      </c>
      <c r="C1029" s="49"/>
      <c r="D1029" s="83">
        <v>15</v>
      </c>
      <c r="E1029" s="188" t="s">
        <v>162</v>
      </c>
      <c r="F1029" s="31"/>
      <c r="G1029" s="31"/>
      <c r="H1029" s="31"/>
      <c r="I1029" s="31"/>
      <c r="J1029" s="124"/>
      <c r="K1029" s="508">
        <f t="shared" si="161"/>
        <v>24</v>
      </c>
      <c r="L1029" s="117"/>
      <c r="M1029" s="117">
        <v>24</v>
      </c>
      <c r="N1029" s="117"/>
      <c r="O1029" s="125"/>
      <c r="P1029" s="125"/>
      <c r="Q1029" s="125"/>
      <c r="R1029" s="125"/>
      <c r="S1029" s="125"/>
      <c r="T1029" s="125"/>
      <c r="U1029" s="125"/>
      <c r="V1029" s="117"/>
      <c r="W1029" s="507">
        <f t="shared" si="162"/>
        <v>24</v>
      </c>
      <c r="X1029" s="127"/>
      <c r="Y1029" s="127"/>
      <c r="Z1029" s="127"/>
      <c r="AA1029" s="127"/>
      <c r="AB1029" s="124"/>
      <c r="AC1029" s="508">
        <f t="shared" si="163"/>
        <v>0</v>
      </c>
      <c r="AD1029" s="117"/>
      <c r="AE1029" s="117"/>
      <c r="AF1029" s="117"/>
      <c r="AG1029" s="125"/>
      <c r="AH1029" s="125"/>
      <c r="AI1029" s="125"/>
      <c r="AJ1029" s="125"/>
      <c r="AK1029" s="125"/>
      <c r="AL1029" s="125"/>
      <c r="AM1029" s="125"/>
      <c r="AN1029" s="125"/>
      <c r="AO1029" s="506">
        <f t="shared" si="164"/>
        <v>0</v>
      </c>
      <c r="AP1029" s="509">
        <f t="shared" si="160"/>
        <v>24</v>
      </c>
      <c r="AQ1029" s="481" t="s">
        <v>248</v>
      </c>
      <c r="AR1029" s="465" t="s">
        <v>558</v>
      </c>
      <c r="AS1029" s="64">
        <v>3</v>
      </c>
      <c r="AT1029" s="237">
        <v>21</v>
      </c>
      <c r="AU1029" s="237">
        <v>3</v>
      </c>
      <c r="BF1029" s="13"/>
      <c r="BG1029" s="13"/>
      <c r="BH1029" s="13"/>
      <c r="BI1029" s="13"/>
      <c r="BJ1029" s="13"/>
      <c r="BK1029" s="13"/>
      <c r="BL1029" s="13"/>
      <c r="BM1029" s="13"/>
      <c r="BN1029" s="13"/>
      <c r="BO1029" s="13"/>
      <c r="BP1029" s="13"/>
      <c r="BQ1029" s="13"/>
      <c r="BR1029" s="13"/>
      <c r="BS1029" s="13"/>
      <c r="BT1029" s="13"/>
      <c r="BU1029" s="13"/>
      <c r="BV1029" s="13"/>
      <c r="BW1029" s="13"/>
      <c r="BX1029" s="13"/>
      <c r="BY1029" s="13"/>
      <c r="BZ1029" s="13"/>
      <c r="CA1029" s="13"/>
      <c r="CB1029" s="13"/>
      <c r="CC1029" s="13"/>
      <c r="CD1029" s="13"/>
      <c r="CE1029" s="13"/>
      <c r="CF1029" s="13"/>
      <c r="CG1029" s="13"/>
      <c r="CH1029" s="13"/>
      <c r="CI1029" s="13"/>
      <c r="CJ1029" s="13"/>
      <c r="CK1029" s="13"/>
      <c r="CL1029" s="13"/>
      <c r="CM1029" s="13"/>
      <c r="CN1029" s="13"/>
      <c r="CO1029" s="13"/>
      <c r="CP1029" s="13"/>
      <c r="CQ1029" s="13"/>
      <c r="CR1029" s="13"/>
      <c r="CS1029" s="13"/>
      <c r="CT1029" s="13"/>
      <c r="CU1029" s="13"/>
      <c r="CV1029" s="13"/>
      <c r="CW1029" s="13"/>
      <c r="CX1029" s="13"/>
      <c r="CY1029" s="13"/>
      <c r="CZ1029" s="13"/>
      <c r="DA1029" s="13"/>
      <c r="DB1029" s="13"/>
      <c r="DC1029" s="13"/>
      <c r="DD1029" s="13"/>
      <c r="DE1029" s="13"/>
      <c r="DF1029" s="13"/>
      <c r="DG1029" s="13"/>
      <c r="DH1029" s="13"/>
      <c r="DI1029" s="13"/>
      <c r="DJ1029" s="13"/>
      <c r="DK1029" s="13"/>
      <c r="DL1029" s="13"/>
      <c r="DM1029" s="13"/>
      <c r="DN1029" s="13"/>
      <c r="DO1029" s="13"/>
      <c r="DP1029" s="13"/>
      <c r="DQ1029" s="13"/>
      <c r="DR1029" s="13"/>
      <c r="DS1029" s="13"/>
      <c r="DT1029" s="13"/>
      <c r="DU1029" s="13"/>
      <c r="DV1029" s="13"/>
      <c r="DW1029" s="13"/>
      <c r="DX1029" s="13"/>
      <c r="DY1029" s="13"/>
      <c r="DZ1029" s="13"/>
      <c r="EA1029" s="13"/>
      <c r="EB1029" s="13"/>
      <c r="EC1029" s="13"/>
      <c r="ED1029" s="13"/>
      <c r="EE1029" s="13"/>
      <c r="EF1029" s="13"/>
      <c r="EG1029" s="13"/>
      <c r="EH1029" s="13"/>
      <c r="EI1029" s="13"/>
      <c r="EJ1029" s="13"/>
      <c r="EK1029" s="13"/>
      <c r="EL1029" s="13"/>
      <c r="EM1029" s="13"/>
      <c r="EN1029" s="13"/>
      <c r="EO1029" s="13"/>
      <c r="EP1029" s="13"/>
      <c r="EQ1029" s="13"/>
      <c r="ER1029" s="13"/>
      <c r="ES1029" s="13"/>
      <c r="ET1029" s="13"/>
      <c r="EU1029" s="13"/>
      <c r="EV1029" s="13"/>
      <c r="EW1029" s="13"/>
      <c r="EX1029" s="13"/>
      <c r="EY1029" s="13"/>
      <c r="EZ1029" s="13"/>
      <c r="FA1029" s="13"/>
      <c r="FB1029" s="13"/>
      <c r="FC1029" s="13"/>
      <c r="FD1029" s="13"/>
      <c r="FE1029" s="13"/>
      <c r="FF1029" s="13"/>
      <c r="FG1029" s="13"/>
      <c r="FH1029" s="13"/>
      <c r="FI1029" s="13"/>
      <c r="FJ1029" s="13"/>
      <c r="FK1029" s="13"/>
      <c r="FL1029" s="13"/>
      <c r="FM1029" s="13"/>
      <c r="FN1029" s="13"/>
      <c r="FO1029" s="13"/>
      <c r="FP1029" s="13"/>
      <c r="FQ1029" s="13"/>
      <c r="FR1029" s="13"/>
      <c r="FS1029" s="13"/>
      <c r="FT1029" s="13"/>
      <c r="FU1029" s="13"/>
      <c r="FV1029" s="13"/>
      <c r="FW1029" s="13"/>
      <c r="FX1029" s="13"/>
      <c r="FY1029" s="13"/>
      <c r="FZ1029" s="13"/>
      <c r="GA1029" s="13"/>
      <c r="GB1029" s="13"/>
      <c r="GC1029" s="13"/>
      <c r="GD1029" s="13"/>
      <c r="GE1029" s="13"/>
      <c r="GF1029" s="13"/>
      <c r="GG1029" s="13"/>
      <c r="GH1029" s="13"/>
    </row>
    <row r="1030" spans="1:190" s="12" customFormat="1" ht="45" customHeight="1" x14ac:dyDescent="0.4">
      <c r="A1030" s="49" t="s">
        <v>412</v>
      </c>
      <c r="B1030" s="49" t="s">
        <v>122</v>
      </c>
      <c r="C1030" s="49">
        <v>28</v>
      </c>
      <c r="D1030" s="83"/>
      <c r="E1030" s="254" t="s">
        <v>64</v>
      </c>
      <c r="F1030" s="31"/>
      <c r="G1030" s="31"/>
      <c r="H1030" s="31"/>
      <c r="I1030" s="31"/>
      <c r="J1030" s="124"/>
      <c r="K1030" s="508">
        <f t="shared" si="161"/>
        <v>0</v>
      </c>
      <c r="L1030" s="117"/>
      <c r="M1030" s="117"/>
      <c r="N1030" s="117"/>
      <c r="O1030" s="125"/>
      <c r="P1030" s="125"/>
      <c r="Q1030" s="125"/>
      <c r="R1030" s="125"/>
      <c r="S1030" s="125"/>
      <c r="T1030" s="125"/>
      <c r="U1030" s="125"/>
      <c r="V1030" s="117"/>
      <c r="W1030" s="507">
        <f t="shared" si="162"/>
        <v>0</v>
      </c>
      <c r="X1030" s="127"/>
      <c r="Y1030" s="127"/>
      <c r="Z1030" s="127"/>
      <c r="AA1030" s="127"/>
      <c r="AB1030" s="124">
        <v>3</v>
      </c>
      <c r="AC1030" s="508">
        <f t="shared" si="163"/>
        <v>40</v>
      </c>
      <c r="AD1030" s="117">
        <v>24</v>
      </c>
      <c r="AE1030" s="117"/>
      <c r="AF1030" s="117">
        <v>16</v>
      </c>
      <c r="AG1030" s="125"/>
      <c r="AH1030" s="125"/>
      <c r="AI1030" s="125"/>
      <c r="AJ1030" s="125">
        <v>2.5</v>
      </c>
      <c r="AK1030" s="125"/>
      <c r="AL1030" s="125">
        <v>1.5</v>
      </c>
      <c r="AM1030" s="125"/>
      <c r="AN1030" s="125"/>
      <c r="AO1030" s="506">
        <f t="shared" si="164"/>
        <v>44</v>
      </c>
      <c r="AP1030" s="509">
        <f t="shared" si="160"/>
        <v>44</v>
      </c>
      <c r="AQ1030" s="481" t="s">
        <v>408</v>
      </c>
      <c r="AR1030" s="467" t="s">
        <v>560</v>
      </c>
      <c r="AS1030" s="64">
        <v>2</v>
      </c>
      <c r="AT1030" s="221">
        <v>37</v>
      </c>
      <c r="AU1030" s="221">
        <v>7</v>
      </c>
      <c r="BF1030" s="13"/>
      <c r="BG1030" s="13"/>
      <c r="BH1030" s="13"/>
      <c r="BI1030" s="13"/>
      <c r="BJ1030" s="13"/>
      <c r="BK1030" s="13"/>
      <c r="BL1030" s="13"/>
      <c r="BM1030" s="13"/>
      <c r="BN1030" s="13"/>
      <c r="BO1030" s="13"/>
      <c r="BP1030" s="13"/>
      <c r="BQ1030" s="13"/>
      <c r="BR1030" s="13"/>
      <c r="BS1030" s="13"/>
      <c r="BT1030" s="13"/>
      <c r="BU1030" s="13"/>
      <c r="BV1030" s="13"/>
      <c r="BW1030" s="13"/>
      <c r="BX1030" s="13"/>
      <c r="BY1030" s="13"/>
      <c r="BZ1030" s="13"/>
      <c r="CA1030" s="13"/>
      <c r="CB1030" s="13"/>
      <c r="CC1030" s="13"/>
      <c r="CD1030" s="13"/>
      <c r="CE1030" s="13"/>
      <c r="CF1030" s="13"/>
      <c r="CG1030" s="13"/>
      <c r="CH1030" s="13"/>
      <c r="CI1030" s="13"/>
      <c r="CJ1030" s="13"/>
      <c r="CK1030" s="13"/>
      <c r="CL1030" s="13"/>
      <c r="CM1030" s="13"/>
      <c r="CN1030" s="13"/>
      <c r="CO1030" s="13"/>
      <c r="CP1030" s="13"/>
      <c r="CQ1030" s="13"/>
      <c r="CR1030" s="13"/>
      <c r="CS1030" s="13"/>
      <c r="CT1030" s="13"/>
      <c r="CU1030" s="13"/>
      <c r="CV1030" s="13"/>
      <c r="CW1030" s="13"/>
      <c r="CX1030" s="13"/>
      <c r="CY1030" s="13"/>
      <c r="CZ1030" s="13"/>
      <c r="DA1030" s="13"/>
      <c r="DB1030" s="13"/>
      <c r="DC1030" s="13"/>
      <c r="DD1030" s="13"/>
      <c r="DE1030" s="13"/>
      <c r="DF1030" s="13"/>
      <c r="DG1030" s="13"/>
      <c r="DH1030" s="13"/>
      <c r="DI1030" s="13"/>
      <c r="DJ1030" s="13"/>
      <c r="DK1030" s="13"/>
      <c r="DL1030" s="13"/>
      <c r="DM1030" s="13"/>
      <c r="DN1030" s="13"/>
      <c r="DO1030" s="13"/>
      <c r="DP1030" s="13"/>
      <c r="DQ1030" s="13"/>
      <c r="DR1030" s="13"/>
      <c r="DS1030" s="13"/>
      <c r="DT1030" s="13"/>
      <c r="DU1030" s="13"/>
      <c r="DV1030" s="13"/>
      <c r="DW1030" s="13"/>
      <c r="DX1030" s="13"/>
      <c r="DY1030" s="13"/>
      <c r="DZ1030" s="13"/>
      <c r="EA1030" s="13"/>
      <c r="EB1030" s="13"/>
      <c r="EC1030" s="13"/>
      <c r="ED1030" s="13"/>
      <c r="EE1030" s="13"/>
      <c r="EF1030" s="13"/>
      <c r="EG1030" s="13"/>
      <c r="EH1030" s="13"/>
      <c r="EI1030" s="13"/>
      <c r="EJ1030" s="13"/>
      <c r="EK1030" s="13"/>
      <c r="EL1030" s="13"/>
      <c r="EM1030" s="13"/>
      <c r="EN1030" s="13"/>
      <c r="EO1030" s="13"/>
      <c r="EP1030" s="13"/>
      <c r="EQ1030" s="13"/>
      <c r="ER1030" s="13"/>
      <c r="ES1030" s="13"/>
      <c r="ET1030" s="13"/>
      <c r="EU1030" s="13"/>
      <c r="EV1030" s="13"/>
      <c r="EW1030" s="13"/>
      <c r="EX1030" s="13"/>
      <c r="EY1030" s="13"/>
      <c r="EZ1030" s="13"/>
      <c r="FA1030" s="13"/>
      <c r="FB1030" s="13"/>
      <c r="FC1030" s="13"/>
      <c r="FD1030" s="13"/>
      <c r="FE1030" s="13"/>
      <c r="FF1030" s="13"/>
      <c r="FG1030" s="13"/>
      <c r="FH1030" s="13"/>
      <c r="FI1030" s="13"/>
      <c r="FJ1030" s="13"/>
      <c r="FK1030" s="13"/>
      <c r="FL1030" s="13"/>
      <c r="FM1030" s="13"/>
      <c r="FN1030" s="13"/>
      <c r="FO1030" s="13"/>
      <c r="FP1030" s="13"/>
      <c r="FQ1030" s="13"/>
      <c r="FR1030" s="13"/>
      <c r="FS1030" s="13"/>
      <c r="FT1030" s="13"/>
      <c r="FU1030" s="13"/>
      <c r="FV1030" s="13"/>
      <c r="FW1030" s="13"/>
      <c r="FX1030" s="13"/>
      <c r="FY1030" s="13"/>
      <c r="FZ1030" s="13"/>
      <c r="GA1030" s="13"/>
      <c r="GB1030" s="13"/>
      <c r="GC1030" s="13"/>
      <c r="GD1030" s="13"/>
      <c r="GE1030" s="13"/>
      <c r="GF1030" s="13"/>
      <c r="GG1030" s="13"/>
      <c r="GH1030" s="13"/>
    </row>
    <row r="1031" spans="1:190" s="12" customFormat="1" ht="45" customHeight="1" x14ac:dyDescent="0.4">
      <c r="A1031" s="323" t="s">
        <v>495</v>
      </c>
      <c r="B1031" s="49" t="s">
        <v>125</v>
      </c>
      <c r="C1031" s="49"/>
      <c r="D1031" s="49"/>
      <c r="E1031" s="253" t="s">
        <v>360</v>
      </c>
      <c r="F1031" s="31"/>
      <c r="G1031" s="31"/>
      <c r="H1031" s="31"/>
      <c r="I1031" s="31"/>
      <c r="J1031" s="124"/>
      <c r="K1031" s="508">
        <f t="shared" si="161"/>
        <v>22</v>
      </c>
      <c r="L1031" s="117"/>
      <c r="M1031" s="117"/>
      <c r="N1031" s="117">
        <v>22</v>
      </c>
      <c r="O1031" s="125"/>
      <c r="P1031" s="125"/>
      <c r="Q1031" s="125"/>
      <c r="R1031" s="125"/>
      <c r="S1031" s="125"/>
      <c r="T1031" s="125"/>
      <c r="U1031" s="125"/>
      <c r="V1031" s="117"/>
      <c r="W1031" s="507">
        <f t="shared" si="162"/>
        <v>22</v>
      </c>
      <c r="X1031" s="127"/>
      <c r="Y1031" s="127"/>
      <c r="Z1031" s="127"/>
      <c r="AA1031" s="127"/>
      <c r="AB1031" s="124"/>
      <c r="AC1031" s="508">
        <f t="shared" si="163"/>
        <v>19</v>
      </c>
      <c r="AD1031" s="117"/>
      <c r="AE1031" s="117"/>
      <c r="AF1031" s="117">
        <v>19</v>
      </c>
      <c r="AG1031" s="125"/>
      <c r="AH1031" s="125"/>
      <c r="AI1031" s="125"/>
      <c r="AJ1031" s="125"/>
      <c r="AK1031" s="125"/>
      <c r="AL1031" s="125"/>
      <c r="AM1031" s="125"/>
      <c r="AN1031" s="125"/>
      <c r="AO1031" s="506">
        <f t="shared" si="164"/>
        <v>19</v>
      </c>
      <c r="AP1031" s="509">
        <f t="shared" si="160"/>
        <v>41</v>
      </c>
      <c r="AQ1031" s="481" t="s">
        <v>366</v>
      </c>
      <c r="AR1031" s="468" t="s">
        <v>561</v>
      </c>
      <c r="AS1031" s="60">
        <v>1</v>
      </c>
      <c r="AT1031" s="221">
        <v>0</v>
      </c>
      <c r="AU1031" s="221">
        <v>41</v>
      </c>
      <c r="AW1031" s="354"/>
      <c r="BF1031" s="13"/>
      <c r="BG1031" s="13"/>
      <c r="BH1031" s="13"/>
      <c r="BI1031" s="13"/>
      <c r="BJ1031" s="13"/>
      <c r="BK1031" s="13"/>
      <c r="BL1031" s="13"/>
      <c r="BM1031" s="13"/>
      <c r="BN1031" s="13"/>
      <c r="BO1031" s="13"/>
      <c r="BP1031" s="13"/>
      <c r="BQ1031" s="13"/>
      <c r="BR1031" s="13"/>
      <c r="BS1031" s="13"/>
      <c r="BT1031" s="13"/>
      <c r="BU1031" s="13"/>
      <c r="BV1031" s="13"/>
      <c r="BW1031" s="13"/>
      <c r="BX1031" s="13"/>
      <c r="BY1031" s="13"/>
      <c r="BZ1031" s="13"/>
      <c r="CA1031" s="13"/>
      <c r="CB1031" s="13"/>
      <c r="CC1031" s="13"/>
      <c r="CD1031" s="13"/>
      <c r="CE1031" s="13"/>
      <c r="CF1031" s="13"/>
      <c r="CG1031" s="13"/>
      <c r="CH1031" s="13"/>
      <c r="CI1031" s="13"/>
      <c r="CJ1031" s="13"/>
      <c r="CK1031" s="13"/>
      <c r="CL1031" s="13"/>
      <c r="CM1031" s="13"/>
      <c r="CN1031" s="13"/>
      <c r="CO1031" s="13"/>
      <c r="CP1031" s="13"/>
      <c r="CQ1031" s="13"/>
      <c r="CR1031" s="13"/>
      <c r="CS1031" s="13"/>
      <c r="CT1031" s="13"/>
      <c r="CU1031" s="13"/>
      <c r="CV1031" s="13"/>
      <c r="CW1031" s="13"/>
      <c r="CX1031" s="13"/>
      <c r="CY1031" s="13"/>
      <c r="CZ1031" s="13"/>
      <c r="DA1031" s="13"/>
      <c r="DB1031" s="13"/>
      <c r="DC1031" s="13"/>
      <c r="DD1031" s="13"/>
      <c r="DE1031" s="13"/>
      <c r="DF1031" s="13"/>
      <c r="DG1031" s="13"/>
      <c r="DH1031" s="13"/>
      <c r="DI1031" s="13"/>
      <c r="DJ1031" s="13"/>
      <c r="DK1031" s="13"/>
      <c r="DL1031" s="13"/>
      <c r="DM1031" s="13"/>
      <c r="DN1031" s="13"/>
      <c r="DO1031" s="13"/>
      <c r="DP1031" s="13"/>
      <c r="DQ1031" s="13"/>
      <c r="DR1031" s="13"/>
      <c r="DS1031" s="13"/>
      <c r="DT1031" s="13"/>
      <c r="DU1031" s="13"/>
      <c r="DV1031" s="13"/>
      <c r="DW1031" s="13"/>
      <c r="DX1031" s="13"/>
      <c r="DY1031" s="13"/>
      <c r="DZ1031" s="13"/>
      <c r="EA1031" s="13"/>
      <c r="EB1031" s="13"/>
      <c r="EC1031" s="13"/>
      <c r="ED1031" s="13"/>
      <c r="EE1031" s="13"/>
      <c r="EF1031" s="13"/>
      <c r="EG1031" s="13"/>
      <c r="EH1031" s="13"/>
      <c r="EI1031" s="13"/>
      <c r="EJ1031" s="13"/>
      <c r="EK1031" s="13"/>
      <c r="EL1031" s="13"/>
      <c r="EM1031" s="13"/>
      <c r="EN1031" s="13"/>
      <c r="EO1031" s="13"/>
      <c r="EP1031" s="13"/>
      <c r="EQ1031" s="13"/>
      <c r="ER1031" s="13"/>
      <c r="ES1031" s="13"/>
      <c r="ET1031" s="13"/>
      <c r="EU1031" s="13"/>
      <c r="EV1031" s="13"/>
      <c r="EW1031" s="13"/>
      <c r="EX1031" s="13"/>
      <c r="EY1031" s="13"/>
      <c r="EZ1031" s="13"/>
      <c r="FA1031" s="13"/>
      <c r="FB1031" s="13"/>
      <c r="FC1031" s="13"/>
      <c r="FD1031" s="13"/>
      <c r="FE1031" s="13"/>
      <c r="FF1031" s="13"/>
      <c r="FG1031" s="13"/>
      <c r="FH1031" s="13"/>
      <c r="FI1031" s="13"/>
      <c r="FJ1031" s="13"/>
      <c r="FK1031" s="13"/>
      <c r="FL1031" s="13"/>
      <c r="FM1031" s="13"/>
      <c r="FN1031" s="13"/>
      <c r="FO1031" s="13"/>
      <c r="FP1031" s="13"/>
      <c r="FQ1031" s="13"/>
      <c r="FR1031" s="13"/>
      <c r="FS1031" s="13"/>
      <c r="FT1031" s="13"/>
      <c r="FU1031" s="13"/>
      <c r="FV1031" s="13"/>
      <c r="FW1031" s="13"/>
      <c r="FX1031" s="13"/>
      <c r="FY1031" s="13"/>
      <c r="FZ1031" s="13"/>
      <c r="GA1031" s="13"/>
      <c r="GB1031" s="13"/>
      <c r="GC1031" s="13"/>
      <c r="GD1031" s="13"/>
      <c r="GE1031" s="13"/>
      <c r="GF1031" s="13"/>
      <c r="GG1031" s="13"/>
      <c r="GH1031" s="13"/>
    </row>
    <row r="1032" spans="1:190" s="12" customFormat="1" ht="45" customHeight="1" x14ac:dyDescent="0.4">
      <c r="A1032" s="49" t="s">
        <v>496</v>
      </c>
      <c r="B1032" s="49" t="s">
        <v>125</v>
      </c>
      <c r="C1032" s="49"/>
      <c r="D1032" s="49"/>
      <c r="E1032" s="391" t="s">
        <v>186</v>
      </c>
      <c r="F1032" s="31"/>
      <c r="G1032" s="31"/>
      <c r="H1032" s="31"/>
      <c r="I1032" s="31"/>
      <c r="J1032" s="510">
        <v>1</v>
      </c>
      <c r="K1032" s="508">
        <f t="shared" si="161"/>
        <v>42</v>
      </c>
      <c r="L1032" s="488">
        <v>32</v>
      </c>
      <c r="M1032" s="386"/>
      <c r="N1032" s="488">
        <v>10</v>
      </c>
      <c r="O1032" s="387"/>
      <c r="P1032" s="385" t="s">
        <v>148</v>
      </c>
      <c r="Q1032" s="387" t="s">
        <v>148</v>
      </c>
      <c r="R1032" s="387" t="s">
        <v>148</v>
      </c>
      <c r="S1032" s="387" t="s">
        <v>148</v>
      </c>
      <c r="T1032" s="489">
        <v>2</v>
      </c>
      <c r="U1032" s="387" t="s">
        <v>148</v>
      </c>
      <c r="V1032" s="386"/>
      <c r="W1032" s="507">
        <f t="shared" si="162"/>
        <v>44</v>
      </c>
      <c r="X1032" s="127"/>
      <c r="Y1032" s="127"/>
      <c r="Z1032" s="127"/>
      <c r="AA1032" s="127"/>
      <c r="AB1032" s="503">
        <v>1</v>
      </c>
      <c r="AC1032" s="508">
        <f t="shared" si="163"/>
        <v>32</v>
      </c>
      <c r="AD1032" s="504">
        <v>14</v>
      </c>
      <c r="AE1032" s="389"/>
      <c r="AF1032" s="504">
        <v>18</v>
      </c>
      <c r="AG1032" s="390"/>
      <c r="AH1032" s="390" t="s">
        <v>148</v>
      </c>
      <c r="AI1032" s="390" t="s">
        <v>148</v>
      </c>
      <c r="AJ1032" s="390" t="s">
        <v>148</v>
      </c>
      <c r="AK1032" s="390" t="s">
        <v>148</v>
      </c>
      <c r="AL1032" s="505">
        <v>2</v>
      </c>
      <c r="AM1032" s="390" t="s">
        <v>148</v>
      </c>
      <c r="AN1032" s="390"/>
      <c r="AO1032" s="506">
        <f t="shared" si="164"/>
        <v>34</v>
      </c>
      <c r="AP1032" s="509">
        <f t="shared" si="160"/>
        <v>78</v>
      </c>
      <c r="AQ1032" s="481" t="s">
        <v>276</v>
      </c>
      <c r="AR1032" s="468" t="s">
        <v>561</v>
      </c>
      <c r="AS1032" s="60">
        <v>1</v>
      </c>
      <c r="AT1032" s="221">
        <v>0</v>
      </c>
      <c r="AU1032" s="221">
        <v>78</v>
      </c>
      <c r="BF1032" s="13"/>
      <c r="BG1032" s="13"/>
      <c r="BH1032" s="13"/>
      <c r="BI1032" s="13"/>
      <c r="BJ1032" s="13"/>
      <c r="BK1032" s="13"/>
      <c r="BL1032" s="13"/>
      <c r="BM1032" s="13"/>
      <c r="BN1032" s="13"/>
      <c r="BO1032" s="13"/>
      <c r="BP1032" s="13"/>
      <c r="BQ1032" s="13"/>
      <c r="BR1032" s="13"/>
      <c r="BS1032" s="13"/>
      <c r="BT1032" s="13"/>
      <c r="BU1032" s="13"/>
      <c r="BV1032" s="13"/>
      <c r="BW1032" s="13"/>
      <c r="BX1032" s="13"/>
      <c r="BY1032" s="13"/>
      <c r="BZ1032" s="13"/>
      <c r="CA1032" s="13"/>
      <c r="CB1032" s="13"/>
      <c r="CC1032" s="13"/>
      <c r="CD1032" s="13"/>
      <c r="CE1032" s="13"/>
      <c r="CF1032" s="13"/>
      <c r="CG1032" s="13"/>
      <c r="CH1032" s="13"/>
      <c r="CI1032" s="13"/>
      <c r="CJ1032" s="13"/>
      <c r="CK1032" s="13"/>
      <c r="CL1032" s="13"/>
      <c r="CM1032" s="13"/>
      <c r="CN1032" s="13"/>
      <c r="CO1032" s="13"/>
      <c r="CP1032" s="13"/>
      <c r="CQ1032" s="13"/>
      <c r="CR1032" s="13"/>
      <c r="CS1032" s="13"/>
      <c r="CT1032" s="13"/>
      <c r="CU1032" s="13"/>
      <c r="CV1032" s="13"/>
      <c r="CW1032" s="13"/>
      <c r="CX1032" s="13"/>
      <c r="CY1032" s="13"/>
      <c r="CZ1032" s="13"/>
      <c r="DA1032" s="13"/>
      <c r="DB1032" s="13"/>
      <c r="DC1032" s="13"/>
      <c r="DD1032" s="13"/>
      <c r="DE1032" s="13"/>
      <c r="DF1032" s="13"/>
      <c r="DG1032" s="13"/>
      <c r="DH1032" s="13"/>
      <c r="DI1032" s="13"/>
      <c r="DJ1032" s="13"/>
      <c r="DK1032" s="13"/>
      <c r="DL1032" s="13"/>
      <c r="DM1032" s="13"/>
      <c r="DN1032" s="13"/>
      <c r="DO1032" s="13"/>
      <c r="DP1032" s="13"/>
      <c r="DQ1032" s="13"/>
      <c r="DR1032" s="13"/>
      <c r="DS1032" s="13"/>
      <c r="DT1032" s="13"/>
      <c r="DU1032" s="13"/>
      <c r="DV1032" s="13"/>
      <c r="DW1032" s="13"/>
      <c r="DX1032" s="13"/>
      <c r="DY1032" s="13"/>
      <c r="DZ1032" s="13"/>
      <c r="EA1032" s="13"/>
      <c r="EB1032" s="13"/>
      <c r="EC1032" s="13"/>
      <c r="ED1032" s="13"/>
      <c r="EE1032" s="13"/>
      <c r="EF1032" s="13"/>
      <c r="EG1032" s="13"/>
      <c r="EH1032" s="13"/>
      <c r="EI1032" s="13"/>
      <c r="EJ1032" s="13"/>
      <c r="EK1032" s="13"/>
      <c r="EL1032" s="13"/>
      <c r="EM1032" s="13"/>
      <c r="EN1032" s="13"/>
      <c r="EO1032" s="13"/>
      <c r="EP1032" s="13"/>
      <c r="EQ1032" s="13"/>
      <c r="ER1032" s="13"/>
      <c r="ES1032" s="13"/>
      <c r="ET1032" s="13"/>
      <c r="EU1032" s="13"/>
      <c r="EV1032" s="13"/>
      <c r="EW1032" s="13"/>
      <c r="EX1032" s="13"/>
      <c r="EY1032" s="13"/>
      <c r="EZ1032" s="13"/>
      <c r="FA1032" s="13"/>
      <c r="FB1032" s="13"/>
      <c r="FC1032" s="13"/>
      <c r="FD1032" s="13"/>
      <c r="FE1032" s="13"/>
      <c r="FF1032" s="13"/>
      <c r="FG1032" s="13"/>
      <c r="FH1032" s="13"/>
      <c r="FI1032" s="13"/>
      <c r="FJ1032" s="13"/>
      <c r="FK1032" s="13"/>
      <c r="FL1032" s="13"/>
      <c r="FM1032" s="13"/>
      <c r="FN1032" s="13"/>
      <c r="FO1032" s="13"/>
      <c r="FP1032" s="13"/>
      <c r="FQ1032" s="13"/>
      <c r="FR1032" s="13"/>
      <c r="FS1032" s="13"/>
      <c r="FT1032" s="13"/>
      <c r="FU1032" s="13"/>
      <c r="FV1032" s="13"/>
      <c r="FW1032" s="13"/>
      <c r="FX1032" s="13"/>
      <c r="FY1032" s="13"/>
      <c r="FZ1032" s="13"/>
      <c r="GA1032" s="13"/>
      <c r="GB1032" s="13"/>
      <c r="GC1032" s="13"/>
      <c r="GD1032" s="13"/>
      <c r="GE1032" s="13"/>
      <c r="GF1032" s="13"/>
      <c r="GG1032" s="13"/>
      <c r="GH1032" s="13"/>
    </row>
    <row r="1033" spans="1:190" s="12" customFormat="1" ht="45" customHeight="1" x14ac:dyDescent="0.4">
      <c r="A1033" s="385" t="s">
        <v>496</v>
      </c>
      <c r="B1033" s="49" t="s">
        <v>125</v>
      </c>
      <c r="C1033" s="385"/>
      <c r="D1033" s="385"/>
      <c r="E1033" s="391" t="s">
        <v>88</v>
      </c>
      <c r="F1033" s="31"/>
      <c r="G1033" s="31"/>
      <c r="H1033" s="31"/>
      <c r="I1033" s="31"/>
      <c r="J1033" s="392">
        <v>2</v>
      </c>
      <c r="K1033" s="508">
        <f t="shared" si="161"/>
        <v>43</v>
      </c>
      <c r="L1033" s="50"/>
      <c r="M1033" s="50"/>
      <c r="N1033" s="50">
        <v>43</v>
      </c>
      <c r="O1033" s="51"/>
      <c r="P1033" s="385" t="s">
        <v>148</v>
      </c>
      <c r="Q1033" s="51" t="s">
        <v>148</v>
      </c>
      <c r="R1033" s="51" t="s">
        <v>148</v>
      </c>
      <c r="S1033" s="51" t="s">
        <v>148</v>
      </c>
      <c r="T1033" s="51" t="s">
        <v>148</v>
      </c>
      <c r="U1033" s="51" t="s">
        <v>148</v>
      </c>
      <c r="V1033" s="50"/>
      <c r="W1033" s="507">
        <f t="shared" si="162"/>
        <v>43</v>
      </c>
      <c r="X1033" s="127"/>
      <c r="Y1033" s="127"/>
      <c r="Z1033" s="127"/>
      <c r="AA1033" s="127"/>
      <c r="AB1033" s="385">
        <v>2</v>
      </c>
      <c r="AC1033" s="508">
        <f t="shared" si="163"/>
        <v>38</v>
      </c>
      <c r="AD1033" s="389"/>
      <c r="AE1033" s="389"/>
      <c r="AF1033" s="389">
        <v>38</v>
      </c>
      <c r="AG1033" s="390"/>
      <c r="AH1033" s="390" t="s">
        <v>148</v>
      </c>
      <c r="AI1033" s="390" t="s">
        <v>148</v>
      </c>
      <c r="AJ1033" s="390" t="s">
        <v>148</v>
      </c>
      <c r="AK1033" s="390" t="s">
        <v>148</v>
      </c>
      <c r="AL1033" s="390" t="s">
        <v>148</v>
      </c>
      <c r="AM1033" s="390" t="s">
        <v>148</v>
      </c>
      <c r="AN1033" s="390"/>
      <c r="AO1033" s="506">
        <f t="shared" si="164"/>
        <v>38</v>
      </c>
      <c r="AP1033" s="509">
        <f t="shared" si="160"/>
        <v>81</v>
      </c>
      <c r="AQ1033" s="481" t="s">
        <v>621</v>
      </c>
      <c r="AR1033" s="468" t="s">
        <v>561</v>
      </c>
      <c r="AS1033" s="60">
        <v>1</v>
      </c>
      <c r="AT1033" s="222">
        <v>0</v>
      </c>
      <c r="AU1033" s="222">
        <v>81</v>
      </c>
      <c r="BF1033" s="13"/>
      <c r="BG1033" s="13"/>
      <c r="BH1033" s="13"/>
      <c r="BI1033" s="13"/>
      <c r="BJ1033" s="13"/>
      <c r="BK1033" s="13"/>
      <c r="BL1033" s="13"/>
      <c r="BM1033" s="13"/>
      <c r="BN1033" s="13"/>
      <c r="BO1033" s="13"/>
      <c r="BP1033" s="13"/>
      <c r="BQ1033" s="13"/>
      <c r="BR1033" s="13"/>
      <c r="BS1033" s="13"/>
      <c r="BT1033" s="13"/>
      <c r="BU1033" s="13"/>
      <c r="BV1033" s="13"/>
      <c r="BW1033" s="13"/>
      <c r="BX1033" s="13"/>
      <c r="BY1033" s="13"/>
      <c r="BZ1033" s="13"/>
      <c r="CA1033" s="13"/>
      <c r="CB1033" s="13"/>
      <c r="CC1033" s="13"/>
      <c r="CD1033" s="13"/>
      <c r="CE1033" s="13"/>
      <c r="CF1033" s="13"/>
      <c r="CG1033" s="13"/>
      <c r="CH1033" s="13"/>
      <c r="CI1033" s="13"/>
      <c r="CJ1033" s="13"/>
      <c r="CK1033" s="13"/>
      <c r="CL1033" s="13"/>
      <c r="CM1033" s="13"/>
      <c r="CN1033" s="13"/>
      <c r="CO1033" s="13"/>
      <c r="CP1033" s="13"/>
      <c r="CQ1033" s="13"/>
      <c r="CR1033" s="13"/>
      <c r="CS1033" s="13"/>
      <c r="CT1033" s="13"/>
      <c r="CU1033" s="13"/>
      <c r="CV1033" s="13"/>
      <c r="CW1033" s="13"/>
      <c r="CX1033" s="13"/>
      <c r="CY1033" s="13"/>
      <c r="CZ1033" s="13"/>
      <c r="DA1033" s="13"/>
      <c r="DB1033" s="13"/>
      <c r="DC1033" s="13"/>
      <c r="DD1033" s="13"/>
      <c r="DE1033" s="13"/>
      <c r="DF1033" s="13"/>
      <c r="DG1033" s="13"/>
      <c r="DH1033" s="13"/>
      <c r="DI1033" s="13"/>
      <c r="DJ1033" s="13"/>
      <c r="DK1033" s="13"/>
      <c r="DL1033" s="13"/>
      <c r="DM1033" s="13"/>
      <c r="DN1033" s="13"/>
      <c r="DO1033" s="13"/>
      <c r="DP1033" s="13"/>
      <c r="DQ1033" s="13"/>
      <c r="DR1033" s="13"/>
      <c r="DS1033" s="13"/>
      <c r="DT1033" s="13"/>
      <c r="DU1033" s="13"/>
      <c r="DV1033" s="13"/>
      <c r="DW1033" s="13"/>
      <c r="DX1033" s="13"/>
      <c r="DY1033" s="13"/>
      <c r="DZ1033" s="13"/>
      <c r="EA1033" s="13"/>
      <c r="EB1033" s="13"/>
      <c r="EC1033" s="13"/>
      <c r="ED1033" s="13"/>
      <c r="EE1033" s="13"/>
      <c r="EF1033" s="13"/>
      <c r="EG1033" s="13"/>
      <c r="EH1033" s="13"/>
      <c r="EI1033" s="13"/>
      <c r="EJ1033" s="13"/>
      <c r="EK1033" s="13"/>
      <c r="EL1033" s="13"/>
      <c r="EM1033" s="13"/>
      <c r="EN1033" s="13"/>
      <c r="EO1033" s="13"/>
      <c r="EP1033" s="13"/>
      <c r="EQ1033" s="13"/>
      <c r="ER1033" s="13"/>
      <c r="ES1033" s="13"/>
      <c r="ET1033" s="13"/>
      <c r="EU1033" s="13"/>
      <c r="EV1033" s="13"/>
      <c r="EW1033" s="13"/>
      <c r="EX1033" s="13"/>
      <c r="EY1033" s="13"/>
      <c r="EZ1033" s="13"/>
      <c r="FA1033" s="13"/>
      <c r="FB1033" s="13"/>
      <c r="FC1033" s="13"/>
      <c r="FD1033" s="13"/>
      <c r="FE1033" s="13"/>
      <c r="FF1033" s="13"/>
      <c r="FG1033" s="13"/>
      <c r="FH1033" s="13"/>
      <c r="FI1033" s="13"/>
      <c r="FJ1033" s="13"/>
      <c r="FK1033" s="13"/>
      <c r="FL1033" s="13"/>
      <c r="FM1033" s="13"/>
      <c r="FN1033" s="13"/>
      <c r="FO1033" s="13"/>
      <c r="FP1033" s="13"/>
      <c r="FQ1033" s="13"/>
      <c r="FR1033" s="13"/>
      <c r="FS1033" s="13"/>
      <c r="FT1033" s="13"/>
      <c r="FU1033" s="13"/>
      <c r="FV1033" s="13"/>
      <c r="FW1033" s="13"/>
      <c r="FX1033" s="13"/>
      <c r="FY1033" s="13"/>
      <c r="FZ1033" s="13"/>
      <c r="GA1033" s="13"/>
      <c r="GB1033" s="13"/>
      <c r="GC1033" s="13"/>
      <c r="GD1033" s="13"/>
      <c r="GE1033" s="13"/>
      <c r="GF1033" s="13"/>
      <c r="GG1033" s="13"/>
      <c r="GH1033" s="13"/>
    </row>
    <row r="1034" spans="1:190" s="12" customFormat="1" ht="45" customHeight="1" x14ac:dyDescent="0.4">
      <c r="A1034" s="385" t="s">
        <v>496</v>
      </c>
      <c r="B1034" s="49" t="s">
        <v>125</v>
      </c>
      <c r="C1034" s="385"/>
      <c r="D1034" s="385"/>
      <c r="E1034" s="391" t="s">
        <v>89</v>
      </c>
      <c r="F1034" s="31"/>
      <c r="G1034" s="31"/>
      <c r="H1034" s="31"/>
      <c r="I1034" s="31"/>
      <c r="J1034" s="392"/>
      <c r="K1034" s="508">
        <f t="shared" si="161"/>
        <v>43</v>
      </c>
      <c r="L1034" s="50"/>
      <c r="M1034" s="50"/>
      <c r="N1034" s="50">
        <v>43</v>
      </c>
      <c r="O1034" s="51"/>
      <c r="P1034" s="385" t="s">
        <v>148</v>
      </c>
      <c r="Q1034" s="51" t="s">
        <v>148</v>
      </c>
      <c r="R1034" s="51" t="s">
        <v>148</v>
      </c>
      <c r="S1034" s="51" t="s">
        <v>148</v>
      </c>
      <c r="T1034" s="51" t="s">
        <v>148</v>
      </c>
      <c r="U1034" s="51" t="s">
        <v>148</v>
      </c>
      <c r="V1034" s="50"/>
      <c r="W1034" s="507">
        <f t="shared" si="162"/>
        <v>43</v>
      </c>
      <c r="X1034" s="127"/>
      <c r="Y1034" s="127"/>
      <c r="Z1034" s="127"/>
      <c r="AA1034" s="127"/>
      <c r="AB1034" s="385"/>
      <c r="AC1034" s="508">
        <f t="shared" si="163"/>
        <v>38</v>
      </c>
      <c r="AD1034" s="389"/>
      <c r="AE1034" s="389"/>
      <c r="AF1034" s="389">
        <v>38</v>
      </c>
      <c r="AG1034" s="390"/>
      <c r="AH1034" s="390" t="s">
        <v>148</v>
      </c>
      <c r="AI1034" s="390" t="s">
        <v>148</v>
      </c>
      <c r="AJ1034" s="390" t="s">
        <v>148</v>
      </c>
      <c r="AK1034" s="390" t="s">
        <v>148</v>
      </c>
      <c r="AL1034" s="390" t="s">
        <v>148</v>
      </c>
      <c r="AM1034" s="390" t="s">
        <v>148</v>
      </c>
      <c r="AN1034" s="390"/>
      <c r="AO1034" s="506">
        <f t="shared" si="164"/>
        <v>38</v>
      </c>
      <c r="AP1034" s="509">
        <f t="shared" si="160"/>
        <v>81</v>
      </c>
      <c r="AQ1034" s="481" t="s">
        <v>366</v>
      </c>
      <c r="AR1034" s="468" t="s">
        <v>561</v>
      </c>
      <c r="AS1034" s="60">
        <v>1</v>
      </c>
      <c r="AT1034" s="222">
        <v>0</v>
      </c>
      <c r="AU1034" s="222">
        <v>81</v>
      </c>
      <c r="BF1034" s="13"/>
      <c r="BG1034" s="13"/>
      <c r="BH1034" s="13"/>
      <c r="BI1034" s="13"/>
      <c r="BJ1034" s="13"/>
      <c r="BK1034" s="13"/>
      <c r="BL1034" s="13"/>
      <c r="BM1034" s="13"/>
      <c r="BN1034" s="13"/>
      <c r="BO1034" s="13"/>
      <c r="BP1034" s="13"/>
      <c r="BQ1034" s="13"/>
      <c r="BR1034" s="13"/>
      <c r="BS1034" s="13"/>
      <c r="BT1034" s="13"/>
      <c r="BU1034" s="13"/>
      <c r="BV1034" s="13"/>
      <c r="BW1034" s="13"/>
      <c r="BX1034" s="13"/>
      <c r="BY1034" s="13"/>
      <c r="BZ1034" s="13"/>
      <c r="CA1034" s="13"/>
      <c r="CB1034" s="13"/>
      <c r="CC1034" s="13"/>
      <c r="CD1034" s="13"/>
      <c r="CE1034" s="13"/>
      <c r="CF1034" s="13"/>
      <c r="CG1034" s="13"/>
      <c r="CH1034" s="13"/>
      <c r="CI1034" s="13"/>
      <c r="CJ1034" s="13"/>
      <c r="CK1034" s="13"/>
      <c r="CL1034" s="13"/>
      <c r="CM1034" s="13"/>
      <c r="CN1034" s="13"/>
      <c r="CO1034" s="13"/>
      <c r="CP1034" s="13"/>
      <c r="CQ1034" s="13"/>
      <c r="CR1034" s="13"/>
      <c r="CS1034" s="13"/>
      <c r="CT1034" s="13"/>
      <c r="CU1034" s="13"/>
      <c r="CV1034" s="13"/>
      <c r="CW1034" s="13"/>
      <c r="CX1034" s="13"/>
      <c r="CY1034" s="13"/>
      <c r="CZ1034" s="13"/>
      <c r="DA1034" s="13"/>
      <c r="DB1034" s="13"/>
      <c r="DC1034" s="13"/>
      <c r="DD1034" s="13"/>
      <c r="DE1034" s="13"/>
      <c r="DF1034" s="13"/>
      <c r="DG1034" s="13"/>
      <c r="DH1034" s="13"/>
      <c r="DI1034" s="13"/>
      <c r="DJ1034" s="13"/>
      <c r="DK1034" s="13"/>
      <c r="DL1034" s="13"/>
      <c r="DM1034" s="13"/>
      <c r="DN1034" s="13"/>
      <c r="DO1034" s="13"/>
      <c r="DP1034" s="13"/>
      <c r="DQ1034" s="13"/>
      <c r="DR1034" s="13"/>
      <c r="DS1034" s="13"/>
      <c r="DT1034" s="13"/>
      <c r="DU1034" s="13"/>
      <c r="DV1034" s="13"/>
      <c r="DW1034" s="13"/>
      <c r="DX1034" s="13"/>
      <c r="DY1034" s="13"/>
      <c r="DZ1034" s="13"/>
      <c r="EA1034" s="13"/>
      <c r="EB1034" s="13"/>
      <c r="EC1034" s="13"/>
      <c r="ED1034" s="13"/>
      <c r="EE1034" s="13"/>
      <c r="EF1034" s="13"/>
      <c r="EG1034" s="13"/>
      <c r="EH1034" s="13"/>
      <c r="EI1034" s="13"/>
      <c r="EJ1034" s="13"/>
      <c r="EK1034" s="13"/>
      <c r="EL1034" s="13"/>
      <c r="EM1034" s="13"/>
      <c r="EN1034" s="13"/>
      <c r="EO1034" s="13"/>
      <c r="EP1034" s="13"/>
      <c r="EQ1034" s="13"/>
      <c r="ER1034" s="13"/>
      <c r="ES1034" s="13"/>
      <c r="ET1034" s="13"/>
      <c r="EU1034" s="13"/>
      <c r="EV1034" s="13"/>
      <c r="EW1034" s="13"/>
      <c r="EX1034" s="13"/>
      <c r="EY1034" s="13"/>
      <c r="EZ1034" s="13"/>
      <c r="FA1034" s="13"/>
      <c r="FB1034" s="13"/>
      <c r="FC1034" s="13"/>
      <c r="FD1034" s="13"/>
      <c r="FE1034" s="13"/>
      <c r="FF1034" s="13"/>
      <c r="FG1034" s="13"/>
      <c r="FH1034" s="13"/>
      <c r="FI1034" s="13"/>
      <c r="FJ1034" s="13"/>
      <c r="FK1034" s="13"/>
      <c r="FL1034" s="13"/>
      <c r="FM1034" s="13"/>
      <c r="FN1034" s="13"/>
      <c r="FO1034" s="13"/>
      <c r="FP1034" s="13"/>
      <c r="FQ1034" s="13"/>
      <c r="FR1034" s="13"/>
      <c r="FS1034" s="13"/>
      <c r="FT1034" s="13"/>
      <c r="FU1034" s="13"/>
      <c r="FV1034" s="13"/>
      <c r="FW1034" s="13"/>
      <c r="FX1034" s="13"/>
      <c r="FY1034" s="13"/>
      <c r="FZ1034" s="13"/>
      <c r="GA1034" s="13"/>
      <c r="GB1034" s="13"/>
      <c r="GC1034" s="13"/>
      <c r="GD1034" s="13"/>
      <c r="GE1034" s="13"/>
      <c r="GF1034" s="13"/>
      <c r="GG1034" s="13"/>
      <c r="GH1034" s="13"/>
    </row>
    <row r="1035" spans="1:190" s="12" customFormat="1" ht="45" customHeight="1" x14ac:dyDescent="0.4">
      <c r="A1035" s="49" t="s">
        <v>496</v>
      </c>
      <c r="B1035" s="49" t="s">
        <v>125</v>
      </c>
      <c r="C1035" s="49">
        <v>30</v>
      </c>
      <c r="D1035" s="83"/>
      <c r="E1035" s="523" t="s">
        <v>336</v>
      </c>
      <c r="F1035" s="31"/>
      <c r="G1035" s="31"/>
      <c r="H1035" s="31"/>
      <c r="I1035" s="31"/>
      <c r="J1035" s="124">
        <v>1</v>
      </c>
      <c r="K1035" s="508">
        <f t="shared" si="161"/>
        <v>20</v>
      </c>
      <c r="L1035" s="117">
        <v>20</v>
      </c>
      <c r="M1035" s="117"/>
      <c r="N1035" s="117"/>
      <c r="O1035" s="125"/>
      <c r="P1035" s="125"/>
      <c r="Q1035" s="125"/>
      <c r="R1035" s="125"/>
      <c r="S1035" s="125"/>
      <c r="T1035" s="125"/>
      <c r="U1035" s="125"/>
      <c r="V1035" s="117"/>
      <c r="W1035" s="507">
        <f t="shared" si="162"/>
        <v>20</v>
      </c>
      <c r="X1035" s="127"/>
      <c r="Y1035" s="127"/>
      <c r="Z1035" s="127"/>
      <c r="AA1035" s="127"/>
      <c r="AB1035" s="124"/>
      <c r="AC1035" s="508">
        <f t="shared" si="163"/>
        <v>0</v>
      </c>
      <c r="AD1035" s="117"/>
      <c r="AE1035" s="117"/>
      <c r="AF1035" s="117"/>
      <c r="AG1035" s="125"/>
      <c r="AH1035" s="125"/>
      <c r="AI1035" s="125"/>
      <c r="AJ1035" s="125"/>
      <c r="AK1035" s="125"/>
      <c r="AL1035" s="125"/>
      <c r="AM1035" s="125"/>
      <c r="AN1035" s="125"/>
      <c r="AO1035" s="506">
        <f t="shared" si="164"/>
        <v>0</v>
      </c>
      <c r="AP1035" s="509">
        <f t="shared" si="160"/>
        <v>20</v>
      </c>
      <c r="AQ1035" s="522" t="s">
        <v>443</v>
      </c>
      <c r="AR1035" s="532" t="s">
        <v>385</v>
      </c>
      <c r="AS1035" s="64">
        <v>1</v>
      </c>
      <c r="AT1035" s="222">
        <v>0</v>
      </c>
      <c r="AU1035" s="221">
        <v>20</v>
      </c>
      <c r="BF1035" s="13"/>
      <c r="BG1035" s="13"/>
      <c r="BH1035" s="13"/>
      <c r="BI1035" s="13"/>
      <c r="BJ1035" s="13"/>
      <c r="BK1035" s="13"/>
      <c r="BL1035" s="13"/>
      <c r="BM1035" s="13"/>
      <c r="BN1035" s="13"/>
      <c r="BO1035" s="13"/>
      <c r="BP1035" s="13"/>
      <c r="BQ1035" s="13"/>
      <c r="BR1035" s="13"/>
      <c r="BS1035" s="13"/>
      <c r="BT1035" s="13"/>
      <c r="BU1035" s="13"/>
      <c r="BV1035" s="13"/>
      <c r="BW1035" s="13"/>
      <c r="BX1035" s="13"/>
      <c r="BY1035" s="13"/>
      <c r="BZ1035" s="13"/>
      <c r="CA1035" s="13"/>
      <c r="CB1035" s="13"/>
      <c r="CC1035" s="13"/>
      <c r="CD1035" s="13"/>
      <c r="CE1035" s="13"/>
      <c r="CF1035" s="13"/>
      <c r="CG1035" s="13"/>
      <c r="CH1035" s="13"/>
      <c r="CI1035" s="13"/>
      <c r="CJ1035" s="13"/>
      <c r="CK1035" s="13"/>
      <c r="CL1035" s="13"/>
      <c r="CM1035" s="13"/>
      <c r="CN1035" s="13"/>
      <c r="CO1035" s="13"/>
      <c r="CP1035" s="13"/>
      <c r="CQ1035" s="13"/>
      <c r="CR1035" s="13"/>
      <c r="CS1035" s="13"/>
      <c r="CT1035" s="13"/>
      <c r="CU1035" s="13"/>
      <c r="CV1035" s="13"/>
      <c r="CW1035" s="13"/>
      <c r="CX1035" s="13"/>
      <c r="CY1035" s="13"/>
      <c r="CZ1035" s="13"/>
      <c r="DA1035" s="13"/>
      <c r="DB1035" s="13"/>
      <c r="DC1035" s="13"/>
      <c r="DD1035" s="13"/>
      <c r="DE1035" s="13"/>
      <c r="DF1035" s="13"/>
      <c r="DG1035" s="13"/>
      <c r="DH1035" s="13"/>
      <c r="DI1035" s="13"/>
      <c r="DJ1035" s="13"/>
      <c r="DK1035" s="13"/>
      <c r="DL1035" s="13"/>
      <c r="DM1035" s="13"/>
      <c r="DN1035" s="13"/>
      <c r="DO1035" s="13"/>
      <c r="DP1035" s="13"/>
      <c r="DQ1035" s="13"/>
      <c r="DR1035" s="13"/>
      <c r="DS1035" s="13"/>
      <c r="DT1035" s="13"/>
      <c r="DU1035" s="13"/>
      <c r="DV1035" s="13"/>
      <c r="DW1035" s="13"/>
      <c r="DX1035" s="13"/>
      <c r="DY1035" s="13"/>
      <c r="DZ1035" s="13"/>
      <c r="EA1035" s="13"/>
      <c r="EB1035" s="13"/>
      <c r="EC1035" s="13"/>
      <c r="ED1035" s="13"/>
      <c r="EE1035" s="13"/>
      <c r="EF1035" s="13"/>
      <c r="EG1035" s="13"/>
      <c r="EH1035" s="13"/>
      <c r="EI1035" s="13"/>
      <c r="EJ1035" s="13"/>
      <c r="EK1035" s="13"/>
      <c r="EL1035" s="13"/>
      <c r="EM1035" s="13"/>
      <c r="EN1035" s="13"/>
      <c r="EO1035" s="13"/>
      <c r="EP1035" s="13"/>
      <c r="EQ1035" s="13"/>
      <c r="ER1035" s="13"/>
      <c r="ES1035" s="13"/>
      <c r="ET1035" s="13"/>
      <c r="EU1035" s="13"/>
      <c r="EV1035" s="13"/>
      <c r="EW1035" s="13"/>
      <c r="EX1035" s="13"/>
      <c r="EY1035" s="13"/>
      <c r="EZ1035" s="13"/>
      <c r="FA1035" s="13"/>
      <c r="FB1035" s="13"/>
      <c r="FC1035" s="13"/>
      <c r="FD1035" s="13"/>
      <c r="FE1035" s="13"/>
      <c r="FF1035" s="13"/>
      <c r="FG1035" s="13"/>
      <c r="FH1035" s="13"/>
      <c r="FI1035" s="13"/>
      <c r="FJ1035" s="13"/>
      <c r="FK1035" s="13"/>
      <c r="FL1035" s="13"/>
      <c r="FM1035" s="13"/>
      <c r="FN1035" s="13"/>
      <c r="FO1035" s="13"/>
      <c r="FP1035" s="13"/>
      <c r="FQ1035" s="13"/>
      <c r="FR1035" s="13"/>
      <c r="FS1035" s="13"/>
      <c r="FT1035" s="13"/>
      <c r="FU1035" s="13"/>
      <c r="FV1035" s="13"/>
      <c r="FW1035" s="13"/>
      <c r="FX1035" s="13"/>
      <c r="FY1035" s="13"/>
      <c r="FZ1035" s="13"/>
      <c r="GA1035" s="13"/>
      <c r="GB1035" s="13"/>
      <c r="GC1035" s="13"/>
      <c r="GD1035" s="13"/>
      <c r="GE1035" s="13"/>
      <c r="GF1035" s="13"/>
      <c r="GG1035" s="13"/>
      <c r="GH1035" s="13"/>
    </row>
    <row r="1036" spans="1:190" s="12" customFormat="1" ht="45" customHeight="1" x14ac:dyDescent="0.4">
      <c r="A1036" s="49" t="s">
        <v>412</v>
      </c>
      <c r="B1036" s="49" t="s">
        <v>122</v>
      </c>
      <c r="C1036" s="503">
        <v>28</v>
      </c>
      <c r="D1036" s="83"/>
      <c r="E1036" s="254" t="s">
        <v>53</v>
      </c>
      <c r="F1036" s="31"/>
      <c r="G1036" s="31"/>
      <c r="H1036" s="31"/>
      <c r="I1036" s="31"/>
      <c r="J1036" s="124"/>
      <c r="K1036" s="508">
        <f t="shared" si="161"/>
        <v>0</v>
      </c>
      <c r="L1036" s="117"/>
      <c r="M1036" s="117"/>
      <c r="N1036" s="117"/>
      <c r="O1036" s="125"/>
      <c r="P1036" s="125"/>
      <c r="Q1036" s="125"/>
      <c r="R1036" s="125"/>
      <c r="S1036" s="125"/>
      <c r="T1036" s="125"/>
      <c r="U1036" s="125"/>
      <c r="V1036" s="117"/>
      <c r="W1036" s="507">
        <f t="shared" si="162"/>
        <v>0</v>
      </c>
      <c r="X1036" s="127"/>
      <c r="Y1036" s="127"/>
      <c r="Z1036" s="127"/>
      <c r="AA1036" s="127"/>
      <c r="AB1036" s="124">
        <v>3</v>
      </c>
      <c r="AC1036" s="508">
        <f t="shared" si="163"/>
        <v>40</v>
      </c>
      <c r="AD1036" s="117">
        <v>32</v>
      </c>
      <c r="AE1036" s="117"/>
      <c r="AF1036" s="117">
        <v>8</v>
      </c>
      <c r="AG1036" s="125"/>
      <c r="AH1036" s="125"/>
      <c r="AI1036" s="125"/>
      <c r="AJ1036" s="125">
        <v>2.5</v>
      </c>
      <c r="AK1036" s="125"/>
      <c r="AL1036" s="125">
        <v>1</v>
      </c>
      <c r="AM1036" s="125"/>
      <c r="AN1036" s="125"/>
      <c r="AO1036" s="506">
        <f t="shared" si="164"/>
        <v>43.5</v>
      </c>
      <c r="AP1036" s="509">
        <f t="shared" ref="AP1036:AP1099" si="165">SUM(W1036)+AO1036</f>
        <v>43.5</v>
      </c>
      <c r="AQ1036" s="481" t="s">
        <v>401</v>
      </c>
      <c r="AR1036" s="467" t="s">
        <v>560</v>
      </c>
      <c r="AS1036" s="64">
        <v>2</v>
      </c>
      <c r="AT1036" s="222">
        <v>36.5</v>
      </c>
      <c r="AU1036" s="221">
        <v>7</v>
      </c>
      <c r="BF1036" s="13"/>
      <c r="BG1036" s="13"/>
      <c r="BH1036" s="13"/>
      <c r="BI1036" s="13"/>
      <c r="BJ1036" s="13"/>
      <c r="BK1036" s="13"/>
      <c r="BL1036" s="13"/>
      <c r="BM1036" s="13"/>
      <c r="BN1036" s="13"/>
      <c r="BO1036" s="13"/>
      <c r="BP1036" s="13"/>
      <c r="BQ1036" s="13"/>
      <c r="BR1036" s="13"/>
      <c r="BS1036" s="13"/>
      <c r="BT1036" s="13"/>
      <c r="BU1036" s="13"/>
      <c r="BV1036" s="13"/>
      <c r="BW1036" s="13"/>
      <c r="BX1036" s="13"/>
      <c r="BY1036" s="13"/>
      <c r="BZ1036" s="13"/>
      <c r="CA1036" s="13"/>
      <c r="CB1036" s="13"/>
      <c r="CC1036" s="13"/>
      <c r="CD1036" s="13"/>
      <c r="CE1036" s="13"/>
      <c r="CF1036" s="13"/>
      <c r="CG1036" s="13"/>
      <c r="CH1036" s="13"/>
      <c r="CI1036" s="13"/>
      <c r="CJ1036" s="13"/>
      <c r="CK1036" s="13"/>
      <c r="CL1036" s="13"/>
      <c r="CM1036" s="13"/>
      <c r="CN1036" s="13"/>
      <c r="CO1036" s="13"/>
      <c r="CP1036" s="13"/>
      <c r="CQ1036" s="13"/>
      <c r="CR1036" s="13"/>
      <c r="CS1036" s="13"/>
      <c r="CT1036" s="13"/>
      <c r="CU1036" s="13"/>
      <c r="CV1036" s="13"/>
      <c r="CW1036" s="13"/>
      <c r="CX1036" s="13"/>
      <c r="CY1036" s="13"/>
      <c r="CZ1036" s="13"/>
      <c r="DA1036" s="13"/>
      <c r="DB1036" s="13"/>
      <c r="DC1036" s="13"/>
      <c r="DD1036" s="13"/>
      <c r="DE1036" s="13"/>
      <c r="DF1036" s="13"/>
      <c r="DG1036" s="13"/>
      <c r="DH1036" s="13"/>
      <c r="DI1036" s="13"/>
      <c r="DJ1036" s="13"/>
      <c r="DK1036" s="13"/>
      <c r="DL1036" s="13"/>
      <c r="DM1036" s="13"/>
      <c r="DN1036" s="13"/>
      <c r="DO1036" s="13"/>
      <c r="DP1036" s="13"/>
      <c r="DQ1036" s="13"/>
      <c r="DR1036" s="13"/>
      <c r="DS1036" s="13"/>
      <c r="DT1036" s="13"/>
      <c r="DU1036" s="13"/>
      <c r="DV1036" s="13"/>
      <c r="DW1036" s="13"/>
      <c r="DX1036" s="13"/>
      <c r="DY1036" s="13"/>
      <c r="DZ1036" s="13"/>
      <c r="EA1036" s="13"/>
      <c r="EB1036" s="13"/>
      <c r="EC1036" s="13"/>
      <c r="ED1036" s="13"/>
      <c r="EE1036" s="13"/>
      <c r="EF1036" s="13"/>
      <c r="EG1036" s="13"/>
      <c r="EH1036" s="13"/>
      <c r="EI1036" s="13"/>
      <c r="EJ1036" s="13"/>
      <c r="EK1036" s="13"/>
      <c r="EL1036" s="13"/>
      <c r="EM1036" s="13"/>
      <c r="EN1036" s="13"/>
      <c r="EO1036" s="13"/>
      <c r="EP1036" s="13"/>
      <c r="EQ1036" s="13"/>
      <c r="ER1036" s="13"/>
      <c r="ES1036" s="13"/>
      <c r="ET1036" s="13"/>
      <c r="EU1036" s="13"/>
      <c r="EV1036" s="13"/>
      <c r="EW1036" s="13"/>
      <c r="EX1036" s="13"/>
      <c r="EY1036" s="13"/>
      <c r="EZ1036" s="13"/>
      <c r="FA1036" s="13"/>
      <c r="FB1036" s="13"/>
      <c r="FC1036" s="13"/>
      <c r="FD1036" s="13"/>
      <c r="FE1036" s="13"/>
      <c r="FF1036" s="13"/>
      <c r="FG1036" s="13"/>
      <c r="FH1036" s="13"/>
      <c r="FI1036" s="13"/>
      <c r="FJ1036" s="13"/>
      <c r="FK1036" s="13"/>
      <c r="FL1036" s="13"/>
      <c r="FM1036" s="13"/>
      <c r="FN1036" s="13"/>
      <c r="FO1036" s="13"/>
      <c r="FP1036" s="13"/>
      <c r="FQ1036" s="13"/>
      <c r="FR1036" s="13"/>
      <c r="FS1036" s="13"/>
      <c r="FT1036" s="13"/>
      <c r="FU1036" s="13"/>
      <c r="FV1036" s="13"/>
      <c r="FW1036" s="13"/>
      <c r="FX1036" s="13"/>
      <c r="FY1036" s="13"/>
      <c r="FZ1036" s="13"/>
      <c r="GA1036" s="13"/>
      <c r="GB1036" s="13"/>
      <c r="GC1036" s="13"/>
      <c r="GD1036" s="13"/>
      <c r="GE1036" s="13"/>
      <c r="GF1036" s="13"/>
      <c r="GG1036" s="13"/>
      <c r="GH1036" s="13"/>
    </row>
    <row r="1037" spans="1:190" s="12" customFormat="1" ht="45" customHeight="1" x14ac:dyDescent="0.4">
      <c r="A1037" s="49" t="s">
        <v>412</v>
      </c>
      <c r="B1037" s="49" t="s">
        <v>122</v>
      </c>
      <c r="C1037" s="503">
        <v>28</v>
      </c>
      <c r="D1037" s="49">
        <v>14</v>
      </c>
      <c r="E1037" s="188" t="s">
        <v>73</v>
      </c>
      <c r="F1037" s="31"/>
      <c r="G1037" s="31"/>
      <c r="H1037" s="31"/>
      <c r="I1037" s="31"/>
      <c r="J1037" s="124"/>
      <c r="K1037" s="508">
        <f t="shared" ref="K1037:K1100" si="166">SUM(L1037:O1037)</f>
        <v>0</v>
      </c>
      <c r="L1037" s="117"/>
      <c r="M1037" s="117"/>
      <c r="N1037" s="117"/>
      <c r="O1037" s="125"/>
      <c r="P1037" s="125"/>
      <c r="Q1037" s="125"/>
      <c r="R1037" s="125"/>
      <c r="S1037" s="125"/>
      <c r="T1037" s="125"/>
      <c r="U1037" s="125"/>
      <c r="V1037" s="117"/>
      <c r="W1037" s="507">
        <f t="shared" ref="W1037:W1100" si="167">SUM(L1037:V1037)</f>
        <v>0</v>
      </c>
      <c r="X1037" s="127"/>
      <c r="Y1037" s="127"/>
      <c r="Z1037" s="127"/>
      <c r="AA1037" s="127"/>
      <c r="AB1037" s="124">
        <v>2</v>
      </c>
      <c r="AC1037" s="508">
        <f t="shared" ref="AC1037:AC1100" si="168">SUM(AD1037:AG1037)</f>
        <v>26</v>
      </c>
      <c r="AD1037" s="117">
        <v>20</v>
      </c>
      <c r="AE1037" s="117">
        <v>6</v>
      </c>
      <c r="AF1037" s="117"/>
      <c r="AG1037" s="125"/>
      <c r="AH1037" s="125"/>
      <c r="AI1037" s="125"/>
      <c r="AJ1037" s="125">
        <v>2.5</v>
      </c>
      <c r="AK1037" s="125"/>
      <c r="AL1037" s="125">
        <v>2</v>
      </c>
      <c r="AM1037" s="125"/>
      <c r="AN1037" s="125"/>
      <c r="AO1037" s="506">
        <f t="shared" ref="AO1037:AO1100" si="169">SUM(AD1037:AN1037)</f>
        <v>30.5</v>
      </c>
      <c r="AP1037" s="509">
        <f t="shared" si="165"/>
        <v>30.5</v>
      </c>
      <c r="AQ1037" s="481" t="s">
        <v>281</v>
      </c>
      <c r="AR1037" s="465" t="s">
        <v>558</v>
      </c>
      <c r="AS1037" s="64">
        <v>2</v>
      </c>
      <c r="AT1037" s="222">
        <v>25.5</v>
      </c>
      <c r="AU1037" s="222">
        <v>5</v>
      </c>
      <c r="BF1037" s="13"/>
      <c r="BG1037" s="13"/>
      <c r="BH1037" s="13"/>
      <c r="BI1037" s="13"/>
      <c r="BJ1037" s="13"/>
      <c r="BK1037" s="13"/>
      <c r="BL1037" s="13"/>
      <c r="BM1037" s="13"/>
      <c r="BN1037" s="13"/>
      <c r="BO1037" s="13"/>
      <c r="BP1037" s="13"/>
      <c r="BQ1037" s="13"/>
      <c r="BR1037" s="13"/>
      <c r="BS1037" s="13"/>
      <c r="BT1037" s="13"/>
      <c r="BU1037" s="13"/>
      <c r="BV1037" s="13"/>
      <c r="BW1037" s="13"/>
      <c r="BX1037" s="13"/>
      <c r="BY1037" s="13"/>
      <c r="BZ1037" s="13"/>
      <c r="CA1037" s="13"/>
      <c r="CB1037" s="13"/>
      <c r="CC1037" s="13"/>
      <c r="CD1037" s="13"/>
      <c r="CE1037" s="13"/>
      <c r="CF1037" s="13"/>
      <c r="CG1037" s="13"/>
      <c r="CH1037" s="13"/>
      <c r="CI1037" s="13"/>
      <c r="CJ1037" s="13"/>
      <c r="CK1037" s="13"/>
      <c r="CL1037" s="13"/>
      <c r="CM1037" s="13"/>
      <c r="CN1037" s="13"/>
      <c r="CO1037" s="13"/>
      <c r="CP1037" s="13"/>
      <c r="CQ1037" s="13"/>
      <c r="CR1037" s="13"/>
      <c r="CS1037" s="13"/>
      <c r="CT1037" s="13"/>
      <c r="CU1037" s="13"/>
      <c r="CV1037" s="13"/>
      <c r="CW1037" s="13"/>
      <c r="CX1037" s="13"/>
      <c r="CY1037" s="13"/>
      <c r="CZ1037" s="13"/>
      <c r="DA1037" s="13"/>
      <c r="DB1037" s="13"/>
      <c r="DC1037" s="13"/>
      <c r="DD1037" s="13"/>
      <c r="DE1037" s="13"/>
      <c r="DF1037" s="13"/>
      <c r="DG1037" s="13"/>
      <c r="DH1037" s="13"/>
      <c r="DI1037" s="13"/>
      <c r="DJ1037" s="13"/>
      <c r="DK1037" s="13"/>
      <c r="DL1037" s="13"/>
      <c r="DM1037" s="13"/>
      <c r="DN1037" s="13"/>
      <c r="DO1037" s="13"/>
      <c r="DP1037" s="13"/>
      <c r="DQ1037" s="13"/>
      <c r="DR1037" s="13"/>
      <c r="DS1037" s="13"/>
      <c r="DT1037" s="13"/>
      <c r="DU1037" s="13"/>
      <c r="DV1037" s="13"/>
      <c r="DW1037" s="13"/>
      <c r="DX1037" s="13"/>
      <c r="DY1037" s="13"/>
      <c r="DZ1037" s="13"/>
      <c r="EA1037" s="13"/>
      <c r="EB1037" s="13"/>
      <c r="EC1037" s="13"/>
      <c r="ED1037" s="13"/>
      <c r="EE1037" s="13"/>
      <c r="EF1037" s="13"/>
      <c r="EG1037" s="13"/>
      <c r="EH1037" s="13"/>
      <c r="EI1037" s="13"/>
      <c r="EJ1037" s="13"/>
      <c r="EK1037" s="13"/>
      <c r="EL1037" s="13"/>
      <c r="EM1037" s="13"/>
      <c r="EN1037" s="13"/>
      <c r="EO1037" s="13"/>
      <c r="EP1037" s="13"/>
      <c r="EQ1037" s="13"/>
      <c r="ER1037" s="13"/>
      <c r="ES1037" s="13"/>
      <c r="ET1037" s="13"/>
      <c r="EU1037" s="13"/>
      <c r="EV1037" s="13"/>
      <c r="EW1037" s="13"/>
      <c r="EX1037" s="13"/>
      <c r="EY1037" s="13"/>
      <c r="EZ1037" s="13"/>
      <c r="FA1037" s="13"/>
      <c r="FB1037" s="13"/>
      <c r="FC1037" s="13"/>
      <c r="FD1037" s="13"/>
      <c r="FE1037" s="13"/>
      <c r="FF1037" s="13"/>
      <c r="FG1037" s="13"/>
      <c r="FH1037" s="13"/>
      <c r="FI1037" s="13"/>
      <c r="FJ1037" s="13"/>
      <c r="FK1037" s="13"/>
      <c r="FL1037" s="13"/>
      <c r="FM1037" s="13"/>
      <c r="FN1037" s="13"/>
      <c r="FO1037" s="13"/>
      <c r="FP1037" s="13"/>
      <c r="FQ1037" s="13"/>
      <c r="FR1037" s="13"/>
      <c r="FS1037" s="13"/>
      <c r="FT1037" s="13"/>
      <c r="FU1037" s="13"/>
      <c r="FV1037" s="13"/>
      <c r="FW1037" s="13"/>
      <c r="FX1037" s="13"/>
      <c r="FY1037" s="13"/>
      <c r="FZ1037" s="13"/>
      <c r="GA1037" s="13"/>
      <c r="GB1037" s="13"/>
      <c r="GC1037" s="13"/>
      <c r="GD1037" s="13"/>
      <c r="GE1037" s="13"/>
      <c r="GF1037" s="13"/>
      <c r="GG1037" s="13"/>
      <c r="GH1037" s="13"/>
    </row>
    <row r="1038" spans="1:190" s="12" customFormat="1" ht="45" customHeight="1" x14ac:dyDescent="0.4">
      <c r="A1038" s="49" t="s">
        <v>412</v>
      </c>
      <c r="B1038" s="49" t="s">
        <v>122</v>
      </c>
      <c r="C1038" s="83"/>
      <c r="D1038" s="49">
        <v>13</v>
      </c>
      <c r="E1038" s="188" t="s">
        <v>162</v>
      </c>
      <c r="F1038" s="31"/>
      <c r="G1038" s="31"/>
      <c r="H1038" s="31"/>
      <c r="I1038" s="31"/>
      <c r="J1038" s="124"/>
      <c r="K1038" s="508">
        <f t="shared" si="166"/>
        <v>0</v>
      </c>
      <c r="L1038" s="117"/>
      <c r="M1038" s="117"/>
      <c r="N1038" s="117"/>
      <c r="O1038" s="125"/>
      <c r="P1038" s="125"/>
      <c r="Q1038" s="125"/>
      <c r="R1038" s="125"/>
      <c r="S1038" s="125"/>
      <c r="T1038" s="125"/>
      <c r="U1038" s="125"/>
      <c r="V1038" s="117"/>
      <c r="W1038" s="507">
        <f t="shared" si="167"/>
        <v>0</v>
      </c>
      <c r="X1038" s="127"/>
      <c r="Y1038" s="127"/>
      <c r="Z1038" s="127"/>
      <c r="AA1038" s="127"/>
      <c r="AB1038" s="124"/>
      <c r="AC1038" s="508">
        <f t="shared" si="168"/>
        <v>6</v>
      </c>
      <c r="AD1038" s="117"/>
      <c r="AE1038" s="117">
        <v>6</v>
      </c>
      <c r="AF1038" s="117"/>
      <c r="AG1038" s="125"/>
      <c r="AH1038" s="125"/>
      <c r="AI1038" s="125"/>
      <c r="AJ1038" s="125"/>
      <c r="AK1038" s="125"/>
      <c r="AL1038" s="125"/>
      <c r="AM1038" s="125"/>
      <c r="AN1038" s="125"/>
      <c r="AO1038" s="506">
        <f t="shared" si="169"/>
        <v>6</v>
      </c>
      <c r="AP1038" s="509">
        <f t="shared" si="165"/>
        <v>6</v>
      </c>
      <c r="AQ1038" s="481" t="s">
        <v>248</v>
      </c>
      <c r="AR1038" s="465" t="s">
        <v>558</v>
      </c>
      <c r="AS1038" s="64">
        <v>2</v>
      </c>
      <c r="AT1038" s="222">
        <v>6</v>
      </c>
      <c r="AU1038" s="222">
        <v>0</v>
      </c>
      <c r="BF1038" s="13"/>
      <c r="BG1038" s="13"/>
      <c r="BH1038" s="13"/>
      <c r="BI1038" s="13"/>
      <c r="BJ1038" s="13"/>
      <c r="BK1038" s="13"/>
      <c r="BL1038" s="13"/>
      <c r="BM1038" s="13"/>
      <c r="BN1038" s="13"/>
      <c r="BO1038" s="13"/>
      <c r="BP1038" s="13"/>
      <c r="BQ1038" s="13"/>
      <c r="BR1038" s="13"/>
      <c r="BS1038" s="13"/>
      <c r="BT1038" s="13"/>
      <c r="BU1038" s="13"/>
      <c r="BV1038" s="13"/>
      <c r="BW1038" s="13"/>
      <c r="BX1038" s="13"/>
      <c r="BY1038" s="13"/>
      <c r="BZ1038" s="13"/>
      <c r="CA1038" s="13"/>
      <c r="CB1038" s="13"/>
      <c r="CC1038" s="13"/>
      <c r="CD1038" s="13"/>
      <c r="CE1038" s="13"/>
      <c r="CF1038" s="13"/>
      <c r="CG1038" s="13"/>
      <c r="CH1038" s="13"/>
      <c r="CI1038" s="13"/>
      <c r="CJ1038" s="13"/>
      <c r="CK1038" s="13"/>
      <c r="CL1038" s="13"/>
      <c r="CM1038" s="13"/>
      <c r="CN1038" s="13"/>
      <c r="CO1038" s="13"/>
      <c r="CP1038" s="13"/>
      <c r="CQ1038" s="13"/>
      <c r="CR1038" s="13"/>
      <c r="CS1038" s="13"/>
      <c r="CT1038" s="13"/>
      <c r="CU1038" s="13"/>
      <c r="CV1038" s="13"/>
      <c r="CW1038" s="13"/>
      <c r="CX1038" s="13"/>
      <c r="CY1038" s="13"/>
      <c r="CZ1038" s="13"/>
      <c r="DA1038" s="13"/>
      <c r="DB1038" s="13"/>
      <c r="DC1038" s="13"/>
      <c r="DD1038" s="13"/>
      <c r="DE1038" s="13"/>
      <c r="DF1038" s="13"/>
      <c r="DG1038" s="13"/>
      <c r="DH1038" s="13"/>
      <c r="DI1038" s="13"/>
      <c r="DJ1038" s="13"/>
      <c r="DK1038" s="13"/>
      <c r="DL1038" s="13"/>
      <c r="DM1038" s="13"/>
      <c r="DN1038" s="13"/>
      <c r="DO1038" s="13"/>
      <c r="DP1038" s="13"/>
      <c r="DQ1038" s="13"/>
      <c r="DR1038" s="13"/>
      <c r="DS1038" s="13"/>
      <c r="DT1038" s="13"/>
      <c r="DU1038" s="13"/>
      <c r="DV1038" s="13"/>
      <c r="DW1038" s="13"/>
      <c r="DX1038" s="13"/>
      <c r="DY1038" s="13"/>
      <c r="DZ1038" s="13"/>
      <c r="EA1038" s="13"/>
      <c r="EB1038" s="13"/>
      <c r="EC1038" s="13"/>
      <c r="ED1038" s="13"/>
      <c r="EE1038" s="13"/>
      <c r="EF1038" s="13"/>
      <c r="EG1038" s="13"/>
      <c r="EH1038" s="13"/>
      <c r="EI1038" s="13"/>
      <c r="EJ1038" s="13"/>
      <c r="EK1038" s="13"/>
      <c r="EL1038" s="13"/>
      <c r="EM1038" s="13"/>
      <c r="EN1038" s="13"/>
      <c r="EO1038" s="13"/>
      <c r="EP1038" s="13"/>
      <c r="EQ1038" s="13"/>
      <c r="ER1038" s="13"/>
      <c r="ES1038" s="13"/>
      <c r="ET1038" s="13"/>
      <c r="EU1038" s="13"/>
      <c r="EV1038" s="13"/>
      <c r="EW1038" s="13"/>
      <c r="EX1038" s="13"/>
      <c r="EY1038" s="13"/>
      <c r="EZ1038" s="13"/>
      <c r="FA1038" s="13"/>
      <c r="FB1038" s="13"/>
      <c r="FC1038" s="13"/>
      <c r="FD1038" s="13"/>
      <c r="FE1038" s="13"/>
      <c r="FF1038" s="13"/>
      <c r="FG1038" s="13"/>
      <c r="FH1038" s="13"/>
      <c r="FI1038" s="13"/>
      <c r="FJ1038" s="13"/>
      <c r="FK1038" s="13"/>
      <c r="FL1038" s="13"/>
      <c r="FM1038" s="13"/>
      <c r="FN1038" s="13"/>
      <c r="FO1038" s="13"/>
      <c r="FP1038" s="13"/>
      <c r="FQ1038" s="13"/>
      <c r="FR1038" s="13"/>
      <c r="FS1038" s="13"/>
      <c r="FT1038" s="13"/>
      <c r="FU1038" s="13"/>
      <c r="FV1038" s="13"/>
      <c r="FW1038" s="13"/>
      <c r="FX1038" s="13"/>
      <c r="FY1038" s="13"/>
      <c r="FZ1038" s="13"/>
      <c r="GA1038" s="13"/>
      <c r="GB1038" s="13"/>
      <c r="GC1038" s="13"/>
      <c r="GD1038" s="13"/>
      <c r="GE1038" s="13"/>
      <c r="GF1038" s="13"/>
      <c r="GG1038" s="13"/>
      <c r="GH1038" s="13"/>
    </row>
    <row r="1039" spans="1:190" s="12" customFormat="1" ht="60" customHeight="1" x14ac:dyDescent="0.45">
      <c r="A1039" s="49" t="s">
        <v>413</v>
      </c>
      <c r="B1039" s="408" t="s">
        <v>122</v>
      </c>
      <c r="C1039" s="408">
        <v>30</v>
      </c>
      <c r="D1039" s="408">
        <v>15</v>
      </c>
      <c r="E1039" s="421" t="s">
        <v>86</v>
      </c>
      <c r="F1039" s="31"/>
      <c r="G1039" s="31"/>
      <c r="H1039" s="31"/>
      <c r="I1039" s="31"/>
      <c r="J1039" s="320"/>
      <c r="K1039" s="508">
        <f t="shared" si="166"/>
        <v>90</v>
      </c>
      <c r="L1039" s="321">
        <v>56</v>
      </c>
      <c r="M1039" s="321">
        <v>34</v>
      </c>
      <c r="N1039" s="321"/>
      <c r="O1039" s="322"/>
      <c r="P1039" s="322"/>
      <c r="Q1039" s="322"/>
      <c r="R1039" s="322">
        <v>2</v>
      </c>
      <c r="S1039" s="322"/>
      <c r="T1039" s="322">
        <v>5</v>
      </c>
      <c r="U1039" s="322">
        <v>7.5</v>
      </c>
      <c r="V1039" s="321"/>
      <c r="W1039" s="507">
        <f t="shared" si="167"/>
        <v>104.5</v>
      </c>
      <c r="X1039" s="127"/>
      <c r="Y1039" s="127"/>
      <c r="Z1039" s="127"/>
      <c r="AA1039" s="127"/>
      <c r="AB1039" s="124"/>
      <c r="AC1039" s="508">
        <f t="shared" si="168"/>
        <v>0</v>
      </c>
      <c r="AD1039" s="117"/>
      <c r="AE1039" s="117"/>
      <c r="AF1039" s="117"/>
      <c r="AG1039" s="125"/>
      <c r="AH1039" s="125"/>
      <c r="AI1039" s="125"/>
      <c r="AJ1039" s="125"/>
      <c r="AK1039" s="125"/>
      <c r="AL1039" s="125"/>
      <c r="AM1039" s="125"/>
      <c r="AN1039" s="125"/>
      <c r="AO1039" s="506">
        <f t="shared" si="169"/>
        <v>0</v>
      </c>
      <c r="AP1039" s="509">
        <f t="shared" si="165"/>
        <v>104.5</v>
      </c>
      <c r="AQ1039" s="481" t="s">
        <v>252</v>
      </c>
      <c r="AR1039" s="435" t="s">
        <v>556</v>
      </c>
      <c r="AS1039" s="60">
        <v>2</v>
      </c>
      <c r="AT1039" s="221">
        <v>86.5</v>
      </c>
      <c r="AU1039" s="221">
        <v>18</v>
      </c>
      <c r="BF1039" s="13"/>
      <c r="BG1039" s="13"/>
      <c r="BH1039" s="13"/>
      <c r="BI1039" s="13"/>
      <c r="BJ1039" s="13"/>
      <c r="BK1039" s="13"/>
      <c r="BL1039" s="13"/>
      <c r="BM1039" s="13"/>
      <c r="BN1039" s="13"/>
      <c r="BO1039" s="13"/>
      <c r="BP1039" s="13"/>
      <c r="BQ1039" s="13"/>
      <c r="BR1039" s="13"/>
      <c r="BS1039" s="13"/>
      <c r="BT1039" s="13"/>
      <c r="BU1039" s="13"/>
      <c r="BV1039" s="13"/>
      <c r="BW1039" s="13"/>
      <c r="BX1039" s="13"/>
      <c r="BY1039" s="13"/>
      <c r="BZ1039" s="13"/>
      <c r="CA1039" s="13"/>
      <c r="CB1039" s="13"/>
      <c r="CC1039" s="13"/>
      <c r="CD1039" s="13"/>
      <c r="CE1039" s="13"/>
      <c r="CF1039" s="13"/>
      <c r="CG1039" s="13"/>
      <c r="CH1039" s="13"/>
      <c r="CI1039" s="13"/>
      <c r="CJ1039" s="13"/>
      <c r="CK1039" s="13"/>
      <c r="CL1039" s="13"/>
      <c r="CM1039" s="13"/>
      <c r="CN1039" s="13"/>
      <c r="CO1039" s="13"/>
      <c r="CP1039" s="13"/>
      <c r="CQ1039" s="13"/>
      <c r="CR1039" s="13"/>
      <c r="CS1039" s="13"/>
      <c r="CT1039" s="13"/>
      <c r="CU1039" s="13"/>
      <c r="CV1039" s="13"/>
      <c r="CW1039" s="13"/>
      <c r="CX1039" s="13"/>
      <c r="CY1039" s="13"/>
      <c r="CZ1039" s="13"/>
      <c r="DA1039" s="13"/>
      <c r="DB1039" s="13"/>
      <c r="DC1039" s="13"/>
      <c r="DD1039" s="13"/>
      <c r="DE1039" s="13"/>
      <c r="DF1039" s="13"/>
      <c r="DG1039" s="13"/>
      <c r="DH1039" s="13"/>
      <c r="DI1039" s="13"/>
      <c r="DJ1039" s="13"/>
      <c r="DK1039" s="13"/>
      <c r="DL1039" s="13"/>
      <c r="DM1039" s="13"/>
      <c r="DN1039" s="13"/>
      <c r="DO1039" s="13"/>
      <c r="DP1039" s="13"/>
      <c r="DQ1039" s="13"/>
      <c r="DR1039" s="13"/>
      <c r="DS1039" s="13"/>
      <c r="DT1039" s="13"/>
      <c r="DU1039" s="13"/>
      <c r="DV1039" s="13"/>
      <c r="DW1039" s="13"/>
      <c r="DX1039" s="13"/>
      <c r="DY1039" s="13"/>
      <c r="DZ1039" s="13"/>
      <c r="EA1039" s="13"/>
      <c r="EB1039" s="13"/>
      <c r="EC1039" s="13"/>
      <c r="ED1039" s="13"/>
      <c r="EE1039" s="13"/>
      <c r="EF1039" s="13"/>
      <c r="EG1039" s="13"/>
      <c r="EH1039" s="13"/>
      <c r="EI1039" s="13"/>
      <c r="EJ1039" s="13"/>
      <c r="EK1039" s="13"/>
      <c r="EL1039" s="13"/>
      <c r="EM1039" s="13"/>
      <c r="EN1039" s="13"/>
      <c r="EO1039" s="13"/>
      <c r="EP1039" s="13"/>
      <c r="EQ1039" s="13"/>
      <c r="ER1039" s="13"/>
      <c r="ES1039" s="13"/>
      <c r="ET1039" s="13"/>
      <c r="EU1039" s="13"/>
      <c r="EV1039" s="13"/>
      <c r="EW1039" s="13"/>
      <c r="EX1039" s="13"/>
      <c r="EY1039" s="13"/>
      <c r="EZ1039" s="13"/>
      <c r="FA1039" s="13"/>
      <c r="FB1039" s="13"/>
      <c r="FC1039" s="13"/>
      <c r="FD1039" s="13"/>
      <c r="FE1039" s="13"/>
      <c r="FF1039" s="13"/>
      <c r="FG1039" s="13"/>
      <c r="FH1039" s="13"/>
      <c r="FI1039" s="13"/>
      <c r="FJ1039" s="13"/>
      <c r="FK1039" s="13"/>
      <c r="FL1039" s="13"/>
      <c r="FM1039" s="13"/>
      <c r="FN1039" s="13"/>
      <c r="FO1039" s="13"/>
      <c r="FP1039" s="13"/>
      <c r="FQ1039" s="13"/>
      <c r="FR1039" s="13"/>
      <c r="FS1039" s="13"/>
      <c r="FT1039" s="13"/>
      <c r="FU1039" s="13"/>
      <c r="FV1039" s="13"/>
      <c r="FW1039" s="13"/>
      <c r="FX1039" s="13"/>
      <c r="FY1039" s="13"/>
      <c r="FZ1039" s="13"/>
      <c r="GA1039" s="13"/>
      <c r="GB1039" s="13"/>
      <c r="GC1039" s="13"/>
      <c r="GD1039" s="13"/>
      <c r="GE1039" s="13"/>
      <c r="GF1039" s="13"/>
      <c r="GG1039" s="13"/>
      <c r="GH1039" s="13"/>
    </row>
    <row r="1040" spans="1:190" s="12" customFormat="1" ht="60" customHeight="1" x14ac:dyDescent="0.45">
      <c r="A1040" s="49" t="s">
        <v>421</v>
      </c>
      <c r="B1040" s="408" t="s">
        <v>122</v>
      </c>
      <c r="C1040" s="408"/>
      <c r="D1040" s="408">
        <v>15</v>
      </c>
      <c r="E1040" s="439" t="s">
        <v>552</v>
      </c>
      <c r="F1040" s="31"/>
      <c r="G1040" s="31"/>
      <c r="H1040" s="31"/>
      <c r="I1040" s="31"/>
      <c r="J1040" s="124"/>
      <c r="K1040" s="508">
        <f t="shared" si="166"/>
        <v>12</v>
      </c>
      <c r="L1040" s="117"/>
      <c r="M1040" s="117">
        <v>12</v>
      </c>
      <c r="N1040" s="117"/>
      <c r="O1040" s="125"/>
      <c r="P1040" s="125"/>
      <c r="Q1040" s="125"/>
      <c r="R1040" s="125"/>
      <c r="S1040" s="125"/>
      <c r="T1040" s="125"/>
      <c r="U1040" s="125"/>
      <c r="V1040" s="117"/>
      <c r="W1040" s="507">
        <f t="shared" si="167"/>
        <v>12</v>
      </c>
      <c r="X1040" s="127"/>
      <c r="Y1040" s="127"/>
      <c r="Z1040" s="127"/>
      <c r="AA1040" s="127"/>
      <c r="AB1040" s="320"/>
      <c r="AC1040" s="508">
        <f t="shared" si="168"/>
        <v>28</v>
      </c>
      <c r="AD1040" s="321"/>
      <c r="AE1040" s="321">
        <v>8</v>
      </c>
      <c r="AF1040" s="321"/>
      <c r="AG1040" s="322">
        <v>20</v>
      </c>
      <c r="AH1040" s="322">
        <v>11.25</v>
      </c>
      <c r="AI1040" s="322"/>
      <c r="AJ1040" s="322"/>
      <c r="AK1040" s="322"/>
      <c r="AL1040" s="322"/>
      <c r="AM1040" s="322"/>
      <c r="AN1040" s="322"/>
      <c r="AO1040" s="506">
        <f t="shared" si="169"/>
        <v>39.25</v>
      </c>
      <c r="AP1040" s="509">
        <f t="shared" si="165"/>
        <v>51.25</v>
      </c>
      <c r="AQ1040" s="481" t="s">
        <v>254</v>
      </c>
      <c r="AR1040" s="435" t="s">
        <v>556</v>
      </c>
      <c r="AS1040" s="60">
        <v>4</v>
      </c>
      <c r="AT1040" s="221">
        <v>45.25</v>
      </c>
      <c r="AU1040" s="221">
        <v>6</v>
      </c>
      <c r="BF1040" s="13"/>
      <c r="BG1040" s="13"/>
      <c r="BH1040" s="13"/>
      <c r="BI1040" s="13"/>
      <c r="BJ1040" s="13"/>
      <c r="BK1040" s="13"/>
      <c r="BL1040" s="13"/>
      <c r="BM1040" s="13"/>
      <c r="BN1040" s="13"/>
      <c r="BO1040" s="13"/>
      <c r="BP1040" s="13"/>
      <c r="BQ1040" s="13"/>
      <c r="BR1040" s="13"/>
      <c r="BS1040" s="13"/>
      <c r="BT1040" s="13"/>
      <c r="BU1040" s="13"/>
      <c r="BV1040" s="13"/>
      <c r="BW1040" s="13"/>
      <c r="BX1040" s="13"/>
      <c r="BY1040" s="13"/>
      <c r="BZ1040" s="13"/>
      <c r="CA1040" s="13"/>
      <c r="CB1040" s="13"/>
      <c r="CC1040" s="13"/>
      <c r="CD1040" s="13"/>
      <c r="CE1040" s="13"/>
      <c r="CF1040" s="13"/>
      <c r="CG1040" s="13"/>
      <c r="CH1040" s="13"/>
      <c r="CI1040" s="13"/>
      <c r="CJ1040" s="13"/>
      <c r="CK1040" s="13"/>
      <c r="CL1040" s="13"/>
      <c r="CM1040" s="13"/>
      <c r="CN1040" s="13"/>
      <c r="CO1040" s="13"/>
      <c r="CP1040" s="13"/>
      <c r="CQ1040" s="13"/>
      <c r="CR1040" s="13"/>
      <c r="CS1040" s="13"/>
      <c r="CT1040" s="13"/>
      <c r="CU1040" s="13"/>
      <c r="CV1040" s="13"/>
      <c r="CW1040" s="13"/>
      <c r="CX1040" s="13"/>
      <c r="CY1040" s="13"/>
      <c r="CZ1040" s="13"/>
      <c r="DA1040" s="13"/>
      <c r="DB1040" s="13"/>
      <c r="DC1040" s="13"/>
      <c r="DD1040" s="13"/>
      <c r="DE1040" s="13"/>
      <c r="DF1040" s="13"/>
      <c r="DG1040" s="13"/>
      <c r="DH1040" s="13"/>
      <c r="DI1040" s="13"/>
      <c r="DJ1040" s="13"/>
      <c r="DK1040" s="13"/>
      <c r="DL1040" s="13"/>
      <c r="DM1040" s="13"/>
      <c r="DN1040" s="13"/>
      <c r="DO1040" s="13"/>
      <c r="DP1040" s="13"/>
      <c r="DQ1040" s="13"/>
      <c r="DR1040" s="13"/>
      <c r="DS1040" s="13"/>
      <c r="DT1040" s="13"/>
      <c r="DU1040" s="13"/>
      <c r="DV1040" s="13"/>
      <c r="DW1040" s="13"/>
      <c r="DX1040" s="13"/>
      <c r="DY1040" s="13"/>
      <c r="DZ1040" s="13"/>
      <c r="EA1040" s="13"/>
      <c r="EB1040" s="13"/>
      <c r="EC1040" s="13"/>
      <c r="ED1040" s="13"/>
      <c r="EE1040" s="13"/>
      <c r="EF1040" s="13"/>
      <c r="EG1040" s="13"/>
      <c r="EH1040" s="13"/>
      <c r="EI1040" s="13"/>
      <c r="EJ1040" s="13"/>
      <c r="EK1040" s="13"/>
      <c r="EL1040" s="13"/>
      <c r="EM1040" s="13"/>
      <c r="EN1040" s="13"/>
      <c r="EO1040" s="13"/>
      <c r="EP1040" s="13"/>
      <c r="EQ1040" s="13"/>
      <c r="ER1040" s="13"/>
      <c r="ES1040" s="13"/>
      <c r="ET1040" s="13"/>
      <c r="EU1040" s="13"/>
      <c r="EV1040" s="13"/>
      <c r="EW1040" s="13"/>
      <c r="EX1040" s="13"/>
      <c r="EY1040" s="13"/>
      <c r="EZ1040" s="13"/>
      <c r="FA1040" s="13"/>
      <c r="FB1040" s="13"/>
      <c r="FC1040" s="13"/>
      <c r="FD1040" s="13"/>
      <c r="FE1040" s="13"/>
      <c r="FF1040" s="13"/>
      <c r="FG1040" s="13"/>
      <c r="FH1040" s="13"/>
      <c r="FI1040" s="13"/>
      <c r="FJ1040" s="13"/>
      <c r="FK1040" s="13"/>
      <c r="FL1040" s="13"/>
      <c r="FM1040" s="13"/>
      <c r="FN1040" s="13"/>
      <c r="FO1040" s="13"/>
      <c r="FP1040" s="13"/>
      <c r="FQ1040" s="13"/>
      <c r="FR1040" s="13"/>
      <c r="FS1040" s="13"/>
      <c r="FT1040" s="13"/>
      <c r="FU1040" s="13"/>
      <c r="FV1040" s="13"/>
      <c r="FW1040" s="13"/>
      <c r="FX1040" s="13"/>
      <c r="FY1040" s="13"/>
      <c r="FZ1040" s="13"/>
      <c r="GA1040" s="13"/>
      <c r="GB1040" s="13"/>
      <c r="GC1040" s="13"/>
      <c r="GD1040" s="13"/>
      <c r="GE1040" s="13"/>
      <c r="GF1040" s="13"/>
      <c r="GG1040" s="13"/>
      <c r="GH1040" s="13"/>
    </row>
    <row r="1041" spans="1:190" s="12" customFormat="1" ht="45" customHeight="1" x14ac:dyDescent="0.4">
      <c r="A1041" s="119" t="s">
        <v>410</v>
      </c>
      <c r="B1041" s="49" t="s">
        <v>122</v>
      </c>
      <c r="C1041" s="83">
        <v>29</v>
      </c>
      <c r="D1041" s="83"/>
      <c r="E1041" s="253" t="s">
        <v>370</v>
      </c>
      <c r="F1041" s="31"/>
      <c r="G1041" s="31"/>
      <c r="H1041" s="31"/>
      <c r="I1041" s="31"/>
      <c r="J1041" s="124">
        <v>1</v>
      </c>
      <c r="K1041" s="508">
        <f t="shared" si="166"/>
        <v>0</v>
      </c>
      <c r="L1041" s="50"/>
      <c r="M1041" s="50"/>
      <c r="N1041" s="50"/>
      <c r="O1041" s="51"/>
      <c r="P1041" s="51"/>
      <c r="Q1041" s="51"/>
      <c r="R1041" s="51"/>
      <c r="S1041" s="51"/>
      <c r="T1041" s="51"/>
      <c r="U1041" s="51"/>
      <c r="V1041" s="50">
        <v>14</v>
      </c>
      <c r="W1041" s="507">
        <f t="shared" si="167"/>
        <v>14</v>
      </c>
      <c r="X1041" s="127"/>
      <c r="Y1041" s="127"/>
      <c r="Z1041" s="127"/>
      <c r="AA1041" s="127"/>
      <c r="AB1041" s="278">
        <v>1</v>
      </c>
      <c r="AC1041" s="508">
        <f t="shared" si="168"/>
        <v>0</v>
      </c>
      <c r="AD1041" s="50"/>
      <c r="AE1041" s="50"/>
      <c r="AF1041" s="50"/>
      <c r="AG1041" s="51"/>
      <c r="AH1041" s="51"/>
      <c r="AI1041" s="51"/>
      <c r="AJ1041" s="51"/>
      <c r="AK1041" s="51"/>
      <c r="AL1041" s="51"/>
      <c r="AM1041" s="51"/>
      <c r="AN1041" s="51">
        <v>11</v>
      </c>
      <c r="AO1041" s="506">
        <f t="shared" si="169"/>
        <v>11</v>
      </c>
      <c r="AP1041" s="509">
        <f t="shared" si="165"/>
        <v>25</v>
      </c>
      <c r="AQ1041" s="516" t="s">
        <v>587</v>
      </c>
      <c r="AR1041" s="467" t="s">
        <v>560</v>
      </c>
      <c r="AS1041" s="64">
        <v>2</v>
      </c>
      <c r="AT1041" s="222">
        <v>21</v>
      </c>
      <c r="AU1041" s="222">
        <v>4</v>
      </c>
      <c r="AV1041" s="178"/>
      <c r="BF1041" s="13"/>
      <c r="BG1041" s="13"/>
      <c r="BH1041" s="13"/>
      <c r="BI1041" s="13"/>
      <c r="BJ1041" s="13"/>
      <c r="BK1041" s="13"/>
      <c r="BL1041" s="13"/>
      <c r="BM1041" s="13"/>
      <c r="BN1041" s="13"/>
      <c r="BO1041" s="13"/>
      <c r="BP1041" s="13"/>
      <c r="BQ1041" s="13"/>
      <c r="BR1041" s="13"/>
      <c r="BS1041" s="13"/>
      <c r="BT1041" s="13"/>
      <c r="BU1041" s="13"/>
      <c r="BV1041" s="13"/>
      <c r="BW1041" s="13"/>
      <c r="BX1041" s="13"/>
      <c r="BY1041" s="13"/>
      <c r="BZ1041" s="13"/>
      <c r="CA1041" s="13"/>
      <c r="CB1041" s="13"/>
      <c r="CC1041" s="13"/>
      <c r="CD1041" s="13"/>
      <c r="CE1041" s="13"/>
      <c r="CF1041" s="13"/>
      <c r="CG1041" s="13"/>
      <c r="CH1041" s="13"/>
      <c r="CI1041" s="13"/>
      <c r="CJ1041" s="13"/>
      <c r="CK1041" s="13"/>
      <c r="CL1041" s="13"/>
      <c r="CM1041" s="13"/>
      <c r="CN1041" s="13"/>
      <c r="CO1041" s="13"/>
      <c r="CP1041" s="13"/>
      <c r="CQ1041" s="13"/>
      <c r="CR1041" s="13"/>
      <c r="CS1041" s="13"/>
      <c r="CT1041" s="13"/>
      <c r="CU1041" s="13"/>
      <c r="CV1041" s="13"/>
      <c r="CW1041" s="13"/>
      <c r="CX1041" s="13"/>
      <c r="CY1041" s="13"/>
      <c r="CZ1041" s="13"/>
      <c r="DA1041" s="13"/>
      <c r="DB1041" s="13"/>
      <c r="DC1041" s="13"/>
      <c r="DD1041" s="13"/>
      <c r="DE1041" s="13"/>
      <c r="DF1041" s="13"/>
      <c r="DG1041" s="13"/>
      <c r="DH1041" s="13"/>
      <c r="DI1041" s="13"/>
      <c r="DJ1041" s="13"/>
      <c r="DK1041" s="13"/>
      <c r="DL1041" s="13"/>
      <c r="DM1041" s="13"/>
      <c r="DN1041" s="13"/>
      <c r="DO1041" s="13"/>
      <c r="DP1041" s="13"/>
      <c r="DQ1041" s="13"/>
      <c r="DR1041" s="13"/>
      <c r="DS1041" s="13"/>
      <c r="DT1041" s="13"/>
      <c r="DU1041" s="13"/>
      <c r="DV1041" s="13"/>
      <c r="DW1041" s="13"/>
      <c r="DX1041" s="13"/>
      <c r="DY1041" s="13"/>
      <c r="DZ1041" s="13"/>
      <c r="EA1041" s="13"/>
      <c r="EB1041" s="13"/>
      <c r="EC1041" s="13"/>
      <c r="ED1041" s="13"/>
      <c r="EE1041" s="13"/>
      <c r="EF1041" s="13"/>
      <c r="EG1041" s="13"/>
      <c r="EH1041" s="13"/>
      <c r="EI1041" s="13"/>
      <c r="EJ1041" s="13"/>
      <c r="EK1041" s="13"/>
      <c r="EL1041" s="13"/>
      <c r="EM1041" s="13"/>
      <c r="EN1041" s="13"/>
      <c r="EO1041" s="13"/>
      <c r="EP1041" s="13"/>
      <c r="EQ1041" s="13"/>
      <c r="ER1041" s="13"/>
      <c r="ES1041" s="13"/>
      <c r="ET1041" s="13"/>
      <c r="EU1041" s="13"/>
      <c r="EV1041" s="13"/>
      <c r="EW1041" s="13"/>
      <c r="EX1041" s="13"/>
      <c r="EY1041" s="13"/>
      <c r="EZ1041" s="13"/>
      <c r="FA1041" s="13"/>
      <c r="FB1041" s="13"/>
      <c r="FC1041" s="13"/>
      <c r="FD1041" s="13"/>
      <c r="FE1041" s="13"/>
      <c r="FF1041" s="13"/>
      <c r="FG1041" s="13"/>
      <c r="FH1041" s="13"/>
      <c r="FI1041" s="13"/>
      <c r="FJ1041" s="13"/>
      <c r="FK1041" s="13"/>
      <c r="FL1041" s="13"/>
      <c r="FM1041" s="13"/>
      <c r="FN1041" s="13"/>
      <c r="FO1041" s="13"/>
      <c r="FP1041" s="13"/>
      <c r="FQ1041" s="13"/>
      <c r="FR1041" s="13"/>
      <c r="FS1041" s="13"/>
      <c r="FT1041" s="13"/>
      <c r="FU1041" s="13"/>
      <c r="FV1041" s="13"/>
      <c r="FW1041" s="13"/>
      <c r="FX1041" s="13"/>
      <c r="FY1041" s="13"/>
      <c r="FZ1041" s="13"/>
      <c r="GA1041" s="13"/>
      <c r="GB1041" s="13"/>
      <c r="GC1041" s="13"/>
      <c r="GD1041" s="13"/>
      <c r="GE1041" s="13"/>
      <c r="GF1041" s="13"/>
      <c r="GG1041" s="13"/>
      <c r="GH1041" s="13"/>
    </row>
    <row r="1042" spans="1:190" s="12" customFormat="1" ht="45" customHeight="1" x14ac:dyDescent="0.4">
      <c r="A1042" s="49" t="s">
        <v>431</v>
      </c>
      <c r="B1042" s="49" t="s">
        <v>122</v>
      </c>
      <c r="C1042" s="49">
        <v>24</v>
      </c>
      <c r="D1042" s="83"/>
      <c r="E1042" s="188" t="s">
        <v>336</v>
      </c>
      <c r="F1042" s="31"/>
      <c r="G1042" s="31"/>
      <c r="H1042" s="31"/>
      <c r="I1042" s="31"/>
      <c r="J1042" s="124"/>
      <c r="K1042" s="508">
        <f t="shared" si="166"/>
        <v>0</v>
      </c>
      <c r="L1042" s="117"/>
      <c r="M1042" s="117"/>
      <c r="N1042" s="117"/>
      <c r="O1042" s="125"/>
      <c r="P1042" s="125"/>
      <c r="Q1042" s="125"/>
      <c r="R1042" s="125"/>
      <c r="S1042" s="125"/>
      <c r="T1042" s="125"/>
      <c r="U1042" s="125"/>
      <c r="V1042" s="117">
        <v>26</v>
      </c>
      <c r="W1042" s="507">
        <f t="shared" si="167"/>
        <v>26</v>
      </c>
      <c r="X1042" s="127"/>
      <c r="Y1042" s="127"/>
      <c r="Z1042" s="127"/>
      <c r="AA1042" s="127"/>
      <c r="AB1042" s="124"/>
      <c r="AC1042" s="508">
        <f t="shared" si="168"/>
        <v>0</v>
      </c>
      <c r="AD1042" s="117"/>
      <c r="AE1042" s="117"/>
      <c r="AF1042" s="117"/>
      <c r="AG1042" s="125"/>
      <c r="AH1042" s="125"/>
      <c r="AI1042" s="125"/>
      <c r="AJ1042" s="125"/>
      <c r="AK1042" s="125"/>
      <c r="AL1042" s="249"/>
      <c r="AM1042" s="125"/>
      <c r="AN1042" s="125">
        <v>27</v>
      </c>
      <c r="AO1042" s="506">
        <f t="shared" si="169"/>
        <v>27</v>
      </c>
      <c r="AP1042" s="509">
        <f t="shared" si="165"/>
        <v>53</v>
      </c>
      <c r="AQ1042" s="176" t="s">
        <v>385</v>
      </c>
      <c r="AR1042" s="342" t="s">
        <v>385</v>
      </c>
      <c r="AS1042" s="490">
        <v>3</v>
      </c>
      <c r="AT1042" s="222">
        <v>43</v>
      </c>
      <c r="AU1042" s="222">
        <v>10</v>
      </c>
      <c r="BF1042" s="13"/>
      <c r="BG1042" s="13"/>
      <c r="BH1042" s="13"/>
      <c r="BI1042" s="13"/>
      <c r="BJ1042" s="13"/>
      <c r="BK1042" s="13"/>
      <c r="BL1042" s="13"/>
      <c r="BM1042" s="13"/>
      <c r="BN1042" s="13"/>
      <c r="BO1042" s="13"/>
      <c r="BP1042" s="13"/>
      <c r="BQ1042" s="13"/>
      <c r="BR1042" s="13"/>
      <c r="BS1042" s="13"/>
      <c r="BT1042" s="13"/>
      <c r="BU1042" s="13"/>
      <c r="BV1042" s="13"/>
      <c r="BW1042" s="13"/>
      <c r="BX1042" s="13"/>
      <c r="BY1042" s="13"/>
      <c r="BZ1042" s="13"/>
      <c r="CA1042" s="13"/>
      <c r="CB1042" s="13"/>
      <c r="CC1042" s="13"/>
      <c r="CD1042" s="13"/>
      <c r="CE1042" s="13"/>
      <c r="CF1042" s="13"/>
      <c r="CG1042" s="13"/>
      <c r="CH1042" s="13"/>
      <c r="CI1042" s="13"/>
      <c r="CJ1042" s="13"/>
      <c r="CK1042" s="13"/>
      <c r="CL1042" s="13"/>
      <c r="CM1042" s="13"/>
      <c r="CN1042" s="13"/>
      <c r="CO1042" s="13"/>
      <c r="CP1042" s="13"/>
      <c r="CQ1042" s="13"/>
      <c r="CR1042" s="13"/>
      <c r="CS1042" s="13"/>
      <c r="CT1042" s="13"/>
      <c r="CU1042" s="13"/>
      <c r="CV1042" s="13"/>
      <c r="CW1042" s="13"/>
      <c r="CX1042" s="13"/>
      <c r="CY1042" s="13"/>
      <c r="CZ1042" s="13"/>
      <c r="DA1042" s="13"/>
      <c r="DB1042" s="13"/>
      <c r="DC1042" s="13"/>
      <c r="DD1042" s="13"/>
      <c r="DE1042" s="13"/>
      <c r="DF1042" s="13"/>
      <c r="DG1042" s="13"/>
      <c r="DH1042" s="13"/>
      <c r="DI1042" s="13"/>
      <c r="DJ1042" s="13"/>
      <c r="DK1042" s="13"/>
      <c r="DL1042" s="13"/>
      <c r="DM1042" s="13"/>
      <c r="DN1042" s="13"/>
      <c r="DO1042" s="13"/>
      <c r="DP1042" s="13"/>
      <c r="DQ1042" s="13"/>
      <c r="DR1042" s="13"/>
      <c r="DS1042" s="13"/>
      <c r="DT1042" s="13"/>
      <c r="DU1042" s="13"/>
      <c r="DV1042" s="13"/>
      <c r="DW1042" s="13"/>
      <c r="DX1042" s="13"/>
      <c r="DY1042" s="13"/>
      <c r="DZ1042" s="13"/>
      <c r="EA1042" s="13"/>
      <c r="EB1042" s="13"/>
      <c r="EC1042" s="13"/>
      <c r="ED1042" s="13"/>
      <c r="EE1042" s="13"/>
      <c r="EF1042" s="13"/>
      <c r="EG1042" s="13"/>
      <c r="EH1042" s="13"/>
      <c r="EI1042" s="13"/>
      <c r="EJ1042" s="13"/>
      <c r="EK1042" s="13"/>
      <c r="EL1042" s="13"/>
      <c r="EM1042" s="13"/>
      <c r="EN1042" s="13"/>
      <c r="EO1042" s="13"/>
      <c r="EP1042" s="13"/>
      <c r="EQ1042" s="13"/>
      <c r="ER1042" s="13"/>
      <c r="ES1042" s="13"/>
      <c r="ET1042" s="13"/>
      <c r="EU1042" s="13"/>
      <c r="EV1042" s="13"/>
      <c r="EW1042" s="13"/>
      <c r="EX1042" s="13"/>
      <c r="EY1042" s="13"/>
      <c r="EZ1042" s="13"/>
      <c r="FA1042" s="13"/>
      <c r="FB1042" s="13"/>
      <c r="FC1042" s="13"/>
      <c r="FD1042" s="13"/>
      <c r="FE1042" s="13"/>
      <c r="FF1042" s="13"/>
      <c r="FG1042" s="13"/>
      <c r="FH1042" s="13"/>
      <c r="FI1042" s="13"/>
      <c r="FJ1042" s="13"/>
      <c r="FK1042" s="13"/>
      <c r="FL1042" s="13"/>
      <c r="FM1042" s="13"/>
      <c r="FN1042" s="13"/>
      <c r="FO1042" s="13"/>
      <c r="FP1042" s="13"/>
      <c r="FQ1042" s="13"/>
      <c r="FR1042" s="13"/>
      <c r="FS1042" s="13"/>
      <c r="FT1042" s="13"/>
      <c r="FU1042" s="13"/>
      <c r="FV1042" s="13"/>
      <c r="FW1042" s="13"/>
      <c r="FX1042" s="13"/>
      <c r="FY1042" s="13"/>
      <c r="FZ1042" s="13"/>
      <c r="GA1042" s="13"/>
      <c r="GB1042" s="13"/>
      <c r="GC1042" s="13"/>
      <c r="GD1042" s="13"/>
      <c r="GE1042" s="13"/>
      <c r="GF1042" s="13"/>
      <c r="GG1042" s="13"/>
      <c r="GH1042" s="13"/>
    </row>
    <row r="1043" spans="1:190" s="12" customFormat="1" ht="45" customHeight="1" x14ac:dyDescent="0.45">
      <c r="A1043" s="49" t="s">
        <v>413</v>
      </c>
      <c r="B1043" s="49" t="s">
        <v>122</v>
      </c>
      <c r="C1043" s="49">
        <v>30</v>
      </c>
      <c r="D1043" s="83"/>
      <c r="E1043" s="188" t="s">
        <v>336</v>
      </c>
      <c r="F1043" s="31"/>
      <c r="G1043" s="31"/>
      <c r="H1043" s="31"/>
      <c r="I1043" s="31"/>
      <c r="J1043" s="124"/>
      <c r="K1043" s="508">
        <f t="shared" si="166"/>
        <v>0</v>
      </c>
      <c r="L1043" s="117"/>
      <c r="M1043" s="117"/>
      <c r="N1043" s="117"/>
      <c r="O1043" s="125"/>
      <c r="P1043" s="125"/>
      <c r="Q1043" s="125"/>
      <c r="R1043" s="125"/>
      <c r="S1043" s="125"/>
      <c r="T1043" s="125"/>
      <c r="U1043" s="125"/>
      <c r="V1043" s="117">
        <v>3</v>
      </c>
      <c r="W1043" s="507">
        <f t="shared" si="167"/>
        <v>3</v>
      </c>
      <c r="X1043" s="127"/>
      <c r="Y1043" s="127"/>
      <c r="Z1043" s="127"/>
      <c r="AA1043" s="127"/>
      <c r="AB1043" s="124"/>
      <c r="AC1043" s="508">
        <f t="shared" si="168"/>
        <v>0</v>
      </c>
      <c r="AD1043" s="117"/>
      <c r="AE1043" s="117"/>
      <c r="AF1043" s="117"/>
      <c r="AG1043" s="125"/>
      <c r="AH1043" s="125"/>
      <c r="AI1043" s="125"/>
      <c r="AJ1043" s="125"/>
      <c r="AK1043" s="125"/>
      <c r="AL1043" s="249"/>
      <c r="AM1043" s="125"/>
      <c r="AN1043" s="125"/>
      <c r="AO1043" s="506">
        <f t="shared" si="169"/>
        <v>0</v>
      </c>
      <c r="AP1043" s="509">
        <f t="shared" si="165"/>
        <v>3</v>
      </c>
      <c r="AQ1043" s="176" t="s">
        <v>385</v>
      </c>
      <c r="AR1043" s="342" t="s">
        <v>385</v>
      </c>
      <c r="AS1043" s="64">
        <v>3</v>
      </c>
      <c r="AT1043" s="237">
        <v>3</v>
      </c>
      <c r="AU1043" s="237">
        <v>0</v>
      </c>
      <c r="BF1043" s="13"/>
      <c r="BG1043" s="13"/>
      <c r="BH1043" s="13"/>
      <c r="BI1043" s="13"/>
      <c r="BJ1043" s="13"/>
      <c r="BK1043" s="13"/>
      <c r="BL1043" s="13"/>
      <c r="BM1043" s="13"/>
      <c r="BN1043" s="13"/>
      <c r="BO1043" s="13"/>
      <c r="BP1043" s="13"/>
      <c r="BQ1043" s="13"/>
      <c r="BR1043" s="13"/>
      <c r="BS1043" s="13"/>
      <c r="BT1043" s="13"/>
      <c r="BU1043" s="13"/>
      <c r="BV1043" s="13"/>
      <c r="BW1043" s="13"/>
      <c r="BX1043" s="13"/>
      <c r="BY1043" s="13"/>
      <c r="BZ1043" s="13"/>
      <c r="CA1043" s="13"/>
      <c r="CB1043" s="13"/>
      <c r="CC1043" s="13"/>
      <c r="CD1043" s="13"/>
      <c r="CE1043" s="13"/>
      <c r="CF1043" s="13"/>
      <c r="CG1043" s="13"/>
      <c r="CH1043" s="13"/>
      <c r="CI1043" s="13"/>
      <c r="CJ1043" s="13"/>
      <c r="CK1043" s="13"/>
      <c r="CL1043" s="13"/>
      <c r="CM1043" s="13"/>
      <c r="CN1043" s="13"/>
      <c r="CO1043" s="13"/>
      <c r="CP1043" s="13"/>
      <c r="CQ1043" s="13"/>
      <c r="CR1043" s="13"/>
      <c r="CS1043" s="13"/>
      <c r="CT1043" s="13"/>
      <c r="CU1043" s="13"/>
      <c r="CV1043" s="13"/>
      <c r="CW1043" s="13"/>
      <c r="CX1043" s="13"/>
      <c r="CY1043" s="13"/>
      <c r="CZ1043" s="13"/>
      <c r="DA1043" s="13"/>
      <c r="DB1043" s="13"/>
      <c r="DC1043" s="13"/>
      <c r="DD1043" s="13"/>
      <c r="DE1043" s="13"/>
      <c r="DF1043" s="13"/>
      <c r="DG1043" s="13"/>
      <c r="DH1043" s="13"/>
      <c r="DI1043" s="13"/>
      <c r="DJ1043" s="13"/>
      <c r="DK1043" s="13"/>
      <c r="DL1043" s="13"/>
      <c r="DM1043" s="13"/>
      <c r="DN1043" s="13"/>
      <c r="DO1043" s="13"/>
      <c r="DP1043" s="13"/>
      <c r="DQ1043" s="13"/>
      <c r="DR1043" s="13"/>
      <c r="DS1043" s="13"/>
      <c r="DT1043" s="13"/>
      <c r="DU1043" s="13"/>
      <c r="DV1043" s="13"/>
      <c r="DW1043" s="13"/>
      <c r="DX1043" s="13"/>
      <c r="DY1043" s="13"/>
      <c r="DZ1043" s="13"/>
      <c r="EA1043" s="13"/>
      <c r="EB1043" s="13"/>
      <c r="EC1043" s="13"/>
      <c r="ED1043" s="13"/>
      <c r="EE1043" s="13"/>
      <c r="EF1043" s="13"/>
      <c r="EG1043" s="13"/>
      <c r="EH1043" s="13"/>
      <c r="EI1043" s="13"/>
      <c r="EJ1043" s="13"/>
      <c r="EK1043" s="13"/>
      <c r="EL1043" s="13"/>
      <c r="EM1043" s="13"/>
      <c r="EN1043" s="13"/>
      <c r="EO1043" s="13"/>
      <c r="EP1043" s="13"/>
      <c r="EQ1043" s="13"/>
      <c r="ER1043" s="13"/>
      <c r="ES1043" s="13"/>
      <c r="ET1043" s="13"/>
      <c r="EU1043" s="13"/>
      <c r="EV1043" s="13"/>
      <c r="EW1043" s="13"/>
      <c r="EX1043" s="13"/>
      <c r="EY1043" s="13"/>
      <c r="EZ1043" s="13"/>
      <c r="FA1043" s="13"/>
      <c r="FB1043" s="13"/>
      <c r="FC1043" s="13"/>
      <c r="FD1043" s="13"/>
      <c r="FE1043" s="13"/>
      <c r="FF1043" s="13"/>
      <c r="FG1043" s="13"/>
      <c r="FH1043" s="13"/>
      <c r="FI1043" s="13"/>
      <c r="FJ1043" s="13"/>
      <c r="FK1043" s="13"/>
      <c r="FL1043" s="13"/>
      <c r="FM1043" s="13"/>
      <c r="FN1043" s="13"/>
      <c r="FO1043" s="13"/>
      <c r="FP1043" s="13"/>
      <c r="FQ1043" s="13"/>
      <c r="FR1043" s="13"/>
      <c r="FS1043" s="13"/>
      <c r="FT1043" s="13"/>
      <c r="FU1043" s="13"/>
      <c r="FV1043" s="13"/>
      <c r="FW1043" s="13"/>
      <c r="FX1043" s="13"/>
      <c r="FY1043" s="13"/>
      <c r="FZ1043" s="13"/>
      <c r="GA1043" s="13"/>
      <c r="GB1043" s="13"/>
      <c r="GC1043" s="13"/>
      <c r="GD1043" s="13"/>
      <c r="GE1043" s="13"/>
      <c r="GF1043" s="13"/>
      <c r="GG1043" s="13"/>
      <c r="GH1043" s="13"/>
    </row>
    <row r="1044" spans="1:190" s="12" customFormat="1" ht="45" customHeight="1" x14ac:dyDescent="0.4">
      <c r="A1044" s="49" t="s">
        <v>499</v>
      </c>
      <c r="B1044" s="49" t="s">
        <v>122</v>
      </c>
      <c r="C1044" s="83">
        <v>30</v>
      </c>
      <c r="D1044" s="83"/>
      <c r="E1044" s="188" t="s">
        <v>336</v>
      </c>
      <c r="F1044" s="31"/>
      <c r="G1044" s="31"/>
      <c r="H1044" s="31"/>
      <c r="I1044" s="31"/>
      <c r="J1044" s="124"/>
      <c r="K1044" s="508">
        <f t="shared" si="166"/>
        <v>0</v>
      </c>
      <c r="L1044" s="117"/>
      <c r="M1044" s="117"/>
      <c r="N1044" s="117"/>
      <c r="O1044" s="125"/>
      <c r="P1044" s="125"/>
      <c r="Q1044" s="125"/>
      <c r="R1044" s="125"/>
      <c r="S1044" s="125"/>
      <c r="T1044" s="125"/>
      <c r="U1044" s="125"/>
      <c r="V1044" s="117">
        <v>0</v>
      </c>
      <c r="W1044" s="507">
        <f t="shared" si="167"/>
        <v>0</v>
      </c>
      <c r="X1044" s="127"/>
      <c r="Y1044" s="127"/>
      <c r="Z1044" s="127"/>
      <c r="AA1044" s="127"/>
      <c r="AB1044" s="124"/>
      <c r="AC1044" s="508">
        <f t="shared" si="168"/>
        <v>0</v>
      </c>
      <c r="AD1044" s="117"/>
      <c r="AE1044" s="117"/>
      <c r="AF1044" s="117"/>
      <c r="AG1044" s="125"/>
      <c r="AH1044" s="125"/>
      <c r="AI1044" s="125"/>
      <c r="AJ1044" s="125"/>
      <c r="AK1044" s="125"/>
      <c r="AL1044" s="249"/>
      <c r="AM1044" s="125"/>
      <c r="AN1044" s="125">
        <v>8</v>
      </c>
      <c r="AO1044" s="506">
        <f t="shared" si="169"/>
        <v>8</v>
      </c>
      <c r="AP1044" s="509">
        <f t="shared" si="165"/>
        <v>8</v>
      </c>
      <c r="AQ1044" s="176" t="s">
        <v>385</v>
      </c>
      <c r="AR1044" s="266" t="s">
        <v>385</v>
      </c>
      <c r="AS1044" s="490">
        <v>2</v>
      </c>
      <c r="AT1044" s="221">
        <v>7</v>
      </c>
      <c r="AU1044" s="221">
        <v>1</v>
      </c>
      <c r="BF1044" s="13"/>
      <c r="BG1044" s="13"/>
      <c r="BH1044" s="13"/>
      <c r="BI1044" s="13"/>
      <c r="BJ1044" s="13"/>
      <c r="BK1044" s="13"/>
      <c r="BL1044" s="13"/>
      <c r="BM1044" s="13"/>
      <c r="BN1044" s="13"/>
      <c r="BO1044" s="13"/>
      <c r="BP1044" s="13"/>
      <c r="BQ1044" s="13"/>
      <c r="BR1044" s="13"/>
      <c r="BS1044" s="13"/>
      <c r="BT1044" s="13"/>
      <c r="BU1044" s="13"/>
      <c r="BV1044" s="13"/>
      <c r="BW1044" s="13"/>
      <c r="BX1044" s="13"/>
      <c r="BY1044" s="13"/>
      <c r="BZ1044" s="13"/>
      <c r="CA1044" s="13"/>
      <c r="CB1044" s="13"/>
      <c r="CC1044" s="13"/>
      <c r="CD1044" s="13"/>
      <c r="CE1044" s="13"/>
      <c r="CF1044" s="13"/>
      <c r="CG1044" s="13"/>
      <c r="CH1044" s="13"/>
      <c r="CI1044" s="13"/>
      <c r="CJ1044" s="13"/>
      <c r="CK1044" s="13"/>
      <c r="CL1044" s="13"/>
      <c r="CM1044" s="13"/>
      <c r="CN1044" s="13"/>
      <c r="CO1044" s="13"/>
      <c r="CP1044" s="13"/>
      <c r="CQ1044" s="13"/>
      <c r="CR1044" s="13"/>
      <c r="CS1044" s="13"/>
      <c r="CT1044" s="13"/>
      <c r="CU1044" s="13"/>
      <c r="CV1044" s="13"/>
      <c r="CW1044" s="13"/>
      <c r="CX1044" s="13"/>
      <c r="CY1044" s="13"/>
      <c r="CZ1044" s="13"/>
      <c r="DA1044" s="13"/>
      <c r="DB1044" s="13"/>
      <c r="DC1044" s="13"/>
      <c r="DD1044" s="13"/>
      <c r="DE1044" s="13"/>
      <c r="DF1044" s="13"/>
      <c r="DG1044" s="13"/>
      <c r="DH1044" s="13"/>
      <c r="DI1044" s="13"/>
      <c r="DJ1044" s="13"/>
      <c r="DK1044" s="13"/>
      <c r="DL1044" s="13"/>
      <c r="DM1044" s="13"/>
      <c r="DN1044" s="13"/>
      <c r="DO1044" s="13"/>
      <c r="DP1044" s="13"/>
      <c r="DQ1044" s="13"/>
      <c r="DR1044" s="13"/>
      <c r="DS1044" s="13"/>
      <c r="DT1044" s="13"/>
      <c r="DU1044" s="13"/>
      <c r="DV1044" s="13"/>
      <c r="DW1044" s="13"/>
      <c r="DX1044" s="13"/>
      <c r="DY1044" s="13"/>
      <c r="DZ1044" s="13"/>
      <c r="EA1044" s="13"/>
      <c r="EB1044" s="13"/>
      <c r="EC1044" s="13"/>
      <c r="ED1044" s="13"/>
      <c r="EE1044" s="13"/>
      <c r="EF1044" s="13"/>
      <c r="EG1044" s="13"/>
      <c r="EH1044" s="13"/>
      <c r="EI1044" s="13"/>
      <c r="EJ1044" s="13"/>
      <c r="EK1044" s="13"/>
      <c r="EL1044" s="13"/>
      <c r="EM1044" s="13"/>
      <c r="EN1044" s="13"/>
      <c r="EO1044" s="13"/>
      <c r="EP1044" s="13"/>
      <c r="EQ1044" s="13"/>
      <c r="ER1044" s="13"/>
      <c r="ES1044" s="13"/>
      <c r="ET1044" s="13"/>
      <c r="EU1044" s="13"/>
      <c r="EV1044" s="13"/>
      <c r="EW1044" s="13"/>
      <c r="EX1044" s="13"/>
      <c r="EY1044" s="13"/>
      <c r="EZ1044" s="13"/>
      <c r="FA1044" s="13"/>
      <c r="FB1044" s="13"/>
      <c r="FC1044" s="13"/>
      <c r="FD1044" s="13"/>
      <c r="FE1044" s="13"/>
      <c r="FF1044" s="13"/>
      <c r="FG1044" s="13"/>
      <c r="FH1044" s="13"/>
      <c r="FI1044" s="13"/>
      <c r="FJ1044" s="13"/>
      <c r="FK1044" s="13"/>
      <c r="FL1044" s="13"/>
      <c r="FM1044" s="13"/>
      <c r="FN1044" s="13"/>
      <c r="FO1044" s="13"/>
      <c r="FP1044" s="13"/>
      <c r="FQ1044" s="13"/>
      <c r="FR1044" s="13"/>
      <c r="FS1044" s="13"/>
      <c r="FT1044" s="13"/>
      <c r="FU1044" s="13"/>
      <c r="FV1044" s="13"/>
      <c r="FW1044" s="13"/>
      <c r="FX1044" s="13"/>
      <c r="FY1044" s="13"/>
      <c r="FZ1044" s="13"/>
      <c r="GA1044" s="13"/>
      <c r="GB1044" s="13"/>
      <c r="GC1044" s="13"/>
      <c r="GD1044" s="13"/>
      <c r="GE1044" s="13"/>
      <c r="GF1044" s="13"/>
      <c r="GG1044" s="13"/>
      <c r="GH1044" s="13"/>
    </row>
    <row r="1045" spans="1:190" s="12" customFormat="1" ht="45" customHeight="1" x14ac:dyDescent="0.4">
      <c r="A1045" s="49" t="s">
        <v>500</v>
      </c>
      <c r="B1045" s="49" t="s">
        <v>122</v>
      </c>
      <c r="C1045" s="83">
        <v>30</v>
      </c>
      <c r="D1045" s="83"/>
      <c r="E1045" s="188" t="s">
        <v>336</v>
      </c>
      <c r="F1045" s="31"/>
      <c r="G1045" s="31"/>
      <c r="H1045" s="31"/>
      <c r="I1045" s="31"/>
      <c r="J1045" s="124"/>
      <c r="K1045" s="508">
        <f t="shared" si="166"/>
        <v>0</v>
      </c>
      <c r="L1045" s="117"/>
      <c r="M1045" s="117"/>
      <c r="N1045" s="117"/>
      <c r="O1045" s="125"/>
      <c r="P1045" s="125"/>
      <c r="Q1045" s="125"/>
      <c r="R1045" s="125"/>
      <c r="S1045" s="125"/>
      <c r="T1045" s="125"/>
      <c r="U1045" s="125"/>
      <c r="V1045" s="286">
        <v>7.5</v>
      </c>
      <c r="W1045" s="507">
        <f t="shared" si="167"/>
        <v>7.5</v>
      </c>
      <c r="X1045" s="127"/>
      <c r="Y1045" s="127"/>
      <c r="Z1045" s="127"/>
      <c r="AA1045" s="127"/>
      <c r="AB1045" s="124"/>
      <c r="AC1045" s="508">
        <f t="shared" si="168"/>
        <v>0</v>
      </c>
      <c r="AD1045" s="117"/>
      <c r="AE1045" s="117"/>
      <c r="AF1045" s="117"/>
      <c r="AG1045" s="125"/>
      <c r="AH1045" s="125"/>
      <c r="AI1045" s="125"/>
      <c r="AJ1045" s="125"/>
      <c r="AK1045" s="125"/>
      <c r="AL1045" s="125"/>
      <c r="AM1045" s="125"/>
      <c r="AN1045" s="125"/>
      <c r="AO1045" s="506">
        <f t="shared" si="169"/>
        <v>0</v>
      </c>
      <c r="AP1045" s="509">
        <f t="shared" si="165"/>
        <v>7.5</v>
      </c>
      <c r="AQ1045" s="176" t="s">
        <v>385</v>
      </c>
      <c r="AR1045" s="266" t="s">
        <v>385</v>
      </c>
      <c r="AS1045" s="64">
        <v>3</v>
      </c>
      <c r="AT1045" s="221">
        <v>6.5</v>
      </c>
      <c r="AU1045" s="221">
        <v>1</v>
      </c>
      <c r="BF1045" s="13"/>
      <c r="BG1045" s="13"/>
      <c r="BH1045" s="13"/>
      <c r="BI1045" s="13"/>
      <c r="BJ1045" s="13"/>
      <c r="BK1045" s="13"/>
      <c r="BL1045" s="13"/>
      <c r="BM1045" s="13"/>
      <c r="BN1045" s="13"/>
      <c r="BO1045" s="13"/>
      <c r="BP1045" s="13"/>
      <c r="BQ1045" s="13"/>
      <c r="BR1045" s="13"/>
      <c r="BS1045" s="13"/>
      <c r="BT1045" s="13"/>
      <c r="BU1045" s="13"/>
      <c r="BV1045" s="13"/>
      <c r="BW1045" s="13"/>
      <c r="BX1045" s="13"/>
      <c r="BY1045" s="13"/>
      <c r="BZ1045" s="13"/>
      <c r="CA1045" s="13"/>
      <c r="CB1045" s="13"/>
      <c r="CC1045" s="13"/>
      <c r="CD1045" s="13"/>
      <c r="CE1045" s="13"/>
      <c r="CF1045" s="13"/>
      <c r="CG1045" s="13"/>
      <c r="CH1045" s="13"/>
      <c r="CI1045" s="13"/>
      <c r="CJ1045" s="13"/>
      <c r="CK1045" s="13"/>
      <c r="CL1045" s="13"/>
      <c r="CM1045" s="13"/>
      <c r="CN1045" s="13"/>
      <c r="CO1045" s="13"/>
      <c r="CP1045" s="13"/>
      <c r="CQ1045" s="13"/>
      <c r="CR1045" s="13"/>
      <c r="CS1045" s="13"/>
      <c r="CT1045" s="13"/>
      <c r="CU1045" s="13"/>
      <c r="CV1045" s="13"/>
      <c r="CW1045" s="13"/>
      <c r="CX1045" s="13"/>
      <c r="CY1045" s="13"/>
      <c r="CZ1045" s="13"/>
      <c r="DA1045" s="13"/>
      <c r="DB1045" s="13"/>
      <c r="DC1045" s="13"/>
      <c r="DD1045" s="13"/>
      <c r="DE1045" s="13"/>
      <c r="DF1045" s="13"/>
      <c r="DG1045" s="13"/>
      <c r="DH1045" s="13"/>
      <c r="DI1045" s="13"/>
      <c r="DJ1045" s="13"/>
      <c r="DK1045" s="13"/>
      <c r="DL1045" s="13"/>
      <c r="DM1045" s="13"/>
      <c r="DN1045" s="13"/>
      <c r="DO1045" s="13"/>
      <c r="DP1045" s="13"/>
      <c r="DQ1045" s="13"/>
      <c r="DR1045" s="13"/>
      <c r="DS1045" s="13"/>
      <c r="DT1045" s="13"/>
      <c r="DU1045" s="13"/>
      <c r="DV1045" s="13"/>
      <c r="DW1045" s="13"/>
      <c r="DX1045" s="13"/>
      <c r="DY1045" s="13"/>
      <c r="DZ1045" s="13"/>
      <c r="EA1045" s="13"/>
      <c r="EB1045" s="13"/>
      <c r="EC1045" s="13"/>
      <c r="ED1045" s="13"/>
      <c r="EE1045" s="13"/>
      <c r="EF1045" s="13"/>
      <c r="EG1045" s="13"/>
      <c r="EH1045" s="13"/>
      <c r="EI1045" s="13"/>
      <c r="EJ1045" s="13"/>
      <c r="EK1045" s="13"/>
      <c r="EL1045" s="13"/>
      <c r="EM1045" s="13"/>
      <c r="EN1045" s="13"/>
      <c r="EO1045" s="13"/>
      <c r="EP1045" s="13"/>
      <c r="EQ1045" s="13"/>
      <c r="ER1045" s="13"/>
      <c r="ES1045" s="13"/>
      <c r="ET1045" s="13"/>
      <c r="EU1045" s="13"/>
      <c r="EV1045" s="13"/>
      <c r="EW1045" s="13"/>
      <c r="EX1045" s="13"/>
      <c r="EY1045" s="13"/>
      <c r="EZ1045" s="13"/>
      <c r="FA1045" s="13"/>
      <c r="FB1045" s="13"/>
      <c r="FC1045" s="13"/>
      <c r="FD1045" s="13"/>
      <c r="FE1045" s="13"/>
      <c r="FF1045" s="13"/>
      <c r="FG1045" s="13"/>
      <c r="FH1045" s="13"/>
      <c r="FI1045" s="13"/>
      <c r="FJ1045" s="13"/>
      <c r="FK1045" s="13"/>
      <c r="FL1045" s="13"/>
      <c r="FM1045" s="13"/>
      <c r="FN1045" s="13"/>
      <c r="FO1045" s="13"/>
      <c r="FP1045" s="13"/>
      <c r="FQ1045" s="13"/>
      <c r="FR1045" s="13"/>
      <c r="FS1045" s="13"/>
      <c r="FT1045" s="13"/>
      <c r="FU1045" s="13"/>
      <c r="FV1045" s="13"/>
      <c r="FW1045" s="13"/>
      <c r="FX1045" s="13"/>
      <c r="FY1045" s="13"/>
      <c r="FZ1045" s="13"/>
      <c r="GA1045" s="13"/>
      <c r="GB1045" s="13"/>
      <c r="GC1045" s="13"/>
      <c r="GD1045" s="13"/>
      <c r="GE1045" s="13"/>
      <c r="GF1045" s="13"/>
      <c r="GG1045" s="13"/>
      <c r="GH1045" s="13"/>
    </row>
    <row r="1046" spans="1:190" s="12" customFormat="1" ht="45" customHeight="1" x14ac:dyDescent="0.4">
      <c r="A1046" s="49" t="s">
        <v>422</v>
      </c>
      <c r="B1046" s="49" t="s">
        <v>122</v>
      </c>
      <c r="C1046" s="49">
        <v>23</v>
      </c>
      <c r="D1046" s="214">
        <v>12</v>
      </c>
      <c r="E1046" s="188" t="s">
        <v>150</v>
      </c>
      <c r="F1046" s="31"/>
      <c r="G1046" s="31"/>
      <c r="H1046" s="31"/>
      <c r="I1046" s="31"/>
      <c r="J1046" s="124"/>
      <c r="K1046" s="508">
        <f t="shared" si="166"/>
        <v>0</v>
      </c>
      <c r="L1046" s="117"/>
      <c r="M1046" s="117"/>
      <c r="N1046" s="117"/>
      <c r="O1046" s="125"/>
      <c r="P1046" s="125"/>
      <c r="Q1046" s="125"/>
      <c r="R1046" s="125"/>
      <c r="S1046" s="125"/>
      <c r="T1046" s="51"/>
      <c r="U1046" s="125"/>
      <c r="V1046" s="117"/>
      <c r="W1046" s="507">
        <f t="shared" si="167"/>
        <v>0</v>
      </c>
      <c r="X1046" s="127"/>
      <c r="Y1046" s="127"/>
      <c r="Z1046" s="127"/>
      <c r="AA1046" s="127"/>
      <c r="AB1046" s="124">
        <v>7.5</v>
      </c>
      <c r="AC1046" s="508">
        <f t="shared" si="168"/>
        <v>94</v>
      </c>
      <c r="AD1046" s="117">
        <v>74</v>
      </c>
      <c r="AE1046" s="117">
        <v>20</v>
      </c>
      <c r="AF1046" s="117"/>
      <c r="AG1046" s="125"/>
      <c r="AH1046" s="125"/>
      <c r="AI1046" s="125"/>
      <c r="AJ1046" s="120">
        <v>2.5</v>
      </c>
      <c r="AK1046" s="125"/>
      <c r="AL1046" s="496">
        <v>2.5</v>
      </c>
      <c r="AM1046" s="120"/>
      <c r="AN1046" s="125"/>
      <c r="AO1046" s="506">
        <f t="shared" si="169"/>
        <v>99</v>
      </c>
      <c r="AP1046" s="509">
        <f t="shared" si="165"/>
        <v>99</v>
      </c>
      <c r="AQ1046" s="481" t="s">
        <v>594</v>
      </c>
      <c r="AR1046" s="460" t="s">
        <v>555</v>
      </c>
      <c r="AS1046" s="64">
        <v>3</v>
      </c>
      <c r="AT1046" s="221">
        <v>83</v>
      </c>
      <c r="AU1046" s="221">
        <v>16</v>
      </c>
      <c r="BF1046" s="13"/>
      <c r="BG1046" s="13"/>
      <c r="BH1046" s="13"/>
      <c r="BI1046" s="13"/>
      <c r="BJ1046" s="13"/>
      <c r="BK1046" s="13"/>
      <c r="BL1046" s="13"/>
      <c r="BM1046" s="13"/>
      <c r="BN1046" s="13"/>
      <c r="BO1046" s="13"/>
      <c r="BP1046" s="13"/>
      <c r="BQ1046" s="13"/>
      <c r="BR1046" s="13"/>
      <c r="BS1046" s="13"/>
      <c r="BT1046" s="13"/>
      <c r="BU1046" s="13"/>
      <c r="BV1046" s="13"/>
      <c r="BW1046" s="13"/>
      <c r="BX1046" s="13"/>
      <c r="BY1046" s="13"/>
      <c r="BZ1046" s="13"/>
      <c r="CA1046" s="13"/>
      <c r="CB1046" s="13"/>
      <c r="CC1046" s="13"/>
      <c r="CD1046" s="13"/>
      <c r="CE1046" s="13"/>
      <c r="CF1046" s="13"/>
      <c r="CG1046" s="13"/>
      <c r="CH1046" s="13"/>
      <c r="CI1046" s="13"/>
      <c r="CJ1046" s="13"/>
      <c r="CK1046" s="13"/>
      <c r="CL1046" s="13"/>
      <c r="CM1046" s="13"/>
      <c r="CN1046" s="13"/>
      <c r="CO1046" s="13"/>
      <c r="CP1046" s="13"/>
      <c r="CQ1046" s="13"/>
      <c r="CR1046" s="13"/>
      <c r="CS1046" s="13"/>
      <c r="CT1046" s="13"/>
      <c r="CU1046" s="13"/>
      <c r="CV1046" s="13"/>
      <c r="CW1046" s="13"/>
      <c r="CX1046" s="13"/>
      <c r="CY1046" s="13"/>
      <c r="CZ1046" s="13"/>
      <c r="DA1046" s="13"/>
      <c r="DB1046" s="13"/>
      <c r="DC1046" s="13"/>
      <c r="DD1046" s="13"/>
      <c r="DE1046" s="13"/>
      <c r="DF1046" s="13"/>
      <c r="DG1046" s="13"/>
      <c r="DH1046" s="13"/>
      <c r="DI1046" s="13"/>
      <c r="DJ1046" s="13"/>
      <c r="DK1046" s="13"/>
      <c r="DL1046" s="13"/>
      <c r="DM1046" s="13"/>
      <c r="DN1046" s="13"/>
      <c r="DO1046" s="13"/>
      <c r="DP1046" s="13"/>
      <c r="DQ1046" s="13"/>
      <c r="DR1046" s="13"/>
      <c r="DS1046" s="13"/>
      <c r="DT1046" s="13"/>
      <c r="DU1046" s="13"/>
      <c r="DV1046" s="13"/>
      <c r="DW1046" s="13"/>
      <c r="DX1046" s="13"/>
      <c r="DY1046" s="13"/>
      <c r="DZ1046" s="13"/>
      <c r="EA1046" s="13"/>
      <c r="EB1046" s="13"/>
      <c r="EC1046" s="13"/>
      <c r="ED1046" s="13"/>
      <c r="EE1046" s="13"/>
      <c r="EF1046" s="13"/>
      <c r="EG1046" s="13"/>
      <c r="EH1046" s="13"/>
      <c r="EI1046" s="13"/>
      <c r="EJ1046" s="13"/>
      <c r="EK1046" s="13"/>
      <c r="EL1046" s="13"/>
      <c r="EM1046" s="13"/>
      <c r="EN1046" s="13"/>
      <c r="EO1046" s="13"/>
      <c r="EP1046" s="13"/>
      <c r="EQ1046" s="13"/>
      <c r="ER1046" s="13"/>
      <c r="ES1046" s="13"/>
      <c r="ET1046" s="13"/>
      <c r="EU1046" s="13"/>
      <c r="EV1046" s="13"/>
      <c r="EW1046" s="13"/>
      <c r="EX1046" s="13"/>
      <c r="EY1046" s="13"/>
      <c r="EZ1046" s="13"/>
      <c r="FA1046" s="13"/>
      <c r="FB1046" s="13"/>
      <c r="FC1046" s="13"/>
      <c r="FD1046" s="13"/>
      <c r="FE1046" s="13"/>
      <c r="FF1046" s="13"/>
      <c r="FG1046" s="13"/>
      <c r="FH1046" s="13"/>
      <c r="FI1046" s="13"/>
      <c r="FJ1046" s="13"/>
      <c r="FK1046" s="13"/>
      <c r="FL1046" s="13"/>
      <c r="FM1046" s="13"/>
      <c r="FN1046" s="13"/>
      <c r="FO1046" s="13"/>
      <c r="FP1046" s="13"/>
      <c r="FQ1046" s="13"/>
      <c r="FR1046" s="13"/>
      <c r="FS1046" s="13"/>
      <c r="FT1046" s="13"/>
      <c r="FU1046" s="13"/>
      <c r="FV1046" s="13"/>
      <c r="FW1046" s="13"/>
      <c r="FX1046" s="13"/>
      <c r="FY1046" s="13"/>
      <c r="FZ1046" s="13"/>
      <c r="GA1046" s="13"/>
      <c r="GB1046" s="13"/>
      <c r="GC1046" s="13"/>
      <c r="GD1046" s="13"/>
      <c r="GE1046" s="13"/>
      <c r="GF1046" s="13"/>
      <c r="GG1046" s="13"/>
      <c r="GH1046" s="13"/>
    </row>
    <row r="1047" spans="1:190" s="12" customFormat="1" ht="45" customHeight="1" x14ac:dyDescent="0.4">
      <c r="A1047" s="49" t="s">
        <v>422</v>
      </c>
      <c r="B1047" s="49" t="s">
        <v>122</v>
      </c>
      <c r="C1047" s="49"/>
      <c r="D1047" s="214">
        <v>11</v>
      </c>
      <c r="E1047" s="188" t="s">
        <v>178</v>
      </c>
      <c r="F1047" s="31"/>
      <c r="G1047" s="31"/>
      <c r="H1047" s="31"/>
      <c r="I1047" s="31"/>
      <c r="J1047" s="124"/>
      <c r="K1047" s="508">
        <f t="shared" si="166"/>
        <v>0</v>
      </c>
      <c r="L1047" s="117"/>
      <c r="M1047" s="117"/>
      <c r="N1047" s="117"/>
      <c r="O1047" s="125"/>
      <c r="P1047" s="125"/>
      <c r="Q1047" s="125"/>
      <c r="R1047" s="125"/>
      <c r="S1047" s="125"/>
      <c r="T1047" s="125"/>
      <c r="U1047" s="125"/>
      <c r="V1047" s="117"/>
      <c r="W1047" s="507">
        <f t="shared" si="167"/>
        <v>0</v>
      </c>
      <c r="X1047" s="127"/>
      <c r="Y1047" s="127"/>
      <c r="Z1047" s="127"/>
      <c r="AA1047" s="127"/>
      <c r="AB1047" s="124"/>
      <c r="AC1047" s="508">
        <f t="shared" si="168"/>
        <v>20</v>
      </c>
      <c r="AD1047" s="117"/>
      <c r="AE1047" s="117">
        <v>20</v>
      </c>
      <c r="AF1047" s="117"/>
      <c r="AG1047" s="125"/>
      <c r="AH1047" s="125"/>
      <c r="AI1047" s="125"/>
      <c r="AJ1047" s="125"/>
      <c r="AK1047" s="125"/>
      <c r="AL1047" s="125"/>
      <c r="AM1047" s="125"/>
      <c r="AN1047" s="125"/>
      <c r="AO1047" s="506">
        <f t="shared" si="169"/>
        <v>20</v>
      </c>
      <c r="AP1047" s="509">
        <f t="shared" si="165"/>
        <v>20</v>
      </c>
      <c r="AQ1047" s="521" t="s">
        <v>371</v>
      </c>
      <c r="AR1047" s="460" t="s">
        <v>555</v>
      </c>
      <c r="AS1047" s="64">
        <v>3</v>
      </c>
      <c r="AT1047" s="221">
        <v>17</v>
      </c>
      <c r="AU1047" s="221">
        <v>3</v>
      </c>
      <c r="BF1047" s="13"/>
      <c r="BG1047" s="13"/>
      <c r="BH1047" s="13"/>
      <c r="BI1047" s="13"/>
      <c r="BJ1047" s="13"/>
      <c r="BK1047" s="13"/>
      <c r="BL1047" s="13"/>
      <c r="BM1047" s="13"/>
      <c r="BN1047" s="13"/>
      <c r="BO1047" s="13"/>
      <c r="BP1047" s="13"/>
      <c r="BQ1047" s="13"/>
      <c r="BR1047" s="13"/>
      <c r="BS1047" s="13"/>
      <c r="BT1047" s="13"/>
      <c r="BU1047" s="13"/>
      <c r="BV1047" s="13"/>
      <c r="BW1047" s="13"/>
      <c r="BX1047" s="13"/>
      <c r="BY1047" s="13"/>
      <c r="BZ1047" s="13"/>
      <c r="CA1047" s="13"/>
      <c r="CB1047" s="13"/>
      <c r="CC1047" s="13"/>
      <c r="CD1047" s="13"/>
      <c r="CE1047" s="13"/>
      <c r="CF1047" s="13"/>
      <c r="CG1047" s="13"/>
      <c r="CH1047" s="13"/>
      <c r="CI1047" s="13"/>
      <c r="CJ1047" s="13"/>
      <c r="CK1047" s="13"/>
      <c r="CL1047" s="13"/>
      <c r="CM1047" s="13"/>
      <c r="CN1047" s="13"/>
      <c r="CO1047" s="13"/>
      <c r="CP1047" s="13"/>
      <c r="CQ1047" s="13"/>
      <c r="CR1047" s="13"/>
      <c r="CS1047" s="13"/>
      <c r="CT1047" s="13"/>
      <c r="CU1047" s="13"/>
      <c r="CV1047" s="13"/>
      <c r="CW1047" s="13"/>
      <c r="CX1047" s="13"/>
      <c r="CY1047" s="13"/>
      <c r="CZ1047" s="13"/>
      <c r="DA1047" s="13"/>
      <c r="DB1047" s="13"/>
      <c r="DC1047" s="13"/>
      <c r="DD1047" s="13"/>
      <c r="DE1047" s="13"/>
      <c r="DF1047" s="13"/>
      <c r="DG1047" s="13"/>
      <c r="DH1047" s="13"/>
      <c r="DI1047" s="13"/>
      <c r="DJ1047" s="13"/>
      <c r="DK1047" s="13"/>
      <c r="DL1047" s="13"/>
      <c r="DM1047" s="13"/>
      <c r="DN1047" s="13"/>
      <c r="DO1047" s="13"/>
      <c r="DP1047" s="13"/>
      <c r="DQ1047" s="13"/>
      <c r="DR1047" s="13"/>
      <c r="DS1047" s="13"/>
      <c r="DT1047" s="13"/>
      <c r="DU1047" s="13"/>
      <c r="DV1047" s="13"/>
      <c r="DW1047" s="13"/>
      <c r="DX1047" s="13"/>
      <c r="DY1047" s="13"/>
      <c r="DZ1047" s="13"/>
      <c r="EA1047" s="13"/>
      <c r="EB1047" s="13"/>
      <c r="EC1047" s="13"/>
      <c r="ED1047" s="13"/>
      <c r="EE1047" s="13"/>
      <c r="EF1047" s="13"/>
      <c r="EG1047" s="13"/>
      <c r="EH1047" s="13"/>
      <c r="EI1047" s="13"/>
      <c r="EJ1047" s="13"/>
      <c r="EK1047" s="13"/>
      <c r="EL1047" s="13"/>
      <c r="EM1047" s="13"/>
      <c r="EN1047" s="13"/>
      <c r="EO1047" s="13"/>
      <c r="EP1047" s="13"/>
      <c r="EQ1047" s="13"/>
      <c r="ER1047" s="13"/>
      <c r="ES1047" s="13"/>
      <c r="ET1047" s="13"/>
      <c r="EU1047" s="13"/>
      <c r="EV1047" s="13"/>
      <c r="EW1047" s="13"/>
      <c r="EX1047" s="13"/>
      <c r="EY1047" s="13"/>
      <c r="EZ1047" s="13"/>
      <c r="FA1047" s="13"/>
      <c r="FB1047" s="13"/>
      <c r="FC1047" s="13"/>
      <c r="FD1047" s="13"/>
      <c r="FE1047" s="13"/>
      <c r="FF1047" s="13"/>
      <c r="FG1047" s="13"/>
      <c r="FH1047" s="13"/>
      <c r="FI1047" s="13"/>
      <c r="FJ1047" s="13"/>
      <c r="FK1047" s="13"/>
      <c r="FL1047" s="13"/>
      <c r="FM1047" s="13"/>
      <c r="FN1047" s="13"/>
      <c r="FO1047" s="13"/>
      <c r="FP1047" s="13"/>
      <c r="FQ1047" s="13"/>
      <c r="FR1047" s="13"/>
      <c r="FS1047" s="13"/>
      <c r="FT1047" s="13"/>
      <c r="FU1047" s="13"/>
      <c r="FV1047" s="13"/>
      <c r="FW1047" s="13"/>
      <c r="FX1047" s="13"/>
      <c r="FY1047" s="13"/>
      <c r="FZ1047" s="13"/>
      <c r="GA1047" s="13"/>
      <c r="GB1047" s="13"/>
      <c r="GC1047" s="13"/>
      <c r="GD1047" s="13"/>
      <c r="GE1047" s="13"/>
      <c r="GF1047" s="13"/>
      <c r="GG1047" s="13"/>
      <c r="GH1047" s="13"/>
    </row>
    <row r="1048" spans="1:190" s="12" customFormat="1" ht="45" customHeight="1" x14ac:dyDescent="0.4">
      <c r="A1048" s="49" t="s">
        <v>496</v>
      </c>
      <c r="B1048" s="49" t="s">
        <v>125</v>
      </c>
      <c r="C1048" s="49"/>
      <c r="D1048" s="49"/>
      <c r="E1048" s="391" t="s">
        <v>187</v>
      </c>
      <c r="F1048" s="31"/>
      <c r="G1048" s="31"/>
      <c r="H1048" s="31"/>
      <c r="I1048" s="31"/>
      <c r="J1048" s="392"/>
      <c r="K1048" s="508">
        <f t="shared" si="166"/>
        <v>42</v>
      </c>
      <c r="L1048" s="386">
        <v>32</v>
      </c>
      <c r="M1048" s="386"/>
      <c r="N1048" s="386">
        <v>10</v>
      </c>
      <c r="O1048" s="387"/>
      <c r="P1048" s="385" t="s">
        <v>148</v>
      </c>
      <c r="Q1048" s="387" t="s">
        <v>148</v>
      </c>
      <c r="R1048" s="387" t="s">
        <v>148</v>
      </c>
      <c r="S1048" s="387" t="s">
        <v>148</v>
      </c>
      <c r="T1048" s="387">
        <v>2</v>
      </c>
      <c r="U1048" s="387" t="s">
        <v>148</v>
      </c>
      <c r="V1048" s="386"/>
      <c r="W1048" s="507">
        <f t="shared" si="167"/>
        <v>44</v>
      </c>
      <c r="X1048" s="127"/>
      <c r="Y1048" s="127"/>
      <c r="Z1048" s="127"/>
      <c r="AA1048" s="127"/>
      <c r="AB1048" s="385"/>
      <c r="AC1048" s="508">
        <f t="shared" si="168"/>
        <v>32</v>
      </c>
      <c r="AD1048" s="389">
        <v>15</v>
      </c>
      <c r="AE1048" s="389"/>
      <c r="AF1048" s="389">
        <v>17</v>
      </c>
      <c r="AG1048" s="390"/>
      <c r="AH1048" s="390" t="s">
        <v>148</v>
      </c>
      <c r="AI1048" s="390" t="s">
        <v>148</v>
      </c>
      <c r="AJ1048" s="390"/>
      <c r="AK1048" s="390" t="s">
        <v>148</v>
      </c>
      <c r="AL1048" s="390">
        <v>2</v>
      </c>
      <c r="AM1048" s="390" t="s">
        <v>148</v>
      </c>
      <c r="AN1048" s="390"/>
      <c r="AO1048" s="506">
        <f t="shared" si="169"/>
        <v>34</v>
      </c>
      <c r="AP1048" s="509">
        <f t="shared" si="165"/>
        <v>78</v>
      </c>
      <c r="AQ1048" s="481" t="s">
        <v>277</v>
      </c>
      <c r="AR1048" s="468" t="s">
        <v>561</v>
      </c>
      <c r="AS1048" s="60">
        <v>1</v>
      </c>
      <c r="AT1048" s="221">
        <v>0</v>
      </c>
      <c r="AU1048" s="221">
        <v>78</v>
      </c>
      <c r="BF1048" s="13"/>
      <c r="BG1048" s="13"/>
      <c r="BH1048" s="13"/>
      <c r="BI1048" s="13"/>
      <c r="BJ1048" s="13"/>
      <c r="BK1048" s="13"/>
      <c r="BL1048" s="13"/>
      <c r="BM1048" s="13"/>
      <c r="BN1048" s="13"/>
      <c r="BO1048" s="13"/>
      <c r="BP1048" s="13"/>
      <c r="BQ1048" s="13"/>
      <c r="BR1048" s="13"/>
      <c r="BS1048" s="13"/>
      <c r="BT1048" s="13"/>
      <c r="BU1048" s="13"/>
      <c r="BV1048" s="13"/>
      <c r="BW1048" s="13"/>
      <c r="BX1048" s="13"/>
      <c r="BY1048" s="13"/>
      <c r="BZ1048" s="13"/>
      <c r="CA1048" s="13"/>
      <c r="CB1048" s="13"/>
      <c r="CC1048" s="13"/>
      <c r="CD1048" s="13"/>
      <c r="CE1048" s="13"/>
      <c r="CF1048" s="13"/>
      <c r="CG1048" s="13"/>
      <c r="CH1048" s="13"/>
      <c r="CI1048" s="13"/>
      <c r="CJ1048" s="13"/>
      <c r="CK1048" s="13"/>
      <c r="CL1048" s="13"/>
      <c r="CM1048" s="13"/>
      <c r="CN1048" s="13"/>
      <c r="CO1048" s="13"/>
      <c r="CP1048" s="13"/>
      <c r="CQ1048" s="13"/>
      <c r="CR1048" s="13"/>
      <c r="CS1048" s="13"/>
      <c r="CT1048" s="13"/>
      <c r="CU1048" s="13"/>
      <c r="CV1048" s="13"/>
      <c r="CW1048" s="13"/>
      <c r="CX1048" s="13"/>
      <c r="CY1048" s="13"/>
      <c r="CZ1048" s="13"/>
      <c r="DA1048" s="13"/>
      <c r="DB1048" s="13"/>
      <c r="DC1048" s="13"/>
      <c r="DD1048" s="13"/>
      <c r="DE1048" s="13"/>
      <c r="DF1048" s="13"/>
      <c r="DG1048" s="13"/>
      <c r="DH1048" s="13"/>
      <c r="DI1048" s="13"/>
      <c r="DJ1048" s="13"/>
      <c r="DK1048" s="13"/>
      <c r="DL1048" s="13"/>
      <c r="DM1048" s="13"/>
      <c r="DN1048" s="13"/>
      <c r="DO1048" s="13"/>
      <c r="DP1048" s="13"/>
      <c r="DQ1048" s="13"/>
      <c r="DR1048" s="13"/>
      <c r="DS1048" s="13"/>
      <c r="DT1048" s="13"/>
      <c r="DU1048" s="13"/>
      <c r="DV1048" s="13"/>
      <c r="DW1048" s="13"/>
      <c r="DX1048" s="13"/>
      <c r="DY1048" s="13"/>
      <c r="DZ1048" s="13"/>
      <c r="EA1048" s="13"/>
      <c r="EB1048" s="13"/>
      <c r="EC1048" s="13"/>
      <c r="ED1048" s="13"/>
      <c r="EE1048" s="13"/>
      <c r="EF1048" s="13"/>
      <c r="EG1048" s="13"/>
      <c r="EH1048" s="13"/>
      <c r="EI1048" s="13"/>
      <c r="EJ1048" s="13"/>
      <c r="EK1048" s="13"/>
      <c r="EL1048" s="13"/>
      <c r="EM1048" s="13"/>
      <c r="EN1048" s="13"/>
      <c r="EO1048" s="13"/>
      <c r="EP1048" s="13"/>
      <c r="EQ1048" s="13"/>
      <c r="ER1048" s="13"/>
      <c r="ES1048" s="13"/>
      <c r="ET1048" s="13"/>
      <c r="EU1048" s="13"/>
      <c r="EV1048" s="13"/>
      <c r="EW1048" s="13"/>
      <c r="EX1048" s="13"/>
      <c r="EY1048" s="13"/>
      <c r="EZ1048" s="13"/>
      <c r="FA1048" s="13"/>
      <c r="FB1048" s="13"/>
      <c r="FC1048" s="13"/>
      <c r="FD1048" s="13"/>
      <c r="FE1048" s="13"/>
      <c r="FF1048" s="13"/>
      <c r="FG1048" s="13"/>
      <c r="FH1048" s="13"/>
      <c r="FI1048" s="13"/>
      <c r="FJ1048" s="13"/>
      <c r="FK1048" s="13"/>
      <c r="FL1048" s="13"/>
      <c r="FM1048" s="13"/>
      <c r="FN1048" s="13"/>
      <c r="FO1048" s="13"/>
      <c r="FP1048" s="13"/>
      <c r="FQ1048" s="13"/>
      <c r="FR1048" s="13"/>
      <c r="FS1048" s="13"/>
      <c r="FT1048" s="13"/>
      <c r="FU1048" s="13"/>
      <c r="FV1048" s="13"/>
      <c r="FW1048" s="13"/>
      <c r="FX1048" s="13"/>
      <c r="FY1048" s="13"/>
      <c r="FZ1048" s="13"/>
      <c r="GA1048" s="13"/>
      <c r="GB1048" s="13"/>
      <c r="GC1048" s="13"/>
      <c r="GD1048" s="13"/>
      <c r="GE1048" s="13"/>
      <c r="GF1048" s="13"/>
      <c r="GG1048" s="13"/>
      <c r="GH1048" s="13"/>
    </row>
    <row r="1049" spans="1:190" s="12" customFormat="1" ht="45" customHeight="1" x14ac:dyDescent="0.4">
      <c r="A1049" s="49" t="s">
        <v>496</v>
      </c>
      <c r="B1049" s="49" t="s">
        <v>125</v>
      </c>
      <c r="C1049" s="49"/>
      <c r="D1049" s="49"/>
      <c r="E1049" s="253" t="s">
        <v>361</v>
      </c>
      <c r="F1049" s="31"/>
      <c r="G1049" s="31"/>
      <c r="H1049" s="31"/>
      <c r="I1049" s="31"/>
      <c r="J1049" s="124">
        <v>1</v>
      </c>
      <c r="K1049" s="508">
        <f t="shared" si="166"/>
        <v>22</v>
      </c>
      <c r="L1049" s="117"/>
      <c r="M1049" s="117"/>
      <c r="N1049" s="117">
        <v>22</v>
      </c>
      <c r="O1049" s="125"/>
      <c r="P1049" s="125"/>
      <c r="Q1049" s="125"/>
      <c r="R1049" s="125"/>
      <c r="S1049" s="125"/>
      <c r="T1049" s="125"/>
      <c r="U1049" s="125"/>
      <c r="V1049" s="117"/>
      <c r="W1049" s="507">
        <f t="shared" si="167"/>
        <v>22</v>
      </c>
      <c r="X1049" s="127"/>
      <c r="Y1049" s="127"/>
      <c r="Z1049" s="127"/>
      <c r="AA1049" s="127"/>
      <c r="AB1049" s="124">
        <v>1</v>
      </c>
      <c r="AC1049" s="508">
        <f t="shared" si="168"/>
        <v>19</v>
      </c>
      <c r="AD1049" s="117"/>
      <c r="AE1049" s="117"/>
      <c r="AF1049" s="117">
        <v>19</v>
      </c>
      <c r="AG1049" s="125"/>
      <c r="AH1049" s="125"/>
      <c r="AI1049" s="125"/>
      <c r="AJ1049" s="125"/>
      <c r="AK1049" s="125"/>
      <c r="AL1049" s="125"/>
      <c r="AM1049" s="125"/>
      <c r="AN1049" s="125"/>
      <c r="AO1049" s="506">
        <f t="shared" si="169"/>
        <v>19</v>
      </c>
      <c r="AP1049" s="509">
        <f t="shared" si="165"/>
        <v>41</v>
      </c>
      <c r="AQ1049" s="481" t="s">
        <v>621</v>
      </c>
      <c r="AR1049" s="468" t="s">
        <v>561</v>
      </c>
      <c r="AS1049" s="60">
        <v>1</v>
      </c>
      <c r="AT1049" s="221">
        <v>0</v>
      </c>
      <c r="AU1049" s="221">
        <v>41</v>
      </c>
      <c r="BF1049" s="13"/>
      <c r="BG1049" s="13"/>
      <c r="BH1049" s="13"/>
      <c r="BI1049" s="13"/>
      <c r="BJ1049" s="13"/>
      <c r="BK1049" s="13"/>
      <c r="BL1049" s="13"/>
      <c r="BM1049" s="13"/>
      <c r="BN1049" s="13"/>
      <c r="BO1049" s="13"/>
      <c r="BP1049" s="13"/>
      <c r="BQ1049" s="13"/>
      <c r="BR1049" s="13"/>
      <c r="BS1049" s="13"/>
      <c r="BT1049" s="13"/>
      <c r="BU1049" s="13"/>
      <c r="BV1049" s="13"/>
      <c r="BW1049" s="13"/>
      <c r="BX1049" s="13"/>
      <c r="BY1049" s="13"/>
      <c r="BZ1049" s="13"/>
      <c r="CA1049" s="13"/>
      <c r="CB1049" s="13"/>
      <c r="CC1049" s="13"/>
      <c r="CD1049" s="13"/>
      <c r="CE1049" s="13"/>
      <c r="CF1049" s="13"/>
      <c r="CG1049" s="13"/>
      <c r="CH1049" s="13"/>
      <c r="CI1049" s="13"/>
      <c r="CJ1049" s="13"/>
      <c r="CK1049" s="13"/>
      <c r="CL1049" s="13"/>
      <c r="CM1049" s="13"/>
      <c r="CN1049" s="13"/>
      <c r="CO1049" s="13"/>
      <c r="CP1049" s="13"/>
      <c r="CQ1049" s="13"/>
      <c r="CR1049" s="13"/>
      <c r="CS1049" s="13"/>
      <c r="CT1049" s="13"/>
      <c r="CU1049" s="13"/>
      <c r="CV1049" s="13"/>
      <c r="CW1049" s="13"/>
      <c r="CX1049" s="13"/>
      <c r="CY1049" s="13"/>
      <c r="CZ1049" s="13"/>
      <c r="DA1049" s="13"/>
      <c r="DB1049" s="13"/>
      <c r="DC1049" s="13"/>
      <c r="DD1049" s="13"/>
      <c r="DE1049" s="13"/>
      <c r="DF1049" s="13"/>
      <c r="DG1049" s="13"/>
      <c r="DH1049" s="13"/>
      <c r="DI1049" s="13"/>
      <c r="DJ1049" s="13"/>
      <c r="DK1049" s="13"/>
      <c r="DL1049" s="13"/>
      <c r="DM1049" s="13"/>
      <c r="DN1049" s="13"/>
      <c r="DO1049" s="13"/>
      <c r="DP1049" s="13"/>
      <c r="DQ1049" s="13"/>
      <c r="DR1049" s="13"/>
      <c r="DS1049" s="13"/>
      <c r="DT1049" s="13"/>
      <c r="DU1049" s="13"/>
      <c r="DV1049" s="13"/>
      <c r="DW1049" s="13"/>
      <c r="DX1049" s="13"/>
      <c r="DY1049" s="13"/>
      <c r="DZ1049" s="13"/>
      <c r="EA1049" s="13"/>
      <c r="EB1049" s="13"/>
      <c r="EC1049" s="13"/>
      <c r="ED1049" s="13"/>
      <c r="EE1049" s="13"/>
      <c r="EF1049" s="13"/>
      <c r="EG1049" s="13"/>
      <c r="EH1049" s="13"/>
      <c r="EI1049" s="13"/>
      <c r="EJ1049" s="13"/>
      <c r="EK1049" s="13"/>
      <c r="EL1049" s="13"/>
      <c r="EM1049" s="13"/>
      <c r="EN1049" s="13"/>
      <c r="EO1049" s="13"/>
      <c r="EP1049" s="13"/>
      <c r="EQ1049" s="13"/>
      <c r="ER1049" s="13"/>
      <c r="ES1049" s="13"/>
      <c r="ET1049" s="13"/>
      <c r="EU1049" s="13"/>
      <c r="EV1049" s="13"/>
      <c r="EW1049" s="13"/>
      <c r="EX1049" s="13"/>
      <c r="EY1049" s="13"/>
      <c r="EZ1049" s="13"/>
      <c r="FA1049" s="13"/>
      <c r="FB1049" s="13"/>
      <c r="FC1049" s="13"/>
      <c r="FD1049" s="13"/>
      <c r="FE1049" s="13"/>
      <c r="FF1049" s="13"/>
      <c r="FG1049" s="13"/>
      <c r="FH1049" s="13"/>
      <c r="FI1049" s="13"/>
      <c r="FJ1049" s="13"/>
      <c r="FK1049" s="13"/>
      <c r="FL1049" s="13"/>
      <c r="FM1049" s="13"/>
      <c r="FN1049" s="13"/>
      <c r="FO1049" s="13"/>
      <c r="FP1049" s="13"/>
      <c r="FQ1049" s="13"/>
      <c r="FR1049" s="13"/>
      <c r="FS1049" s="13"/>
      <c r="FT1049" s="13"/>
      <c r="FU1049" s="13"/>
      <c r="FV1049" s="13"/>
      <c r="FW1049" s="13"/>
      <c r="FX1049" s="13"/>
      <c r="FY1049" s="13"/>
      <c r="FZ1049" s="13"/>
      <c r="GA1049" s="13"/>
      <c r="GB1049" s="13"/>
      <c r="GC1049" s="13"/>
      <c r="GD1049" s="13"/>
      <c r="GE1049" s="13"/>
      <c r="GF1049" s="13"/>
      <c r="GG1049" s="13"/>
      <c r="GH1049" s="13"/>
    </row>
    <row r="1050" spans="1:190" s="12" customFormat="1" ht="45" customHeight="1" x14ac:dyDescent="0.4">
      <c r="A1050" s="49" t="s">
        <v>411</v>
      </c>
      <c r="B1050" s="49" t="s">
        <v>122</v>
      </c>
      <c r="C1050" s="49">
        <v>29</v>
      </c>
      <c r="D1050" s="83"/>
      <c r="E1050" s="254" t="s">
        <v>64</v>
      </c>
      <c r="F1050" s="31"/>
      <c r="G1050" s="31"/>
      <c r="H1050" s="31"/>
      <c r="I1050" s="31"/>
      <c r="J1050" s="279"/>
      <c r="K1050" s="508">
        <f t="shared" si="166"/>
        <v>0</v>
      </c>
      <c r="L1050" s="117"/>
      <c r="M1050" s="117"/>
      <c r="N1050" s="117"/>
      <c r="O1050" s="125"/>
      <c r="P1050" s="125"/>
      <c r="Q1050" s="125"/>
      <c r="R1050" s="125"/>
      <c r="S1050" s="125"/>
      <c r="T1050" s="125"/>
      <c r="U1050" s="125"/>
      <c r="V1050" s="117"/>
      <c r="W1050" s="507">
        <f t="shared" si="167"/>
        <v>0</v>
      </c>
      <c r="X1050" s="127"/>
      <c r="Y1050" s="127"/>
      <c r="Z1050" s="127"/>
      <c r="AA1050" s="127"/>
      <c r="AB1050" s="124">
        <v>2.5</v>
      </c>
      <c r="AC1050" s="508">
        <f t="shared" si="168"/>
        <v>40</v>
      </c>
      <c r="AD1050" s="117">
        <v>24</v>
      </c>
      <c r="AE1050" s="117"/>
      <c r="AF1050" s="117">
        <v>16</v>
      </c>
      <c r="AG1050" s="125"/>
      <c r="AH1050" s="125"/>
      <c r="AI1050" s="125"/>
      <c r="AJ1050" s="125">
        <v>2</v>
      </c>
      <c r="AK1050" s="125"/>
      <c r="AL1050" s="125">
        <v>3</v>
      </c>
      <c r="AM1050" s="125"/>
      <c r="AN1050" s="125"/>
      <c r="AO1050" s="506">
        <f t="shared" si="169"/>
        <v>45</v>
      </c>
      <c r="AP1050" s="509">
        <f t="shared" si="165"/>
        <v>45</v>
      </c>
      <c r="AQ1050" s="481" t="s">
        <v>408</v>
      </c>
      <c r="AR1050" s="467" t="s">
        <v>560</v>
      </c>
      <c r="AS1050" s="60">
        <v>2</v>
      </c>
      <c r="AT1050" s="221">
        <v>39</v>
      </c>
      <c r="AU1050" s="221">
        <v>6</v>
      </c>
      <c r="BF1050" s="13"/>
      <c r="BG1050" s="13"/>
      <c r="BH1050" s="13"/>
      <c r="BI1050" s="13"/>
      <c r="BJ1050" s="13"/>
      <c r="BK1050" s="13"/>
      <c r="BL1050" s="13"/>
      <c r="BM1050" s="13"/>
      <c r="BN1050" s="13"/>
      <c r="BO1050" s="13"/>
      <c r="BP1050" s="13"/>
      <c r="BQ1050" s="13"/>
      <c r="BR1050" s="13"/>
      <c r="BS1050" s="13"/>
      <c r="BT1050" s="13"/>
      <c r="BU1050" s="13"/>
      <c r="BV1050" s="13"/>
      <c r="BW1050" s="13"/>
      <c r="BX1050" s="13"/>
      <c r="BY1050" s="13"/>
      <c r="BZ1050" s="13"/>
      <c r="CA1050" s="13"/>
      <c r="CB1050" s="13"/>
      <c r="CC1050" s="13"/>
      <c r="CD1050" s="13"/>
      <c r="CE1050" s="13"/>
      <c r="CF1050" s="13"/>
      <c r="CG1050" s="13"/>
      <c r="CH1050" s="13"/>
      <c r="CI1050" s="13"/>
      <c r="CJ1050" s="13"/>
      <c r="CK1050" s="13"/>
      <c r="CL1050" s="13"/>
      <c r="CM1050" s="13"/>
      <c r="CN1050" s="13"/>
      <c r="CO1050" s="13"/>
      <c r="CP1050" s="13"/>
      <c r="CQ1050" s="13"/>
      <c r="CR1050" s="13"/>
      <c r="CS1050" s="13"/>
      <c r="CT1050" s="13"/>
      <c r="CU1050" s="13"/>
      <c r="CV1050" s="13"/>
      <c r="CW1050" s="13"/>
      <c r="CX1050" s="13"/>
      <c r="CY1050" s="13"/>
      <c r="CZ1050" s="13"/>
      <c r="DA1050" s="13"/>
      <c r="DB1050" s="13"/>
      <c r="DC1050" s="13"/>
      <c r="DD1050" s="13"/>
      <c r="DE1050" s="13"/>
      <c r="DF1050" s="13"/>
      <c r="DG1050" s="13"/>
      <c r="DH1050" s="13"/>
      <c r="DI1050" s="13"/>
      <c r="DJ1050" s="13"/>
      <c r="DK1050" s="13"/>
      <c r="DL1050" s="13"/>
      <c r="DM1050" s="13"/>
      <c r="DN1050" s="13"/>
      <c r="DO1050" s="13"/>
      <c r="DP1050" s="13"/>
      <c r="DQ1050" s="13"/>
      <c r="DR1050" s="13"/>
      <c r="DS1050" s="13"/>
      <c r="DT1050" s="13"/>
      <c r="DU1050" s="13"/>
      <c r="DV1050" s="13"/>
      <c r="DW1050" s="13"/>
      <c r="DX1050" s="13"/>
      <c r="DY1050" s="13"/>
      <c r="DZ1050" s="13"/>
      <c r="EA1050" s="13"/>
      <c r="EB1050" s="13"/>
      <c r="EC1050" s="13"/>
      <c r="ED1050" s="13"/>
      <c r="EE1050" s="13"/>
      <c r="EF1050" s="13"/>
      <c r="EG1050" s="13"/>
      <c r="EH1050" s="13"/>
      <c r="EI1050" s="13"/>
      <c r="EJ1050" s="13"/>
      <c r="EK1050" s="13"/>
      <c r="EL1050" s="13"/>
      <c r="EM1050" s="13"/>
      <c r="EN1050" s="13"/>
      <c r="EO1050" s="13"/>
      <c r="EP1050" s="13"/>
      <c r="EQ1050" s="13"/>
      <c r="ER1050" s="13"/>
      <c r="ES1050" s="13"/>
      <c r="ET1050" s="13"/>
      <c r="EU1050" s="13"/>
      <c r="EV1050" s="13"/>
      <c r="EW1050" s="13"/>
      <c r="EX1050" s="13"/>
      <c r="EY1050" s="13"/>
      <c r="EZ1050" s="13"/>
      <c r="FA1050" s="13"/>
      <c r="FB1050" s="13"/>
      <c r="FC1050" s="13"/>
      <c r="FD1050" s="13"/>
      <c r="FE1050" s="13"/>
      <c r="FF1050" s="13"/>
      <c r="FG1050" s="13"/>
      <c r="FH1050" s="13"/>
      <c r="FI1050" s="13"/>
      <c r="FJ1050" s="13"/>
      <c r="FK1050" s="13"/>
      <c r="FL1050" s="13"/>
      <c r="FM1050" s="13"/>
      <c r="FN1050" s="13"/>
      <c r="FO1050" s="13"/>
      <c r="FP1050" s="13"/>
      <c r="FQ1050" s="13"/>
      <c r="FR1050" s="13"/>
      <c r="FS1050" s="13"/>
      <c r="FT1050" s="13"/>
      <c r="FU1050" s="13"/>
      <c r="FV1050" s="13"/>
      <c r="FW1050" s="13"/>
      <c r="FX1050" s="13"/>
      <c r="FY1050" s="13"/>
      <c r="FZ1050" s="13"/>
      <c r="GA1050" s="13"/>
      <c r="GB1050" s="13"/>
      <c r="GC1050" s="13"/>
      <c r="GD1050" s="13"/>
      <c r="GE1050" s="13"/>
      <c r="GF1050" s="13"/>
      <c r="GG1050" s="13"/>
      <c r="GH1050" s="13"/>
    </row>
    <row r="1051" spans="1:190" s="12" customFormat="1" ht="45" customHeight="1" x14ac:dyDescent="0.4">
      <c r="A1051" s="49" t="s">
        <v>411</v>
      </c>
      <c r="B1051" s="49" t="s">
        <v>122</v>
      </c>
      <c r="C1051" s="49">
        <v>29</v>
      </c>
      <c r="D1051" s="49">
        <v>15</v>
      </c>
      <c r="E1051" s="260" t="s">
        <v>318</v>
      </c>
      <c r="F1051" s="31"/>
      <c r="G1051" s="31"/>
      <c r="H1051" s="31"/>
      <c r="I1051" s="31"/>
      <c r="J1051" s="279"/>
      <c r="K1051" s="508">
        <f t="shared" si="166"/>
        <v>0</v>
      </c>
      <c r="L1051" s="117"/>
      <c r="M1051" s="117"/>
      <c r="N1051" s="117"/>
      <c r="O1051" s="125"/>
      <c r="P1051" s="125"/>
      <c r="Q1051" s="125"/>
      <c r="R1051" s="125"/>
      <c r="S1051" s="125"/>
      <c r="T1051" s="125"/>
      <c r="U1051" s="125"/>
      <c r="V1051" s="117">
        <v>72</v>
      </c>
      <c r="W1051" s="507">
        <f t="shared" si="167"/>
        <v>72</v>
      </c>
      <c r="X1051" s="127"/>
      <c r="Y1051" s="127"/>
      <c r="Z1051" s="127"/>
      <c r="AA1051" s="127"/>
      <c r="AB1051" s="124"/>
      <c r="AC1051" s="508">
        <f t="shared" si="168"/>
        <v>0</v>
      </c>
      <c r="AD1051" s="117"/>
      <c r="AE1051" s="117"/>
      <c r="AF1051" s="117"/>
      <c r="AG1051" s="125"/>
      <c r="AH1051" s="125"/>
      <c r="AI1051" s="125"/>
      <c r="AJ1051" s="125"/>
      <c r="AK1051" s="125"/>
      <c r="AL1051" s="125"/>
      <c r="AM1051" s="125"/>
      <c r="AN1051" s="125"/>
      <c r="AO1051" s="506">
        <f t="shared" si="169"/>
        <v>0</v>
      </c>
      <c r="AP1051" s="509">
        <f t="shared" si="165"/>
        <v>72</v>
      </c>
      <c r="AQ1051" s="461" t="s">
        <v>407</v>
      </c>
      <c r="AR1051" s="465" t="s">
        <v>558</v>
      </c>
      <c r="AS1051" s="165">
        <v>2</v>
      </c>
      <c r="AT1051" s="221">
        <v>63</v>
      </c>
      <c r="AU1051" s="221">
        <v>9</v>
      </c>
      <c r="BF1051" s="13"/>
      <c r="BG1051" s="13"/>
      <c r="BH1051" s="13"/>
      <c r="BI1051" s="13"/>
      <c r="BJ1051" s="13"/>
      <c r="BK1051" s="13"/>
      <c r="BL1051" s="13"/>
      <c r="BM1051" s="13"/>
      <c r="BN1051" s="13"/>
      <c r="BO1051" s="13"/>
      <c r="BP1051" s="13"/>
      <c r="BQ1051" s="13"/>
      <c r="BR1051" s="13"/>
      <c r="BS1051" s="13"/>
      <c r="BT1051" s="13"/>
      <c r="BU1051" s="13"/>
      <c r="BV1051" s="13"/>
      <c r="BW1051" s="13"/>
      <c r="BX1051" s="13"/>
      <c r="BY1051" s="13"/>
      <c r="BZ1051" s="13"/>
      <c r="CA1051" s="13"/>
      <c r="CB1051" s="13"/>
      <c r="CC1051" s="13"/>
      <c r="CD1051" s="13"/>
      <c r="CE1051" s="13"/>
      <c r="CF1051" s="13"/>
      <c r="CG1051" s="13"/>
      <c r="CH1051" s="13"/>
      <c r="CI1051" s="13"/>
      <c r="CJ1051" s="13"/>
      <c r="CK1051" s="13"/>
      <c r="CL1051" s="13"/>
      <c r="CM1051" s="13"/>
      <c r="CN1051" s="13"/>
      <c r="CO1051" s="13"/>
      <c r="CP1051" s="13"/>
      <c r="CQ1051" s="13"/>
      <c r="CR1051" s="13"/>
      <c r="CS1051" s="13"/>
      <c r="CT1051" s="13"/>
      <c r="CU1051" s="13"/>
      <c r="CV1051" s="13"/>
      <c r="CW1051" s="13"/>
      <c r="CX1051" s="13"/>
      <c r="CY1051" s="13"/>
      <c r="CZ1051" s="13"/>
      <c r="DA1051" s="13"/>
      <c r="DB1051" s="13"/>
      <c r="DC1051" s="13"/>
      <c r="DD1051" s="13"/>
      <c r="DE1051" s="13"/>
      <c r="DF1051" s="13"/>
      <c r="DG1051" s="13"/>
      <c r="DH1051" s="13"/>
      <c r="DI1051" s="13"/>
      <c r="DJ1051" s="13"/>
      <c r="DK1051" s="13"/>
      <c r="DL1051" s="13"/>
      <c r="DM1051" s="13"/>
      <c r="DN1051" s="13"/>
      <c r="DO1051" s="13"/>
      <c r="DP1051" s="13"/>
      <c r="DQ1051" s="13"/>
      <c r="DR1051" s="13"/>
      <c r="DS1051" s="13"/>
      <c r="DT1051" s="13"/>
      <c r="DU1051" s="13"/>
      <c r="DV1051" s="13"/>
      <c r="DW1051" s="13"/>
      <c r="DX1051" s="13"/>
      <c r="DY1051" s="13"/>
      <c r="DZ1051" s="13"/>
      <c r="EA1051" s="13"/>
      <c r="EB1051" s="13"/>
      <c r="EC1051" s="13"/>
      <c r="ED1051" s="13"/>
      <c r="EE1051" s="13"/>
      <c r="EF1051" s="13"/>
      <c r="EG1051" s="13"/>
      <c r="EH1051" s="13"/>
      <c r="EI1051" s="13"/>
      <c r="EJ1051" s="13"/>
      <c r="EK1051" s="13"/>
      <c r="EL1051" s="13"/>
      <c r="EM1051" s="13"/>
      <c r="EN1051" s="13"/>
      <c r="EO1051" s="13"/>
      <c r="EP1051" s="13"/>
      <c r="EQ1051" s="13"/>
      <c r="ER1051" s="13"/>
      <c r="ES1051" s="13"/>
      <c r="ET1051" s="13"/>
      <c r="EU1051" s="13"/>
      <c r="EV1051" s="13"/>
      <c r="EW1051" s="13"/>
      <c r="EX1051" s="13"/>
      <c r="EY1051" s="13"/>
      <c r="EZ1051" s="13"/>
      <c r="FA1051" s="13"/>
      <c r="FB1051" s="13"/>
      <c r="FC1051" s="13"/>
      <c r="FD1051" s="13"/>
      <c r="FE1051" s="13"/>
      <c r="FF1051" s="13"/>
      <c r="FG1051" s="13"/>
      <c r="FH1051" s="13"/>
      <c r="FI1051" s="13"/>
      <c r="FJ1051" s="13"/>
      <c r="FK1051" s="13"/>
      <c r="FL1051" s="13"/>
      <c r="FM1051" s="13"/>
      <c r="FN1051" s="13"/>
      <c r="FO1051" s="13"/>
      <c r="FP1051" s="13"/>
      <c r="FQ1051" s="13"/>
      <c r="FR1051" s="13"/>
      <c r="FS1051" s="13"/>
      <c r="FT1051" s="13"/>
      <c r="FU1051" s="13"/>
      <c r="FV1051" s="13"/>
      <c r="FW1051" s="13"/>
      <c r="FX1051" s="13"/>
      <c r="FY1051" s="13"/>
      <c r="FZ1051" s="13"/>
      <c r="GA1051" s="13"/>
      <c r="GB1051" s="13"/>
      <c r="GC1051" s="13"/>
      <c r="GD1051" s="13"/>
      <c r="GE1051" s="13"/>
      <c r="GF1051" s="13"/>
      <c r="GG1051" s="13"/>
      <c r="GH1051" s="13"/>
    </row>
    <row r="1052" spans="1:190" s="12" customFormat="1" ht="66" customHeight="1" x14ac:dyDescent="0.4">
      <c r="A1052" s="49" t="s">
        <v>411</v>
      </c>
      <c r="B1052" s="49" t="s">
        <v>122</v>
      </c>
      <c r="C1052" s="49"/>
      <c r="D1052" s="49">
        <v>14</v>
      </c>
      <c r="E1052" s="253" t="s">
        <v>319</v>
      </c>
      <c r="F1052" s="31"/>
      <c r="G1052" s="31"/>
      <c r="H1052" s="31"/>
      <c r="I1052" s="31"/>
      <c r="J1052" s="279"/>
      <c r="K1052" s="508">
        <f t="shared" si="166"/>
        <v>0</v>
      </c>
      <c r="L1052" s="117"/>
      <c r="M1052" s="117"/>
      <c r="N1052" s="117"/>
      <c r="O1052" s="125"/>
      <c r="P1052" s="125"/>
      <c r="Q1052" s="125"/>
      <c r="R1052" s="125"/>
      <c r="S1052" s="125"/>
      <c r="T1052" s="125"/>
      <c r="U1052" s="125"/>
      <c r="V1052" s="117">
        <v>72</v>
      </c>
      <c r="W1052" s="507">
        <f t="shared" si="167"/>
        <v>72</v>
      </c>
      <c r="X1052" s="127"/>
      <c r="Y1052" s="127"/>
      <c r="Z1052" s="127"/>
      <c r="AA1052" s="127"/>
      <c r="AB1052" s="124"/>
      <c r="AC1052" s="508">
        <f t="shared" si="168"/>
        <v>0</v>
      </c>
      <c r="AD1052" s="117"/>
      <c r="AE1052" s="117"/>
      <c r="AF1052" s="117"/>
      <c r="AG1052" s="125"/>
      <c r="AH1052" s="125"/>
      <c r="AI1052" s="125"/>
      <c r="AJ1052" s="125"/>
      <c r="AK1052" s="125"/>
      <c r="AL1052" s="125"/>
      <c r="AM1052" s="125"/>
      <c r="AN1052" s="125"/>
      <c r="AO1052" s="506">
        <f t="shared" si="169"/>
        <v>0</v>
      </c>
      <c r="AP1052" s="509">
        <f t="shared" si="165"/>
        <v>72</v>
      </c>
      <c r="AQ1052" s="481" t="s">
        <v>280</v>
      </c>
      <c r="AR1052" s="465" t="s">
        <v>558</v>
      </c>
      <c r="AS1052" s="165">
        <v>2</v>
      </c>
      <c r="AT1052" s="221">
        <v>63</v>
      </c>
      <c r="AU1052" s="221">
        <v>9</v>
      </c>
      <c r="BF1052" s="13"/>
      <c r="BG1052" s="13"/>
      <c r="BH1052" s="13"/>
      <c r="BI1052" s="13"/>
      <c r="BJ1052" s="13"/>
      <c r="BK1052" s="13"/>
      <c r="BL1052" s="13"/>
      <c r="BM1052" s="13"/>
      <c r="BN1052" s="13"/>
      <c r="BO1052" s="13"/>
      <c r="BP1052" s="13"/>
      <c r="BQ1052" s="13"/>
      <c r="BR1052" s="13"/>
      <c r="BS1052" s="13"/>
      <c r="BT1052" s="13"/>
      <c r="BU1052" s="13"/>
      <c r="BV1052" s="13"/>
      <c r="BW1052" s="13"/>
      <c r="BX1052" s="13"/>
      <c r="BY1052" s="13"/>
      <c r="BZ1052" s="13"/>
      <c r="CA1052" s="13"/>
      <c r="CB1052" s="13"/>
      <c r="CC1052" s="13"/>
      <c r="CD1052" s="13"/>
      <c r="CE1052" s="13"/>
      <c r="CF1052" s="13"/>
      <c r="CG1052" s="13"/>
      <c r="CH1052" s="13"/>
      <c r="CI1052" s="13"/>
      <c r="CJ1052" s="13"/>
      <c r="CK1052" s="13"/>
      <c r="CL1052" s="13"/>
      <c r="CM1052" s="13"/>
      <c r="CN1052" s="13"/>
      <c r="CO1052" s="13"/>
      <c r="CP1052" s="13"/>
      <c r="CQ1052" s="13"/>
      <c r="CR1052" s="13"/>
      <c r="CS1052" s="13"/>
      <c r="CT1052" s="13"/>
      <c r="CU1052" s="13"/>
      <c r="CV1052" s="13"/>
      <c r="CW1052" s="13"/>
      <c r="CX1052" s="13"/>
      <c r="CY1052" s="13"/>
      <c r="CZ1052" s="13"/>
      <c r="DA1052" s="13"/>
      <c r="DB1052" s="13"/>
      <c r="DC1052" s="13"/>
      <c r="DD1052" s="13"/>
      <c r="DE1052" s="13"/>
      <c r="DF1052" s="13"/>
      <c r="DG1052" s="13"/>
      <c r="DH1052" s="13"/>
      <c r="DI1052" s="13"/>
      <c r="DJ1052" s="13"/>
      <c r="DK1052" s="13"/>
      <c r="DL1052" s="13"/>
      <c r="DM1052" s="13"/>
      <c r="DN1052" s="13"/>
      <c r="DO1052" s="13"/>
      <c r="DP1052" s="13"/>
      <c r="DQ1052" s="13"/>
      <c r="DR1052" s="13"/>
      <c r="DS1052" s="13"/>
      <c r="DT1052" s="13"/>
      <c r="DU1052" s="13"/>
      <c r="DV1052" s="13"/>
      <c r="DW1052" s="13"/>
      <c r="DX1052" s="13"/>
      <c r="DY1052" s="13"/>
      <c r="DZ1052" s="13"/>
      <c r="EA1052" s="13"/>
      <c r="EB1052" s="13"/>
      <c r="EC1052" s="13"/>
      <c r="ED1052" s="13"/>
      <c r="EE1052" s="13"/>
      <c r="EF1052" s="13"/>
      <c r="EG1052" s="13"/>
      <c r="EH1052" s="13"/>
      <c r="EI1052" s="13"/>
      <c r="EJ1052" s="13"/>
      <c r="EK1052" s="13"/>
      <c r="EL1052" s="13"/>
      <c r="EM1052" s="13"/>
      <c r="EN1052" s="13"/>
      <c r="EO1052" s="13"/>
      <c r="EP1052" s="13"/>
      <c r="EQ1052" s="13"/>
      <c r="ER1052" s="13"/>
      <c r="ES1052" s="13"/>
      <c r="ET1052" s="13"/>
      <c r="EU1052" s="13"/>
      <c r="EV1052" s="13"/>
      <c r="EW1052" s="13"/>
      <c r="EX1052" s="13"/>
      <c r="EY1052" s="13"/>
      <c r="EZ1052" s="13"/>
      <c r="FA1052" s="13"/>
      <c r="FB1052" s="13"/>
      <c r="FC1052" s="13"/>
      <c r="FD1052" s="13"/>
      <c r="FE1052" s="13"/>
      <c r="FF1052" s="13"/>
      <c r="FG1052" s="13"/>
      <c r="FH1052" s="13"/>
      <c r="FI1052" s="13"/>
      <c r="FJ1052" s="13"/>
      <c r="FK1052" s="13"/>
      <c r="FL1052" s="13"/>
      <c r="FM1052" s="13"/>
      <c r="FN1052" s="13"/>
      <c r="FO1052" s="13"/>
      <c r="FP1052" s="13"/>
      <c r="FQ1052" s="13"/>
      <c r="FR1052" s="13"/>
      <c r="FS1052" s="13"/>
      <c r="FT1052" s="13"/>
      <c r="FU1052" s="13"/>
      <c r="FV1052" s="13"/>
      <c r="FW1052" s="13"/>
      <c r="FX1052" s="13"/>
      <c r="FY1052" s="13"/>
      <c r="FZ1052" s="13"/>
      <c r="GA1052" s="13"/>
      <c r="GB1052" s="13"/>
      <c r="GC1052" s="13"/>
      <c r="GD1052" s="13"/>
      <c r="GE1052" s="13"/>
      <c r="GF1052" s="13"/>
      <c r="GG1052" s="13"/>
      <c r="GH1052" s="13"/>
    </row>
    <row r="1053" spans="1:190" s="12" customFormat="1" ht="45" customHeight="1" x14ac:dyDescent="0.4">
      <c r="A1053" s="49" t="s">
        <v>411</v>
      </c>
      <c r="B1053" s="49" t="s">
        <v>122</v>
      </c>
      <c r="C1053" s="49">
        <v>29</v>
      </c>
      <c r="D1053" s="83"/>
      <c r="E1053" s="253" t="s">
        <v>370</v>
      </c>
      <c r="F1053" s="31"/>
      <c r="G1053" s="31"/>
      <c r="H1053" s="31"/>
      <c r="I1053" s="31"/>
      <c r="J1053" s="284">
        <v>1</v>
      </c>
      <c r="K1053" s="508">
        <f t="shared" si="166"/>
        <v>0</v>
      </c>
      <c r="L1053" s="117"/>
      <c r="M1053" s="117"/>
      <c r="N1053" s="117"/>
      <c r="O1053" s="125"/>
      <c r="P1053" s="125"/>
      <c r="Q1053" s="125"/>
      <c r="R1053" s="125"/>
      <c r="S1053" s="125"/>
      <c r="T1053" s="125"/>
      <c r="U1053" s="125"/>
      <c r="V1053" s="117">
        <v>10</v>
      </c>
      <c r="W1053" s="507">
        <f t="shared" si="167"/>
        <v>10</v>
      </c>
      <c r="X1053" s="127"/>
      <c r="Y1053" s="127"/>
      <c r="Z1053" s="127"/>
      <c r="AA1053" s="127"/>
      <c r="AB1053" s="124">
        <v>1</v>
      </c>
      <c r="AC1053" s="508">
        <f t="shared" si="168"/>
        <v>0</v>
      </c>
      <c r="AD1053" s="117"/>
      <c r="AE1053" s="117"/>
      <c r="AF1053" s="117"/>
      <c r="AG1053" s="125"/>
      <c r="AH1053" s="125"/>
      <c r="AI1053" s="125"/>
      <c r="AJ1053" s="125"/>
      <c r="AK1053" s="125"/>
      <c r="AL1053" s="125"/>
      <c r="AM1053" s="125"/>
      <c r="AN1053" s="125">
        <v>15</v>
      </c>
      <c r="AO1053" s="506">
        <f t="shared" si="169"/>
        <v>15</v>
      </c>
      <c r="AP1053" s="509">
        <f t="shared" si="165"/>
        <v>25</v>
      </c>
      <c r="AQ1053" s="516" t="s">
        <v>587</v>
      </c>
      <c r="AR1053" s="467" t="s">
        <v>560</v>
      </c>
      <c r="AS1053" s="165">
        <v>2</v>
      </c>
      <c r="AT1053" s="221">
        <v>21</v>
      </c>
      <c r="AU1053" s="221">
        <v>4</v>
      </c>
      <c r="BF1053" s="13"/>
      <c r="BG1053" s="13"/>
      <c r="BH1053" s="13"/>
      <c r="BI1053" s="13"/>
      <c r="BJ1053" s="13"/>
      <c r="BK1053" s="13"/>
      <c r="BL1053" s="13"/>
      <c r="BM1053" s="13"/>
      <c r="BN1053" s="13"/>
      <c r="BO1053" s="13"/>
      <c r="BP1053" s="13"/>
      <c r="BQ1053" s="13"/>
      <c r="BR1053" s="13"/>
      <c r="BS1053" s="13"/>
      <c r="BT1053" s="13"/>
      <c r="BU1053" s="13"/>
      <c r="BV1053" s="13"/>
      <c r="BW1053" s="13"/>
      <c r="BX1053" s="13"/>
      <c r="BY1053" s="13"/>
      <c r="BZ1053" s="13"/>
      <c r="CA1053" s="13"/>
      <c r="CB1053" s="13"/>
      <c r="CC1053" s="13"/>
      <c r="CD1053" s="13"/>
      <c r="CE1053" s="13"/>
      <c r="CF1053" s="13"/>
      <c r="CG1053" s="13"/>
      <c r="CH1053" s="13"/>
      <c r="CI1053" s="13"/>
      <c r="CJ1053" s="13"/>
      <c r="CK1053" s="13"/>
      <c r="CL1053" s="13"/>
      <c r="CM1053" s="13"/>
      <c r="CN1053" s="13"/>
      <c r="CO1053" s="13"/>
      <c r="CP1053" s="13"/>
      <c r="CQ1053" s="13"/>
      <c r="CR1053" s="13"/>
      <c r="CS1053" s="13"/>
      <c r="CT1053" s="13"/>
      <c r="CU1053" s="13"/>
      <c r="CV1053" s="13"/>
      <c r="CW1053" s="13"/>
      <c r="CX1053" s="13"/>
      <c r="CY1053" s="13"/>
      <c r="CZ1053" s="13"/>
      <c r="DA1053" s="13"/>
      <c r="DB1053" s="13"/>
      <c r="DC1053" s="13"/>
      <c r="DD1053" s="13"/>
      <c r="DE1053" s="13"/>
      <c r="DF1053" s="13"/>
      <c r="DG1053" s="13"/>
      <c r="DH1053" s="13"/>
      <c r="DI1053" s="13"/>
      <c r="DJ1053" s="13"/>
      <c r="DK1053" s="13"/>
      <c r="DL1053" s="13"/>
      <c r="DM1053" s="13"/>
      <c r="DN1053" s="13"/>
      <c r="DO1053" s="13"/>
      <c r="DP1053" s="13"/>
      <c r="DQ1053" s="13"/>
      <c r="DR1053" s="13"/>
      <c r="DS1053" s="13"/>
      <c r="DT1053" s="13"/>
      <c r="DU1053" s="13"/>
      <c r="DV1053" s="13"/>
      <c r="DW1053" s="13"/>
      <c r="DX1053" s="13"/>
      <c r="DY1053" s="13"/>
      <c r="DZ1053" s="13"/>
      <c r="EA1053" s="13"/>
      <c r="EB1053" s="13"/>
      <c r="EC1053" s="13"/>
      <c r="ED1053" s="13"/>
      <c r="EE1053" s="13"/>
      <c r="EF1053" s="13"/>
      <c r="EG1053" s="13"/>
      <c r="EH1053" s="13"/>
      <c r="EI1053" s="13"/>
      <c r="EJ1053" s="13"/>
      <c r="EK1053" s="13"/>
      <c r="EL1053" s="13"/>
      <c r="EM1053" s="13"/>
      <c r="EN1053" s="13"/>
      <c r="EO1053" s="13"/>
      <c r="EP1053" s="13"/>
      <c r="EQ1053" s="13"/>
      <c r="ER1053" s="13"/>
      <c r="ES1053" s="13"/>
      <c r="ET1053" s="13"/>
      <c r="EU1053" s="13"/>
      <c r="EV1053" s="13"/>
      <c r="EW1053" s="13"/>
      <c r="EX1053" s="13"/>
      <c r="EY1053" s="13"/>
      <c r="EZ1053" s="13"/>
      <c r="FA1053" s="13"/>
      <c r="FB1053" s="13"/>
      <c r="FC1053" s="13"/>
      <c r="FD1053" s="13"/>
      <c r="FE1053" s="13"/>
      <c r="FF1053" s="13"/>
      <c r="FG1053" s="13"/>
      <c r="FH1053" s="13"/>
      <c r="FI1053" s="13"/>
      <c r="FJ1053" s="13"/>
      <c r="FK1053" s="13"/>
      <c r="FL1053" s="13"/>
      <c r="FM1053" s="13"/>
      <c r="FN1053" s="13"/>
      <c r="FO1053" s="13"/>
      <c r="FP1053" s="13"/>
      <c r="FQ1053" s="13"/>
      <c r="FR1053" s="13"/>
      <c r="FS1053" s="13"/>
      <c r="FT1053" s="13"/>
      <c r="FU1053" s="13"/>
      <c r="FV1053" s="13"/>
      <c r="FW1053" s="13"/>
      <c r="FX1053" s="13"/>
      <c r="FY1053" s="13"/>
      <c r="FZ1053" s="13"/>
      <c r="GA1053" s="13"/>
      <c r="GB1053" s="13"/>
      <c r="GC1053" s="13"/>
      <c r="GD1053" s="13"/>
      <c r="GE1053" s="13"/>
      <c r="GF1053" s="13"/>
      <c r="GG1053" s="13"/>
      <c r="GH1053" s="13"/>
    </row>
    <row r="1054" spans="1:190" s="12" customFormat="1" ht="45" customHeight="1" x14ac:dyDescent="0.4">
      <c r="A1054" s="49" t="s">
        <v>424</v>
      </c>
      <c r="B1054" s="49" t="s">
        <v>122</v>
      </c>
      <c r="C1054" s="49">
        <v>24</v>
      </c>
      <c r="D1054" s="119"/>
      <c r="E1054" s="188" t="s">
        <v>336</v>
      </c>
      <c r="F1054" s="31"/>
      <c r="G1054" s="31"/>
      <c r="H1054" s="31"/>
      <c r="I1054" s="31"/>
      <c r="J1054" s="284"/>
      <c r="K1054" s="508">
        <f t="shared" si="166"/>
        <v>0</v>
      </c>
      <c r="L1054" s="117"/>
      <c r="M1054" s="117"/>
      <c r="N1054" s="117"/>
      <c r="O1054" s="125"/>
      <c r="P1054" s="125"/>
      <c r="Q1054" s="125"/>
      <c r="R1054" s="125"/>
      <c r="S1054" s="125"/>
      <c r="T1054" s="125"/>
      <c r="U1054" s="125"/>
      <c r="V1054" s="117">
        <v>10</v>
      </c>
      <c r="W1054" s="507">
        <f t="shared" si="167"/>
        <v>10</v>
      </c>
      <c r="X1054" s="127"/>
      <c r="Y1054" s="127"/>
      <c r="Z1054" s="127"/>
      <c r="AA1054" s="127"/>
      <c r="AB1054" s="124"/>
      <c r="AC1054" s="508">
        <f t="shared" si="168"/>
        <v>0</v>
      </c>
      <c r="AD1054" s="117"/>
      <c r="AE1054" s="117"/>
      <c r="AF1054" s="117"/>
      <c r="AG1054" s="125"/>
      <c r="AH1054" s="125"/>
      <c r="AI1054" s="125"/>
      <c r="AJ1054" s="125"/>
      <c r="AK1054" s="125"/>
      <c r="AL1054" s="125"/>
      <c r="AM1054" s="125"/>
      <c r="AN1054" s="125"/>
      <c r="AO1054" s="506">
        <f t="shared" si="169"/>
        <v>0</v>
      </c>
      <c r="AP1054" s="509">
        <f t="shared" si="165"/>
        <v>10</v>
      </c>
      <c r="AQ1054" s="176" t="s">
        <v>385</v>
      </c>
      <c r="AR1054" s="176" t="s">
        <v>385</v>
      </c>
      <c r="AS1054" s="60">
        <v>4</v>
      </c>
      <c r="AT1054" s="221">
        <v>9</v>
      </c>
      <c r="AU1054" s="221">
        <v>1</v>
      </c>
      <c r="BF1054" s="13"/>
      <c r="BG1054" s="13"/>
      <c r="BH1054" s="13"/>
      <c r="BI1054" s="13"/>
      <c r="BJ1054" s="13"/>
      <c r="BK1054" s="13"/>
      <c r="BL1054" s="13"/>
      <c r="BM1054" s="13"/>
      <c r="BN1054" s="13"/>
      <c r="BO1054" s="13"/>
      <c r="BP1054" s="13"/>
      <c r="BQ1054" s="13"/>
      <c r="BR1054" s="13"/>
      <c r="BS1054" s="13"/>
      <c r="BT1054" s="13"/>
      <c r="BU1054" s="13"/>
      <c r="BV1054" s="13"/>
      <c r="BW1054" s="13"/>
      <c r="BX1054" s="13"/>
      <c r="BY1054" s="13"/>
      <c r="BZ1054" s="13"/>
      <c r="CA1054" s="13"/>
      <c r="CB1054" s="13"/>
      <c r="CC1054" s="13"/>
      <c r="CD1054" s="13"/>
      <c r="CE1054" s="13"/>
      <c r="CF1054" s="13"/>
      <c r="CG1054" s="13"/>
      <c r="CH1054" s="13"/>
      <c r="CI1054" s="13"/>
      <c r="CJ1054" s="13"/>
      <c r="CK1054" s="13"/>
      <c r="CL1054" s="13"/>
      <c r="CM1054" s="13"/>
      <c r="CN1054" s="13"/>
      <c r="CO1054" s="13"/>
      <c r="CP1054" s="13"/>
      <c r="CQ1054" s="13"/>
      <c r="CR1054" s="13"/>
      <c r="CS1054" s="13"/>
      <c r="CT1054" s="13"/>
      <c r="CU1054" s="13"/>
      <c r="CV1054" s="13"/>
      <c r="CW1054" s="13"/>
      <c r="CX1054" s="13"/>
      <c r="CY1054" s="13"/>
      <c r="CZ1054" s="13"/>
      <c r="DA1054" s="13"/>
      <c r="DB1054" s="13"/>
      <c r="DC1054" s="13"/>
      <c r="DD1054" s="13"/>
      <c r="DE1054" s="13"/>
      <c r="DF1054" s="13"/>
      <c r="DG1054" s="13"/>
      <c r="DH1054" s="13"/>
      <c r="DI1054" s="13"/>
      <c r="DJ1054" s="13"/>
      <c r="DK1054" s="13"/>
      <c r="DL1054" s="13"/>
      <c r="DM1054" s="13"/>
      <c r="DN1054" s="13"/>
      <c r="DO1054" s="13"/>
      <c r="DP1054" s="13"/>
      <c r="DQ1054" s="13"/>
      <c r="DR1054" s="13"/>
      <c r="DS1054" s="13"/>
      <c r="DT1054" s="13"/>
      <c r="DU1054" s="13"/>
      <c r="DV1054" s="13"/>
      <c r="DW1054" s="13"/>
      <c r="DX1054" s="13"/>
      <c r="DY1054" s="13"/>
      <c r="DZ1054" s="13"/>
      <c r="EA1054" s="13"/>
      <c r="EB1054" s="13"/>
      <c r="EC1054" s="13"/>
      <c r="ED1054" s="13"/>
      <c r="EE1054" s="13"/>
      <c r="EF1054" s="13"/>
      <c r="EG1054" s="13"/>
      <c r="EH1054" s="13"/>
      <c r="EI1054" s="13"/>
      <c r="EJ1054" s="13"/>
      <c r="EK1054" s="13"/>
      <c r="EL1054" s="13"/>
      <c r="EM1054" s="13"/>
      <c r="EN1054" s="13"/>
      <c r="EO1054" s="13"/>
      <c r="EP1054" s="13"/>
      <c r="EQ1054" s="13"/>
      <c r="ER1054" s="13"/>
      <c r="ES1054" s="13"/>
      <c r="ET1054" s="13"/>
      <c r="EU1054" s="13"/>
      <c r="EV1054" s="13"/>
      <c r="EW1054" s="13"/>
      <c r="EX1054" s="13"/>
      <c r="EY1054" s="13"/>
      <c r="EZ1054" s="13"/>
      <c r="FA1054" s="13"/>
      <c r="FB1054" s="13"/>
      <c r="FC1054" s="13"/>
      <c r="FD1054" s="13"/>
      <c r="FE1054" s="13"/>
      <c r="FF1054" s="13"/>
      <c r="FG1054" s="13"/>
      <c r="FH1054" s="13"/>
      <c r="FI1054" s="13"/>
      <c r="FJ1054" s="13"/>
      <c r="FK1054" s="13"/>
      <c r="FL1054" s="13"/>
      <c r="FM1054" s="13"/>
      <c r="FN1054" s="13"/>
      <c r="FO1054" s="13"/>
      <c r="FP1054" s="13"/>
      <c r="FQ1054" s="13"/>
      <c r="FR1054" s="13"/>
      <c r="FS1054" s="13"/>
      <c r="FT1054" s="13"/>
      <c r="FU1054" s="13"/>
      <c r="FV1054" s="13"/>
      <c r="FW1054" s="13"/>
      <c r="FX1054" s="13"/>
      <c r="FY1054" s="13"/>
      <c r="FZ1054" s="13"/>
      <c r="GA1054" s="13"/>
      <c r="GB1054" s="13"/>
      <c r="GC1054" s="13"/>
      <c r="GD1054" s="13"/>
      <c r="GE1054" s="13"/>
      <c r="GF1054" s="13"/>
      <c r="GG1054" s="13"/>
      <c r="GH1054" s="13"/>
    </row>
    <row r="1055" spans="1:190" s="12" customFormat="1" ht="45" customHeight="1" x14ac:dyDescent="0.4">
      <c r="A1055" s="49" t="s">
        <v>413</v>
      </c>
      <c r="B1055" s="49" t="s">
        <v>122</v>
      </c>
      <c r="C1055" s="49">
        <v>30</v>
      </c>
      <c r="D1055" s="83"/>
      <c r="E1055" s="254" t="s">
        <v>64</v>
      </c>
      <c r="F1055" s="31"/>
      <c r="G1055" s="31"/>
      <c r="H1055" s="31"/>
      <c r="I1055" s="31"/>
      <c r="J1055" s="124"/>
      <c r="K1055" s="508">
        <f t="shared" si="166"/>
        <v>0</v>
      </c>
      <c r="L1055" s="117"/>
      <c r="M1055" s="117"/>
      <c r="N1055" s="117"/>
      <c r="O1055" s="125"/>
      <c r="P1055" s="125"/>
      <c r="Q1055" s="125"/>
      <c r="R1055" s="125"/>
      <c r="S1055" s="125"/>
      <c r="T1055" s="125"/>
      <c r="U1055" s="125"/>
      <c r="V1055" s="117"/>
      <c r="W1055" s="507">
        <f t="shared" si="167"/>
        <v>0</v>
      </c>
      <c r="X1055" s="127"/>
      <c r="Y1055" s="127"/>
      <c r="Z1055" s="127"/>
      <c r="AA1055" s="127"/>
      <c r="AB1055" s="124">
        <v>2.5</v>
      </c>
      <c r="AC1055" s="508">
        <f t="shared" si="168"/>
        <v>40</v>
      </c>
      <c r="AD1055" s="117">
        <v>24</v>
      </c>
      <c r="AE1055" s="117"/>
      <c r="AF1055" s="117">
        <v>16</v>
      </c>
      <c r="AG1055" s="125"/>
      <c r="AH1055" s="125"/>
      <c r="AI1055" s="125"/>
      <c r="AJ1055" s="125">
        <v>2</v>
      </c>
      <c r="AK1055" s="125"/>
      <c r="AL1055" s="125">
        <v>2</v>
      </c>
      <c r="AM1055" s="125"/>
      <c r="AN1055" s="125"/>
      <c r="AO1055" s="506">
        <f t="shared" si="169"/>
        <v>44</v>
      </c>
      <c r="AP1055" s="509">
        <f t="shared" si="165"/>
        <v>44</v>
      </c>
      <c r="AQ1055" s="481" t="s">
        <v>408</v>
      </c>
      <c r="AR1055" s="467" t="s">
        <v>560</v>
      </c>
      <c r="AS1055" s="64">
        <v>2</v>
      </c>
      <c r="AT1055" s="221">
        <v>37</v>
      </c>
      <c r="AU1055" s="221">
        <v>7</v>
      </c>
      <c r="BF1055" s="13"/>
      <c r="BG1055" s="13"/>
      <c r="BH1055" s="13"/>
      <c r="BI1055" s="13"/>
      <c r="BJ1055" s="13"/>
      <c r="BK1055" s="13"/>
      <c r="BL1055" s="13"/>
      <c r="BM1055" s="13"/>
      <c r="BN1055" s="13"/>
      <c r="BO1055" s="13"/>
      <c r="BP1055" s="13"/>
      <c r="BQ1055" s="13"/>
      <c r="BR1055" s="13"/>
      <c r="BS1055" s="13"/>
      <c r="BT1055" s="13"/>
      <c r="BU1055" s="13"/>
      <c r="BV1055" s="13"/>
      <c r="BW1055" s="13"/>
      <c r="BX1055" s="13"/>
      <c r="BY1055" s="13"/>
      <c r="BZ1055" s="13"/>
      <c r="CA1055" s="13"/>
      <c r="CB1055" s="13"/>
      <c r="CC1055" s="13"/>
      <c r="CD1055" s="13"/>
      <c r="CE1055" s="13"/>
      <c r="CF1055" s="13"/>
      <c r="CG1055" s="13"/>
      <c r="CH1055" s="13"/>
      <c r="CI1055" s="13"/>
      <c r="CJ1055" s="13"/>
      <c r="CK1055" s="13"/>
      <c r="CL1055" s="13"/>
      <c r="CM1055" s="13"/>
      <c r="CN1055" s="13"/>
      <c r="CO1055" s="13"/>
      <c r="CP1055" s="13"/>
      <c r="CQ1055" s="13"/>
      <c r="CR1055" s="13"/>
      <c r="CS1055" s="13"/>
      <c r="CT1055" s="13"/>
      <c r="CU1055" s="13"/>
      <c r="CV1055" s="13"/>
      <c r="CW1055" s="13"/>
      <c r="CX1055" s="13"/>
      <c r="CY1055" s="13"/>
      <c r="CZ1055" s="13"/>
      <c r="DA1055" s="13"/>
      <c r="DB1055" s="13"/>
      <c r="DC1055" s="13"/>
      <c r="DD1055" s="13"/>
      <c r="DE1055" s="13"/>
      <c r="DF1055" s="13"/>
      <c r="DG1055" s="13"/>
      <c r="DH1055" s="13"/>
      <c r="DI1055" s="13"/>
      <c r="DJ1055" s="13"/>
      <c r="DK1055" s="13"/>
      <c r="DL1055" s="13"/>
      <c r="DM1055" s="13"/>
      <c r="DN1055" s="13"/>
      <c r="DO1055" s="13"/>
      <c r="DP1055" s="13"/>
      <c r="DQ1055" s="13"/>
      <c r="DR1055" s="13"/>
      <c r="DS1055" s="13"/>
      <c r="DT1055" s="13"/>
      <c r="DU1055" s="13"/>
      <c r="DV1055" s="13"/>
      <c r="DW1055" s="13"/>
      <c r="DX1055" s="13"/>
      <c r="DY1055" s="13"/>
      <c r="DZ1055" s="13"/>
      <c r="EA1055" s="13"/>
      <c r="EB1055" s="13"/>
      <c r="EC1055" s="13"/>
      <c r="ED1055" s="13"/>
      <c r="EE1055" s="13"/>
      <c r="EF1055" s="13"/>
      <c r="EG1055" s="13"/>
      <c r="EH1055" s="13"/>
      <c r="EI1055" s="13"/>
      <c r="EJ1055" s="13"/>
      <c r="EK1055" s="13"/>
      <c r="EL1055" s="13"/>
      <c r="EM1055" s="13"/>
      <c r="EN1055" s="13"/>
      <c r="EO1055" s="13"/>
      <c r="EP1055" s="13"/>
      <c r="EQ1055" s="13"/>
      <c r="ER1055" s="13"/>
      <c r="ES1055" s="13"/>
      <c r="ET1055" s="13"/>
      <c r="EU1055" s="13"/>
      <c r="EV1055" s="13"/>
      <c r="EW1055" s="13"/>
      <c r="EX1055" s="13"/>
      <c r="EY1055" s="13"/>
      <c r="EZ1055" s="13"/>
      <c r="FA1055" s="13"/>
      <c r="FB1055" s="13"/>
      <c r="FC1055" s="13"/>
      <c r="FD1055" s="13"/>
      <c r="FE1055" s="13"/>
      <c r="FF1055" s="13"/>
      <c r="FG1055" s="13"/>
      <c r="FH1055" s="13"/>
      <c r="FI1055" s="13"/>
      <c r="FJ1055" s="13"/>
      <c r="FK1055" s="13"/>
      <c r="FL1055" s="13"/>
      <c r="FM1055" s="13"/>
      <c r="FN1055" s="13"/>
      <c r="FO1055" s="13"/>
      <c r="FP1055" s="13"/>
      <c r="FQ1055" s="13"/>
      <c r="FR1055" s="13"/>
      <c r="FS1055" s="13"/>
      <c r="FT1055" s="13"/>
      <c r="FU1055" s="13"/>
      <c r="FV1055" s="13"/>
      <c r="FW1055" s="13"/>
      <c r="FX1055" s="13"/>
      <c r="FY1055" s="13"/>
      <c r="FZ1055" s="13"/>
      <c r="GA1055" s="13"/>
      <c r="GB1055" s="13"/>
      <c r="GC1055" s="13"/>
      <c r="GD1055" s="13"/>
      <c r="GE1055" s="13"/>
      <c r="GF1055" s="13"/>
      <c r="GG1055" s="13"/>
      <c r="GH1055" s="13"/>
    </row>
    <row r="1056" spans="1:190" s="12" customFormat="1" ht="45" customHeight="1" x14ac:dyDescent="0.4">
      <c r="A1056" s="49" t="s">
        <v>496</v>
      </c>
      <c r="B1056" s="49" t="s">
        <v>125</v>
      </c>
      <c r="C1056" s="49"/>
      <c r="D1056" s="385"/>
      <c r="E1056" s="253" t="s">
        <v>360</v>
      </c>
      <c r="F1056" s="31"/>
      <c r="G1056" s="31"/>
      <c r="H1056" s="31"/>
      <c r="I1056" s="31"/>
      <c r="J1056" s="124"/>
      <c r="K1056" s="508">
        <f t="shared" si="166"/>
        <v>22</v>
      </c>
      <c r="L1056" s="117"/>
      <c r="M1056" s="117"/>
      <c r="N1056" s="117">
        <v>22</v>
      </c>
      <c r="O1056" s="125"/>
      <c r="P1056" s="125"/>
      <c r="Q1056" s="125"/>
      <c r="R1056" s="125"/>
      <c r="S1056" s="125"/>
      <c r="T1056" s="125"/>
      <c r="U1056" s="125"/>
      <c r="V1056" s="117"/>
      <c r="W1056" s="507">
        <f t="shared" si="167"/>
        <v>22</v>
      </c>
      <c r="X1056" s="127"/>
      <c r="Y1056" s="127"/>
      <c r="Z1056" s="127"/>
      <c r="AA1056" s="127"/>
      <c r="AB1056" s="124"/>
      <c r="AC1056" s="508">
        <f t="shared" si="168"/>
        <v>19</v>
      </c>
      <c r="AD1056" s="117"/>
      <c r="AE1056" s="117"/>
      <c r="AF1056" s="117">
        <v>19</v>
      </c>
      <c r="AG1056" s="125"/>
      <c r="AH1056" s="125"/>
      <c r="AI1056" s="125"/>
      <c r="AJ1056" s="125"/>
      <c r="AK1056" s="125"/>
      <c r="AL1056" s="125"/>
      <c r="AM1056" s="125"/>
      <c r="AN1056" s="125"/>
      <c r="AO1056" s="506">
        <f t="shared" si="169"/>
        <v>19</v>
      </c>
      <c r="AP1056" s="509">
        <f t="shared" si="165"/>
        <v>41</v>
      </c>
      <c r="AQ1056" s="481" t="s">
        <v>366</v>
      </c>
      <c r="AR1056" s="468" t="s">
        <v>561</v>
      </c>
      <c r="AS1056" s="64">
        <v>1</v>
      </c>
      <c r="AT1056" s="221">
        <v>0</v>
      </c>
      <c r="AU1056" s="221">
        <v>41</v>
      </c>
      <c r="BF1056" s="13"/>
      <c r="BG1056" s="13"/>
      <c r="BH1056" s="13"/>
      <c r="BI1056" s="13"/>
      <c r="BJ1056" s="13"/>
      <c r="BK1056" s="13"/>
      <c r="BL1056" s="13"/>
      <c r="BM1056" s="13"/>
      <c r="BN1056" s="13"/>
      <c r="BO1056" s="13"/>
      <c r="BP1056" s="13"/>
      <c r="BQ1056" s="13"/>
      <c r="BR1056" s="13"/>
      <c r="BS1056" s="13"/>
      <c r="BT1056" s="13"/>
      <c r="BU1056" s="13"/>
      <c r="BV1056" s="13"/>
      <c r="BW1056" s="13"/>
      <c r="BX1056" s="13"/>
      <c r="BY1056" s="13"/>
      <c r="BZ1056" s="13"/>
      <c r="CA1056" s="13"/>
      <c r="CB1056" s="13"/>
      <c r="CC1056" s="13"/>
      <c r="CD1056" s="13"/>
      <c r="CE1056" s="13"/>
      <c r="CF1056" s="13"/>
      <c r="CG1056" s="13"/>
      <c r="CH1056" s="13"/>
      <c r="CI1056" s="13"/>
      <c r="CJ1056" s="13"/>
      <c r="CK1056" s="13"/>
      <c r="CL1056" s="13"/>
      <c r="CM1056" s="13"/>
      <c r="CN1056" s="13"/>
      <c r="CO1056" s="13"/>
      <c r="CP1056" s="13"/>
      <c r="CQ1056" s="13"/>
      <c r="CR1056" s="13"/>
      <c r="CS1056" s="13"/>
      <c r="CT1056" s="13"/>
      <c r="CU1056" s="13"/>
      <c r="CV1056" s="13"/>
      <c r="CW1056" s="13"/>
      <c r="CX1056" s="13"/>
      <c r="CY1056" s="13"/>
      <c r="CZ1056" s="13"/>
      <c r="DA1056" s="13"/>
      <c r="DB1056" s="13"/>
      <c r="DC1056" s="13"/>
      <c r="DD1056" s="13"/>
      <c r="DE1056" s="13"/>
      <c r="DF1056" s="13"/>
      <c r="DG1056" s="13"/>
      <c r="DH1056" s="13"/>
      <c r="DI1056" s="13"/>
      <c r="DJ1056" s="13"/>
      <c r="DK1056" s="13"/>
      <c r="DL1056" s="13"/>
      <c r="DM1056" s="13"/>
      <c r="DN1056" s="13"/>
      <c r="DO1056" s="13"/>
      <c r="DP1056" s="13"/>
      <c r="DQ1056" s="13"/>
      <c r="DR1056" s="13"/>
      <c r="DS1056" s="13"/>
      <c r="DT1056" s="13"/>
      <c r="DU1056" s="13"/>
      <c r="DV1056" s="13"/>
      <c r="DW1056" s="13"/>
      <c r="DX1056" s="13"/>
      <c r="DY1056" s="13"/>
      <c r="DZ1056" s="13"/>
      <c r="EA1056" s="13"/>
      <c r="EB1056" s="13"/>
      <c r="EC1056" s="13"/>
      <c r="ED1056" s="13"/>
      <c r="EE1056" s="13"/>
      <c r="EF1056" s="13"/>
      <c r="EG1056" s="13"/>
      <c r="EH1056" s="13"/>
      <c r="EI1056" s="13"/>
      <c r="EJ1056" s="13"/>
      <c r="EK1056" s="13"/>
      <c r="EL1056" s="13"/>
      <c r="EM1056" s="13"/>
      <c r="EN1056" s="13"/>
      <c r="EO1056" s="13"/>
      <c r="EP1056" s="13"/>
      <c r="EQ1056" s="13"/>
      <c r="ER1056" s="13"/>
      <c r="ES1056" s="13"/>
      <c r="ET1056" s="13"/>
      <c r="EU1056" s="13"/>
      <c r="EV1056" s="13"/>
      <c r="EW1056" s="13"/>
      <c r="EX1056" s="13"/>
      <c r="EY1056" s="13"/>
      <c r="EZ1056" s="13"/>
      <c r="FA1056" s="13"/>
      <c r="FB1056" s="13"/>
      <c r="FC1056" s="13"/>
      <c r="FD1056" s="13"/>
      <c r="FE1056" s="13"/>
      <c r="FF1056" s="13"/>
      <c r="FG1056" s="13"/>
      <c r="FH1056" s="13"/>
      <c r="FI1056" s="13"/>
      <c r="FJ1056" s="13"/>
      <c r="FK1056" s="13"/>
      <c r="FL1056" s="13"/>
      <c r="FM1056" s="13"/>
      <c r="FN1056" s="13"/>
      <c r="FO1056" s="13"/>
      <c r="FP1056" s="13"/>
      <c r="FQ1056" s="13"/>
      <c r="FR1056" s="13"/>
      <c r="FS1056" s="13"/>
      <c r="FT1056" s="13"/>
      <c r="FU1056" s="13"/>
      <c r="FV1056" s="13"/>
      <c r="FW1056" s="13"/>
      <c r="FX1056" s="13"/>
      <c r="FY1056" s="13"/>
      <c r="FZ1056" s="13"/>
      <c r="GA1056" s="13"/>
      <c r="GB1056" s="13"/>
      <c r="GC1056" s="13"/>
      <c r="GD1056" s="13"/>
      <c r="GE1056" s="13"/>
      <c r="GF1056" s="13"/>
      <c r="GG1056" s="13"/>
      <c r="GH1056" s="13"/>
    </row>
    <row r="1057" spans="1:190" s="12" customFormat="1" ht="45" customHeight="1" x14ac:dyDescent="0.4">
      <c r="A1057" s="49" t="s">
        <v>497</v>
      </c>
      <c r="B1057" s="49" t="s">
        <v>122</v>
      </c>
      <c r="C1057" s="49"/>
      <c r="D1057" s="385"/>
      <c r="E1057" s="391" t="s">
        <v>187</v>
      </c>
      <c r="F1057" s="392"/>
      <c r="G1057" s="392"/>
      <c r="H1057" s="392"/>
      <c r="I1057" s="392"/>
      <c r="J1057" s="392"/>
      <c r="K1057" s="508">
        <f t="shared" si="166"/>
        <v>40</v>
      </c>
      <c r="L1057" s="386">
        <v>30</v>
      </c>
      <c r="M1057" s="386"/>
      <c r="N1057" s="50">
        <v>10</v>
      </c>
      <c r="O1057" s="387"/>
      <c r="P1057" s="385" t="s">
        <v>148</v>
      </c>
      <c r="Q1057" s="387" t="s">
        <v>148</v>
      </c>
      <c r="R1057" s="387" t="s">
        <v>148</v>
      </c>
      <c r="S1057" s="387" t="s">
        <v>148</v>
      </c>
      <c r="T1057" s="387">
        <v>2</v>
      </c>
      <c r="U1057" s="387" t="s">
        <v>148</v>
      </c>
      <c r="V1057" s="386"/>
      <c r="W1057" s="507">
        <f t="shared" si="167"/>
        <v>42</v>
      </c>
      <c r="X1057" s="392"/>
      <c r="Y1057" s="392"/>
      <c r="Z1057" s="392"/>
      <c r="AA1057" s="392"/>
      <c r="AB1057" s="385"/>
      <c r="AC1057" s="508">
        <f t="shared" si="168"/>
        <v>34</v>
      </c>
      <c r="AD1057" s="389">
        <v>17</v>
      </c>
      <c r="AE1057" s="389"/>
      <c r="AF1057" s="389">
        <v>17</v>
      </c>
      <c r="AG1057" s="390"/>
      <c r="AH1057" s="390" t="s">
        <v>148</v>
      </c>
      <c r="AI1057" s="390"/>
      <c r="AJ1057" s="390"/>
      <c r="AK1057" s="390"/>
      <c r="AL1057" s="390">
        <v>2</v>
      </c>
      <c r="AM1057" s="390"/>
      <c r="AN1057" s="390"/>
      <c r="AO1057" s="506">
        <f t="shared" si="169"/>
        <v>36</v>
      </c>
      <c r="AP1057" s="509">
        <f t="shared" si="165"/>
        <v>78</v>
      </c>
      <c r="AQ1057" s="481" t="s">
        <v>277</v>
      </c>
      <c r="AR1057" s="468" t="s">
        <v>561</v>
      </c>
      <c r="AS1057" s="64">
        <v>1</v>
      </c>
      <c r="AT1057" s="221">
        <v>71</v>
      </c>
      <c r="AU1057" s="221">
        <v>7</v>
      </c>
      <c r="BF1057" s="13"/>
      <c r="BG1057" s="13"/>
      <c r="BH1057" s="13"/>
      <c r="BI1057" s="13"/>
      <c r="BJ1057" s="13"/>
      <c r="BK1057" s="13"/>
      <c r="BL1057" s="13"/>
      <c r="BM1057" s="13"/>
      <c r="BN1057" s="13"/>
      <c r="BO1057" s="13"/>
      <c r="BP1057" s="13"/>
      <c r="BQ1057" s="13"/>
      <c r="BR1057" s="13"/>
      <c r="BS1057" s="13"/>
      <c r="BT1057" s="13"/>
      <c r="BU1057" s="13"/>
      <c r="BV1057" s="13"/>
      <c r="BW1057" s="13"/>
      <c r="BX1057" s="13"/>
      <c r="BY1057" s="13"/>
      <c r="BZ1057" s="13"/>
      <c r="CA1057" s="13"/>
      <c r="CB1057" s="13"/>
      <c r="CC1057" s="13"/>
      <c r="CD1057" s="13"/>
      <c r="CE1057" s="13"/>
      <c r="CF1057" s="13"/>
      <c r="CG1057" s="13"/>
      <c r="CH1057" s="13"/>
      <c r="CI1057" s="13"/>
      <c r="CJ1057" s="13"/>
      <c r="CK1057" s="13"/>
      <c r="CL1057" s="13"/>
      <c r="CM1057" s="13"/>
      <c r="CN1057" s="13"/>
      <c r="CO1057" s="13"/>
      <c r="CP1057" s="13"/>
      <c r="CQ1057" s="13"/>
      <c r="CR1057" s="13"/>
      <c r="CS1057" s="13"/>
      <c r="CT1057" s="13"/>
      <c r="CU1057" s="13"/>
      <c r="CV1057" s="13"/>
      <c r="CW1057" s="13"/>
      <c r="CX1057" s="13"/>
      <c r="CY1057" s="13"/>
      <c r="CZ1057" s="13"/>
      <c r="DA1057" s="13"/>
      <c r="DB1057" s="13"/>
      <c r="DC1057" s="13"/>
      <c r="DD1057" s="13"/>
      <c r="DE1057" s="13"/>
      <c r="DF1057" s="13"/>
      <c r="DG1057" s="13"/>
      <c r="DH1057" s="13"/>
      <c r="DI1057" s="13"/>
      <c r="DJ1057" s="13"/>
      <c r="DK1057" s="13"/>
      <c r="DL1057" s="13"/>
      <c r="DM1057" s="13"/>
      <c r="DN1057" s="13"/>
      <c r="DO1057" s="13"/>
      <c r="DP1057" s="13"/>
      <c r="DQ1057" s="13"/>
      <c r="DR1057" s="13"/>
      <c r="DS1057" s="13"/>
      <c r="DT1057" s="13"/>
      <c r="DU1057" s="13"/>
      <c r="DV1057" s="13"/>
      <c r="DW1057" s="13"/>
      <c r="DX1057" s="13"/>
      <c r="DY1057" s="13"/>
      <c r="DZ1057" s="13"/>
      <c r="EA1057" s="13"/>
      <c r="EB1057" s="13"/>
      <c r="EC1057" s="13"/>
      <c r="ED1057" s="13"/>
      <c r="EE1057" s="13"/>
      <c r="EF1057" s="13"/>
      <c r="EG1057" s="13"/>
      <c r="EH1057" s="13"/>
      <c r="EI1057" s="13"/>
      <c r="EJ1057" s="13"/>
      <c r="EK1057" s="13"/>
      <c r="EL1057" s="13"/>
      <c r="EM1057" s="13"/>
      <c r="EN1057" s="13"/>
      <c r="EO1057" s="13"/>
      <c r="EP1057" s="13"/>
      <c r="EQ1057" s="13"/>
      <c r="ER1057" s="13"/>
      <c r="ES1057" s="13"/>
      <c r="ET1057" s="13"/>
      <c r="EU1057" s="13"/>
      <c r="EV1057" s="13"/>
      <c r="EW1057" s="13"/>
      <c r="EX1057" s="13"/>
      <c r="EY1057" s="13"/>
      <c r="EZ1057" s="13"/>
      <c r="FA1057" s="13"/>
      <c r="FB1057" s="13"/>
      <c r="FC1057" s="13"/>
      <c r="FD1057" s="13"/>
      <c r="FE1057" s="13"/>
      <c r="FF1057" s="13"/>
      <c r="FG1057" s="13"/>
      <c r="FH1057" s="13"/>
      <c r="FI1057" s="13"/>
      <c r="FJ1057" s="13"/>
      <c r="FK1057" s="13"/>
      <c r="FL1057" s="13"/>
      <c r="FM1057" s="13"/>
      <c r="FN1057" s="13"/>
      <c r="FO1057" s="13"/>
      <c r="FP1057" s="13"/>
      <c r="FQ1057" s="13"/>
      <c r="FR1057" s="13"/>
      <c r="FS1057" s="13"/>
      <c r="FT1057" s="13"/>
      <c r="FU1057" s="13"/>
      <c r="FV1057" s="13"/>
      <c r="FW1057" s="13"/>
      <c r="FX1057" s="13"/>
      <c r="FY1057" s="13"/>
      <c r="FZ1057" s="13"/>
      <c r="GA1057" s="13"/>
      <c r="GB1057" s="13"/>
      <c r="GC1057" s="13"/>
      <c r="GD1057" s="13"/>
      <c r="GE1057" s="13"/>
      <c r="GF1057" s="13"/>
      <c r="GG1057" s="13"/>
      <c r="GH1057" s="13"/>
    </row>
    <row r="1058" spans="1:190" s="12" customFormat="1" ht="45" customHeight="1" x14ac:dyDescent="0.4">
      <c r="A1058" s="49" t="s">
        <v>413</v>
      </c>
      <c r="B1058" s="49" t="s">
        <v>122</v>
      </c>
      <c r="C1058" s="49">
        <v>30</v>
      </c>
      <c r="D1058" s="83"/>
      <c r="E1058" s="253" t="s">
        <v>370</v>
      </c>
      <c r="F1058" s="31"/>
      <c r="G1058" s="31"/>
      <c r="H1058" s="31"/>
      <c r="I1058" s="31"/>
      <c r="J1058" s="124">
        <v>1</v>
      </c>
      <c r="K1058" s="508">
        <f t="shared" si="166"/>
        <v>0</v>
      </c>
      <c r="L1058" s="117"/>
      <c r="M1058" s="117"/>
      <c r="N1058" s="117"/>
      <c r="O1058" s="125"/>
      <c r="P1058" s="125"/>
      <c r="Q1058" s="125"/>
      <c r="R1058" s="125"/>
      <c r="S1058" s="125"/>
      <c r="T1058" s="125"/>
      <c r="U1058" s="125"/>
      <c r="V1058" s="117">
        <v>15</v>
      </c>
      <c r="W1058" s="507">
        <f t="shared" si="167"/>
        <v>15</v>
      </c>
      <c r="X1058" s="127"/>
      <c r="Y1058" s="127"/>
      <c r="Z1058" s="127"/>
      <c r="AA1058" s="127"/>
      <c r="AB1058" s="124">
        <v>0.5</v>
      </c>
      <c r="AC1058" s="508">
        <f t="shared" si="168"/>
        <v>0</v>
      </c>
      <c r="AD1058" s="117"/>
      <c r="AE1058" s="117"/>
      <c r="AF1058" s="117"/>
      <c r="AG1058" s="125"/>
      <c r="AH1058" s="125"/>
      <c r="AI1058" s="125"/>
      <c r="AJ1058" s="125"/>
      <c r="AK1058" s="125"/>
      <c r="AL1058" s="125"/>
      <c r="AM1058" s="125"/>
      <c r="AN1058" s="125">
        <v>10</v>
      </c>
      <c r="AO1058" s="506">
        <f t="shared" si="169"/>
        <v>10</v>
      </c>
      <c r="AP1058" s="509">
        <f t="shared" si="165"/>
        <v>25</v>
      </c>
      <c r="AQ1058" s="516" t="s">
        <v>587</v>
      </c>
      <c r="AR1058" s="467" t="s">
        <v>560</v>
      </c>
      <c r="AS1058" s="64">
        <v>2</v>
      </c>
      <c r="AT1058" s="221">
        <v>21</v>
      </c>
      <c r="AU1058" s="221">
        <v>4</v>
      </c>
      <c r="BF1058" s="13"/>
      <c r="BG1058" s="13"/>
      <c r="BH1058" s="13"/>
      <c r="BI1058" s="13"/>
      <c r="BJ1058" s="13"/>
      <c r="BK1058" s="13"/>
      <c r="BL1058" s="13"/>
      <c r="BM1058" s="13"/>
      <c r="BN1058" s="13"/>
      <c r="BO1058" s="13"/>
      <c r="BP1058" s="13"/>
      <c r="BQ1058" s="13"/>
      <c r="BR1058" s="13"/>
      <c r="BS1058" s="13"/>
      <c r="BT1058" s="13"/>
      <c r="BU1058" s="13"/>
      <c r="BV1058" s="13"/>
      <c r="BW1058" s="13"/>
      <c r="BX1058" s="13"/>
      <c r="BY1058" s="13"/>
      <c r="BZ1058" s="13"/>
      <c r="CA1058" s="13"/>
      <c r="CB1058" s="13"/>
      <c r="CC1058" s="13"/>
      <c r="CD1058" s="13"/>
      <c r="CE1058" s="13"/>
      <c r="CF1058" s="13"/>
      <c r="CG1058" s="13"/>
      <c r="CH1058" s="13"/>
      <c r="CI1058" s="13"/>
      <c r="CJ1058" s="13"/>
      <c r="CK1058" s="13"/>
      <c r="CL1058" s="13"/>
      <c r="CM1058" s="13"/>
      <c r="CN1058" s="13"/>
      <c r="CO1058" s="13"/>
      <c r="CP1058" s="13"/>
      <c r="CQ1058" s="13"/>
      <c r="CR1058" s="13"/>
      <c r="CS1058" s="13"/>
      <c r="CT1058" s="13"/>
      <c r="CU1058" s="13"/>
      <c r="CV1058" s="13"/>
      <c r="CW1058" s="13"/>
      <c r="CX1058" s="13"/>
      <c r="CY1058" s="13"/>
      <c r="CZ1058" s="13"/>
      <c r="DA1058" s="13"/>
      <c r="DB1058" s="13"/>
      <c r="DC1058" s="13"/>
      <c r="DD1058" s="13"/>
      <c r="DE1058" s="13"/>
      <c r="DF1058" s="13"/>
      <c r="DG1058" s="13"/>
      <c r="DH1058" s="13"/>
      <c r="DI1058" s="13"/>
      <c r="DJ1058" s="13"/>
      <c r="DK1058" s="13"/>
      <c r="DL1058" s="13"/>
      <c r="DM1058" s="13"/>
      <c r="DN1058" s="13"/>
      <c r="DO1058" s="13"/>
      <c r="DP1058" s="13"/>
      <c r="DQ1058" s="13"/>
      <c r="DR1058" s="13"/>
      <c r="DS1058" s="13"/>
      <c r="DT1058" s="13"/>
      <c r="DU1058" s="13"/>
      <c r="DV1058" s="13"/>
      <c r="DW1058" s="13"/>
      <c r="DX1058" s="13"/>
      <c r="DY1058" s="13"/>
      <c r="DZ1058" s="13"/>
      <c r="EA1058" s="13"/>
      <c r="EB1058" s="13"/>
      <c r="EC1058" s="13"/>
      <c r="ED1058" s="13"/>
      <c r="EE1058" s="13"/>
      <c r="EF1058" s="13"/>
      <c r="EG1058" s="13"/>
      <c r="EH1058" s="13"/>
      <c r="EI1058" s="13"/>
      <c r="EJ1058" s="13"/>
      <c r="EK1058" s="13"/>
      <c r="EL1058" s="13"/>
      <c r="EM1058" s="13"/>
      <c r="EN1058" s="13"/>
      <c r="EO1058" s="13"/>
      <c r="EP1058" s="13"/>
      <c r="EQ1058" s="13"/>
      <c r="ER1058" s="13"/>
      <c r="ES1058" s="13"/>
      <c r="ET1058" s="13"/>
      <c r="EU1058" s="13"/>
      <c r="EV1058" s="13"/>
      <c r="EW1058" s="13"/>
      <c r="EX1058" s="13"/>
      <c r="EY1058" s="13"/>
      <c r="EZ1058" s="13"/>
      <c r="FA1058" s="13"/>
      <c r="FB1058" s="13"/>
      <c r="FC1058" s="13"/>
      <c r="FD1058" s="13"/>
      <c r="FE1058" s="13"/>
      <c r="FF1058" s="13"/>
      <c r="FG1058" s="13"/>
      <c r="FH1058" s="13"/>
      <c r="FI1058" s="13"/>
      <c r="FJ1058" s="13"/>
      <c r="FK1058" s="13"/>
      <c r="FL1058" s="13"/>
      <c r="FM1058" s="13"/>
      <c r="FN1058" s="13"/>
      <c r="FO1058" s="13"/>
      <c r="FP1058" s="13"/>
      <c r="FQ1058" s="13"/>
      <c r="FR1058" s="13"/>
      <c r="FS1058" s="13"/>
      <c r="FT1058" s="13"/>
      <c r="FU1058" s="13"/>
      <c r="FV1058" s="13"/>
      <c r="FW1058" s="13"/>
      <c r="FX1058" s="13"/>
      <c r="FY1058" s="13"/>
      <c r="FZ1058" s="13"/>
      <c r="GA1058" s="13"/>
      <c r="GB1058" s="13"/>
      <c r="GC1058" s="13"/>
      <c r="GD1058" s="13"/>
      <c r="GE1058" s="13"/>
      <c r="GF1058" s="13"/>
      <c r="GG1058" s="13"/>
      <c r="GH1058" s="13"/>
    </row>
    <row r="1059" spans="1:190" s="12" customFormat="1" ht="45" customHeight="1" x14ac:dyDescent="0.4">
      <c r="A1059" s="445" t="s">
        <v>426</v>
      </c>
      <c r="B1059" s="83" t="s">
        <v>122</v>
      </c>
      <c r="C1059" s="83">
        <v>28</v>
      </c>
      <c r="D1059" s="83"/>
      <c r="E1059" s="265" t="s">
        <v>223</v>
      </c>
      <c r="F1059" s="31"/>
      <c r="G1059" s="31"/>
      <c r="H1059" s="31"/>
      <c r="I1059" s="31"/>
      <c r="J1059" s="124"/>
      <c r="K1059" s="508">
        <f t="shared" si="166"/>
        <v>0</v>
      </c>
      <c r="L1059" s="117"/>
      <c r="M1059" s="117"/>
      <c r="N1059" s="117"/>
      <c r="O1059" s="125"/>
      <c r="P1059" s="125"/>
      <c r="Q1059" s="125"/>
      <c r="R1059" s="125"/>
      <c r="S1059" s="125"/>
      <c r="T1059" s="125"/>
      <c r="U1059" s="125"/>
      <c r="V1059" s="117"/>
      <c r="W1059" s="507">
        <f t="shared" si="167"/>
        <v>0</v>
      </c>
      <c r="X1059" s="127"/>
      <c r="Y1059" s="127"/>
      <c r="Z1059" s="127"/>
      <c r="AA1059" s="127"/>
      <c r="AB1059" s="124"/>
      <c r="AC1059" s="508">
        <f t="shared" si="168"/>
        <v>0</v>
      </c>
      <c r="AD1059" s="117"/>
      <c r="AE1059" s="117"/>
      <c r="AF1059" s="117"/>
      <c r="AG1059" s="125"/>
      <c r="AH1059" s="125"/>
      <c r="AI1059" s="125"/>
      <c r="AJ1059" s="125"/>
      <c r="AK1059" s="125"/>
      <c r="AL1059" s="249"/>
      <c r="AM1059" s="125"/>
      <c r="AN1059" s="125">
        <v>28</v>
      </c>
      <c r="AO1059" s="506">
        <f t="shared" si="169"/>
        <v>28</v>
      </c>
      <c r="AP1059" s="509">
        <f t="shared" si="165"/>
        <v>28</v>
      </c>
      <c r="AQ1059" s="481" t="s">
        <v>596</v>
      </c>
      <c r="AR1059" s="467" t="s">
        <v>560</v>
      </c>
      <c r="AS1059" s="64">
        <v>4</v>
      </c>
      <c r="AT1059" s="221">
        <v>23</v>
      </c>
      <c r="AU1059" s="221">
        <v>5</v>
      </c>
      <c r="BF1059" s="13"/>
      <c r="BG1059" s="13"/>
      <c r="BH1059" s="13"/>
      <c r="BI1059" s="13"/>
      <c r="BJ1059" s="13"/>
      <c r="BK1059" s="13"/>
      <c r="BL1059" s="13"/>
      <c r="BM1059" s="13"/>
      <c r="BN1059" s="13"/>
      <c r="BO1059" s="13"/>
      <c r="BP1059" s="13"/>
      <c r="BQ1059" s="13"/>
      <c r="BR1059" s="13"/>
      <c r="BS1059" s="13"/>
      <c r="BT1059" s="13"/>
      <c r="BU1059" s="13"/>
      <c r="BV1059" s="13"/>
      <c r="BW1059" s="13"/>
      <c r="BX1059" s="13"/>
      <c r="BY1059" s="13"/>
      <c r="BZ1059" s="13"/>
      <c r="CA1059" s="13"/>
      <c r="CB1059" s="13"/>
      <c r="CC1059" s="13"/>
      <c r="CD1059" s="13"/>
      <c r="CE1059" s="13"/>
      <c r="CF1059" s="13"/>
      <c r="CG1059" s="13"/>
      <c r="CH1059" s="13"/>
      <c r="CI1059" s="13"/>
      <c r="CJ1059" s="13"/>
      <c r="CK1059" s="13"/>
      <c r="CL1059" s="13"/>
      <c r="CM1059" s="13"/>
      <c r="CN1059" s="13"/>
      <c r="CO1059" s="13"/>
      <c r="CP1059" s="13"/>
      <c r="CQ1059" s="13"/>
      <c r="CR1059" s="13"/>
      <c r="CS1059" s="13"/>
      <c r="CT1059" s="13"/>
      <c r="CU1059" s="13"/>
      <c r="CV1059" s="13"/>
      <c r="CW1059" s="13"/>
      <c r="CX1059" s="13"/>
      <c r="CY1059" s="13"/>
      <c r="CZ1059" s="13"/>
      <c r="DA1059" s="13"/>
      <c r="DB1059" s="13"/>
      <c r="DC1059" s="13"/>
      <c r="DD1059" s="13"/>
      <c r="DE1059" s="13"/>
      <c r="DF1059" s="13"/>
      <c r="DG1059" s="13"/>
      <c r="DH1059" s="13"/>
      <c r="DI1059" s="13"/>
      <c r="DJ1059" s="13"/>
      <c r="DK1059" s="13"/>
      <c r="DL1059" s="13"/>
      <c r="DM1059" s="13"/>
      <c r="DN1059" s="13"/>
      <c r="DO1059" s="13"/>
      <c r="DP1059" s="13"/>
      <c r="DQ1059" s="13"/>
      <c r="DR1059" s="13"/>
      <c r="DS1059" s="13"/>
      <c r="DT1059" s="13"/>
      <c r="DU1059" s="13"/>
      <c r="DV1059" s="13"/>
      <c r="DW1059" s="13"/>
      <c r="DX1059" s="13"/>
      <c r="DY1059" s="13"/>
      <c r="DZ1059" s="13"/>
      <c r="EA1059" s="13"/>
      <c r="EB1059" s="13"/>
      <c r="EC1059" s="13"/>
      <c r="ED1059" s="13"/>
      <c r="EE1059" s="13"/>
      <c r="EF1059" s="13"/>
      <c r="EG1059" s="13"/>
      <c r="EH1059" s="13"/>
      <c r="EI1059" s="13"/>
      <c r="EJ1059" s="13"/>
      <c r="EK1059" s="13"/>
      <c r="EL1059" s="13"/>
      <c r="EM1059" s="13"/>
      <c r="EN1059" s="13"/>
      <c r="EO1059" s="13"/>
      <c r="EP1059" s="13"/>
      <c r="EQ1059" s="13"/>
      <c r="ER1059" s="13"/>
      <c r="ES1059" s="13"/>
      <c r="ET1059" s="13"/>
      <c r="EU1059" s="13"/>
      <c r="EV1059" s="13"/>
      <c r="EW1059" s="13"/>
      <c r="EX1059" s="13"/>
      <c r="EY1059" s="13"/>
      <c r="EZ1059" s="13"/>
      <c r="FA1059" s="13"/>
      <c r="FB1059" s="13"/>
      <c r="FC1059" s="13"/>
      <c r="FD1059" s="13"/>
      <c r="FE1059" s="13"/>
      <c r="FF1059" s="13"/>
      <c r="FG1059" s="13"/>
      <c r="FH1059" s="13"/>
      <c r="FI1059" s="13"/>
      <c r="FJ1059" s="13"/>
      <c r="FK1059" s="13"/>
      <c r="FL1059" s="13"/>
      <c r="FM1059" s="13"/>
      <c r="FN1059" s="13"/>
      <c r="FO1059" s="13"/>
      <c r="FP1059" s="13"/>
      <c r="FQ1059" s="13"/>
      <c r="FR1059" s="13"/>
      <c r="FS1059" s="13"/>
      <c r="FT1059" s="13"/>
      <c r="FU1059" s="13"/>
      <c r="FV1059" s="13"/>
      <c r="FW1059" s="13"/>
      <c r="FX1059" s="13"/>
      <c r="FY1059" s="13"/>
      <c r="FZ1059" s="13"/>
      <c r="GA1059" s="13"/>
      <c r="GB1059" s="13"/>
      <c r="GC1059" s="13"/>
      <c r="GD1059" s="13"/>
      <c r="GE1059" s="13"/>
      <c r="GF1059" s="13"/>
      <c r="GG1059" s="13"/>
      <c r="GH1059" s="13"/>
    </row>
    <row r="1060" spans="1:190" s="12" customFormat="1" ht="45" customHeight="1" x14ac:dyDescent="0.4">
      <c r="A1060" s="49" t="s">
        <v>429</v>
      </c>
      <c r="B1060" s="49" t="s">
        <v>122</v>
      </c>
      <c r="C1060" s="49">
        <v>28</v>
      </c>
      <c r="D1060" s="49">
        <v>15</v>
      </c>
      <c r="E1060" s="475" t="s">
        <v>154</v>
      </c>
      <c r="F1060" s="31"/>
      <c r="G1060" s="31"/>
      <c r="H1060" s="31"/>
      <c r="I1060" s="31"/>
      <c r="J1060" s="197">
        <v>4.5</v>
      </c>
      <c r="K1060" s="508">
        <f t="shared" si="166"/>
        <v>48</v>
      </c>
      <c r="L1060" s="198">
        <v>34</v>
      </c>
      <c r="M1060" s="198">
        <v>14</v>
      </c>
      <c r="N1060" s="198"/>
      <c r="O1060" s="199"/>
      <c r="P1060" s="199"/>
      <c r="Q1060" s="199"/>
      <c r="R1060" s="199"/>
      <c r="S1060" s="199"/>
      <c r="T1060" s="199">
        <v>4.25</v>
      </c>
      <c r="U1060" s="199">
        <v>7</v>
      </c>
      <c r="V1060" s="198"/>
      <c r="W1060" s="507">
        <f t="shared" si="167"/>
        <v>59.25</v>
      </c>
      <c r="X1060" s="127"/>
      <c r="Y1060" s="127"/>
      <c r="Z1060" s="127"/>
      <c r="AA1060" s="127"/>
      <c r="AB1060" s="124"/>
      <c r="AC1060" s="508">
        <f t="shared" si="168"/>
        <v>0</v>
      </c>
      <c r="AD1060" s="117"/>
      <c r="AE1060" s="117"/>
      <c r="AF1060" s="117"/>
      <c r="AG1060" s="125"/>
      <c r="AH1060" s="125"/>
      <c r="AI1060" s="125"/>
      <c r="AJ1060" s="125"/>
      <c r="AK1060" s="125"/>
      <c r="AL1060" s="125"/>
      <c r="AM1060" s="125"/>
      <c r="AN1060" s="125"/>
      <c r="AO1060" s="506">
        <f t="shared" si="169"/>
        <v>0</v>
      </c>
      <c r="AP1060" s="509">
        <f t="shared" si="165"/>
        <v>59.25</v>
      </c>
      <c r="AQ1060" s="481" t="s">
        <v>260</v>
      </c>
      <c r="AR1060" s="466" t="s">
        <v>559</v>
      </c>
      <c r="AS1060" s="60">
        <v>3</v>
      </c>
      <c r="AT1060" s="221">
        <v>49.25</v>
      </c>
      <c r="AU1060" s="221">
        <v>10</v>
      </c>
      <c r="BF1060" s="13"/>
      <c r="BG1060" s="13"/>
      <c r="BH1060" s="13"/>
      <c r="BI1060" s="13"/>
      <c r="BJ1060" s="13"/>
      <c r="BK1060" s="13"/>
      <c r="BL1060" s="13"/>
      <c r="BM1060" s="13"/>
      <c r="BN1060" s="13"/>
      <c r="BO1060" s="13"/>
      <c r="BP1060" s="13"/>
      <c r="BQ1060" s="13"/>
      <c r="BR1060" s="13"/>
      <c r="BS1060" s="13"/>
      <c r="BT1060" s="13"/>
      <c r="BU1060" s="13"/>
      <c r="BV1060" s="13"/>
      <c r="BW1060" s="13"/>
      <c r="BX1060" s="13"/>
      <c r="BY1060" s="13"/>
      <c r="BZ1060" s="13"/>
      <c r="CA1060" s="13"/>
      <c r="CB1060" s="13"/>
      <c r="CC1060" s="13"/>
      <c r="CD1060" s="13"/>
      <c r="CE1060" s="13"/>
      <c r="CF1060" s="13"/>
      <c r="CG1060" s="13"/>
      <c r="CH1060" s="13"/>
      <c r="CI1060" s="13"/>
      <c r="CJ1060" s="13"/>
      <c r="CK1060" s="13"/>
      <c r="CL1060" s="13"/>
      <c r="CM1060" s="13"/>
      <c r="CN1060" s="13"/>
      <c r="CO1060" s="13"/>
      <c r="CP1060" s="13"/>
      <c r="CQ1060" s="13"/>
      <c r="CR1060" s="13"/>
      <c r="CS1060" s="13"/>
      <c r="CT1060" s="13"/>
      <c r="CU1060" s="13"/>
      <c r="CV1060" s="13"/>
      <c r="CW1060" s="13"/>
      <c r="CX1060" s="13"/>
      <c r="CY1060" s="13"/>
      <c r="CZ1060" s="13"/>
      <c r="DA1060" s="13"/>
      <c r="DB1060" s="13"/>
      <c r="DC1060" s="13"/>
      <c r="DD1060" s="13"/>
      <c r="DE1060" s="13"/>
      <c r="DF1060" s="13"/>
      <c r="DG1060" s="13"/>
      <c r="DH1060" s="13"/>
      <c r="DI1060" s="13"/>
      <c r="DJ1060" s="13"/>
      <c r="DK1060" s="13"/>
      <c r="DL1060" s="13"/>
      <c r="DM1060" s="13"/>
      <c r="DN1060" s="13"/>
      <c r="DO1060" s="13"/>
      <c r="DP1060" s="13"/>
      <c r="DQ1060" s="13"/>
      <c r="DR1060" s="13"/>
      <c r="DS1060" s="13"/>
      <c r="DT1060" s="13"/>
      <c r="DU1060" s="13"/>
      <c r="DV1060" s="13"/>
      <c r="DW1060" s="13"/>
      <c r="DX1060" s="13"/>
      <c r="DY1060" s="13"/>
      <c r="DZ1060" s="13"/>
      <c r="EA1060" s="13"/>
      <c r="EB1060" s="13"/>
      <c r="EC1060" s="13"/>
      <c r="ED1060" s="13"/>
      <c r="EE1060" s="13"/>
      <c r="EF1060" s="13"/>
      <c r="EG1060" s="13"/>
      <c r="EH1060" s="13"/>
      <c r="EI1060" s="13"/>
      <c r="EJ1060" s="13"/>
      <c r="EK1060" s="13"/>
      <c r="EL1060" s="13"/>
      <c r="EM1060" s="13"/>
      <c r="EN1060" s="13"/>
      <c r="EO1060" s="13"/>
      <c r="EP1060" s="13"/>
      <c r="EQ1060" s="13"/>
      <c r="ER1060" s="13"/>
      <c r="ES1060" s="13"/>
      <c r="ET1060" s="13"/>
      <c r="EU1060" s="13"/>
      <c r="EV1060" s="13"/>
      <c r="EW1060" s="13"/>
      <c r="EX1060" s="13"/>
      <c r="EY1060" s="13"/>
      <c r="EZ1060" s="13"/>
      <c r="FA1060" s="13"/>
      <c r="FB1060" s="13"/>
      <c r="FC1060" s="13"/>
      <c r="FD1060" s="13"/>
      <c r="FE1060" s="13"/>
      <c r="FF1060" s="13"/>
      <c r="FG1060" s="13"/>
      <c r="FH1060" s="13"/>
      <c r="FI1060" s="13"/>
      <c r="FJ1060" s="13"/>
      <c r="FK1060" s="13"/>
      <c r="FL1060" s="13"/>
      <c r="FM1060" s="13"/>
      <c r="FN1060" s="13"/>
      <c r="FO1060" s="13"/>
      <c r="FP1060" s="13"/>
      <c r="FQ1060" s="13"/>
      <c r="FR1060" s="13"/>
      <c r="FS1060" s="13"/>
      <c r="FT1060" s="13"/>
      <c r="FU1060" s="13"/>
      <c r="FV1060" s="13"/>
      <c r="FW1060" s="13"/>
      <c r="FX1060" s="13"/>
      <c r="FY1060" s="13"/>
      <c r="FZ1060" s="13"/>
      <c r="GA1060" s="13"/>
      <c r="GB1060" s="13"/>
      <c r="GC1060" s="13"/>
      <c r="GD1060" s="13"/>
      <c r="GE1060" s="13"/>
      <c r="GF1060" s="13"/>
      <c r="GG1060" s="13"/>
      <c r="GH1060" s="13"/>
    </row>
    <row r="1061" spans="1:190" s="12" customFormat="1" ht="45" customHeight="1" x14ac:dyDescent="0.4">
      <c r="A1061" s="49" t="s">
        <v>429</v>
      </c>
      <c r="B1061" s="49" t="s">
        <v>122</v>
      </c>
      <c r="C1061" s="49"/>
      <c r="D1061" s="49">
        <v>14</v>
      </c>
      <c r="E1061" s="475" t="s">
        <v>155</v>
      </c>
      <c r="F1061" s="31"/>
      <c r="G1061" s="31"/>
      <c r="H1061" s="31"/>
      <c r="I1061" s="31"/>
      <c r="J1061" s="197"/>
      <c r="K1061" s="508">
        <f t="shared" si="166"/>
        <v>14</v>
      </c>
      <c r="L1061" s="198"/>
      <c r="M1061" s="198">
        <v>14</v>
      </c>
      <c r="N1061" s="198"/>
      <c r="O1061" s="199"/>
      <c r="P1061" s="199"/>
      <c r="Q1061" s="199"/>
      <c r="R1061" s="199"/>
      <c r="S1061" s="199"/>
      <c r="T1061" s="199"/>
      <c r="U1061" s="199"/>
      <c r="V1061" s="198"/>
      <c r="W1061" s="507">
        <f t="shared" si="167"/>
        <v>14</v>
      </c>
      <c r="X1061" s="127"/>
      <c r="Y1061" s="127"/>
      <c r="Z1061" s="127"/>
      <c r="AA1061" s="127"/>
      <c r="AB1061" s="124"/>
      <c r="AC1061" s="508">
        <f t="shared" si="168"/>
        <v>0</v>
      </c>
      <c r="AD1061" s="117"/>
      <c r="AE1061" s="117"/>
      <c r="AF1061" s="117"/>
      <c r="AG1061" s="125"/>
      <c r="AH1061" s="125"/>
      <c r="AI1061" s="125"/>
      <c r="AJ1061" s="125"/>
      <c r="AK1061" s="125"/>
      <c r="AL1061" s="125"/>
      <c r="AM1061" s="125"/>
      <c r="AN1061" s="125"/>
      <c r="AO1061" s="506">
        <f t="shared" si="169"/>
        <v>0</v>
      </c>
      <c r="AP1061" s="509">
        <f t="shared" si="165"/>
        <v>14</v>
      </c>
      <c r="AQ1061" s="481" t="s">
        <v>289</v>
      </c>
      <c r="AR1061" s="466" t="s">
        <v>559</v>
      </c>
      <c r="AS1061" s="60">
        <v>3</v>
      </c>
      <c r="AT1061" s="221">
        <v>12</v>
      </c>
      <c r="AU1061" s="221">
        <v>2</v>
      </c>
      <c r="BF1061" s="13"/>
      <c r="BG1061" s="13"/>
      <c r="BH1061" s="13"/>
      <c r="BI1061" s="13"/>
      <c r="BJ1061" s="13"/>
      <c r="BK1061" s="13"/>
      <c r="BL1061" s="13"/>
      <c r="BM1061" s="13"/>
      <c r="BN1061" s="13"/>
      <c r="BO1061" s="13"/>
      <c r="BP1061" s="13"/>
      <c r="BQ1061" s="13"/>
      <c r="BR1061" s="13"/>
      <c r="BS1061" s="13"/>
      <c r="BT1061" s="13"/>
      <c r="BU1061" s="13"/>
      <c r="BV1061" s="13"/>
      <c r="BW1061" s="13"/>
      <c r="BX1061" s="13"/>
      <c r="BY1061" s="13"/>
      <c r="BZ1061" s="13"/>
      <c r="CA1061" s="13"/>
      <c r="CB1061" s="13"/>
      <c r="CC1061" s="13"/>
      <c r="CD1061" s="13"/>
      <c r="CE1061" s="13"/>
      <c r="CF1061" s="13"/>
      <c r="CG1061" s="13"/>
      <c r="CH1061" s="13"/>
      <c r="CI1061" s="13"/>
      <c r="CJ1061" s="13"/>
      <c r="CK1061" s="13"/>
      <c r="CL1061" s="13"/>
      <c r="CM1061" s="13"/>
      <c r="CN1061" s="13"/>
      <c r="CO1061" s="13"/>
      <c r="CP1061" s="13"/>
      <c r="CQ1061" s="13"/>
      <c r="CR1061" s="13"/>
      <c r="CS1061" s="13"/>
      <c r="CT1061" s="13"/>
      <c r="CU1061" s="13"/>
      <c r="CV1061" s="13"/>
      <c r="CW1061" s="13"/>
      <c r="CX1061" s="13"/>
      <c r="CY1061" s="13"/>
      <c r="CZ1061" s="13"/>
      <c r="DA1061" s="13"/>
      <c r="DB1061" s="13"/>
      <c r="DC1061" s="13"/>
      <c r="DD1061" s="13"/>
      <c r="DE1061" s="13"/>
      <c r="DF1061" s="13"/>
      <c r="DG1061" s="13"/>
      <c r="DH1061" s="13"/>
      <c r="DI1061" s="13"/>
      <c r="DJ1061" s="13"/>
      <c r="DK1061" s="13"/>
      <c r="DL1061" s="13"/>
      <c r="DM1061" s="13"/>
      <c r="DN1061" s="13"/>
      <c r="DO1061" s="13"/>
      <c r="DP1061" s="13"/>
      <c r="DQ1061" s="13"/>
      <c r="DR1061" s="13"/>
      <c r="DS1061" s="13"/>
      <c r="DT1061" s="13"/>
      <c r="DU1061" s="13"/>
      <c r="DV1061" s="13"/>
      <c r="DW1061" s="13"/>
      <c r="DX1061" s="13"/>
      <c r="DY1061" s="13"/>
      <c r="DZ1061" s="13"/>
      <c r="EA1061" s="13"/>
      <c r="EB1061" s="13"/>
      <c r="EC1061" s="13"/>
      <c r="ED1061" s="13"/>
      <c r="EE1061" s="13"/>
      <c r="EF1061" s="13"/>
      <c r="EG1061" s="13"/>
      <c r="EH1061" s="13"/>
      <c r="EI1061" s="13"/>
      <c r="EJ1061" s="13"/>
      <c r="EK1061" s="13"/>
      <c r="EL1061" s="13"/>
      <c r="EM1061" s="13"/>
      <c r="EN1061" s="13"/>
      <c r="EO1061" s="13"/>
      <c r="EP1061" s="13"/>
      <c r="EQ1061" s="13"/>
      <c r="ER1061" s="13"/>
      <c r="ES1061" s="13"/>
      <c r="ET1061" s="13"/>
      <c r="EU1061" s="13"/>
      <c r="EV1061" s="13"/>
      <c r="EW1061" s="13"/>
      <c r="EX1061" s="13"/>
      <c r="EY1061" s="13"/>
      <c r="EZ1061" s="13"/>
      <c r="FA1061" s="13"/>
      <c r="FB1061" s="13"/>
      <c r="FC1061" s="13"/>
      <c r="FD1061" s="13"/>
      <c r="FE1061" s="13"/>
      <c r="FF1061" s="13"/>
      <c r="FG1061" s="13"/>
      <c r="FH1061" s="13"/>
      <c r="FI1061" s="13"/>
      <c r="FJ1061" s="13"/>
      <c r="FK1061" s="13"/>
      <c r="FL1061" s="13"/>
      <c r="FM1061" s="13"/>
      <c r="FN1061" s="13"/>
      <c r="FO1061" s="13"/>
      <c r="FP1061" s="13"/>
      <c r="FQ1061" s="13"/>
      <c r="FR1061" s="13"/>
      <c r="FS1061" s="13"/>
      <c r="FT1061" s="13"/>
      <c r="FU1061" s="13"/>
      <c r="FV1061" s="13"/>
      <c r="FW1061" s="13"/>
      <c r="FX1061" s="13"/>
      <c r="FY1061" s="13"/>
      <c r="FZ1061" s="13"/>
      <c r="GA1061" s="13"/>
      <c r="GB1061" s="13"/>
      <c r="GC1061" s="13"/>
      <c r="GD1061" s="13"/>
      <c r="GE1061" s="13"/>
      <c r="GF1061" s="13"/>
      <c r="GG1061" s="13"/>
      <c r="GH1061" s="13"/>
    </row>
    <row r="1062" spans="1:190" s="12" customFormat="1" ht="45" customHeight="1" x14ac:dyDescent="0.4">
      <c r="A1062" s="49" t="s">
        <v>497</v>
      </c>
      <c r="B1062" s="49" t="s">
        <v>122</v>
      </c>
      <c r="C1062" s="49"/>
      <c r="D1062" s="49">
        <v>15</v>
      </c>
      <c r="E1062" s="188" t="s">
        <v>134</v>
      </c>
      <c r="F1062" s="189"/>
      <c r="G1062" s="189"/>
      <c r="H1062" s="189"/>
      <c r="I1062" s="189"/>
      <c r="J1062" s="189"/>
      <c r="K1062" s="508">
        <f t="shared" si="166"/>
        <v>4</v>
      </c>
      <c r="L1062" s="50"/>
      <c r="M1062" s="50">
        <v>4</v>
      </c>
      <c r="N1062" s="50"/>
      <c r="O1062" s="51"/>
      <c r="P1062" s="49" t="s">
        <v>148</v>
      </c>
      <c r="Q1062" s="120" t="s">
        <v>148</v>
      </c>
      <c r="R1062" s="120"/>
      <c r="S1062" s="120" t="s">
        <v>148</v>
      </c>
      <c r="T1062" s="120"/>
      <c r="U1062" s="120" t="s">
        <v>148</v>
      </c>
      <c r="V1062" s="50"/>
      <c r="W1062" s="507">
        <f t="shared" si="167"/>
        <v>4</v>
      </c>
      <c r="X1062" s="189"/>
      <c r="Y1062" s="189"/>
      <c r="Z1062" s="189"/>
      <c r="AA1062" s="189"/>
      <c r="AB1062" s="49"/>
      <c r="AC1062" s="508">
        <f t="shared" si="168"/>
        <v>4</v>
      </c>
      <c r="AD1062" s="119"/>
      <c r="AE1062" s="119">
        <v>4</v>
      </c>
      <c r="AF1062" s="119"/>
      <c r="AG1062" s="120"/>
      <c r="AH1062" s="120" t="s">
        <v>148</v>
      </c>
      <c r="AI1062" s="120"/>
      <c r="AJ1062" s="120"/>
      <c r="AK1062" s="120"/>
      <c r="AL1062" s="120"/>
      <c r="AM1062" s="120"/>
      <c r="AN1062" s="120"/>
      <c r="AO1062" s="506">
        <f t="shared" si="169"/>
        <v>4</v>
      </c>
      <c r="AP1062" s="509">
        <f t="shared" si="165"/>
        <v>8</v>
      </c>
      <c r="AQ1062" s="481" t="s">
        <v>267</v>
      </c>
      <c r="AR1062" s="470" t="s">
        <v>563</v>
      </c>
      <c r="AS1062" s="60">
        <v>4</v>
      </c>
      <c r="AT1062" s="221">
        <v>7</v>
      </c>
      <c r="AU1062" s="221">
        <v>1</v>
      </c>
      <c r="BF1062" s="13"/>
      <c r="BG1062" s="13"/>
      <c r="BH1062" s="13"/>
      <c r="BI1062" s="13"/>
      <c r="BJ1062" s="13"/>
      <c r="BK1062" s="13"/>
      <c r="BL1062" s="13"/>
      <c r="BM1062" s="13"/>
      <c r="BN1062" s="13"/>
      <c r="BO1062" s="13"/>
      <c r="BP1062" s="13"/>
      <c r="BQ1062" s="13"/>
      <c r="BR1062" s="13"/>
      <c r="BS1062" s="13"/>
      <c r="BT1062" s="13"/>
      <c r="BU1062" s="13"/>
      <c r="BV1062" s="13"/>
      <c r="BW1062" s="13"/>
      <c r="BX1062" s="13"/>
      <c r="BY1062" s="13"/>
      <c r="BZ1062" s="13"/>
      <c r="CA1062" s="13"/>
      <c r="CB1062" s="13"/>
      <c r="CC1062" s="13"/>
      <c r="CD1062" s="13"/>
      <c r="CE1062" s="13"/>
      <c r="CF1062" s="13"/>
      <c r="CG1062" s="13"/>
      <c r="CH1062" s="13"/>
      <c r="CI1062" s="13"/>
      <c r="CJ1062" s="13"/>
      <c r="CK1062" s="13"/>
      <c r="CL1062" s="13"/>
      <c r="CM1062" s="13"/>
      <c r="CN1062" s="13"/>
      <c r="CO1062" s="13"/>
      <c r="CP1062" s="13"/>
      <c r="CQ1062" s="13"/>
      <c r="CR1062" s="13"/>
      <c r="CS1062" s="13"/>
      <c r="CT1062" s="13"/>
      <c r="CU1062" s="13"/>
      <c r="CV1062" s="13"/>
      <c r="CW1062" s="13"/>
      <c r="CX1062" s="13"/>
      <c r="CY1062" s="13"/>
      <c r="CZ1062" s="13"/>
      <c r="DA1062" s="13"/>
      <c r="DB1062" s="13"/>
      <c r="DC1062" s="13"/>
      <c r="DD1062" s="13"/>
      <c r="DE1062" s="13"/>
      <c r="DF1062" s="13"/>
      <c r="DG1062" s="13"/>
      <c r="DH1062" s="13"/>
      <c r="DI1062" s="13"/>
      <c r="DJ1062" s="13"/>
      <c r="DK1062" s="13"/>
      <c r="DL1062" s="13"/>
      <c r="DM1062" s="13"/>
      <c r="DN1062" s="13"/>
      <c r="DO1062" s="13"/>
      <c r="DP1062" s="13"/>
      <c r="DQ1062" s="13"/>
      <c r="DR1062" s="13"/>
      <c r="DS1062" s="13"/>
      <c r="DT1062" s="13"/>
      <c r="DU1062" s="13"/>
      <c r="DV1062" s="13"/>
      <c r="DW1062" s="13"/>
      <c r="DX1062" s="13"/>
      <c r="DY1062" s="13"/>
      <c r="DZ1062" s="13"/>
      <c r="EA1062" s="13"/>
      <c r="EB1062" s="13"/>
      <c r="EC1062" s="13"/>
      <c r="ED1062" s="13"/>
      <c r="EE1062" s="13"/>
      <c r="EF1062" s="13"/>
      <c r="EG1062" s="13"/>
      <c r="EH1062" s="13"/>
      <c r="EI1062" s="13"/>
      <c r="EJ1062" s="13"/>
      <c r="EK1062" s="13"/>
      <c r="EL1062" s="13"/>
      <c r="EM1062" s="13"/>
      <c r="EN1062" s="13"/>
      <c r="EO1062" s="13"/>
      <c r="EP1062" s="13"/>
      <c r="EQ1062" s="13"/>
      <c r="ER1062" s="13"/>
      <c r="ES1062" s="13"/>
      <c r="ET1062" s="13"/>
      <c r="EU1062" s="13"/>
      <c r="EV1062" s="13"/>
      <c r="EW1062" s="13"/>
      <c r="EX1062" s="13"/>
      <c r="EY1062" s="13"/>
      <c r="EZ1062" s="13"/>
      <c r="FA1062" s="13"/>
      <c r="FB1062" s="13"/>
      <c r="FC1062" s="13"/>
      <c r="FD1062" s="13"/>
      <c r="FE1062" s="13"/>
      <c r="FF1062" s="13"/>
      <c r="FG1062" s="13"/>
      <c r="FH1062" s="13"/>
      <c r="FI1062" s="13"/>
      <c r="FJ1062" s="13"/>
      <c r="FK1062" s="13"/>
      <c r="FL1062" s="13"/>
      <c r="FM1062" s="13"/>
      <c r="FN1062" s="13"/>
      <c r="FO1062" s="13"/>
      <c r="FP1062" s="13"/>
      <c r="FQ1062" s="13"/>
      <c r="FR1062" s="13"/>
      <c r="FS1062" s="13"/>
      <c r="FT1062" s="13"/>
      <c r="FU1062" s="13"/>
      <c r="FV1062" s="13"/>
      <c r="FW1062" s="13"/>
      <c r="FX1062" s="13"/>
      <c r="FY1062" s="13"/>
      <c r="FZ1062" s="13"/>
      <c r="GA1062" s="13"/>
      <c r="GB1062" s="13"/>
      <c r="GC1062" s="13"/>
      <c r="GD1062" s="13"/>
      <c r="GE1062" s="13"/>
      <c r="GF1062" s="13"/>
      <c r="GG1062" s="13"/>
      <c r="GH1062" s="13"/>
    </row>
    <row r="1063" spans="1:190" s="12" customFormat="1" ht="60" customHeight="1" x14ac:dyDescent="0.4">
      <c r="A1063" s="49" t="s">
        <v>429</v>
      </c>
      <c r="B1063" s="49" t="s">
        <v>122</v>
      </c>
      <c r="C1063" s="49">
        <v>28</v>
      </c>
      <c r="D1063" s="49">
        <v>15</v>
      </c>
      <c r="E1063" s="188" t="s">
        <v>238</v>
      </c>
      <c r="F1063" s="31"/>
      <c r="G1063" s="31"/>
      <c r="H1063" s="31"/>
      <c r="I1063" s="31"/>
      <c r="J1063" s="124"/>
      <c r="K1063" s="508">
        <f t="shared" si="166"/>
        <v>0</v>
      </c>
      <c r="L1063" s="117"/>
      <c r="M1063" s="117"/>
      <c r="N1063" s="117"/>
      <c r="O1063" s="125"/>
      <c r="P1063" s="125"/>
      <c r="Q1063" s="125"/>
      <c r="R1063" s="125"/>
      <c r="S1063" s="125"/>
      <c r="T1063" s="125"/>
      <c r="U1063" s="125"/>
      <c r="V1063" s="117"/>
      <c r="W1063" s="507">
        <f t="shared" si="167"/>
        <v>0</v>
      </c>
      <c r="X1063" s="127"/>
      <c r="Y1063" s="127"/>
      <c r="Z1063" s="127"/>
      <c r="AA1063" s="127"/>
      <c r="AB1063" s="124">
        <v>3.5</v>
      </c>
      <c r="AC1063" s="508">
        <f t="shared" si="168"/>
        <v>38</v>
      </c>
      <c r="AD1063" s="117">
        <v>32</v>
      </c>
      <c r="AE1063" s="117">
        <v>6</v>
      </c>
      <c r="AF1063" s="117"/>
      <c r="AG1063" s="125"/>
      <c r="AH1063" s="125"/>
      <c r="AI1063" s="125"/>
      <c r="AJ1063" s="125">
        <v>4.5</v>
      </c>
      <c r="AK1063" s="125"/>
      <c r="AL1063" s="125">
        <v>2</v>
      </c>
      <c r="AM1063" s="125"/>
      <c r="AN1063" s="125"/>
      <c r="AO1063" s="506">
        <f t="shared" si="169"/>
        <v>44.5</v>
      </c>
      <c r="AP1063" s="509">
        <f t="shared" si="165"/>
        <v>44.5</v>
      </c>
      <c r="AQ1063" s="481" t="s">
        <v>255</v>
      </c>
      <c r="AR1063" s="464" t="s">
        <v>557</v>
      </c>
      <c r="AS1063" s="64">
        <v>3</v>
      </c>
      <c r="AT1063" s="221">
        <v>36.5</v>
      </c>
      <c r="AU1063" s="221">
        <v>8</v>
      </c>
      <c r="BF1063" s="13"/>
      <c r="BG1063" s="13"/>
      <c r="BH1063" s="13"/>
      <c r="BI1063" s="13"/>
      <c r="BJ1063" s="13"/>
      <c r="BK1063" s="13"/>
      <c r="BL1063" s="13"/>
      <c r="BM1063" s="13"/>
      <c r="BN1063" s="13"/>
      <c r="BO1063" s="13"/>
      <c r="BP1063" s="13"/>
      <c r="BQ1063" s="13"/>
      <c r="BR1063" s="13"/>
      <c r="BS1063" s="13"/>
      <c r="BT1063" s="13"/>
      <c r="BU1063" s="13"/>
      <c r="BV1063" s="13"/>
      <c r="BW1063" s="13"/>
      <c r="BX1063" s="13"/>
      <c r="BY1063" s="13"/>
      <c r="BZ1063" s="13"/>
      <c r="CA1063" s="13"/>
      <c r="CB1063" s="13"/>
      <c r="CC1063" s="13"/>
      <c r="CD1063" s="13"/>
      <c r="CE1063" s="13"/>
      <c r="CF1063" s="13"/>
      <c r="CG1063" s="13"/>
      <c r="CH1063" s="13"/>
      <c r="CI1063" s="13"/>
      <c r="CJ1063" s="13"/>
      <c r="CK1063" s="13"/>
      <c r="CL1063" s="13"/>
      <c r="CM1063" s="13"/>
      <c r="CN1063" s="13"/>
      <c r="CO1063" s="13"/>
      <c r="CP1063" s="13"/>
      <c r="CQ1063" s="13"/>
      <c r="CR1063" s="13"/>
      <c r="CS1063" s="13"/>
      <c r="CT1063" s="13"/>
      <c r="CU1063" s="13"/>
      <c r="CV1063" s="13"/>
      <c r="CW1063" s="13"/>
      <c r="CX1063" s="13"/>
      <c r="CY1063" s="13"/>
      <c r="CZ1063" s="13"/>
      <c r="DA1063" s="13"/>
      <c r="DB1063" s="13"/>
      <c r="DC1063" s="13"/>
      <c r="DD1063" s="13"/>
      <c r="DE1063" s="13"/>
      <c r="DF1063" s="13"/>
      <c r="DG1063" s="13"/>
      <c r="DH1063" s="13"/>
      <c r="DI1063" s="13"/>
      <c r="DJ1063" s="13"/>
      <c r="DK1063" s="13"/>
      <c r="DL1063" s="13"/>
      <c r="DM1063" s="13"/>
      <c r="DN1063" s="13"/>
      <c r="DO1063" s="13"/>
      <c r="DP1063" s="13"/>
      <c r="DQ1063" s="13"/>
      <c r="DR1063" s="13"/>
      <c r="DS1063" s="13"/>
      <c r="DT1063" s="13"/>
      <c r="DU1063" s="13"/>
      <c r="DV1063" s="13"/>
      <c r="DW1063" s="13"/>
      <c r="DX1063" s="13"/>
      <c r="DY1063" s="13"/>
      <c r="DZ1063" s="13"/>
      <c r="EA1063" s="13"/>
      <c r="EB1063" s="13"/>
      <c r="EC1063" s="13"/>
      <c r="ED1063" s="13"/>
      <c r="EE1063" s="13"/>
      <c r="EF1063" s="13"/>
      <c r="EG1063" s="13"/>
      <c r="EH1063" s="13"/>
      <c r="EI1063" s="13"/>
      <c r="EJ1063" s="13"/>
      <c r="EK1063" s="13"/>
      <c r="EL1063" s="13"/>
      <c r="EM1063" s="13"/>
      <c r="EN1063" s="13"/>
      <c r="EO1063" s="13"/>
      <c r="EP1063" s="13"/>
      <c r="EQ1063" s="13"/>
      <c r="ER1063" s="13"/>
      <c r="ES1063" s="13"/>
      <c r="ET1063" s="13"/>
      <c r="EU1063" s="13"/>
      <c r="EV1063" s="13"/>
      <c r="EW1063" s="13"/>
      <c r="EX1063" s="13"/>
      <c r="EY1063" s="13"/>
      <c r="EZ1063" s="13"/>
      <c r="FA1063" s="13"/>
      <c r="FB1063" s="13"/>
      <c r="FC1063" s="13"/>
      <c r="FD1063" s="13"/>
      <c r="FE1063" s="13"/>
      <c r="FF1063" s="13"/>
      <c r="FG1063" s="13"/>
      <c r="FH1063" s="13"/>
      <c r="FI1063" s="13"/>
      <c r="FJ1063" s="13"/>
      <c r="FK1063" s="13"/>
      <c r="FL1063" s="13"/>
      <c r="FM1063" s="13"/>
      <c r="FN1063" s="13"/>
      <c r="FO1063" s="13"/>
      <c r="FP1063" s="13"/>
      <c r="FQ1063" s="13"/>
      <c r="FR1063" s="13"/>
      <c r="FS1063" s="13"/>
      <c r="FT1063" s="13"/>
      <c r="FU1063" s="13"/>
      <c r="FV1063" s="13"/>
      <c r="FW1063" s="13"/>
      <c r="FX1063" s="13"/>
      <c r="FY1063" s="13"/>
      <c r="FZ1063" s="13"/>
      <c r="GA1063" s="13"/>
      <c r="GB1063" s="13"/>
      <c r="GC1063" s="13"/>
      <c r="GD1063" s="13"/>
      <c r="GE1063" s="13"/>
      <c r="GF1063" s="13"/>
      <c r="GG1063" s="13"/>
      <c r="GH1063" s="13"/>
    </row>
    <row r="1064" spans="1:190" s="12" customFormat="1" ht="62.25" customHeight="1" x14ac:dyDescent="0.4">
      <c r="A1064" s="49" t="s">
        <v>429</v>
      </c>
      <c r="B1064" s="49" t="s">
        <v>122</v>
      </c>
      <c r="C1064" s="49"/>
      <c r="D1064" s="49">
        <v>14</v>
      </c>
      <c r="E1064" s="188" t="s">
        <v>239</v>
      </c>
      <c r="F1064" s="31"/>
      <c r="G1064" s="31"/>
      <c r="H1064" s="31"/>
      <c r="I1064" s="31"/>
      <c r="J1064" s="124"/>
      <c r="K1064" s="508">
        <f t="shared" si="166"/>
        <v>0</v>
      </c>
      <c r="L1064" s="117"/>
      <c r="M1064" s="117"/>
      <c r="N1064" s="117"/>
      <c r="O1064" s="125"/>
      <c r="P1064" s="125"/>
      <c r="Q1064" s="125"/>
      <c r="R1064" s="125"/>
      <c r="S1064" s="125"/>
      <c r="T1064" s="125"/>
      <c r="U1064" s="125"/>
      <c r="V1064" s="117"/>
      <c r="W1064" s="507">
        <f t="shared" si="167"/>
        <v>0</v>
      </c>
      <c r="X1064" s="127"/>
      <c r="Y1064" s="127"/>
      <c r="Z1064" s="127"/>
      <c r="AA1064" s="127"/>
      <c r="AB1064" s="124"/>
      <c r="AC1064" s="508">
        <f t="shared" si="168"/>
        <v>6</v>
      </c>
      <c r="AD1064" s="117"/>
      <c r="AE1064" s="117">
        <v>6</v>
      </c>
      <c r="AF1064" s="117"/>
      <c r="AG1064" s="125"/>
      <c r="AH1064" s="125"/>
      <c r="AI1064" s="125"/>
      <c r="AJ1064" s="125"/>
      <c r="AK1064" s="125"/>
      <c r="AL1064" s="125"/>
      <c r="AM1064" s="125"/>
      <c r="AN1064" s="125"/>
      <c r="AO1064" s="506">
        <f t="shared" si="169"/>
        <v>6</v>
      </c>
      <c r="AP1064" s="509">
        <f t="shared" si="165"/>
        <v>6</v>
      </c>
      <c r="AQ1064" s="481" t="s">
        <v>255</v>
      </c>
      <c r="AR1064" s="464" t="s">
        <v>557</v>
      </c>
      <c r="AS1064" s="64">
        <v>3</v>
      </c>
      <c r="AT1064" s="221">
        <v>6</v>
      </c>
      <c r="AU1064" s="221">
        <v>0</v>
      </c>
      <c r="BF1064" s="13"/>
      <c r="BG1064" s="13"/>
      <c r="BH1064" s="13"/>
      <c r="BI1064" s="13"/>
      <c r="BJ1064" s="13"/>
      <c r="BK1064" s="13"/>
      <c r="BL1064" s="13"/>
      <c r="BM1064" s="13"/>
      <c r="BN1064" s="13"/>
      <c r="BO1064" s="13"/>
      <c r="BP1064" s="13"/>
      <c r="BQ1064" s="13"/>
      <c r="BR1064" s="13"/>
      <c r="BS1064" s="13"/>
      <c r="BT1064" s="13"/>
      <c r="BU1064" s="13"/>
      <c r="BV1064" s="13"/>
      <c r="BW1064" s="13"/>
      <c r="BX1064" s="13"/>
      <c r="BY1064" s="13"/>
      <c r="BZ1064" s="13"/>
      <c r="CA1064" s="13"/>
      <c r="CB1064" s="13"/>
      <c r="CC1064" s="13"/>
      <c r="CD1064" s="13"/>
      <c r="CE1064" s="13"/>
      <c r="CF1064" s="13"/>
      <c r="CG1064" s="13"/>
      <c r="CH1064" s="13"/>
      <c r="CI1064" s="13"/>
      <c r="CJ1064" s="13"/>
      <c r="CK1064" s="13"/>
      <c r="CL1064" s="13"/>
      <c r="CM1064" s="13"/>
      <c r="CN1064" s="13"/>
      <c r="CO1064" s="13"/>
      <c r="CP1064" s="13"/>
      <c r="CQ1064" s="13"/>
      <c r="CR1064" s="13"/>
      <c r="CS1064" s="13"/>
      <c r="CT1064" s="13"/>
      <c r="CU1064" s="13"/>
      <c r="CV1064" s="13"/>
      <c r="CW1064" s="13"/>
      <c r="CX1064" s="13"/>
      <c r="CY1064" s="13"/>
      <c r="CZ1064" s="13"/>
      <c r="DA1064" s="13"/>
      <c r="DB1064" s="13"/>
      <c r="DC1064" s="13"/>
      <c r="DD1064" s="13"/>
      <c r="DE1064" s="13"/>
      <c r="DF1064" s="13"/>
      <c r="DG1064" s="13"/>
      <c r="DH1064" s="13"/>
      <c r="DI1064" s="13"/>
      <c r="DJ1064" s="13"/>
      <c r="DK1064" s="13"/>
      <c r="DL1064" s="13"/>
      <c r="DM1064" s="13"/>
      <c r="DN1064" s="13"/>
      <c r="DO1064" s="13"/>
      <c r="DP1064" s="13"/>
      <c r="DQ1064" s="13"/>
      <c r="DR1064" s="13"/>
      <c r="DS1064" s="13"/>
      <c r="DT1064" s="13"/>
      <c r="DU1064" s="13"/>
      <c r="DV1064" s="13"/>
      <c r="DW1064" s="13"/>
      <c r="DX1064" s="13"/>
      <c r="DY1064" s="13"/>
      <c r="DZ1064" s="13"/>
      <c r="EA1064" s="13"/>
      <c r="EB1064" s="13"/>
      <c r="EC1064" s="13"/>
      <c r="ED1064" s="13"/>
      <c r="EE1064" s="13"/>
      <c r="EF1064" s="13"/>
      <c r="EG1064" s="13"/>
      <c r="EH1064" s="13"/>
      <c r="EI1064" s="13"/>
      <c r="EJ1064" s="13"/>
      <c r="EK1064" s="13"/>
      <c r="EL1064" s="13"/>
      <c r="EM1064" s="13"/>
      <c r="EN1064" s="13"/>
      <c r="EO1064" s="13"/>
      <c r="EP1064" s="13"/>
      <c r="EQ1064" s="13"/>
      <c r="ER1064" s="13"/>
      <c r="ES1064" s="13"/>
      <c r="ET1064" s="13"/>
      <c r="EU1064" s="13"/>
      <c r="EV1064" s="13"/>
      <c r="EW1064" s="13"/>
      <c r="EX1064" s="13"/>
      <c r="EY1064" s="13"/>
      <c r="EZ1064" s="13"/>
      <c r="FA1064" s="13"/>
      <c r="FB1064" s="13"/>
      <c r="FC1064" s="13"/>
      <c r="FD1064" s="13"/>
      <c r="FE1064" s="13"/>
      <c r="FF1064" s="13"/>
      <c r="FG1064" s="13"/>
      <c r="FH1064" s="13"/>
      <c r="FI1064" s="13"/>
      <c r="FJ1064" s="13"/>
      <c r="FK1064" s="13"/>
      <c r="FL1064" s="13"/>
      <c r="FM1064" s="13"/>
      <c r="FN1064" s="13"/>
      <c r="FO1064" s="13"/>
      <c r="FP1064" s="13"/>
      <c r="FQ1064" s="13"/>
      <c r="FR1064" s="13"/>
      <c r="FS1064" s="13"/>
      <c r="FT1064" s="13"/>
      <c r="FU1064" s="13"/>
      <c r="FV1064" s="13"/>
      <c r="FW1064" s="13"/>
      <c r="FX1064" s="13"/>
      <c r="FY1064" s="13"/>
      <c r="FZ1064" s="13"/>
      <c r="GA1064" s="13"/>
      <c r="GB1064" s="13"/>
      <c r="GC1064" s="13"/>
      <c r="GD1064" s="13"/>
      <c r="GE1064" s="13"/>
      <c r="GF1064" s="13"/>
      <c r="GG1064" s="13"/>
      <c r="GH1064" s="13"/>
    </row>
    <row r="1065" spans="1:190" s="12" customFormat="1" ht="45" customHeight="1" x14ac:dyDescent="0.4">
      <c r="A1065" s="49" t="s">
        <v>497</v>
      </c>
      <c r="B1065" s="49" t="s">
        <v>122</v>
      </c>
      <c r="C1065" s="49"/>
      <c r="D1065" s="49"/>
      <c r="E1065" s="391" t="s">
        <v>89</v>
      </c>
      <c r="F1065" s="392"/>
      <c r="G1065" s="392"/>
      <c r="H1065" s="392"/>
      <c r="I1065" s="392"/>
      <c r="J1065" s="392"/>
      <c r="K1065" s="508">
        <f t="shared" si="166"/>
        <v>43</v>
      </c>
      <c r="L1065" s="386"/>
      <c r="M1065" s="386"/>
      <c r="N1065" s="386">
        <v>43</v>
      </c>
      <c r="O1065" s="387"/>
      <c r="P1065" s="385" t="s">
        <v>148</v>
      </c>
      <c r="Q1065" s="387" t="s">
        <v>148</v>
      </c>
      <c r="R1065" s="387" t="s">
        <v>148</v>
      </c>
      <c r="S1065" s="387" t="s">
        <v>148</v>
      </c>
      <c r="T1065" s="387" t="s">
        <v>148</v>
      </c>
      <c r="U1065" s="387" t="s">
        <v>148</v>
      </c>
      <c r="V1065" s="386"/>
      <c r="W1065" s="507">
        <f t="shared" si="167"/>
        <v>43</v>
      </c>
      <c r="X1065" s="392"/>
      <c r="Y1065" s="392"/>
      <c r="Z1065" s="392"/>
      <c r="AA1065" s="392"/>
      <c r="AB1065" s="385"/>
      <c r="AC1065" s="508">
        <f t="shared" si="168"/>
        <v>38</v>
      </c>
      <c r="AD1065" s="389"/>
      <c r="AE1065" s="389"/>
      <c r="AF1065" s="389">
        <v>38</v>
      </c>
      <c r="AG1065" s="390"/>
      <c r="AH1065" s="390" t="s">
        <v>148</v>
      </c>
      <c r="AI1065" s="390"/>
      <c r="AJ1065" s="390"/>
      <c r="AK1065" s="390"/>
      <c r="AL1065" s="390"/>
      <c r="AM1065" s="390"/>
      <c r="AN1065" s="390"/>
      <c r="AO1065" s="506">
        <f t="shared" si="169"/>
        <v>38</v>
      </c>
      <c r="AP1065" s="509">
        <f t="shared" si="165"/>
        <v>81</v>
      </c>
      <c r="AQ1065" s="481" t="s">
        <v>366</v>
      </c>
      <c r="AR1065" s="468" t="s">
        <v>561</v>
      </c>
      <c r="AS1065" s="64">
        <v>1</v>
      </c>
      <c r="AT1065" s="221">
        <v>81</v>
      </c>
      <c r="AU1065" s="221">
        <v>0</v>
      </c>
      <c r="BF1065" s="13"/>
      <c r="BG1065" s="13"/>
      <c r="BH1065" s="13"/>
      <c r="BI1065" s="13"/>
      <c r="BJ1065" s="13"/>
      <c r="BK1065" s="13"/>
      <c r="BL1065" s="13"/>
      <c r="BM1065" s="13"/>
      <c r="BN1065" s="13"/>
      <c r="BO1065" s="13"/>
      <c r="BP1065" s="13"/>
      <c r="BQ1065" s="13"/>
      <c r="BR1065" s="13"/>
      <c r="BS1065" s="13"/>
      <c r="BT1065" s="13"/>
      <c r="BU1065" s="13"/>
      <c r="BV1065" s="13"/>
      <c r="BW1065" s="13"/>
      <c r="BX1065" s="13"/>
      <c r="BY1065" s="13"/>
      <c r="BZ1065" s="13"/>
      <c r="CA1065" s="13"/>
      <c r="CB1065" s="13"/>
      <c r="CC1065" s="13"/>
      <c r="CD1065" s="13"/>
      <c r="CE1065" s="13"/>
      <c r="CF1065" s="13"/>
      <c r="CG1065" s="13"/>
      <c r="CH1065" s="13"/>
      <c r="CI1065" s="13"/>
      <c r="CJ1065" s="13"/>
      <c r="CK1065" s="13"/>
      <c r="CL1065" s="13"/>
      <c r="CM1065" s="13"/>
      <c r="CN1065" s="13"/>
      <c r="CO1065" s="13"/>
      <c r="CP1065" s="13"/>
      <c r="CQ1065" s="13"/>
      <c r="CR1065" s="13"/>
      <c r="CS1065" s="13"/>
      <c r="CT1065" s="13"/>
      <c r="CU1065" s="13"/>
      <c r="CV1065" s="13"/>
      <c r="CW1065" s="13"/>
      <c r="CX1065" s="13"/>
      <c r="CY1065" s="13"/>
      <c r="CZ1065" s="13"/>
      <c r="DA1065" s="13"/>
      <c r="DB1065" s="13"/>
      <c r="DC1065" s="13"/>
      <c r="DD1065" s="13"/>
      <c r="DE1065" s="13"/>
      <c r="DF1065" s="13"/>
      <c r="DG1065" s="13"/>
      <c r="DH1065" s="13"/>
      <c r="DI1065" s="13"/>
      <c r="DJ1065" s="13"/>
      <c r="DK1065" s="13"/>
      <c r="DL1065" s="13"/>
      <c r="DM1065" s="13"/>
      <c r="DN1065" s="13"/>
      <c r="DO1065" s="13"/>
      <c r="DP1065" s="13"/>
      <c r="DQ1065" s="13"/>
      <c r="DR1065" s="13"/>
      <c r="DS1065" s="13"/>
      <c r="DT1065" s="13"/>
      <c r="DU1065" s="13"/>
      <c r="DV1065" s="13"/>
      <c r="DW1065" s="13"/>
      <c r="DX1065" s="13"/>
      <c r="DY1065" s="13"/>
      <c r="DZ1065" s="13"/>
      <c r="EA1065" s="13"/>
      <c r="EB1065" s="13"/>
      <c r="EC1065" s="13"/>
      <c r="ED1065" s="13"/>
      <c r="EE1065" s="13"/>
      <c r="EF1065" s="13"/>
      <c r="EG1065" s="13"/>
      <c r="EH1065" s="13"/>
      <c r="EI1065" s="13"/>
      <c r="EJ1065" s="13"/>
      <c r="EK1065" s="13"/>
      <c r="EL1065" s="13"/>
      <c r="EM1065" s="13"/>
      <c r="EN1065" s="13"/>
      <c r="EO1065" s="13"/>
      <c r="EP1065" s="13"/>
      <c r="EQ1065" s="13"/>
      <c r="ER1065" s="13"/>
      <c r="ES1065" s="13"/>
      <c r="ET1065" s="13"/>
      <c r="EU1065" s="13"/>
      <c r="EV1065" s="13"/>
      <c r="EW1065" s="13"/>
      <c r="EX1065" s="13"/>
      <c r="EY1065" s="13"/>
      <c r="EZ1065" s="13"/>
      <c r="FA1065" s="13"/>
      <c r="FB1065" s="13"/>
      <c r="FC1065" s="13"/>
      <c r="FD1065" s="13"/>
      <c r="FE1065" s="13"/>
      <c r="FF1065" s="13"/>
      <c r="FG1065" s="13"/>
      <c r="FH1065" s="13"/>
      <c r="FI1065" s="13"/>
      <c r="FJ1065" s="13"/>
      <c r="FK1065" s="13"/>
      <c r="FL1065" s="13"/>
      <c r="FM1065" s="13"/>
      <c r="FN1065" s="13"/>
      <c r="FO1065" s="13"/>
      <c r="FP1065" s="13"/>
      <c r="FQ1065" s="13"/>
      <c r="FR1065" s="13"/>
      <c r="FS1065" s="13"/>
      <c r="FT1065" s="13"/>
      <c r="FU1065" s="13"/>
      <c r="FV1065" s="13"/>
      <c r="FW1065" s="13"/>
      <c r="FX1065" s="13"/>
      <c r="FY1065" s="13"/>
      <c r="FZ1065" s="13"/>
      <c r="GA1065" s="13"/>
      <c r="GB1065" s="13"/>
      <c r="GC1065" s="13"/>
      <c r="GD1065" s="13"/>
      <c r="GE1065" s="13"/>
      <c r="GF1065" s="13"/>
      <c r="GG1065" s="13"/>
      <c r="GH1065" s="13"/>
    </row>
    <row r="1066" spans="1:190" s="12" customFormat="1" ht="45" customHeight="1" x14ac:dyDescent="0.4">
      <c r="A1066" s="49" t="s">
        <v>497</v>
      </c>
      <c r="B1066" s="49" t="s">
        <v>122</v>
      </c>
      <c r="C1066" s="49"/>
      <c r="D1066" s="49"/>
      <c r="E1066" s="391" t="s">
        <v>88</v>
      </c>
      <c r="F1066" s="31"/>
      <c r="G1066" s="31"/>
      <c r="H1066" s="31"/>
      <c r="I1066" s="31"/>
      <c r="J1066" s="124">
        <v>2</v>
      </c>
      <c r="K1066" s="508">
        <f t="shared" si="166"/>
        <v>43</v>
      </c>
      <c r="L1066" s="117"/>
      <c r="M1066" s="117"/>
      <c r="N1066" s="386">
        <v>43</v>
      </c>
      <c r="O1066" s="125"/>
      <c r="P1066" s="125"/>
      <c r="Q1066" s="125"/>
      <c r="R1066" s="125"/>
      <c r="S1066" s="125"/>
      <c r="T1066" s="125"/>
      <c r="U1066" s="125"/>
      <c r="V1066" s="117"/>
      <c r="W1066" s="507">
        <f t="shared" si="167"/>
        <v>43</v>
      </c>
      <c r="X1066" s="127"/>
      <c r="Y1066" s="127"/>
      <c r="Z1066" s="127"/>
      <c r="AA1066" s="127"/>
      <c r="AB1066" s="124">
        <v>2</v>
      </c>
      <c r="AC1066" s="508">
        <f t="shared" si="168"/>
        <v>38</v>
      </c>
      <c r="AD1066" s="117"/>
      <c r="AE1066" s="117"/>
      <c r="AF1066" s="389">
        <v>38</v>
      </c>
      <c r="AG1066" s="125"/>
      <c r="AH1066" s="125"/>
      <c r="AI1066" s="125"/>
      <c r="AJ1066" s="125"/>
      <c r="AK1066" s="125"/>
      <c r="AL1066" s="125"/>
      <c r="AM1066" s="125"/>
      <c r="AN1066" s="125"/>
      <c r="AO1066" s="506">
        <f t="shared" si="169"/>
        <v>38</v>
      </c>
      <c r="AP1066" s="509">
        <f t="shared" si="165"/>
        <v>81</v>
      </c>
      <c r="AQ1066" s="481" t="s">
        <v>484</v>
      </c>
      <c r="AR1066" s="468" t="s">
        <v>561</v>
      </c>
      <c r="AS1066" s="64">
        <v>1</v>
      </c>
      <c r="AT1066" s="221">
        <v>68</v>
      </c>
      <c r="AU1066" s="221">
        <v>13</v>
      </c>
      <c r="BF1066" s="13"/>
      <c r="BG1066" s="13"/>
      <c r="BH1066" s="13"/>
      <c r="BI1066" s="13"/>
      <c r="BJ1066" s="13"/>
      <c r="BK1066" s="13"/>
      <c r="BL1066" s="13"/>
      <c r="BM1066" s="13"/>
      <c r="BN1066" s="13"/>
      <c r="BO1066" s="13"/>
      <c r="BP1066" s="13"/>
      <c r="BQ1066" s="13"/>
      <c r="BR1066" s="13"/>
      <c r="BS1066" s="13"/>
      <c r="BT1066" s="13"/>
      <c r="BU1066" s="13"/>
      <c r="BV1066" s="13"/>
      <c r="BW1066" s="13"/>
      <c r="BX1066" s="13"/>
      <c r="BY1066" s="13"/>
      <c r="BZ1066" s="13"/>
      <c r="CA1066" s="13"/>
      <c r="CB1066" s="13"/>
      <c r="CC1066" s="13"/>
      <c r="CD1066" s="13"/>
      <c r="CE1066" s="13"/>
      <c r="CF1066" s="13"/>
      <c r="CG1066" s="13"/>
      <c r="CH1066" s="13"/>
      <c r="CI1066" s="13"/>
      <c r="CJ1066" s="13"/>
      <c r="CK1066" s="13"/>
      <c r="CL1066" s="13"/>
      <c r="CM1066" s="13"/>
      <c r="CN1066" s="13"/>
      <c r="CO1066" s="13"/>
      <c r="CP1066" s="13"/>
      <c r="CQ1066" s="13"/>
      <c r="CR1066" s="13"/>
      <c r="CS1066" s="13"/>
      <c r="CT1066" s="13"/>
      <c r="CU1066" s="13"/>
      <c r="CV1066" s="13"/>
      <c r="CW1066" s="13"/>
      <c r="CX1066" s="13"/>
      <c r="CY1066" s="13"/>
      <c r="CZ1066" s="13"/>
      <c r="DA1066" s="13"/>
      <c r="DB1066" s="13"/>
      <c r="DC1066" s="13"/>
      <c r="DD1066" s="13"/>
      <c r="DE1066" s="13"/>
      <c r="DF1066" s="13"/>
      <c r="DG1066" s="13"/>
      <c r="DH1066" s="13"/>
      <c r="DI1066" s="13"/>
      <c r="DJ1066" s="13"/>
      <c r="DK1066" s="13"/>
      <c r="DL1066" s="13"/>
      <c r="DM1066" s="13"/>
      <c r="DN1066" s="13"/>
      <c r="DO1066" s="13"/>
      <c r="DP1066" s="13"/>
      <c r="DQ1066" s="13"/>
      <c r="DR1066" s="13"/>
      <c r="DS1066" s="13"/>
      <c r="DT1066" s="13"/>
      <c r="DU1066" s="13"/>
      <c r="DV1066" s="13"/>
      <c r="DW1066" s="13"/>
      <c r="DX1066" s="13"/>
      <c r="DY1066" s="13"/>
      <c r="DZ1066" s="13"/>
      <c r="EA1066" s="13"/>
      <c r="EB1066" s="13"/>
      <c r="EC1066" s="13"/>
      <c r="ED1066" s="13"/>
      <c r="EE1066" s="13"/>
      <c r="EF1066" s="13"/>
      <c r="EG1066" s="13"/>
      <c r="EH1066" s="13"/>
      <c r="EI1066" s="13"/>
      <c r="EJ1066" s="13"/>
      <c r="EK1066" s="13"/>
      <c r="EL1066" s="13"/>
      <c r="EM1066" s="13"/>
      <c r="EN1066" s="13"/>
      <c r="EO1066" s="13"/>
      <c r="EP1066" s="13"/>
      <c r="EQ1066" s="13"/>
      <c r="ER1066" s="13"/>
      <c r="ES1066" s="13"/>
      <c r="ET1066" s="13"/>
      <c r="EU1066" s="13"/>
      <c r="EV1066" s="13"/>
      <c r="EW1066" s="13"/>
      <c r="EX1066" s="13"/>
      <c r="EY1066" s="13"/>
      <c r="EZ1066" s="13"/>
      <c r="FA1066" s="13"/>
      <c r="FB1066" s="13"/>
      <c r="FC1066" s="13"/>
      <c r="FD1066" s="13"/>
      <c r="FE1066" s="13"/>
      <c r="FF1066" s="13"/>
      <c r="FG1066" s="13"/>
      <c r="FH1066" s="13"/>
      <c r="FI1066" s="13"/>
      <c r="FJ1066" s="13"/>
      <c r="FK1066" s="13"/>
      <c r="FL1066" s="13"/>
      <c r="FM1066" s="13"/>
      <c r="FN1066" s="13"/>
      <c r="FO1066" s="13"/>
      <c r="FP1066" s="13"/>
      <c r="FQ1066" s="13"/>
      <c r="FR1066" s="13"/>
      <c r="FS1066" s="13"/>
      <c r="FT1066" s="13"/>
      <c r="FU1066" s="13"/>
      <c r="FV1066" s="13"/>
      <c r="FW1066" s="13"/>
      <c r="FX1066" s="13"/>
      <c r="FY1066" s="13"/>
      <c r="FZ1066" s="13"/>
      <c r="GA1066" s="13"/>
      <c r="GB1066" s="13"/>
      <c r="GC1066" s="13"/>
      <c r="GD1066" s="13"/>
      <c r="GE1066" s="13"/>
      <c r="GF1066" s="13"/>
      <c r="GG1066" s="13"/>
      <c r="GH1066" s="13"/>
    </row>
    <row r="1067" spans="1:190" s="12" customFormat="1" ht="80.099999999999994" customHeight="1" x14ac:dyDescent="0.45">
      <c r="A1067" s="49" t="s">
        <v>414</v>
      </c>
      <c r="B1067" s="214" t="s">
        <v>122</v>
      </c>
      <c r="C1067" s="49">
        <v>29</v>
      </c>
      <c r="D1067" s="214">
        <v>15</v>
      </c>
      <c r="E1067" s="188" t="s">
        <v>83</v>
      </c>
      <c r="F1067" s="31"/>
      <c r="G1067" s="31"/>
      <c r="H1067" s="31"/>
      <c r="I1067" s="31"/>
      <c r="J1067" s="320"/>
      <c r="K1067" s="508">
        <f t="shared" si="166"/>
        <v>0</v>
      </c>
      <c r="L1067" s="321"/>
      <c r="M1067" s="321"/>
      <c r="N1067" s="321"/>
      <c r="O1067" s="322"/>
      <c r="P1067" s="322"/>
      <c r="Q1067" s="322"/>
      <c r="R1067" s="322"/>
      <c r="S1067" s="322"/>
      <c r="T1067" s="322"/>
      <c r="U1067" s="322"/>
      <c r="V1067" s="321"/>
      <c r="W1067" s="507">
        <f t="shared" si="167"/>
        <v>0</v>
      </c>
      <c r="X1067" s="127"/>
      <c r="Y1067" s="127"/>
      <c r="Z1067" s="127"/>
      <c r="AA1067" s="127"/>
      <c r="AB1067" s="320">
        <v>2.5</v>
      </c>
      <c r="AC1067" s="508">
        <f t="shared" si="168"/>
        <v>44</v>
      </c>
      <c r="AD1067" s="321">
        <v>24</v>
      </c>
      <c r="AE1067" s="321">
        <v>20</v>
      </c>
      <c r="AF1067" s="321"/>
      <c r="AG1067" s="322"/>
      <c r="AH1067" s="322"/>
      <c r="AI1067" s="322"/>
      <c r="AJ1067" s="322">
        <v>2</v>
      </c>
      <c r="AK1067" s="322"/>
      <c r="AL1067" s="322">
        <v>2</v>
      </c>
      <c r="AM1067" s="322"/>
      <c r="AN1067" s="322"/>
      <c r="AO1067" s="506">
        <f t="shared" si="169"/>
        <v>48</v>
      </c>
      <c r="AP1067" s="509">
        <f t="shared" si="165"/>
        <v>48</v>
      </c>
      <c r="AQ1067" s="517" t="s">
        <v>565</v>
      </c>
      <c r="AR1067" s="464" t="s">
        <v>557</v>
      </c>
      <c r="AS1067" s="64">
        <v>2</v>
      </c>
      <c r="AT1067" s="221">
        <v>41</v>
      </c>
      <c r="AU1067" s="221">
        <v>7</v>
      </c>
      <c r="BF1067" s="13"/>
      <c r="BG1067" s="13"/>
      <c r="BH1067" s="13"/>
      <c r="BI1067" s="13"/>
      <c r="BJ1067" s="13"/>
      <c r="BK1067" s="13"/>
      <c r="BL1067" s="13"/>
      <c r="BM1067" s="13"/>
      <c r="BN1067" s="13"/>
      <c r="BO1067" s="13"/>
      <c r="BP1067" s="13"/>
      <c r="BQ1067" s="13"/>
      <c r="BR1067" s="13"/>
      <c r="BS1067" s="13"/>
      <c r="BT1067" s="13"/>
      <c r="BU1067" s="13"/>
      <c r="BV1067" s="13"/>
      <c r="BW1067" s="13"/>
      <c r="BX1067" s="13"/>
      <c r="BY1067" s="13"/>
      <c r="BZ1067" s="13"/>
      <c r="CA1067" s="13"/>
      <c r="CB1067" s="13"/>
      <c r="CC1067" s="13"/>
      <c r="CD1067" s="13"/>
      <c r="CE1067" s="13"/>
      <c r="CF1067" s="13"/>
      <c r="CG1067" s="13"/>
      <c r="CH1067" s="13"/>
      <c r="CI1067" s="13"/>
      <c r="CJ1067" s="13"/>
      <c r="CK1067" s="13"/>
      <c r="CL1067" s="13"/>
      <c r="CM1067" s="13"/>
      <c r="CN1067" s="13"/>
      <c r="CO1067" s="13"/>
      <c r="CP1067" s="13"/>
      <c r="CQ1067" s="13"/>
      <c r="CR1067" s="13"/>
      <c r="CS1067" s="13"/>
      <c r="CT1067" s="13"/>
      <c r="CU1067" s="13"/>
      <c r="CV1067" s="13"/>
      <c r="CW1067" s="13"/>
      <c r="CX1067" s="13"/>
      <c r="CY1067" s="13"/>
      <c r="CZ1067" s="13"/>
      <c r="DA1067" s="13"/>
      <c r="DB1067" s="13"/>
      <c r="DC1067" s="13"/>
      <c r="DD1067" s="13"/>
      <c r="DE1067" s="13"/>
      <c r="DF1067" s="13"/>
      <c r="DG1067" s="13"/>
      <c r="DH1067" s="13"/>
      <c r="DI1067" s="13"/>
      <c r="DJ1067" s="13"/>
      <c r="DK1067" s="13"/>
      <c r="DL1067" s="13"/>
      <c r="DM1067" s="13"/>
      <c r="DN1067" s="13"/>
      <c r="DO1067" s="13"/>
      <c r="DP1067" s="13"/>
      <c r="DQ1067" s="13"/>
      <c r="DR1067" s="13"/>
      <c r="DS1067" s="13"/>
      <c r="DT1067" s="13"/>
      <c r="DU1067" s="13"/>
      <c r="DV1067" s="13"/>
      <c r="DW1067" s="13"/>
      <c r="DX1067" s="13"/>
      <c r="DY1067" s="13"/>
      <c r="DZ1067" s="13"/>
      <c r="EA1067" s="13"/>
      <c r="EB1067" s="13"/>
      <c r="EC1067" s="13"/>
      <c r="ED1067" s="13"/>
      <c r="EE1067" s="13"/>
      <c r="EF1067" s="13"/>
      <c r="EG1067" s="13"/>
      <c r="EH1067" s="13"/>
      <c r="EI1067" s="13"/>
      <c r="EJ1067" s="13"/>
      <c r="EK1067" s="13"/>
      <c r="EL1067" s="13"/>
      <c r="EM1067" s="13"/>
      <c r="EN1067" s="13"/>
      <c r="EO1067" s="13"/>
      <c r="EP1067" s="13"/>
      <c r="EQ1067" s="13"/>
      <c r="ER1067" s="13"/>
      <c r="ES1067" s="13"/>
      <c r="ET1067" s="13"/>
      <c r="EU1067" s="13"/>
      <c r="EV1067" s="13"/>
      <c r="EW1067" s="13"/>
      <c r="EX1067" s="13"/>
      <c r="EY1067" s="13"/>
      <c r="EZ1067" s="13"/>
      <c r="FA1067" s="13"/>
      <c r="FB1067" s="13"/>
      <c r="FC1067" s="13"/>
      <c r="FD1067" s="13"/>
      <c r="FE1067" s="13"/>
      <c r="FF1067" s="13"/>
      <c r="FG1067" s="13"/>
      <c r="FH1067" s="13"/>
      <c r="FI1067" s="13"/>
      <c r="FJ1067" s="13"/>
      <c r="FK1067" s="13"/>
      <c r="FL1067" s="13"/>
      <c r="FM1067" s="13"/>
      <c r="FN1067" s="13"/>
      <c r="FO1067" s="13"/>
      <c r="FP1067" s="13"/>
      <c r="FQ1067" s="13"/>
      <c r="FR1067" s="13"/>
      <c r="FS1067" s="13"/>
      <c r="FT1067" s="13"/>
      <c r="FU1067" s="13"/>
      <c r="FV1067" s="13"/>
      <c r="FW1067" s="13"/>
      <c r="FX1067" s="13"/>
      <c r="FY1067" s="13"/>
      <c r="FZ1067" s="13"/>
      <c r="GA1067" s="13"/>
      <c r="GB1067" s="13"/>
      <c r="GC1067" s="13"/>
      <c r="GD1067" s="13"/>
      <c r="GE1067" s="13"/>
      <c r="GF1067" s="13"/>
      <c r="GG1067" s="13"/>
      <c r="GH1067" s="13"/>
    </row>
    <row r="1068" spans="1:190" s="12" customFormat="1" ht="65.25" customHeight="1" x14ac:dyDescent="0.4">
      <c r="A1068" s="49" t="s">
        <v>414</v>
      </c>
      <c r="B1068" s="49" t="s">
        <v>122</v>
      </c>
      <c r="C1068" s="49"/>
      <c r="D1068" s="49">
        <v>14</v>
      </c>
      <c r="E1068" s="252" t="s">
        <v>152</v>
      </c>
      <c r="F1068" s="31"/>
      <c r="G1068" s="31"/>
      <c r="H1068" s="31"/>
      <c r="I1068" s="31"/>
      <c r="J1068" s="124"/>
      <c r="K1068" s="508">
        <f t="shared" si="166"/>
        <v>0</v>
      </c>
      <c r="L1068" s="117"/>
      <c r="M1068" s="117"/>
      <c r="N1068" s="117"/>
      <c r="O1068" s="125"/>
      <c r="P1068" s="125"/>
      <c r="Q1068" s="125"/>
      <c r="R1068" s="125"/>
      <c r="S1068" s="125"/>
      <c r="T1068" s="125"/>
      <c r="U1068" s="125"/>
      <c r="V1068" s="117"/>
      <c r="W1068" s="507">
        <f t="shared" si="167"/>
        <v>0</v>
      </c>
      <c r="X1068" s="127"/>
      <c r="Y1068" s="127"/>
      <c r="Z1068" s="127"/>
      <c r="AA1068" s="127"/>
      <c r="AB1068" s="124"/>
      <c r="AC1068" s="508">
        <f t="shared" si="168"/>
        <v>20</v>
      </c>
      <c r="AD1068" s="117"/>
      <c r="AE1068" s="117">
        <v>20</v>
      </c>
      <c r="AF1068" s="117"/>
      <c r="AG1068" s="125"/>
      <c r="AH1068" s="125"/>
      <c r="AI1068" s="125"/>
      <c r="AJ1068" s="125"/>
      <c r="AK1068" s="125"/>
      <c r="AL1068" s="125"/>
      <c r="AM1068" s="125"/>
      <c r="AN1068" s="125"/>
      <c r="AO1068" s="506">
        <f t="shared" si="169"/>
        <v>20</v>
      </c>
      <c r="AP1068" s="509">
        <f t="shared" si="165"/>
        <v>20</v>
      </c>
      <c r="AQ1068" s="481" t="s">
        <v>255</v>
      </c>
      <c r="AR1068" s="464" t="s">
        <v>557</v>
      </c>
      <c r="AS1068" s="64">
        <v>2</v>
      </c>
      <c r="AT1068" s="221">
        <v>18</v>
      </c>
      <c r="AU1068" s="221">
        <v>2</v>
      </c>
      <c r="BF1068" s="13"/>
      <c r="BG1068" s="13"/>
      <c r="BH1068" s="13"/>
      <c r="BI1068" s="13"/>
      <c r="BJ1068" s="13"/>
      <c r="BK1068" s="13"/>
      <c r="BL1068" s="13"/>
      <c r="BM1068" s="13"/>
      <c r="BN1068" s="13"/>
      <c r="BO1068" s="13"/>
      <c r="BP1068" s="13"/>
      <c r="BQ1068" s="13"/>
      <c r="BR1068" s="13"/>
      <c r="BS1068" s="13"/>
      <c r="BT1068" s="13"/>
      <c r="BU1068" s="13"/>
      <c r="BV1068" s="13"/>
      <c r="BW1068" s="13"/>
      <c r="BX1068" s="13"/>
      <c r="BY1068" s="13"/>
      <c r="BZ1068" s="13"/>
      <c r="CA1068" s="13"/>
      <c r="CB1068" s="13"/>
      <c r="CC1068" s="13"/>
      <c r="CD1068" s="13"/>
      <c r="CE1068" s="13"/>
      <c r="CF1068" s="13"/>
      <c r="CG1068" s="13"/>
      <c r="CH1068" s="13"/>
      <c r="CI1068" s="13"/>
      <c r="CJ1068" s="13"/>
      <c r="CK1068" s="13"/>
      <c r="CL1068" s="13"/>
      <c r="CM1068" s="13"/>
      <c r="CN1068" s="13"/>
      <c r="CO1068" s="13"/>
      <c r="CP1068" s="13"/>
      <c r="CQ1068" s="13"/>
      <c r="CR1068" s="13"/>
      <c r="CS1068" s="13"/>
      <c r="CT1068" s="13"/>
      <c r="CU1068" s="13"/>
      <c r="CV1068" s="13"/>
      <c r="CW1068" s="13"/>
      <c r="CX1068" s="13"/>
      <c r="CY1068" s="13"/>
      <c r="CZ1068" s="13"/>
      <c r="DA1068" s="13"/>
      <c r="DB1068" s="13"/>
      <c r="DC1068" s="13"/>
      <c r="DD1068" s="13"/>
      <c r="DE1068" s="13"/>
      <c r="DF1068" s="13"/>
      <c r="DG1068" s="13"/>
      <c r="DH1068" s="13"/>
      <c r="DI1068" s="13"/>
      <c r="DJ1068" s="13"/>
      <c r="DK1068" s="13"/>
      <c r="DL1068" s="13"/>
      <c r="DM1068" s="13"/>
      <c r="DN1068" s="13"/>
      <c r="DO1068" s="13"/>
      <c r="DP1068" s="13"/>
      <c r="DQ1068" s="13"/>
      <c r="DR1068" s="13"/>
      <c r="DS1068" s="13"/>
      <c r="DT1068" s="13"/>
      <c r="DU1068" s="13"/>
      <c r="DV1068" s="13"/>
      <c r="DW1068" s="13"/>
      <c r="DX1068" s="13"/>
      <c r="DY1068" s="13"/>
      <c r="DZ1068" s="13"/>
      <c r="EA1068" s="13"/>
      <c r="EB1068" s="13"/>
      <c r="EC1068" s="13"/>
      <c r="ED1068" s="13"/>
      <c r="EE1068" s="13"/>
      <c r="EF1068" s="13"/>
      <c r="EG1068" s="13"/>
      <c r="EH1068" s="13"/>
      <c r="EI1068" s="13"/>
      <c r="EJ1068" s="13"/>
      <c r="EK1068" s="13"/>
      <c r="EL1068" s="13"/>
      <c r="EM1068" s="13"/>
      <c r="EN1068" s="13"/>
      <c r="EO1068" s="13"/>
      <c r="EP1068" s="13"/>
      <c r="EQ1068" s="13"/>
      <c r="ER1068" s="13"/>
      <c r="ES1068" s="13"/>
      <c r="ET1068" s="13"/>
      <c r="EU1068" s="13"/>
      <c r="EV1068" s="13"/>
      <c r="EW1068" s="13"/>
      <c r="EX1068" s="13"/>
      <c r="EY1068" s="13"/>
      <c r="EZ1068" s="13"/>
      <c r="FA1068" s="13"/>
      <c r="FB1068" s="13"/>
      <c r="FC1068" s="13"/>
      <c r="FD1068" s="13"/>
      <c r="FE1068" s="13"/>
      <c r="FF1068" s="13"/>
      <c r="FG1068" s="13"/>
      <c r="FH1068" s="13"/>
      <c r="FI1068" s="13"/>
      <c r="FJ1068" s="13"/>
      <c r="FK1068" s="13"/>
      <c r="FL1068" s="13"/>
      <c r="FM1068" s="13"/>
      <c r="FN1068" s="13"/>
      <c r="FO1068" s="13"/>
      <c r="FP1068" s="13"/>
      <c r="FQ1068" s="13"/>
      <c r="FR1068" s="13"/>
      <c r="FS1068" s="13"/>
      <c r="FT1068" s="13"/>
      <c r="FU1068" s="13"/>
      <c r="FV1068" s="13"/>
      <c r="FW1068" s="13"/>
      <c r="FX1068" s="13"/>
      <c r="FY1068" s="13"/>
      <c r="FZ1068" s="13"/>
      <c r="GA1068" s="13"/>
      <c r="GB1068" s="13"/>
      <c r="GC1068" s="13"/>
      <c r="GD1068" s="13"/>
      <c r="GE1068" s="13"/>
      <c r="GF1068" s="13"/>
      <c r="GG1068" s="13"/>
      <c r="GH1068" s="13"/>
    </row>
    <row r="1069" spans="1:190" s="206" customFormat="1" ht="65.099999999999994" customHeight="1" x14ac:dyDescent="0.45">
      <c r="A1069" s="192" t="s">
        <v>414</v>
      </c>
      <c r="B1069" s="323" t="s">
        <v>122</v>
      </c>
      <c r="C1069" s="323">
        <v>29</v>
      </c>
      <c r="D1069" s="323">
        <v>15</v>
      </c>
      <c r="E1069" s="254" t="s">
        <v>70</v>
      </c>
      <c r="F1069" s="31"/>
      <c r="G1069" s="31"/>
      <c r="H1069" s="31"/>
      <c r="I1069" s="31"/>
      <c r="J1069" s="526">
        <v>3</v>
      </c>
      <c r="K1069" s="508">
        <f t="shared" si="166"/>
        <v>50</v>
      </c>
      <c r="L1069" s="527">
        <v>26</v>
      </c>
      <c r="M1069" s="527">
        <v>24</v>
      </c>
      <c r="N1069" s="527"/>
      <c r="O1069" s="528"/>
      <c r="P1069" s="528"/>
      <c r="Q1069" s="528"/>
      <c r="R1069" s="528">
        <v>2.25</v>
      </c>
      <c r="S1069" s="528"/>
      <c r="T1069" s="528">
        <v>2.75</v>
      </c>
      <c r="U1069" s="528"/>
      <c r="V1069" s="527"/>
      <c r="W1069" s="507">
        <f t="shared" si="167"/>
        <v>55</v>
      </c>
      <c r="X1069" s="127"/>
      <c r="Y1069" s="127"/>
      <c r="Z1069" s="127"/>
      <c r="AA1069" s="127"/>
      <c r="AB1069" s="526"/>
      <c r="AC1069" s="508">
        <f t="shared" si="168"/>
        <v>0</v>
      </c>
      <c r="AD1069" s="527"/>
      <c r="AE1069" s="527"/>
      <c r="AF1069" s="527"/>
      <c r="AG1069" s="528"/>
      <c r="AH1069" s="528"/>
      <c r="AI1069" s="528"/>
      <c r="AJ1069" s="528"/>
      <c r="AK1069" s="528"/>
      <c r="AL1069" s="528"/>
      <c r="AM1069" s="528"/>
      <c r="AN1069" s="528"/>
      <c r="AO1069" s="506">
        <f t="shared" si="169"/>
        <v>0</v>
      </c>
      <c r="AP1069" s="509">
        <f t="shared" si="165"/>
        <v>55</v>
      </c>
      <c r="AQ1069" s="517" t="s">
        <v>480</v>
      </c>
      <c r="AR1069" s="465" t="s">
        <v>558</v>
      </c>
      <c r="AS1069" s="205">
        <v>2</v>
      </c>
      <c r="AT1069" s="238">
        <v>45</v>
      </c>
      <c r="AU1069" s="238">
        <v>10</v>
      </c>
      <c r="BF1069" s="207"/>
      <c r="BG1069" s="207"/>
      <c r="BH1069" s="207"/>
      <c r="BI1069" s="207"/>
      <c r="BJ1069" s="207"/>
      <c r="BK1069" s="207"/>
      <c r="BL1069" s="207"/>
      <c r="BM1069" s="207"/>
      <c r="BN1069" s="207"/>
      <c r="BO1069" s="207"/>
      <c r="BP1069" s="207"/>
      <c r="BQ1069" s="207"/>
      <c r="BR1069" s="207"/>
      <c r="BS1069" s="207"/>
      <c r="BT1069" s="207"/>
      <c r="BU1069" s="207"/>
      <c r="BV1069" s="207"/>
      <c r="BW1069" s="207"/>
      <c r="BX1069" s="207"/>
      <c r="BY1069" s="207"/>
      <c r="BZ1069" s="207"/>
      <c r="CA1069" s="207"/>
      <c r="CB1069" s="207"/>
      <c r="CC1069" s="207"/>
      <c r="CD1069" s="207"/>
      <c r="CE1069" s="207"/>
      <c r="CF1069" s="207"/>
      <c r="CG1069" s="207"/>
      <c r="CH1069" s="207"/>
      <c r="CI1069" s="207"/>
      <c r="CJ1069" s="207"/>
      <c r="CK1069" s="207"/>
      <c r="CL1069" s="207"/>
      <c r="CM1069" s="207"/>
      <c r="CN1069" s="207"/>
      <c r="CO1069" s="207"/>
      <c r="CP1069" s="207"/>
      <c r="CQ1069" s="207"/>
      <c r="CR1069" s="207"/>
      <c r="CS1069" s="207"/>
      <c r="CT1069" s="207"/>
      <c r="CU1069" s="207"/>
      <c r="CV1069" s="207"/>
      <c r="CW1069" s="207"/>
      <c r="CX1069" s="207"/>
      <c r="CY1069" s="207"/>
      <c r="CZ1069" s="207"/>
      <c r="DA1069" s="207"/>
      <c r="DB1069" s="207"/>
      <c r="DC1069" s="207"/>
      <c r="DD1069" s="207"/>
      <c r="DE1069" s="207"/>
      <c r="DF1069" s="207"/>
      <c r="DG1069" s="207"/>
      <c r="DH1069" s="207"/>
      <c r="DI1069" s="207"/>
      <c r="DJ1069" s="207"/>
      <c r="DK1069" s="207"/>
      <c r="DL1069" s="207"/>
      <c r="DM1069" s="207"/>
      <c r="DN1069" s="207"/>
      <c r="DO1069" s="207"/>
      <c r="DP1069" s="207"/>
      <c r="DQ1069" s="207"/>
      <c r="DR1069" s="207"/>
      <c r="DS1069" s="207"/>
      <c r="DT1069" s="207"/>
      <c r="DU1069" s="207"/>
      <c r="DV1069" s="207"/>
      <c r="DW1069" s="207"/>
      <c r="DX1069" s="207"/>
      <c r="DY1069" s="207"/>
      <c r="DZ1069" s="207"/>
      <c r="EA1069" s="207"/>
      <c r="EB1069" s="207"/>
      <c r="EC1069" s="207"/>
      <c r="ED1069" s="207"/>
      <c r="EE1069" s="207"/>
      <c r="EF1069" s="207"/>
      <c r="EG1069" s="207"/>
      <c r="EH1069" s="207"/>
      <c r="EI1069" s="207"/>
      <c r="EJ1069" s="207"/>
      <c r="EK1069" s="207"/>
      <c r="EL1069" s="207"/>
      <c r="EM1069" s="207"/>
      <c r="EN1069" s="207"/>
      <c r="EO1069" s="207"/>
      <c r="EP1069" s="207"/>
      <c r="EQ1069" s="207"/>
      <c r="ER1069" s="207"/>
      <c r="ES1069" s="207"/>
      <c r="ET1069" s="207"/>
      <c r="EU1069" s="207"/>
      <c r="EV1069" s="207"/>
      <c r="EW1069" s="207"/>
      <c r="EX1069" s="207"/>
      <c r="EY1069" s="207"/>
      <c r="EZ1069" s="207"/>
      <c r="FA1069" s="207"/>
      <c r="FB1069" s="207"/>
      <c r="FC1069" s="207"/>
      <c r="FD1069" s="207"/>
      <c r="FE1069" s="207"/>
      <c r="FF1069" s="207"/>
      <c r="FG1069" s="207"/>
      <c r="FH1069" s="207"/>
      <c r="FI1069" s="207"/>
      <c r="FJ1069" s="207"/>
      <c r="FK1069" s="207"/>
      <c r="FL1069" s="207"/>
      <c r="FM1069" s="207"/>
      <c r="FN1069" s="207"/>
      <c r="FO1069" s="207"/>
      <c r="FP1069" s="207"/>
      <c r="FQ1069" s="207"/>
      <c r="FR1069" s="207"/>
      <c r="FS1069" s="207"/>
      <c r="FT1069" s="207"/>
      <c r="FU1069" s="207"/>
      <c r="FV1069" s="207"/>
      <c r="FW1069" s="207"/>
      <c r="FX1069" s="207"/>
      <c r="FY1069" s="207"/>
      <c r="FZ1069" s="207"/>
      <c r="GA1069" s="207"/>
      <c r="GB1069" s="207"/>
      <c r="GC1069" s="207"/>
      <c r="GD1069" s="207"/>
      <c r="GE1069" s="207"/>
      <c r="GF1069" s="207"/>
      <c r="GG1069" s="207"/>
      <c r="GH1069" s="207"/>
    </row>
    <row r="1070" spans="1:190" s="206" customFormat="1" ht="65.099999999999994" customHeight="1" x14ac:dyDescent="0.45">
      <c r="A1070" s="192" t="s">
        <v>414</v>
      </c>
      <c r="B1070" s="323" t="s">
        <v>122</v>
      </c>
      <c r="C1070" s="323"/>
      <c r="D1070" s="323">
        <v>14</v>
      </c>
      <c r="E1070" s="262" t="s">
        <v>337</v>
      </c>
      <c r="F1070" s="31"/>
      <c r="G1070" s="31"/>
      <c r="H1070" s="31"/>
      <c r="I1070" s="31"/>
      <c r="J1070" s="526"/>
      <c r="K1070" s="508">
        <f t="shared" si="166"/>
        <v>24</v>
      </c>
      <c r="L1070" s="527"/>
      <c r="M1070" s="527">
        <v>24</v>
      </c>
      <c r="N1070" s="527"/>
      <c r="O1070" s="528"/>
      <c r="P1070" s="528"/>
      <c r="Q1070" s="528"/>
      <c r="R1070" s="528"/>
      <c r="S1070" s="528"/>
      <c r="T1070" s="528"/>
      <c r="U1070" s="528"/>
      <c r="V1070" s="527"/>
      <c r="W1070" s="507">
        <f t="shared" si="167"/>
        <v>24</v>
      </c>
      <c r="X1070" s="127"/>
      <c r="Y1070" s="127"/>
      <c r="Z1070" s="127"/>
      <c r="AA1070" s="127"/>
      <c r="AB1070" s="526"/>
      <c r="AC1070" s="508">
        <f t="shared" si="168"/>
        <v>0</v>
      </c>
      <c r="AD1070" s="527"/>
      <c r="AE1070" s="527"/>
      <c r="AF1070" s="527"/>
      <c r="AG1070" s="528"/>
      <c r="AH1070" s="528"/>
      <c r="AI1070" s="528"/>
      <c r="AJ1070" s="528"/>
      <c r="AK1070" s="528"/>
      <c r="AL1070" s="528"/>
      <c r="AM1070" s="528"/>
      <c r="AN1070" s="528"/>
      <c r="AO1070" s="506">
        <f t="shared" si="169"/>
        <v>0</v>
      </c>
      <c r="AP1070" s="509">
        <f t="shared" si="165"/>
        <v>24</v>
      </c>
      <c r="AQ1070" s="481" t="s">
        <v>374</v>
      </c>
      <c r="AR1070" s="465" t="s">
        <v>558</v>
      </c>
      <c r="AS1070" s="205">
        <v>2</v>
      </c>
      <c r="AT1070" s="238">
        <v>21</v>
      </c>
      <c r="AU1070" s="238">
        <v>3</v>
      </c>
      <c r="BF1070" s="207"/>
      <c r="BG1070" s="207"/>
      <c r="BH1070" s="207"/>
      <c r="BI1070" s="207"/>
      <c r="BJ1070" s="207"/>
      <c r="BK1070" s="207"/>
      <c r="BL1070" s="207"/>
      <c r="BM1070" s="207"/>
      <c r="BN1070" s="207"/>
      <c r="BO1070" s="207"/>
      <c r="BP1070" s="207"/>
      <c r="BQ1070" s="207"/>
      <c r="BR1070" s="207"/>
      <c r="BS1070" s="207"/>
      <c r="BT1070" s="207"/>
      <c r="BU1070" s="207"/>
      <c r="BV1070" s="207"/>
      <c r="BW1070" s="207"/>
      <c r="BX1070" s="207"/>
      <c r="BY1070" s="207"/>
      <c r="BZ1070" s="207"/>
      <c r="CA1070" s="207"/>
      <c r="CB1070" s="207"/>
      <c r="CC1070" s="207"/>
      <c r="CD1070" s="207"/>
      <c r="CE1070" s="207"/>
      <c r="CF1070" s="207"/>
      <c r="CG1070" s="207"/>
      <c r="CH1070" s="207"/>
      <c r="CI1070" s="207"/>
      <c r="CJ1070" s="207"/>
      <c r="CK1070" s="207"/>
      <c r="CL1070" s="207"/>
      <c r="CM1070" s="207"/>
      <c r="CN1070" s="207"/>
      <c r="CO1070" s="207"/>
      <c r="CP1070" s="207"/>
      <c r="CQ1070" s="207"/>
      <c r="CR1070" s="207"/>
      <c r="CS1070" s="207"/>
      <c r="CT1070" s="207"/>
      <c r="CU1070" s="207"/>
      <c r="CV1070" s="207"/>
      <c r="CW1070" s="207"/>
      <c r="CX1070" s="207"/>
      <c r="CY1070" s="207"/>
      <c r="CZ1070" s="207"/>
      <c r="DA1070" s="207"/>
      <c r="DB1070" s="207"/>
      <c r="DC1070" s="207"/>
      <c r="DD1070" s="207"/>
      <c r="DE1070" s="207"/>
      <c r="DF1070" s="207"/>
      <c r="DG1070" s="207"/>
      <c r="DH1070" s="207"/>
      <c r="DI1070" s="207"/>
      <c r="DJ1070" s="207"/>
      <c r="DK1070" s="207"/>
      <c r="DL1070" s="207"/>
      <c r="DM1070" s="207"/>
      <c r="DN1070" s="207"/>
      <c r="DO1070" s="207"/>
      <c r="DP1070" s="207"/>
      <c r="DQ1070" s="207"/>
      <c r="DR1070" s="207"/>
      <c r="DS1070" s="207"/>
      <c r="DT1070" s="207"/>
      <c r="DU1070" s="207"/>
      <c r="DV1070" s="207"/>
      <c r="DW1070" s="207"/>
      <c r="DX1070" s="207"/>
      <c r="DY1070" s="207"/>
      <c r="DZ1070" s="207"/>
      <c r="EA1070" s="207"/>
      <c r="EB1070" s="207"/>
      <c r="EC1070" s="207"/>
      <c r="ED1070" s="207"/>
      <c r="EE1070" s="207"/>
      <c r="EF1070" s="207"/>
      <c r="EG1070" s="207"/>
      <c r="EH1070" s="207"/>
      <c r="EI1070" s="207"/>
      <c r="EJ1070" s="207"/>
      <c r="EK1070" s="207"/>
      <c r="EL1070" s="207"/>
      <c r="EM1070" s="207"/>
      <c r="EN1070" s="207"/>
      <c r="EO1070" s="207"/>
      <c r="EP1070" s="207"/>
      <c r="EQ1070" s="207"/>
      <c r="ER1070" s="207"/>
      <c r="ES1070" s="207"/>
      <c r="ET1070" s="207"/>
      <c r="EU1070" s="207"/>
      <c r="EV1070" s="207"/>
      <c r="EW1070" s="207"/>
      <c r="EX1070" s="207"/>
      <c r="EY1070" s="207"/>
      <c r="EZ1070" s="207"/>
      <c r="FA1070" s="207"/>
      <c r="FB1070" s="207"/>
      <c r="FC1070" s="207"/>
      <c r="FD1070" s="207"/>
      <c r="FE1070" s="207"/>
      <c r="FF1070" s="207"/>
      <c r="FG1070" s="207"/>
      <c r="FH1070" s="207"/>
      <c r="FI1070" s="207"/>
      <c r="FJ1070" s="207"/>
      <c r="FK1070" s="207"/>
      <c r="FL1070" s="207"/>
      <c r="FM1070" s="207"/>
      <c r="FN1070" s="207"/>
      <c r="FO1070" s="207"/>
      <c r="FP1070" s="207"/>
      <c r="FQ1070" s="207"/>
      <c r="FR1070" s="207"/>
      <c r="FS1070" s="207"/>
      <c r="FT1070" s="207"/>
      <c r="FU1070" s="207"/>
      <c r="FV1070" s="207"/>
      <c r="FW1070" s="207"/>
      <c r="FX1070" s="207"/>
      <c r="FY1070" s="207"/>
      <c r="FZ1070" s="207"/>
      <c r="GA1070" s="207"/>
      <c r="GB1070" s="207"/>
      <c r="GC1070" s="207"/>
      <c r="GD1070" s="207"/>
      <c r="GE1070" s="207"/>
      <c r="GF1070" s="207"/>
      <c r="GG1070" s="207"/>
      <c r="GH1070" s="207"/>
    </row>
    <row r="1071" spans="1:190" s="12" customFormat="1" ht="66" customHeight="1" x14ac:dyDescent="0.4">
      <c r="A1071" s="49" t="s">
        <v>414</v>
      </c>
      <c r="B1071" s="49" t="s">
        <v>122</v>
      </c>
      <c r="C1071" s="49">
        <v>29</v>
      </c>
      <c r="D1071" s="83"/>
      <c r="E1071" s="252" t="s">
        <v>370</v>
      </c>
      <c r="F1071" s="31"/>
      <c r="G1071" s="31"/>
      <c r="H1071" s="31"/>
      <c r="I1071" s="31"/>
      <c r="J1071" s="124">
        <v>1</v>
      </c>
      <c r="K1071" s="508">
        <f t="shared" si="166"/>
        <v>0</v>
      </c>
      <c r="L1071" s="117"/>
      <c r="M1071" s="117"/>
      <c r="N1071" s="117"/>
      <c r="O1071" s="125"/>
      <c r="P1071" s="125"/>
      <c r="Q1071" s="125"/>
      <c r="R1071" s="125"/>
      <c r="S1071" s="125"/>
      <c r="T1071" s="125"/>
      <c r="U1071" s="125"/>
      <c r="V1071" s="117">
        <v>14</v>
      </c>
      <c r="W1071" s="507">
        <f t="shared" si="167"/>
        <v>14</v>
      </c>
      <c r="X1071" s="127"/>
      <c r="Y1071" s="127"/>
      <c r="Z1071" s="127"/>
      <c r="AA1071" s="127"/>
      <c r="AB1071" s="124">
        <v>0.5</v>
      </c>
      <c r="AC1071" s="508">
        <f t="shared" si="168"/>
        <v>0</v>
      </c>
      <c r="AD1071" s="117"/>
      <c r="AE1071" s="117"/>
      <c r="AF1071" s="117"/>
      <c r="AG1071" s="125"/>
      <c r="AH1071" s="125"/>
      <c r="AI1071" s="125"/>
      <c r="AJ1071" s="125"/>
      <c r="AK1071" s="125"/>
      <c r="AL1071" s="125"/>
      <c r="AM1071" s="125"/>
      <c r="AN1071" s="125">
        <v>11</v>
      </c>
      <c r="AO1071" s="506">
        <f t="shared" si="169"/>
        <v>11</v>
      </c>
      <c r="AP1071" s="509">
        <f t="shared" si="165"/>
        <v>25</v>
      </c>
      <c r="AQ1071" s="516" t="s">
        <v>587</v>
      </c>
      <c r="AR1071" s="467" t="s">
        <v>560</v>
      </c>
      <c r="AS1071" s="64">
        <v>2</v>
      </c>
      <c r="AT1071" s="221">
        <v>22</v>
      </c>
      <c r="AU1071" s="221">
        <v>3</v>
      </c>
      <c r="BF1071" s="13"/>
      <c r="BG1071" s="13"/>
      <c r="BH1071" s="13"/>
      <c r="BI1071" s="13"/>
      <c r="BJ1071" s="13"/>
      <c r="BK1071" s="13"/>
      <c r="BL1071" s="13"/>
      <c r="BM1071" s="13"/>
      <c r="BN1071" s="13"/>
      <c r="BO1071" s="13"/>
      <c r="BP1071" s="13"/>
      <c r="BQ1071" s="13"/>
      <c r="BR1071" s="13"/>
      <c r="BS1071" s="13"/>
      <c r="BT1071" s="13"/>
      <c r="BU1071" s="13"/>
      <c r="BV1071" s="13"/>
      <c r="BW1071" s="13"/>
      <c r="BX1071" s="13"/>
      <c r="BY1071" s="13"/>
      <c r="BZ1071" s="13"/>
      <c r="CA1071" s="13"/>
      <c r="CB1071" s="13"/>
      <c r="CC1071" s="13"/>
      <c r="CD1071" s="13"/>
      <c r="CE1071" s="13"/>
      <c r="CF1071" s="13"/>
      <c r="CG1071" s="13"/>
      <c r="CH1071" s="13"/>
      <c r="CI1071" s="13"/>
      <c r="CJ1071" s="13"/>
      <c r="CK1071" s="13"/>
      <c r="CL1071" s="13"/>
      <c r="CM1071" s="13"/>
      <c r="CN1071" s="13"/>
      <c r="CO1071" s="13"/>
      <c r="CP1071" s="13"/>
      <c r="CQ1071" s="13"/>
      <c r="CR1071" s="13"/>
      <c r="CS1071" s="13"/>
      <c r="CT1071" s="13"/>
      <c r="CU1071" s="13"/>
      <c r="CV1071" s="13"/>
      <c r="CW1071" s="13"/>
      <c r="CX1071" s="13"/>
      <c r="CY1071" s="13"/>
      <c r="CZ1071" s="13"/>
      <c r="DA1071" s="13"/>
      <c r="DB1071" s="13"/>
      <c r="DC1071" s="13"/>
      <c r="DD1071" s="13"/>
      <c r="DE1071" s="13"/>
      <c r="DF1071" s="13"/>
      <c r="DG1071" s="13"/>
      <c r="DH1071" s="13"/>
      <c r="DI1071" s="13"/>
      <c r="DJ1071" s="13"/>
      <c r="DK1071" s="13"/>
      <c r="DL1071" s="13"/>
      <c r="DM1071" s="13"/>
      <c r="DN1071" s="13"/>
      <c r="DO1071" s="13"/>
      <c r="DP1071" s="13"/>
      <c r="DQ1071" s="13"/>
      <c r="DR1071" s="13"/>
      <c r="DS1071" s="13"/>
      <c r="DT1071" s="13"/>
      <c r="DU1071" s="13"/>
      <c r="DV1071" s="13"/>
      <c r="DW1071" s="13"/>
      <c r="DX1071" s="13"/>
      <c r="DY1071" s="13"/>
      <c r="DZ1071" s="13"/>
      <c r="EA1071" s="13"/>
      <c r="EB1071" s="13"/>
      <c r="EC1071" s="13"/>
      <c r="ED1071" s="13"/>
      <c r="EE1071" s="13"/>
      <c r="EF1071" s="13"/>
      <c r="EG1071" s="13"/>
      <c r="EH1071" s="13"/>
      <c r="EI1071" s="13"/>
      <c r="EJ1071" s="13"/>
      <c r="EK1071" s="13"/>
      <c r="EL1071" s="13"/>
      <c r="EM1071" s="13"/>
      <c r="EN1071" s="13"/>
      <c r="EO1071" s="13"/>
      <c r="EP1071" s="13"/>
      <c r="EQ1071" s="13"/>
      <c r="ER1071" s="13"/>
      <c r="ES1071" s="13"/>
      <c r="ET1071" s="13"/>
      <c r="EU1071" s="13"/>
      <c r="EV1071" s="13"/>
      <c r="EW1071" s="13"/>
      <c r="EX1071" s="13"/>
      <c r="EY1071" s="13"/>
      <c r="EZ1071" s="13"/>
      <c r="FA1071" s="13"/>
      <c r="FB1071" s="13"/>
      <c r="FC1071" s="13"/>
      <c r="FD1071" s="13"/>
      <c r="FE1071" s="13"/>
      <c r="FF1071" s="13"/>
      <c r="FG1071" s="13"/>
      <c r="FH1071" s="13"/>
      <c r="FI1071" s="13"/>
      <c r="FJ1071" s="13"/>
      <c r="FK1071" s="13"/>
      <c r="FL1071" s="13"/>
      <c r="FM1071" s="13"/>
      <c r="FN1071" s="13"/>
      <c r="FO1071" s="13"/>
      <c r="FP1071" s="13"/>
      <c r="FQ1071" s="13"/>
      <c r="FR1071" s="13"/>
      <c r="FS1071" s="13"/>
      <c r="FT1071" s="13"/>
      <c r="FU1071" s="13"/>
      <c r="FV1071" s="13"/>
      <c r="FW1071" s="13"/>
      <c r="FX1071" s="13"/>
      <c r="FY1071" s="13"/>
      <c r="FZ1071" s="13"/>
      <c r="GA1071" s="13"/>
      <c r="GB1071" s="13"/>
      <c r="GC1071" s="13"/>
      <c r="GD1071" s="13"/>
      <c r="GE1071" s="13"/>
      <c r="GF1071" s="13"/>
      <c r="GG1071" s="13"/>
      <c r="GH1071" s="13"/>
    </row>
    <row r="1072" spans="1:190" s="12" customFormat="1" ht="45" customHeight="1" x14ac:dyDescent="0.4">
      <c r="A1072" s="49" t="s">
        <v>425</v>
      </c>
      <c r="B1072" s="49" t="s">
        <v>122</v>
      </c>
      <c r="C1072" s="214">
        <v>30</v>
      </c>
      <c r="D1072" s="83"/>
      <c r="E1072" s="188" t="s">
        <v>336</v>
      </c>
      <c r="F1072" s="31"/>
      <c r="G1072" s="31"/>
      <c r="H1072" s="31"/>
      <c r="I1072" s="31"/>
      <c r="J1072" s="124"/>
      <c r="K1072" s="508">
        <f t="shared" si="166"/>
        <v>0</v>
      </c>
      <c r="L1072" s="117"/>
      <c r="M1072" s="117"/>
      <c r="N1072" s="117"/>
      <c r="O1072" s="125"/>
      <c r="P1072" s="125"/>
      <c r="Q1072" s="125"/>
      <c r="R1072" s="125"/>
      <c r="S1072" s="125"/>
      <c r="T1072" s="125"/>
      <c r="U1072" s="125"/>
      <c r="V1072" s="117">
        <v>10</v>
      </c>
      <c r="W1072" s="507">
        <f t="shared" si="167"/>
        <v>10</v>
      </c>
      <c r="X1072" s="127"/>
      <c r="Y1072" s="127"/>
      <c r="Z1072" s="127"/>
      <c r="AA1072" s="127"/>
      <c r="AB1072" s="124"/>
      <c r="AC1072" s="508">
        <f t="shared" si="168"/>
        <v>0</v>
      </c>
      <c r="AD1072" s="117"/>
      <c r="AE1072" s="117"/>
      <c r="AF1072" s="117"/>
      <c r="AG1072" s="125"/>
      <c r="AH1072" s="125"/>
      <c r="AI1072" s="125"/>
      <c r="AJ1072" s="125"/>
      <c r="AK1072" s="125"/>
      <c r="AL1072" s="125"/>
      <c r="AM1072" s="125"/>
      <c r="AN1072" s="125"/>
      <c r="AO1072" s="506">
        <f t="shared" si="169"/>
        <v>0</v>
      </c>
      <c r="AP1072" s="509">
        <f t="shared" si="165"/>
        <v>10</v>
      </c>
      <c r="AQ1072" s="176" t="s">
        <v>385</v>
      </c>
      <c r="AR1072" s="282" t="s">
        <v>385</v>
      </c>
      <c r="AS1072" s="60">
        <v>4</v>
      </c>
      <c r="AT1072" s="221">
        <v>9</v>
      </c>
      <c r="AU1072" s="221">
        <v>1</v>
      </c>
      <c r="BF1072" s="13"/>
      <c r="BG1072" s="13"/>
      <c r="BH1072" s="13"/>
      <c r="BI1072" s="13"/>
      <c r="BJ1072" s="13"/>
      <c r="BK1072" s="13"/>
      <c r="BL1072" s="13"/>
      <c r="BM1072" s="13"/>
      <c r="BN1072" s="13"/>
      <c r="BO1072" s="13"/>
      <c r="BP1072" s="13"/>
      <c r="BQ1072" s="13"/>
      <c r="BR1072" s="13"/>
      <c r="BS1072" s="13"/>
      <c r="BT1072" s="13"/>
      <c r="BU1072" s="13"/>
      <c r="BV1072" s="13"/>
      <c r="BW1072" s="13"/>
      <c r="BX1072" s="13"/>
      <c r="BY1072" s="13"/>
      <c r="BZ1072" s="13"/>
      <c r="CA1072" s="13"/>
      <c r="CB1072" s="13"/>
      <c r="CC1072" s="13"/>
      <c r="CD1072" s="13"/>
      <c r="CE1072" s="13"/>
      <c r="CF1072" s="13"/>
      <c r="CG1072" s="13"/>
      <c r="CH1072" s="13"/>
      <c r="CI1072" s="13"/>
      <c r="CJ1072" s="13"/>
      <c r="CK1072" s="13"/>
      <c r="CL1072" s="13"/>
      <c r="CM1072" s="13"/>
      <c r="CN1072" s="13"/>
      <c r="CO1072" s="13"/>
      <c r="CP1072" s="13"/>
      <c r="CQ1072" s="13"/>
      <c r="CR1072" s="13"/>
      <c r="CS1072" s="13"/>
      <c r="CT1072" s="13"/>
      <c r="CU1072" s="13"/>
      <c r="CV1072" s="13"/>
      <c r="CW1072" s="13"/>
      <c r="CX1072" s="13"/>
      <c r="CY1072" s="13"/>
      <c r="CZ1072" s="13"/>
      <c r="DA1072" s="13"/>
      <c r="DB1072" s="13"/>
      <c r="DC1072" s="13"/>
      <c r="DD1072" s="13"/>
      <c r="DE1072" s="13"/>
      <c r="DF1072" s="13"/>
      <c r="DG1072" s="13"/>
      <c r="DH1072" s="13"/>
      <c r="DI1072" s="13"/>
      <c r="DJ1072" s="13"/>
      <c r="DK1072" s="13"/>
      <c r="DL1072" s="13"/>
      <c r="DM1072" s="13"/>
      <c r="DN1072" s="13"/>
      <c r="DO1072" s="13"/>
      <c r="DP1072" s="13"/>
      <c r="DQ1072" s="13"/>
      <c r="DR1072" s="13"/>
      <c r="DS1072" s="13"/>
      <c r="DT1072" s="13"/>
      <c r="DU1072" s="13"/>
      <c r="DV1072" s="13"/>
      <c r="DW1072" s="13"/>
      <c r="DX1072" s="13"/>
      <c r="DY1072" s="13"/>
      <c r="DZ1072" s="13"/>
      <c r="EA1072" s="13"/>
      <c r="EB1072" s="13"/>
      <c r="EC1072" s="13"/>
      <c r="ED1072" s="13"/>
      <c r="EE1072" s="13"/>
      <c r="EF1072" s="13"/>
      <c r="EG1072" s="13"/>
      <c r="EH1072" s="13"/>
      <c r="EI1072" s="13"/>
      <c r="EJ1072" s="13"/>
      <c r="EK1072" s="13"/>
      <c r="EL1072" s="13"/>
      <c r="EM1072" s="13"/>
      <c r="EN1072" s="13"/>
      <c r="EO1072" s="13"/>
      <c r="EP1072" s="13"/>
      <c r="EQ1072" s="13"/>
      <c r="ER1072" s="13"/>
      <c r="ES1072" s="13"/>
      <c r="ET1072" s="13"/>
      <c r="EU1072" s="13"/>
      <c r="EV1072" s="13"/>
      <c r="EW1072" s="13"/>
      <c r="EX1072" s="13"/>
      <c r="EY1072" s="13"/>
      <c r="EZ1072" s="13"/>
      <c r="FA1072" s="13"/>
      <c r="FB1072" s="13"/>
      <c r="FC1072" s="13"/>
      <c r="FD1072" s="13"/>
      <c r="FE1072" s="13"/>
      <c r="FF1072" s="13"/>
      <c r="FG1072" s="13"/>
      <c r="FH1072" s="13"/>
      <c r="FI1072" s="13"/>
      <c r="FJ1072" s="13"/>
      <c r="FK1072" s="13"/>
      <c r="FL1072" s="13"/>
      <c r="FM1072" s="13"/>
      <c r="FN1072" s="13"/>
      <c r="FO1072" s="13"/>
      <c r="FP1072" s="13"/>
      <c r="FQ1072" s="13"/>
      <c r="FR1072" s="13"/>
      <c r="FS1072" s="13"/>
      <c r="FT1072" s="13"/>
      <c r="FU1072" s="13"/>
      <c r="FV1072" s="13"/>
      <c r="FW1072" s="13"/>
      <c r="FX1072" s="13"/>
      <c r="FY1072" s="13"/>
      <c r="FZ1072" s="13"/>
      <c r="GA1072" s="13"/>
      <c r="GB1072" s="13"/>
      <c r="GC1072" s="13"/>
      <c r="GD1072" s="13"/>
      <c r="GE1072" s="13"/>
      <c r="GF1072" s="13"/>
      <c r="GG1072" s="13"/>
      <c r="GH1072" s="13"/>
    </row>
    <row r="1073" spans="1:190" s="12" customFormat="1" ht="45" customHeight="1" x14ac:dyDescent="0.4">
      <c r="A1073" s="49" t="s">
        <v>437</v>
      </c>
      <c r="B1073" s="49" t="s">
        <v>122</v>
      </c>
      <c r="C1073" s="49">
        <v>27</v>
      </c>
      <c r="D1073" s="83"/>
      <c r="E1073" s="188" t="s">
        <v>336</v>
      </c>
      <c r="F1073" s="31"/>
      <c r="G1073" s="31"/>
      <c r="H1073" s="31"/>
      <c r="I1073" s="31"/>
      <c r="J1073" s="124"/>
      <c r="K1073" s="508">
        <f t="shared" si="166"/>
        <v>0</v>
      </c>
      <c r="L1073" s="117"/>
      <c r="M1073" s="117"/>
      <c r="N1073" s="117"/>
      <c r="O1073" s="125"/>
      <c r="P1073" s="125"/>
      <c r="Q1073" s="125"/>
      <c r="R1073" s="125"/>
      <c r="S1073" s="125"/>
      <c r="T1073" s="125"/>
      <c r="U1073" s="125"/>
      <c r="V1073" s="117">
        <v>12</v>
      </c>
      <c r="W1073" s="507">
        <f t="shared" si="167"/>
        <v>12</v>
      </c>
      <c r="X1073" s="127"/>
      <c r="Y1073" s="127"/>
      <c r="Z1073" s="127"/>
      <c r="AA1073" s="127"/>
      <c r="AB1073" s="124"/>
      <c r="AC1073" s="508">
        <f t="shared" si="168"/>
        <v>0</v>
      </c>
      <c r="AD1073" s="117"/>
      <c r="AE1073" s="117"/>
      <c r="AF1073" s="117"/>
      <c r="AG1073" s="125"/>
      <c r="AH1073" s="125"/>
      <c r="AI1073" s="125"/>
      <c r="AJ1073" s="125"/>
      <c r="AK1073" s="125"/>
      <c r="AL1073" s="249"/>
      <c r="AM1073" s="125"/>
      <c r="AN1073" s="125">
        <v>7</v>
      </c>
      <c r="AO1073" s="506">
        <f t="shared" si="169"/>
        <v>7</v>
      </c>
      <c r="AP1073" s="509">
        <f t="shared" si="165"/>
        <v>19</v>
      </c>
      <c r="AQ1073" s="176" t="s">
        <v>459</v>
      </c>
      <c r="AR1073" s="266" t="s">
        <v>385</v>
      </c>
      <c r="AS1073" s="60">
        <v>4</v>
      </c>
      <c r="AT1073" s="221">
        <v>17</v>
      </c>
      <c r="AU1073" s="221">
        <v>2</v>
      </c>
      <c r="BF1073" s="13"/>
      <c r="BG1073" s="13"/>
      <c r="BH1073" s="13"/>
      <c r="BI1073" s="13"/>
      <c r="BJ1073" s="13"/>
      <c r="BK1073" s="13"/>
      <c r="BL1073" s="13"/>
      <c r="BM1073" s="13"/>
      <c r="BN1073" s="13"/>
      <c r="BO1073" s="13"/>
      <c r="BP1073" s="13"/>
      <c r="BQ1073" s="13"/>
      <c r="BR1073" s="13"/>
      <c r="BS1073" s="13"/>
      <c r="BT1073" s="13"/>
      <c r="BU1073" s="13"/>
      <c r="BV1073" s="13"/>
      <c r="BW1073" s="13"/>
      <c r="BX1073" s="13"/>
      <c r="BY1073" s="13"/>
      <c r="BZ1073" s="13"/>
      <c r="CA1073" s="13"/>
      <c r="CB1073" s="13"/>
      <c r="CC1073" s="13"/>
      <c r="CD1073" s="13"/>
      <c r="CE1073" s="13"/>
      <c r="CF1073" s="13"/>
      <c r="CG1073" s="13"/>
      <c r="CH1073" s="13"/>
      <c r="CI1073" s="13"/>
      <c r="CJ1073" s="13"/>
      <c r="CK1073" s="13"/>
      <c r="CL1073" s="13"/>
      <c r="CM1073" s="13"/>
      <c r="CN1073" s="13"/>
      <c r="CO1073" s="13"/>
      <c r="CP1073" s="13"/>
      <c r="CQ1073" s="13"/>
      <c r="CR1073" s="13"/>
      <c r="CS1073" s="13"/>
      <c r="CT1073" s="13"/>
      <c r="CU1073" s="13"/>
      <c r="CV1073" s="13"/>
      <c r="CW1073" s="13"/>
      <c r="CX1073" s="13"/>
      <c r="CY1073" s="13"/>
      <c r="CZ1073" s="13"/>
      <c r="DA1073" s="13"/>
      <c r="DB1073" s="13"/>
      <c r="DC1073" s="13"/>
      <c r="DD1073" s="13"/>
      <c r="DE1073" s="13"/>
      <c r="DF1073" s="13"/>
      <c r="DG1073" s="13"/>
      <c r="DH1073" s="13"/>
      <c r="DI1073" s="13"/>
      <c r="DJ1073" s="13"/>
      <c r="DK1073" s="13"/>
      <c r="DL1073" s="13"/>
      <c r="DM1073" s="13"/>
      <c r="DN1073" s="13"/>
      <c r="DO1073" s="13"/>
      <c r="DP1073" s="13"/>
      <c r="DQ1073" s="13"/>
      <c r="DR1073" s="13"/>
      <c r="DS1073" s="13"/>
      <c r="DT1073" s="13"/>
      <c r="DU1073" s="13"/>
      <c r="DV1073" s="13"/>
      <c r="DW1073" s="13"/>
      <c r="DX1073" s="13"/>
      <c r="DY1073" s="13"/>
      <c r="DZ1073" s="13"/>
      <c r="EA1073" s="13"/>
      <c r="EB1073" s="13"/>
      <c r="EC1073" s="13"/>
      <c r="ED1073" s="13"/>
      <c r="EE1073" s="13"/>
      <c r="EF1073" s="13"/>
      <c r="EG1073" s="13"/>
      <c r="EH1073" s="13"/>
      <c r="EI1073" s="13"/>
      <c r="EJ1073" s="13"/>
      <c r="EK1073" s="13"/>
      <c r="EL1073" s="13"/>
      <c r="EM1073" s="13"/>
      <c r="EN1073" s="13"/>
      <c r="EO1073" s="13"/>
      <c r="EP1073" s="13"/>
      <c r="EQ1073" s="13"/>
      <c r="ER1073" s="13"/>
      <c r="ES1073" s="13"/>
      <c r="ET1073" s="13"/>
      <c r="EU1073" s="13"/>
      <c r="EV1073" s="13"/>
      <c r="EW1073" s="13"/>
      <c r="EX1073" s="13"/>
      <c r="EY1073" s="13"/>
      <c r="EZ1073" s="13"/>
      <c r="FA1073" s="13"/>
      <c r="FB1073" s="13"/>
      <c r="FC1073" s="13"/>
      <c r="FD1073" s="13"/>
      <c r="FE1073" s="13"/>
      <c r="FF1073" s="13"/>
      <c r="FG1073" s="13"/>
      <c r="FH1073" s="13"/>
      <c r="FI1073" s="13"/>
      <c r="FJ1073" s="13"/>
      <c r="FK1073" s="13"/>
      <c r="FL1073" s="13"/>
      <c r="FM1073" s="13"/>
      <c r="FN1073" s="13"/>
      <c r="FO1073" s="13"/>
      <c r="FP1073" s="13"/>
      <c r="FQ1073" s="13"/>
      <c r="FR1073" s="13"/>
      <c r="FS1073" s="13"/>
      <c r="FT1073" s="13"/>
      <c r="FU1073" s="13"/>
      <c r="FV1073" s="13"/>
      <c r="FW1073" s="13"/>
      <c r="FX1073" s="13"/>
      <c r="FY1073" s="13"/>
      <c r="FZ1073" s="13"/>
      <c r="GA1073" s="13"/>
      <c r="GB1073" s="13"/>
      <c r="GC1073" s="13"/>
      <c r="GD1073" s="13"/>
      <c r="GE1073" s="13"/>
      <c r="GF1073" s="13"/>
      <c r="GG1073" s="13"/>
      <c r="GH1073" s="13"/>
    </row>
    <row r="1074" spans="1:190" s="12" customFormat="1" ht="45" customHeight="1" x14ac:dyDescent="0.4">
      <c r="A1074" s="49" t="s">
        <v>438</v>
      </c>
      <c r="B1074" s="49" t="s">
        <v>125</v>
      </c>
      <c r="C1074" s="49">
        <v>28</v>
      </c>
      <c r="D1074" s="83"/>
      <c r="E1074" s="188" t="s">
        <v>336</v>
      </c>
      <c r="F1074" s="31"/>
      <c r="G1074" s="31"/>
      <c r="H1074" s="31"/>
      <c r="I1074" s="31"/>
      <c r="J1074" s="124"/>
      <c r="K1074" s="508">
        <f t="shared" si="166"/>
        <v>0</v>
      </c>
      <c r="L1074" s="117"/>
      <c r="M1074" s="117"/>
      <c r="N1074" s="117"/>
      <c r="O1074" s="125"/>
      <c r="P1074" s="125"/>
      <c r="Q1074" s="125"/>
      <c r="R1074" s="125"/>
      <c r="S1074" s="125"/>
      <c r="T1074" s="125"/>
      <c r="U1074" s="125"/>
      <c r="V1074" s="117">
        <v>12</v>
      </c>
      <c r="W1074" s="507">
        <f t="shared" si="167"/>
        <v>12</v>
      </c>
      <c r="X1074" s="127"/>
      <c r="Y1074" s="127"/>
      <c r="Z1074" s="127"/>
      <c r="AA1074" s="127"/>
      <c r="AB1074" s="124"/>
      <c r="AC1074" s="508">
        <f t="shared" si="168"/>
        <v>0</v>
      </c>
      <c r="AD1074" s="117"/>
      <c r="AE1074" s="117"/>
      <c r="AF1074" s="117"/>
      <c r="AG1074" s="125"/>
      <c r="AH1074" s="125"/>
      <c r="AI1074" s="125"/>
      <c r="AJ1074" s="125"/>
      <c r="AK1074" s="125"/>
      <c r="AL1074" s="249"/>
      <c r="AM1074" s="125"/>
      <c r="AN1074" s="125">
        <v>7</v>
      </c>
      <c r="AO1074" s="506">
        <f t="shared" si="169"/>
        <v>7</v>
      </c>
      <c r="AP1074" s="509">
        <f t="shared" si="165"/>
        <v>19</v>
      </c>
      <c r="AQ1074" s="176" t="s">
        <v>459</v>
      </c>
      <c r="AR1074" s="266" t="s">
        <v>385</v>
      </c>
      <c r="AS1074" s="64">
        <v>4</v>
      </c>
      <c r="AT1074" s="221">
        <v>0</v>
      </c>
      <c r="AU1074" s="221">
        <v>19</v>
      </c>
      <c r="BF1074" s="13"/>
      <c r="BG1074" s="13"/>
      <c r="BH1074" s="13"/>
      <c r="BI1074" s="13"/>
      <c r="BJ1074" s="13"/>
      <c r="BK1074" s="13"/>
      <c r="BL1074" s="13"/>
      <c r="BM1074" s="13"/>
      <c r="BN1074" s="13"/>
      <c r="BO1074" s="13"/>
      <c r="BP1074" s="13"/>
      <c r="BQ1074" s="13"/>
      <c r="BR1074" s="13"/>
      <c r="BS1074" s="13"/>
      <c r="BT1074" s="13"/>
      <c r="BU1074" s="13"/>
      <c r="BV1074" s="13"/>
      <c r="BW1074" s="13"/>
      <c r="BX1074" s="13"/>
      <c r="BY1074" s="13"/>
      <c r="BZ1074" s="13"/>
      <c r="CA1074" s="13"/>
      <c r="CB1074" s="13"/>
      <c r="CC1074" s="13"/>
      <c r="CD1074" s="13"/>
      <c r="CE1074" s="13"/>
      <c r="CF1074" s="13"/>
      <c r="CG1074" s="13"/>
      <c r="CH1074" s="13"/>
      <c r="CI1074" s="13"/>
      <c r="CJ1074" s="13"/>
      <c r="CK1074" s="13"/>
      <c r="CL1074" s="13"/>
      <c r="CM1074" s="13"/>
      <c r="CN1074" s="13"/>
      <c r="CO1074" s="13"/>
      <c r="CP1074" s="13"/>
      <c r="CQ1074" s="13"/>
      <c r="CR1074" s="13"/>
      <c r="CS1074" s="13"/>
      <c r="CT1074" s="13"/>
      <c r="CU1074" s="13"/>
      <c r="CV1074" s="13"/>
      <c r="CW1074" s="13"/>
      <c r="CX1074" s="13"/>
      <c r="CY1074" s="13"/>
      <c r="CZ1074" s="13"/>
      <c r="DA1074" s="13"/>
      <c r="DB1074" s="13"/>
      <c r="DC1074" s="13"/>
      <c r="DD1074" s="13"/>
      <c r="DE1074" s="13"/>
      <c r="DF1074" s="13"/>
      <c r="DG1074" s="13"/>
      <c r="DH1074" s="13"/>
      <c r="DI1074" s="13"/>
      <c r="DJ1074" s="13"/>
      <c r="DK1074" s="13"/>
      <c r="DL1074" s="13"/>
      <c r="DM1074" s="13"/>
      <c r="DN1074" s="13"/>
      <c r="DO1074" s="13"/>
      <c r="DP1074" s="13"/>
      <c r="DQ1074" s="13"/>
      <c r="DR1074" s="13"/>
      <c r="DS1074" s="13"/>
      <c r="DT1074" s="13"/>
      <c r="DU1074" s="13"/>
      <c r="DV1074" s="13"/>
      <c r="DW1074" s="13"/>
      <c r="DX1074" s="13"/>
      <c r="DY1074" s="13"/>
      <c r="DZ1074" s="13"/>
      <c r="EA1074" s="13"/>
      <c r="EB1074" s="13"/>
      <c r="EC1074" s="13"/>
      <c r="ED1074" s="13"/>
      <c r="EE1074" s="13"/>
      <c r="EF1074" s="13"/>
      <c r="EG1074" s="13"/>
      <c r="EH1074" s="13"/>
      <c r="EI1074" s="13"/>
      <c r="EJ1074" s="13"/>
      <c r="EK1074" s="13"/>
      <c r="EL1074" s="13"/>
      <c r="EM1074" s="13"/>
      <c r="EN1074" s="13"/>
      <c r="EO1074" s="13"/>
      <c r="EP1074" s="13"/>
      <c r="EQ1074" s="13"/>
      <c r="ER1074" s="13"/>
      <c r="ES1074" s="13"/>
      <c r="ET1074" s="13"/>
      <c r="EU1074" s="13"/>
      <c r="EV1074" s="13"/>
      <c r="EW1074" s="13"/>
      <c r="EX1074" s="13"/>
      <c r="EY1074" s="13"/>
      <c r="EZ1074" s="13"/>
      <c r="FA1074" s="13"/>
      <c r="FB1074" s="13"/>
      <c r="FC1074" s="13"/>
      <c r="FD1074" s="13"/>
      <c r="FE1074" s="13"/>
      <c r="FF1074" s="13"/>
      <c r="FG1074" s="13"/>
      <c r="FH1074" s="13"/>
      <c r="FI1074" s="13"/>
      <c r="FJ1074" s="13"/>
      <c r="FK1074" s="13"/>
      <c r="FL1074" s="13"/>
      <c r="FM1074" s="13"/>
      <c r="FN1074" s="13"/>
      <c r="FO1074" s="13"/>
      <c r="FP1074" s="13"/>
      <c r="FQ1074" s="13"/>
      <c r="FR1074" s="13"/>
      <c r="FS1074" s="13"/>
      <c r="FT1074" s="13"/>
      <c r="FU1074" s="13"/>
      <c r="FV1074" s="13"/>
      <c r="FW1074" s="13"/>
      <c r="FX1074" s="13"/>
      <c r="FY1074" s="13"/>
      <c r="FZ1074" s="13"/>
      <c r="GA1074" s="13"/>
      <c r="GB1074" s="13"/>
      <c r="GC1074" s="13"/>
      <c r="GD1074" s="13"/>
      <c r="GE1074" s="13"/>
      <c r="GF1074" s="13"/>
      <c r="GG1074" s="13"/>
      <c r="GH1074" s="13"/>
    </row>
    <row r="1075" spans="1:190" s="12" customFormat="1" ht="45" customHeight="1" x14ac:dyDescent="0.4">
      <c r="A1075" s="49" t="s">
        <v>439</v>
      </c>
      <c r="B1075" s="49" t="s">
        <v>125</v>
      </c>
      <c r="C1075" s="497">
        <v>30</v>
      </c>
      <c r="D1075" s="83"/>
      <c r="E1075" s="188" t="s">
        <v>336</v>
      </c>
      <c r="F1075" s="31"/>
      <c r="G1075" s="31"/>
      <c r="H1075" s="31"/>
      <c r="I1075" s="31"/>
      <c r="J1075" s="124"/>
      <c r="K1075" s="508">
        <f t="shared" si="166"/>
        <v>0</v>
      </c>
      <c r="L1075" s="117"/>
      <c r="M1075" s="117"/>
      <c r="N1075" s="117"/>
      <c r="O1075" s="125"/>
      <c r="P1075" s="125"/>
      <c r="Q1075" s="125"/>
      <c r="R1075" s="125"/>
      <c r="S1075" s="125"/>
      <c r="T1075" s="125"/>
      <c r="U1075" s="125"/>
      <c r="V1075" s="117">
        <v>12</v>
      </c>
      <c r="W1075" s="507">
        <f t="shared" si="167"/>
        <v>12</v>
      </c>
      <c r="X1075" s="127"/>
      <c r="Y1075" s="127"/>
      <c r="Z1075" s="127"/>
      <c r="AA1075" s="127"/>
      <c r="AB1075" s="124"/>
      <c r="AC1075" s="508">
        <f t="shared" si="168"/>
        <v>0</v>
      </c>
      <c r="AD1075" s="117"/>
      <c r="AE1075" s="117"/>
      <c r="AF1075" s="117"/>
      <c r="AG1075" s="125"/>
      <c r="AH1075" s="125"/>
      <c r="AI1075" s="125"/>
      <c r="AJ1075" s="125"/>
      <c r="AK1075" s="125"/>
      <c r="AL1075" s="249"/>
      <c r="AM1075" s="125"/>
      <c r="AN1075" s="125">
        <v>7</v>
      </c>
      <c r="AO1075" s="506">
        <f t="shared" si="169"/>
        <v>7</v>
      </c>
      <c r="AP1075" s="509">
        <f t="shared" si="165"/>
        <v>19</v>
      </c>
      <c r="AQ1075" s="176" t="s">
        <v>459</v>
      </c>
      <c r="AR1075" s="266" t="s">
        <v>385</v>
      </c>
      <c r="AS1075" s="64">
        <v>4</v>
      </c>
      <c r="AT1075" s="221">
        <v>0</v>
      </c>
      <c r="AU1075" s="221">
        <v>19</v>
      </c>
      <c r="BF1075" s="13"/>
      <c r="BG1075" s="13"/>
      <c r="BH1075" s="13"/>
      <c r="BI1075" s="13"/>
      <c r="BJ1075" s="13"/>
      <c r="BK1075" s="13"/>
      <c r="BL1075" s="13"/>
      <c r="BM1075" s="13"/>
      <c r="BN1075" s="13"/>
      <c r="BO1075" s="13"/>
      <c r="BP1075" s="13"/>
      <c r="BQ1075" s="13"/>
      <c r="BR1075" s="13"/>
      <c r="BS1075" s="13"/>
      <c r="BT1075" s="13"/>
      <c r="BU1075" s="13"/>
      <c r="BV1075" s="13"/>
      <c r="BW1075" s="13"/>
      <c r="BX1075" s="13"/>
      <c r="BY1075" s="13"/>
      <c r="BZ1075" s="13"/>
      <c r="CA1075" s="13"/>
      <c r="CB1075" s="13"/>
      <c r="CC1075" s="13"/>
      <c r="CD1075" s="13"/>
      <c r="CE1075" s="13"/>
      <c r="CF1075" s="13"/>
      <c r="CG1075" s="13"/>
      <c r="CH1075" s="13"/>
      <c r="CI1075" s="13"/>
      <c r="CJ1075" s="13"/>
      <c r="CK1075" s="13"/>
      <c r="CL1075" s="13"/>
      <c r="CM1075" s="13"/>
      <c r="CN1075" s="13"/>
      <c r="CO1075" s="13"/>
      <c r="CP1075" s="13"/>
      <c r="CQ1075" s="13"/>
      <c r="CR1075" s="13"/>
      <c r="CS1075" s="13"/>
      <c r="CT1075" s="13"/>
      <c r="CU1075" s="13"/>
      <c r="CV1075" s="13"/>
      <c r="CW1075" s="13"/>
      <c r="CX1075" s="13"/>
      <c r="CY1075" s="13"/>
      <c r="CZ1075" s="13"/>
      <c r="DA1075" s="13"/>
      <c r="DB1075" s="13"/>
      <c r="DC1075" s="13"/>
      <c r="DD1075" s="13"/>
      <c r="DE1075" s="13"/>
      <c r="DF1075" s="13"/>
      <c r="DG1075" s="13"/>
      <c r="DH1075" s="13"/>
      <c r="DI1075" s="13"/>
      <c r="DJ1075" s="13"/>
      <c r="DK1075" s="13"/>
      <c r="DL1075" s="13"/>
      <c r="DM1075" s="13"/>
      <c r="DN1075" s="13"/>
      <c r="DO1075" s="13"/>
      <c r="DP1075" s="13"/>
      <c r="DQ1075" s="13"/>
      <c r="DR1075" s="13"/>
      <c r="DS1075" s="13"/>
      <c r="DT1075" s="13"/>
      <c r="DU1075" s="13"/>
      <c r="DV1075" s="13"/>
      <c r="DW1075" s="13"/>
      <c r="DX1075" s="13"/>
      <c r="DY1075" s="13"/>
      <c r="DZ1075" s="13"/>
      <c r="EA1075" s="13"/>
      <c r="EB1075" s="13"/>
      <c r="EC1075" s="13"/>
      <c r="ED1075" s="13"/>
      <c r="EE1075" s="13"/>
      <c r="EF1075" s="13"/>
      <c r="EG1075" s="13"/>
      <c r="EH1075" s="13"/>
      <c r="EI1075" s="13"/>
      <c r="EJ1075" s="13"/>
      <c r="EK1075" s="13"/>
      <c r="EL1075" s="13"/>
      <c r="EM1075" s="13"/>
      <c r="EN1075" s="13"/>
      <c r="EO1075" s="13"/>
      <c r="EP1075" s="13"/>
      <c r="EQ1075" s="13"/>
      <c r="ER1075" s="13"/>
      <c r="ES1075" s="13"/>
      <c r="ET1075" s="13"/>
      <c r="EU1075" s="13"/>
      <c r="EV1075" s="13"/>
      <c r="EW1075" s="13"/>
      <c r="EX1075" s="13"/>
      <c r="EY1075" s="13"/>
      <c r="EZ1075" s="13"/>
      <c r="FA1075" s="13"/>
      <c r="FB1075" s="13"/>
      <c r="FC1075" s="13"/>
      <c r="FD1075" s="13"/>
      <c r="FE1075" s="13"/>
      <c r="FF1075" s="13"/>
      <c r="FG1075" s="13"/>
      <c r="FH1075" s="13"/>
      <c r="FI1075" s="13"/>
      <c r="FJ1075" s="13"/>
      <c r="FK1075" s="13"/>
      <c r="FL1075" s="13"/>
      <c r="FM1075" s="13"/>
      <c r="FN1075" s="13"/>
      <c r="FO1075" s="13"/>
      <c r="FP1075" s="13"/>
      <c r="FQ1075" s="13"/>
      <c r="FR1075" s="13"/>
      <c r="FS1075" s="13"/>
      <c r="FT1075" s="13"/>
      <c r="FU1075" s="13"/>
      <c r="FV1075" s="13"/>
      <c r="FW1075" s="13"/>
      <c r="FX1075" s="13"/>
      <c r="FY1075" s="13"/>
      <c r="FZ1075" s="13"/>
      <c r="GA1075" s="13"/>
      <c r="GB1075" s="13"/>
      <c r="GC1075" s="13"/>
      <c r="GD1075" s="13"/>
      <c r="GE1075" s="13"/>
      <c r="GF1075" s="13"/>
      <c r="GG1075" s="13"/>
      <c r="GH1075" s="13"/>
    </row>
    <row r="1076" spans="1:190" s="12" customFormat="1" ht="45" customHeight="1" x14ac:dyDescent="0.4">
      <c r="A1076" s="49" t="s">
        <v>497</v>
      </c>
      <c r="B1076" s="49" t="s">
        <v>122</v>
      </c>
      <c r="C1076" s="49"/>
      <c r="D1076" s="49"/>
      <c r="E1076" s="253" t="s">
        <v>361</v>
      </c>
      <c r="F1076" s="31"/>
      <c r="G1076" s="31"/>
      <c r="H1076" s="31"/>
      <c r="I1076" s="31"/>
      <c r="J1076" s="124">
        <v>1</v>
      </c>
      <c r="K1076" s="508">
        <f t="shared" si="166"/>
        <v>21</v>
      </c>
      <c r="L1076" s="117"/>
      <c r="M1076" s="117"/>
      <c r="N1076" s="117">
        <v>21</v>
      </c>
      <c r="O1076" s="125"/>
      <c r="P1076" s="125"/>
      <c r="Q1076" s="125"/>
      <c r="R1076" s="125"/>
      <c r="S1076" s="125"/>
      <c r="T1076" s="125"/>
      <c r="U1076" s="125"/>
      <c r="V1076" s="117"/>
      <c r="W1076" s="507">
        <f t="shared" si="167"/>
        <v>21</v>
      </c>
      <c r="X1076" s="127"/>
      <c r="Y1076" s="127"/>
      <c r="Z1076" s="127"/>
      <c r="AA1076" s="127"/>
      <c r="AB1076" s="124">
        <v>1</v>
      </c>
      <c r="AC1076" s="508">
        <f t="shared" si="168"/>
        <v>20</v>
      </c>
      <c r="AD1076" s="117"/>
      <c r="AE1076" s="117"/>
      <c r="AF1076" s="117">
        <v>20</v>
      </c>
      <c r="AG1076" s="125"/>
      <c r="AH1076" s="125"/>
      <c r="AI1076" s="125"/>
      <c r="AJ1076" s="125"/>
      <c r="AK1076" s="125"/>
      <c r="AL1076" s="125"/>
      <c r="AM1076" s="125"/>
      <c r="AN1076" s="125"/>
      <c r="AO1076" s="506">
        <f t="shared" si="169"/>
        <v>20</v>
      </c>
      <c r="AP1076" s="509">
        <f t="shared" si="165"/>
        <v>41</v>
      </c>
      <c r="AQ1076" s="481" t="s">
        <v>484</v>
      </c>
      <c r="AR1076" s="468" t="s">
        <v>561</v>
      </c>
      <c r="AS1076" s="64">
        <v>1</v>
      </c>
      <c r="AT1076" s="221">
        <v>34</v>
      </c>
      <c r="AU1076" s="221">
        <v>7</v>
      </c>
      <c r="BF1076" s="13"/>
      <c r="BG1076" s="13"/>
      <c r="BH1076" s="13"/>
      <c r="BI1076" s="13"/>
      <c r="BJ1076" s="13"/>
      <c r="BK1076" s="13"/>
      <c r="BL1076" s="13"/>
      <c r="BM1076" s="13"/>
      <c r="BN1076" s="13"/>
      <c r="BO1076" s="13"/>
      <c r="BP1076" s="13"/>
      <c r="BQ1076" s="13"/>
      <c r="BR1076" s="13"/>
      <c r="BS1076" s="13"/>
      <c r="BT1076" s="13"/>
      <c r="BU1076" s="13"/>
      <c r="BV1076" s="13"/>
      <c r="BW1076" s="13"/>
      <c r="BX1076" s="13"/>
      <c r="BY1076" s="13"/>
      <c r="BZ1076" s="13"/>
      <c r="CA1076" s="13"/>
      <c r="CB1076" s="13"/>
      <c r="CC1076" s="13"/>
      <c r="CD1076" s="13"/>
      <c r="CE1076" s="13"/>
      <c r="CF1076" s="13"/>
      <c r="CG1076" s="13"/>
      <c r="CH1076" s="13"/>
      <c r="CI1076" s="13"/>
      <c r="CJ1076" s="13"/>
      <c r="CK1076" s="13"/>
      <c r="CL1076" s="13"/>
      <c r="CM1076" s="13"/>
      <c r="CN1076" s="13"/>
      <c r="CO1076" s="13"/>
      <c r="CP1076" s="13"/>
      <c r="CQ1076" s="13"/>
      <c r="CR1076" s="13"/>
      <c r="CS1076" s="13"/>
      <c r="CT1076" s="13"/>
      <c r="CU1076" s="13"/>
      <c r="CV1076" s="13"/>
      <c r="CW1076" s="13"/>
      <c r="CX1076" s="13"/>
      <c r="CY1076" s="13"/>
      <c r="CZ1076" s="13"/>
      <c r="DA1076" s="13"/>
      <c r="DB1076" s="13"/>
      <c r="DC1076" s="13"/>
      <c r="DD1076" s="13"/>
      <c r="DE1076" s="13"/>
      <c r="DF1076" s="13"/>
      <c r="DG1076" s="13"/>
      <c r="DH1076" s="13"/>
      <c r="DI1076" s="13"/>
      <c r="DJ1076" s="13"/>
      <c r="DK1076" s="13"/>
      <c r="DL1076" s="13"/>
      <c r="DM1076" s="13"/>
      <c r="DN1076" s="13"/>
      <c r="DO1076" s="13"/>
      <c r="DP1076" s="13"/>
      <c r="DQ1076" s="13"/>
      <c r="DR1076" s="13"/>
      <c r="DS1076" s="13"/>
      <c r="DT1076" s="13"/>
      <c r="DU1076" s="13"/>
      <c r="DV1076" s="13"/>
      <c r="DW1076" s="13"/>
      <c r="DX1076" s="13"/>
      <c r="DY1076" s="13"/>
      <c r="DZ1076" s="13"/>
      <c r="EA1076" s="13"/>
      <c r="EB1076" s="13"/>
      <c r="EC1076" s="13"/>
      <c r="ED1076" s="13"/>
      <c r="EE1076" s="13"/>
      <c r="EF1076" s="13"/>
      <c r="EG1076" s="13"/>
      <c r="EH1076" s="13"/>
      <c r="EI1076" s="13"/>
      <c r="EJ1076" s="13"/>
      <c r="EK1076" s="13"/>
      <c r="EL1076" s="13"/>
      <c r="EM1076" s="13"/>
      <c r="EN1076" s="13"/>
      <c r="EO1076" s="13"/>
      <c r="EP1076" s="13"/>
      <c r="EQ1076" s="13"/>
      <c r="ER1076" s="13"/>
      <c r="ES1076" s="13"/>
      <c r="ET1076" s="13"/>
      <c r="EU1076" s="13"/>
      <c r="EV1076" s="13"/>
      <c r="EW1076" s="13"/>
      <c r="EX1076" s="13"/>
      <c r="EY1076" s="13"/>
      <c r="EZ1076" s="13"/>
      <c r="FA1076" s="13"/>
      <c r="FB1076" s="13"/>
      <c r="FC1076" s="13"/>
      <c r="FD1076" s="13"/>
      <c r="FE1076" s="13"/>
      <c r="FF1076" s="13"/>
      <c r="FG1076" s="13"/>
      <c r="FH1076" s="13"/>
      <c r="FI1076" s="13"/>
      <c r="FJ1076" s="13"/>
      <c r="FK1076" s="13"/>
      <c r="FL1076" s="13"/>
      <c r="FM1076" s="13"/>
      <c r="FN1076" s="13"/>
      <c r="FO1076" s="13"/>
      <c r="FP1076" s="13"/>
      <c r="FQ1076" s="13"/>
      <c r="FR1076" s="13"/>
      <c r="FS1076" s="13"/>
      <c r="FT1076" s="13"/>
      <c r="FU1076" s="13"/>
      <c r="FV1076" s="13"/>
      <c r="FW1076" s="13"/>
      <c r="FX1076" s="13"/>
      <c r="FY1076" s="13"/>
      <c r="FZ1076" s="13"/>
      <c r="GA1076" s="13"/>
      <c r="GB1076" s="13"/>
      <c r="GC1076" s="13"/>
      <c r="GD1076" s="13"/>
      <c r="GE1076" s="13"/>
      <c r="GF1076" s="13"/>
      <c r="GG1076" s="13"/>
      <c r="GH1076" s="13"/>
    </row>
    <row r="1077" spans="1:190" s="12" customFormat="1" ht="45" customHeight="1" x14ac:dyDescent="0.4">
      <c r="A1077" s="49" t="s">
        <v>497</v>
      </c>
      <c r="B1077" s="49" t="s">
        <v>122</v>
      </c>
      <c r="C1077" s="49"/>
      <c r="D1077" s="49"/>
      <c r="E1077" s="253" t="s">
        <v>360</v>
      </c>
      <c r="F1077" s="31"/>
      <c r="G1077" s="31"/>
      <c r="H1077" s="31"/>
      <c r="I1077" s="31"/>
      <c r="J1077" s="124"/>
      <c r="K1077" s="508">
        <f t="shared" si="166"/>
        <v>21</v>
      </c>
      <c r="L1077" s="117"/>
      <c r="M1077" s="117"/>
      <c r="N1077" s="117">
        <v>21</v>
      </c>
      <c r="O1077" s="125"/>
      <c r="P1077" s="125"/>
      <c r="Q1077" s="125"/>
      <c r="R1077" s="125"/>
      <c r="S1077" s="125"/>
      <c r="T1077" s="125"/>
      <c r="U1077" s="125"/>
      <c r="V1077" s="117"/>
      <c r="W1077" s="507">
        <f t="shared" si="167"/>
        <v>21</v>
      </c>
      <c r="X1077" s="127"/>
      <c r="Y1077" s="127"/>
      <c r="Z1077" s="127"/>
      <c r="AA1077" s="127"/>
      <c r="AB1077" s="124"/>
      <c r="AC1077" s="508">
        <f t="shared" si="168"/>
        <v>20</v>
      </c>
      <c r="AD1077" s="117"/>
      <c r="AE1077" s="117"/>
      <c r="AF1077" s="117">
        <v>20</v>
      </c>
      <c r="AG1077" s="125"/>
      <c r="AH1077" s="125"/>
      <c r="AI1077" s="125"/>
      <c r="AJ1077" s="125"/>
      <c r="AK1077" s="125"/>
      <c r="AL1077" s="125"/>
      <c r="AM1077" s="125"/>
      <c r="AN1077" s="125"/>
      <c r="AO1077" s="506">
        <f t="shared" si="169"/>
        <v>20</v>
      </c>
      <c r="AP1077" s="509">
        <f t="shared" si="165"/>
        <v>41</v>
      </c>
      <c r="AQ1077" s="481" t="s">
        <v>366</v>
      </c>
      <c r="AR1077" s="468" t="s">
        <v>561</v>
      </c>
      <c r="AS1077" s="64">
        <v>1</v>
      </c>
      <c r="AT1077" s="221">
        <v>41</v>
      </c>
      <c r="AU1077" s="221">
        <v>0</v>
      </c>
      <c r="BF1077" s="13"/>
      <c r="BG1077" s="13"/>
      <c r="BH1077" s="13"/>
      <c r="BI1077" s="13"/>
      <c r="BJ1077" s="13"/>
      <c r="BK1077" s="13"/>
      <c r="BL1077" s="13"/>
      <c r="BM1077" s="13"/>
      <c r="BN1077" s="13"/>
      <c r="BO1077" s="13"/>
      <c r="BP1077" s="13"/>
      <c r="BQ1077" s="13"/>
      <c r="BR1077" s="13"/>
      <c r="BS1077" s="13"/>
      <c r="BT1077" s="13"/>
      <c r="BU1077" s="13"/>
      <c r="BV1077" s="13"/>
      <c r="BW1077" s="13"/>
      <c r="BX1077" s="13"/>
      <c r="BY1077" s="13"/>
      <c r="BZ1077" s="13"/>
      <c r="CA1077" s="13"/>
      <c r="CB1077" s="13"/>
      <c r="CC1077" s="13"/>
      <c r="CD1077" s="13"/>
      <c r="CE1077" s="13"/>
      <c r="CF1077" s="13"/>
      <c r="CG1077" s="13"/>
      <c r="CH1077" s="13"/>
      <c r="CI1077" s="13"/>
      <c r="CJ1077" s="13"/>
      <c r="CK1077" s="13"/>
      <c r="CL1077" s="13"/>
      <c r="CM1077" s="13"/>
      <c r="CN1077" s="13"/>
      <c r="CO1077" s="13"/>
      <c r="CP1077" s="13"/>
      <c r="CQ1077" s="13"/>
      <c r="CR1077" s="13"/>
      <c r="CS1077" s="13"/>
      <c r="CT1077" s="13"/>
      <c r="CU1077" s="13"/>
      <c r="CV1077" s="13"/>
      <c r="CW1077" s="13"/>
      <c r="CX1077" s="13"/>
      <c r="CY1077" s="13"/>
      <c r="CZ1077" s="13"/>
      <c r="DA1077" s="13"/>
      <c r="DB1077" s="13"/>
      <c r="DC1077" s="13"/>
      <c r="DD1077" s="13"/>
      <c r="DE1077" s="13"/>
      <c r="DF1077" s="13"/>
      <c r="DG1077" s="13"/>
      <c r="DH1077" s="13"/>
      <c r="DI1077" s="13"/>
      <c r="DJ1077" s="13"/>
      <c r="DK1077" s="13"/>
      <c r="DL1077" s="13"/>
      <c r="DM1077" s="13"/>
      <c r="DN1077" s="13"/>
      <c r="DO1077" s="13"/>
      <c r="DP1077" s="13"/>
      <c r="DQ1077" s="13"/>
      <c r="DR1077" s="13"/>
      <c r="DS1077" s="13"/>
      <c r="DT1077" s="13"/>
      <c r="DU1077" s="13"/>
      <c r="DV1077" s="13"/>
      <c r="DW1077" s="13"/>
      <c r="DX1077" s="13"/>
      <c r="DY1077" s="13"/>
      <c r="DZ1077" s="13"/>
      <c r="EA1077" s="13"/>
      <c r="EB1077" s="13"/>
      <c r="EC1077" s="13"/>
      <c r="ED1077" s="13"/>
      <c r="EE1077" s="13"/>
      <c r="EF1077" s="13"/>
      <c r="EG1077" s="13"/>
      <c r="EH1077" s="13"/>
      <c r="EI1077" s="13"/>
      <c r="EJ1077" s="13"/>
      <c r="EK1077" s="13"/>
      <c r="EL1077" s="13"/>
      <c r="EM1077" s="13"/>
      <c r="EN1077" s="13"/>
      <c r="EO1077" s="13"/>
      <c r="EP1077" s="13"/>
      <c r="EQ1077" s="13"/>
      <c r="ER1077" s="13"/>
      <c r="ES1077" s="13"/>
      <c r="ET1077" s="13"/>
      <c r="EU1077" s="13"/>
      <c r="EV1077" s="13"/>
      <c r="EW1077" s="13"/>
      <c r="EX1077" s="13"/>
      <c r="EY1077" s="13"/>
      <c r="EZ1077" s="13"/>
      <c r="FA1077" s="13"/>
      <c r="FB1077" s="13"/>
      <c r="FC1077" s="13"/>
      <c r="FD1077" s="13"/>
      <c r="FE1077" s="13"/>
      <c r="FF1077" s="13"/>
      <c r="FG1077" s="13"/>
      <c r="FH1077" s="13"/>
      <c r="FI1077" s="13"/>
      <c r="FJ1077" s="13"/>
      <c r="FK1077" s="13"/>
      <c r="FL1077" s="13"/>
      <c r="FM1077" s="13"/>
      <c r="FN1077" s="13"/>
      <c r="FO1077" s="13"/>
      <c r="FP1077" s="13"/>
      <c r="FQ1077" s="13"/>
      <c r="FR1077" s="13"/>
      <c r="FS1077" s="13"/>
      <c r="FT1077" s="13"/>
      <c r="FU1077" s="13"/>
      <c r="FV1077" s="13"/>
      <c r="FW1077" s="13"/>
      <c r="FX1077" s="13"/>
      <c r="FY1077" s="13"/>
      <c r="FZ1077" s="13"/>
      <c r="GA1077" s="13"/>
      <c r="GB1077" s="13"/>
      <c r="GC1077" s="13"/>
      <c r="GD1077" s="13"/>
      <c r="GE1077" s="13"/>
      <c r="GF1077" s="13"/>
      <c r="GG1077" s="13"/>
      <c r="GH1077" s="13"/>
    </row>
    <row r="1078" spans="1:190" s="12" customFormat="1" ht="45" customHeight="1" x14ac:dyDescent="0.4">
      <c r="A1078" s="49" t="s">
        <v>428</v>
      </c>
      <c r="B1078" s="49" t="s">
        <v>122</v>
      </c>
      <c r="C1078" s="83">
        <v>25</v>
      </c>
      <c r="D1078" s="83"/>
      <c r="E1078" s="188" t="s">
        <v>336</v>
      </c>
      <c r="F1078" s="31"/>
      <c r="G1078" s="31"/>
      <c r="H1078" s="31"/>
      <c r="I1078" s="31"/>
      <c r="J1078" s="124"/>
      <c r="K1078" s="508">
        <f t="shared" si="166"/>
        <v>0</v>
      </c>
      <c r="L1078" s="117"/>
      <c r="M1078" s="117"/>
      <c r="N1078" s="117"/>
      <c r="O1078" s="125"/>
      <c r="P1078" s="125"/>
      <c r="Q1078" s="125"/>
      <c r="R1078" s="125"/>
      <c r="S1078" s="125"/>
      <c r="T1078" s="125"/>
      <c r="U1078" s="125"/>
      <c r="V1078" s="117">
        <v>6</v>
      </c>
      <c r="W1078" s="507">
        <f t="shared" si="167"/>
        <v>6</v>
      </c>
      <c r="X1078" s="127"/>
      <c r="Y1078" s="127"/>
      <c r="Z1078" s="127"/>
      <c r="AA1078" s="127"/>
      <c r="AB1078" s="124"/>
      <c r="AC1078" s="508">
        <f t="shared" si="168"/>
        <v>0</v>
      </c>
      <c r="AD1078" s="117"/>
      <c r="AE1078" s="117"/>
      <c r="AF1078" s="117"/>
      <c r="AG1078" s="125"/>
      <c r="AH1078" s="125"/>
      <c r="AI1078" s="125"/>
      <c r="AJ1078" s="125"/>
      <c r="AK1078" s="125"/>
      <c r="AL1078" s="249"/>
      <c r="AM1078" s="125"/>
      <c r="AN1078" s="125"/>
      <c r="AO1078" s="506">
        <f t="shared" si="169"/>
        <v>0</v>
      </c>
      <c r="AP1078" s="509">
        <f t="shared" si="165"/>
        <v>6</v>
      </c>
      <c r="AQ1078" s="176" t="s">
        <v>443</v>
      </c>
      <c r="AR1078" s="210" t="s">
        <v>385</v>
      </c>
      <c r="AS1078" s="60">
        <v>3</v>
      </c>
      <c r="AT1078" s="221">
        <v>5</v>
      </c>
      <c r="AU1078" s="221">
        <v>1</v>
      </c>
      <c r="BF1078" s="13"/>
      <c r="BG1078" s="13"/>
      <c r="BH1078" s="13"/>
      <c r="BI1078" s="13"/>
      <c r="BJ1078" s="13"/>
      <c r="BK1078" s="13"/>
      <c r="BL1078" s="13"/>
      <c r="BM1078" s="13"/>
      <c r="BN1078" s="13"/>
      <c r="BO1078" s="13"/>
      <c r="BP1078" s="13"/>
      <c r="BQ1078" s="13"/>
      <c r="BR1078" s="13"/>
      <c r="BS1078" s="13"/>
      <c r="BT1078" s="13"/>
      <c r="BU1078" s="13"/>
      <c r="BV1078" s="13"/>
      <c r="BW1078" s="13"/>
      <c r="BX1078" s="13"/>
      <c r="BY1078" s="13"/>
      <c r="BZ1078" s="13"/>
      <c r="CA1078" s="13"/>
      <c r="CB1078" s="13"/>
      <c r="CC1078" s="13"/>
      <c r="CD1078" s="13"/>
      <c r="CE1078" s="13"/>
      <c r="CF1078" s="13"/>
      <c r="CG1078" s="13"/>
      <c r="CH1078" s="13"/>
      <c r="CI1078" s="13"/>
      <c r="CJ1078" s="13"/>
      <c r="CK1078" s="13"/>
      <c r="CL1078" s="13"/>
      <c r="CM1078" s="13"/>
      <c r="CN1078" s="13"/>
      <c r="CO1078" s="13"/>
      <c r="CP1078" s="13"/>
      <c r="CQ1078" s="13"/>
      <c r="CR1078" s="13"/>
      <c r="CS1078" s="13"/>
      <c r="CT1078" s="13"/>
      <c r="CU1078" s="13"/>
      <c r="CV1078" s="13"/>
      <c r="CW1078" s="13"/>
      <c r="CX1078" s="13"/>
      <c r="CY1078" s="13"/>
      <c r="CZ1078" s="13"/>
      <c r="DA1078" s="13"/>
      <c r="DB1078" s="13"/>
      <c r="DC1078" s="13"/>
      <c r="DD1078" s="13"/>
      <c r="DE1078" s="13"/>
      <c r="DF1078" s="13"/>
      <c r="DG1078" s="13"/>
      <c r="DH1078" s="13"/>
      <c r="DI1078" s="13"/>
      <c r="DJ1078" s="13"/>
      <c r="DK1078" s="13"/>
      <c r="DL1078" s="13"/>
      <c r="DM1078" s="13"/>
      <c r="DN1078" s="13"/>
      <c r="DO1078" s="13"/>
      <c r="DP1078" s="13"/>
      <c r="DQ1078" s="13"/>
      <c r="DR1078" s="13"/>
      <c r="DS1078" s="13"/>
      <c r="DT1078" s="13"/>
      <c r="DU1078" s="13"/>
      <c r="DV1078" s="13"/>
      <c r="DW1078" s="13"/>
      <c r="DX1078" s="13"/>
      <c r="DY1078" s="13"/>
      <c r="DZ1078" s="13"/>
      <c r="EA1078" s="13"/>
      <c r="EB1078" s="13"/>
      <c r="EC1078" s="13"/>
      <c r="ED1078" s="13"/>
      <c r="EE1078" s="13"/>
      <c r="EF1078" s="13"/>
      <c r="EG1078" s="13"/>
      <c r="EH1078" s="13"/>
      <c r="EI1078" s="13"/>
      <c r="EJ1078" s="13"/>
      <c r="EK1078" s="13"/>
      <c r="EL1078" s="13"/>
      <c r="EM1078" s="13"/>
      <c r="EN1078" s="13"/>
      <c r="EO1078" s="13"/>
      <c r="EP1078" s="13"/>
      <c r="EQ1078" s="13"/>
      <c r="ER1078" s="13"/>
      <c r="ES1078" s="13"/>
      <c r="ET1078" s="13"/>
      <c r="EU1078" s="13"/>
      <c r="EV1078" s="13"/>
      <c r="EW1078" s="13"/>
      <c r="EX1078" s="13"/>
      <c r="EY1078" s="13"/>
      <c r="EZ1078" s="13"/>
      <c r="FA1078" s="13"/>
      <c r="FB1078" s="13"/>
      <c r="FC1078" s="13"/>
      <c r="FD1078" s="13"/>
      <c r="FE1078" s="13"/>
      <c r="FF1078" s="13"/>
      <c r="FG1078" s="13"/>
      <c r="FH1078" s="13"/>
      <c r="FI1078" s="13"/>
      <c r="FJ1078" s="13"/>
      <c r="FK1078" s="13"/>
      <c r="FL1078" s="13"/>
      <c r="FM1078" s="13"/>
      <c r="FN1078" s="13"/>
      <c r="FO1078" s="13"/>
      <c r="FP1078" s="13"/>
      <c r="FQ1078" s="13"/>
      <c r="FR1078" s="13"/>
      <c r="FS1078" s="13"/>
      <c r="FT1078" s="13"/>
      <c r="FU1078" s="13"/>
      <c r="FV1078" s="13"/>
      <c r="FW1078" s="13"/>
      <c r="FX1078" s="13"/>
      <c r="FY1078" s="13"/>
      <c r="FZ1078" s="13"/>
      <c r="GA1078" s="13"/>
      <c r="GB1078" s="13"/>
      <c r="GC1078" s="13"/>
      <c r="GD1078" s="13"/>
      <c r="GE1078" s="13"/>
      <c r="GF1078" s="13"/>
      <c r="GG1078" s="13"/>
      <c r="GH1078" s="13"/>
    </row>
    <row r="1079" spans="1:190" s="12" customFormat="1" ht="45" customHeight="1" x14ac:dyDescent="0.4">
      <c r="A1079" s="49" t="s">
        <v>430</v>
      </c>
      <c r="B1079" s="49" t="s">
        <v>122</v>
      </c>
      <c r="C1079" s="497">
        <v>25</v>
      </c>
      <c r="D1079" s="83"/>
      <c r="E1079" s="253" t="s">
        <v>336</v>
      </c>
      <c r="F1079" s="31"/>
      <c r="G1079" s="31"/>
      <c r="H1079" s="31"/>
      <c r="I1079" s="31"/>
      <c r="J1079" s="124"/>
      <c r="K1079" s="508">
        <f t="shared" si="166"/>
        <v>0</v>
      </c>
      <c r="L1079" s="117"/>
      <c r="M1079" s="117"/>
      <c r="N1079" s="117"/>
      <c r="O1079" s="125"/>
      <c r="P1079" s="125"/>
      <c r="Q1079" s="125"/>
      <c r="R1079" s="125"/>
      <c r="S1079" s="125"/>
      <c r="T1079" s="125"/>
      <c r="U1079" s="125"/>
      <c r="V1079" s="117">
        <v>10</v>
      </c>
      <c r="W1079" s="507">
        <f t="shared" si="167"/>
        <v>10</v>
      </c>
      <c r="X1079" s="127"/>
      <c r="Y1079" s="127"/>
      <c r="Z1079" s="127"/>
      <c r="AA1079" s="127"/>
      <c r="AB1079" s="124"/>
      <c r="AC1079" s="508">
        <f t="shared" si="168"/>
        <v>0</v>
      </c>
      <c r="AD1079" s="117"/>
      <c r="AE1079" s="117"/>
      <c r="AF1079" s="117"/>
      <c r="AG1079" s="125"/>
      <c r="AH1079" s="125"/>
      <c r="AI1079" s="125"/>
      <c r="AJ1079" s="125"/>
      <c r="AK1079" s="125"/>
      <c r="AL1079" s="249"/>
      <c r="AM1079" s="125"/>
      <c r="AN1079" s="125"/>
      <c r="AO1079" s="506">
        <f t="shared" si="169"/>
        <v>0</v>
      </c>
      <c r="AP1079" s="509">
        <f t="shared" si="165"/>
        <v>10</v>
      </c>
      <c r="AQ1079" s="176" t="s">
        <v>443</v>
      </c>
      <c r="AR1079" s="210" t="s">
        <v>385</v>
      </c>
      <c r="AS1079" s="60">
        <v>3</v>
      </c>
      <c r="AT1079" s="221">
        <v>9</v>
      </c>
      <c r="AU1079" s="221">
        <v>1</v>
      </c>
      <c r="BF1079" s="13"/>
      <c r="BG1079" s="13"/>
      <c r="BH1079" s="13"/>
      <c r="BI1079" s="13"/>
      <c r="BJ1079" s="13"/>
      <c r="BK1079" s="13"/>
      <c r="BL1079" s="13"/>
      <c r="BM1079" s="13"/>
      <c r="BN1079" s="13"/>
      <c r="BO1079" s="13"/>
      <c r="BP1079" s="13"/>
      <c r="BQ1079" s="13"/>
      <c r="BR1079" s="13"/>
      <c r="BS1079" s="13"/>
      <c r="BT1079" s="13"/>
      <c r="BU1079" s="13"/>
      <c r="BV1079" s="13"/>
      <c r="BW1079" s="13"/>
      <c r="BX1079" s="13"/>
      <c r="BY1079" s="13"/>
      <c r="BZ1079" s="13"/>
      <c r="CA1079" s="13"/>
      <c r="CB1079" s="13"/>
      <c r="CC1079" s="13"/>
      <c r="CD1079" s="13"/>
      <c r="CE1079" s="13"/>
      <c r="CF1079" s="13"/>
      <c r="CG1079" s="13"/>
      <c r="CH1079" s="13"/>
      <c r="CI1079" s="13"/>
      <c r="CJ1079" s="13"/>
      <c r="CK1079" s="13"/>
      <c r="CL1079" s="13"/>
      <c r="CM1079" s="13"/>
      <c r="CN1079" s="13"/>
      <c r="CO1079" s="13"/>
      <c r="CP1079" s="13"/>
      <c r="CQ1079" s="13"/>
      <c r="CR1079" s="13"/>
      <c r="CS1079" s="13"/>
      <c r="CT1079" s="13"/>
      <c r="CU1079" s="13"/>
      <c r="CV1079" s="13"/>
      <c r="CW1079" s="13"/>
      <c r="CX1079" s="13"/>
      <c r="CY1079" s="13"/>
      <c r="CZ1079" s="13"/>
      <c r="DA1079" s="13"/>
      <c r="DB1079" s="13"/>
      <c r="DC1079" s="13"/>
      <c r="DD1079" s="13"/>
      <c r="DE1079" s="13"/>
      <c r="DF1079" s="13"/>
      <c r="DG1079" s="13"/>
      <c r="DH1079" s="13"/>
      <c r="DI1079" s="13"/>
      <c r="DJ1079" s="13"/>
      <c r="DK1079" s="13"/>
      <c r="DL1079" s="13"/>
      <c r="DM1079" s="13"/>
      <c r="DN1079" s="13"/>
      <c r="DO1079" s="13"/>
      <c r="DP1079" s="13"/>
      <c r="DQ1079" s="13"/>
      <c r="DR1079" s="13"/>
      <c r="DS1079" s="13"/>
      <c r="DT1079" s="13"/>
      <c r="DU1079" s="13"/>
      <c r="DV1079" s="13"/>
      <c r="DW1079" s="13"/>
      <c r="DX1079" s="13"/>
      <c r="DY1079" s="13"/>
      <c r="DZ1079" s="13"/>
      <c r="EA1079" s="13"/>
      <c r="EB1079" s="13"/>
      <c r="EC1079" s="13"/>
      <c r="ED1079" s="13"/>
      <c r="EE1079" s="13"/>
      <c r="EF1079" s="13"/>
      <c r="EG1079" s="13"/>
      <c r="EH1079" s="13"/>
      <c r="EI1079" s="13"/>
      <c r="EJ1079" s="13"/>
      <c r="EK1079" s="13"/>
      <c r="EL1079" s="13"/>
      <c r="EM1079" s="13"/>
      <c r="EN1079" s="13"/>
      <c r="EO1079" s="13"/>
      <c r="EP1079" s="13"/>
      <c r="EQ1079" s="13"/>
      <c r="ER1079" s="13"/>
      <c r="ES1079" s="13"/>
      <c r="ET1079" s="13"/>
      <c r="EU1079" s="13"/>
      <c r="EV1079" s="13"/>
      <c r="EW1079" s="13"/>
      <c r="EX1079" s="13"/>
      <c r="EY1079" s="13"/>
      <c r="EZ1079" s="13"/>
      <c r="FA1079" s="13"/>
      <c r="FB1079" s="13"/>
      <c r="FC1079" s="13"/>
      <c r="FD1079" s="13"/>
      <c r="FE1079" s="13"/>
      <c r="FF1079" s="13"/>
      <c r="FG1079" s="13"/>
      <c r="FH1079" s="13"/>
      <c r="FI1079" s="13"/>
      <c r="FJ1079" s="13"/>
      <c r="FK1079" s="13"/>
      <c r="FL1079" s="13"/>
      <c r="FM1079" s="13"/>
      <c r="FN1079" s="13"/>
      <c r="FO1079" s="13"/>
      <c r="FP1079" s="13"/>
      <c r="FQ1079" s="13"/>
      <c r="FR1079" s="13"/>
      <c r="FS1079" s="13"/>
      <c r="FT1079" s="13"/>
      <c r="FU1079" s="13"/>
      <c r="FV1079" s="13"/>
      <c r="FW1079" s="13"/>
      <c r="FX1079" s="13"/>
      <c r="FY1079" s="13"/>
      <c r="FZ1079" s="13"/>
      <c r="GA1079" s="13"/>
      <c r="GB1079" s="13"/>
      <c r="GC1079" s="13"/>
      <c r="GD1079" s="13"/>
      <c r="GE1079" s="13"/>
      <c r="GF1079" s="13"/>
      <c r="GG1079" s="13"/>
      <c r="GH1079" s="13"/>
    </row>
    <row r="1080" spans="1:190" s="12" customFormat="1" ht="45" customHeight="1" x14ac:dyDescent="0.4">
      <c r="A1080" s="49" t="s">
        <v>497</v>
      </c>
      <c r="B1080" s="49" t="s">
        <v>122</v>
      </c>
      <c r="C1080" s="49"/>
      <c r="D1080" s="83"/>
      <c r="E1080" s="391" t="s">
        <v>186</v>
      </c>
      <c r="F1080" s="31"/>
      <c r="G1080" s="31"/>
      <c r="H1080" s="31"/>
      <c r="I1080" s="31"/>
      <c r="J1080" s="510">
        <v>1</v>
      </c>
      <c r="K1080" s="508">
        <f t="shared" si="166"/>
        <v>40</v>
      </c>
      <c r="L1080" s="386">
        <v>30</v>
      </c>
      <c r="M1080" s="386"/>
      <c r="N1080" s="488">
        <v>10</v>
      </c>
      <c r="O1080" s="387"/>
      <c r="P1080" s="385" t="str">
        <f>IF(NOT($O1079=""),$D1079*$P$8,"")</f>
        <v/>
      </c>
      <c r="Q1080" s="387" t="str">
        <f>IF(NOT($F1079=""),$C1079*$Q$8,"")</f>
        <v/>
      </c>
      <c r="R1080" s="387" t="str">
        <f>IF(NOT($G1079=""),$C1079*$R$8,"")</f>
        <v/>
      </c>
      <c r="S1080" s="387" t="str">
        <f>IF(NOT($H1079=""),$C1079*$S$8,"")</f>
        <v/>
      </c>
      <c r="T1080" s="489">
        <v>2</v>
      </c>
      <c r="U1080" s="387" t="str">
        <f>IF(NOT($I1079=""),$C1079*$U$8,"")</f>
        <v/>
      </c>
      <c r="V1080" s="386"/>
      <c r="W1080" s="507">
        <f t="shared" si="167"/>
        <v>42</v>
      </c>
      <c r="X1080" s="127"/>
      <c r="Y1080" s="127"/>
      <c r="Z1080" s="127"/>
      <c r="AA1080" s="127"/>
      <c r="AB1080" s="503">
        <v>1</v>
      </c>
      <c r="AC1080" s="508">
        <f t="shared" si="168"/>
        <v>34</v>
      </c>
      <c r="AD1080" s="504">
        <v>16</v>
      </c>
      <c r="AE1080" s="389"/>
      <c r="AF1080" s="504">
        <v>18</v>
      </c>
      <c r="AG1080" s="390"/>
      <c r="AH1080" s="390" t="str">
        <f>IF(NOT($AG1079=""),$D1079*$AH$8,"")</f>
        <v/>
      </c>
      <c r="AI1080" s="390" t="str">
        <f>IF(NOT($X1079=""),$C1079*$AI$8,"")</f>
        <v/>
      </c>
      <c r="AJ1080" s="390" t="str">
        <f>IF(NOT($Y1079=""),$C1079*$AJ$8,"")</f>
        <v/>
      </c>
      <c r="AK1080" s="390" t="str">
        <f>IF(NOT($Z1079=""),$C1079*$AK$8,"")</f>
        <v/>
      </c>
      <c r="AL1080" s="505">
        <v>2</v>
      </c>
      <c r="AM1080" s="390"/>
      <c r="AN1080" s="390"/>
      <c r="AO1080" s="506">
        <f t="shared" si="169"/>
        <v>36</v>
      </c>
      <c r="AP1080" s="509">
        <f t="shared" si="165"/>
        <v>78</v>
      </c>
      <c r="AQ1080" s="481" t="s">
        <v>276</v>
      </c>
      <c r="AR1080" s="468" t="s">
        <v>561</v>
      </c>
      <c r="AS1080" s="60">
        <v>1</v>
      </c>
      <c r="AT1080" s="221">
        <v>65</v>
      </c>
      <c r="AU1080" s="221">
        <v>13</v>
      </c>
      <c r="BF1080" s="13"/>
      <c r="BG1080" s="13"/>
      <c r="BH1080" s="13"/>
      <c r="BI1080" s="13"/>
      <c r="BJ1080" s="13"/>
      <c r="BK1080" s="13"/>
      <c r="BL1080" s="13"/>
      <c r="BM1080" s="13"/>
      <c r="BN1080" s="13"/>
      <c r="BO1080" s="13"/>
      <c r="BP1080" s="13"/>
      <c r="BQ1080" s="13"/>
      <c r="BR1080" s="13"/>
      <c r="BS1080" s="13"/>
      <c r="BT1080" s="13"/>
      <c r="BU1080" s="13"/>
      <c r="BV1080" s="13"/>
      <c r="BW1080" s="13"/>
      <c r="BX1080" s="13"/>
      <c r="BY1080" s="13"/>
      <c r="BZ1080" s="13"/>
      <c r="CA1080" s="13"/>
      <c r="CB1080" s="13"/>
      <c r="CC1080" s="13"/>
      <c r="CD1080" s="13"/>
      <c r="CE1080" s="13"/>
      <c r="CF1080" s="13"/>
      <c r="CG1080" s="13"/>
      <c r="CH1080" s="13"/>
      <c r="CI1080" s="13"/>
      <c r="CJ1080" s="13"/>
      <c r="CK1080" s="13"/>
      <c r="CL1080" s="13"/>
      <c r="CM1080" s="13"/>
      <c r="CN1080" s="13"/>
      <c r="CO1080" s="13"/>
      <c r="CP1080" s="13"/>
      <c r="CQ1080" s="13"/>
      <c r="CR1080" s="13"/>
      <c r="CS1080" s="13"/>
      <c r="CT1080" s="13"/>
      <c r="CU1080" s="13"/>
      <c r="CV1080" s="13"/>
      <c r="CW1080" s="13"/>
      <c r="CX1080" s="13"/>
      <c r="CY1080" s="13"/>
      <c r="CZ1080" s="13"/>
      <c r="DA1080" s="13"/>
      <c r="DB1080" s="13"/>
      <c r="DC1080" s="13"/>
      <c r="DD1080" s="13"/>
      <c r="DE1080" s="13"/>
      <c r="DF1080" s="13"/>
      <c r="DG1080" s="13"/>
      <c r="DH1080" s="13"/>
      <c r="DI1080" s="13"/>
      <c r="DJ1080" s="13"/>
      <c r="DK1080" s="13"/>
      <c r="DL1080" s="13"/>
      <c r="DM1080" s="13"/>
      <c r="DN1080" s="13"/>
      <c r="DO1080" s="13"/>
      <c r="DP1080" s="13"/>
      <c r="DQ1080" s="13"/>
      <c r="DR1080" s="13"/>
      <c r="DS1080" s="13"/>
      <c r="DT1080" s="13"/>
      <c r="DU1080" s="13"/>
      <c r="DV1080" s="13"/>
      <c r="DW1080" s="13"/>
      <c r="DX1080" s="13"/>
      <c r="DY1080" s="13"/>
      <c r="DZ1080" s="13"/>
      <c r="EA1080" s="13"/>
      <c r="EB1080" s="13"/>
      <c r="EC1080" s="13"/>
      <c r="ED1080" s="13"/>
      <c r="EE1080" s="13"/>
      <c r="EF1080" s="13"/>
      <c r="EG1080" s="13"/>
      <c r="EH1080" s="13"/>
      <c r="EI1080" s="13"/>
      <c r="EJ1080" s="13"/>
      <c r="EK1080" s="13"/>
      <c r="EL1080" s="13"/>
      <c r="EM1080" s="13"/>
      <c r="EN1080" s="13"/>
      <c r="EO1080" s="13"/>
      <c r="EP1080" s="13"/>
      <c r="EQ1080" s="13"/>
      <c r="ER1080" s="13"/>
      <c r="ES1080" s="13"/>
      <c r="ET1080" s="13"/>
      <c r="EU1080" s="13"/>
      <c r="EV1080" s="13"/>
      <c r="EW1080" s="13"/>
      <c r="EX1080" s="13"/>
      <c r="EY1080" s="13"/>
      <c r="EZ1080" s="13"/>
      <c r="FA1080" s="13"/>
      <c r="FB1080" s="13"/>
      <c r="FC1080" s="13"/>
      <c r="FD1080" s="13"/>
      <c r="FE1080" s="13"/>
      <c r="FF1080" s="13"/>
      <c r="FG1080" s="13"/>
      <c r="FH1080" s="13"/>
      <c r="FI1080" s="13"/>
      <c r="FJ1080" s="13"/>
      <c r="FK1080" s="13"/>
      <c r="FL1080" s="13"/>
      <c r="FM1080" s="13"/>
      <c r="FN1080" s="13"/>
      <c r="FO1080" s="13"/>
      <c r="FP1080" s="13"/>
      <c r="FQ1080" s="13"/>
      <c r="FR1080" s="13"/>
      <c r="FS1080" s="13"/>
      <c r="FT1080" s="13"/>
      <c r="FU1080" s="13"/>
      <c r="FV1080" s="13"/>
      <c r="FW1080" s="13"/>
      <c r="FX1080" s="13"/>
      <c r="FY1080" s="13"/>
      <c r="FZ1080" s="13"/>
      <c r="GA1080" s="13"/>
      <c r="GB1080" s="13"/>
      <c r="GC1080" s="13"/>
      <c r="GD1080" s="13"/>
      <c r="GE1080" s="13"/>
      <c r="GF1080" s="13"/>
      <c r="GG1080" s="13"/>
      <c r="GH1080" s="13"/>
    </row>
    <row r="1081" spans="1:190" s="12" customFormat="1" ht="45" customHeight="1" x14ac:dyDescent="0.4">
      <c r="A1081" s="49" t="s">
        <v>431</v>
      </c>
      <c r="B1081" s="49" t="s">
        <v>122</v>
      </c>
      <c r="C1081" s="503">
        <v>24</v>
      </c>
      <c r="D1081" s="49">
        <v>12</v>
      </c>
      <c r="E1081" s="252" t="s">
        <v>80</v>
      </c>
      <c r="F1081" s="31"/>
      <c r="G1081" s="31"/>
      <c r="H1081" s="31"/>
      <c r="I1081" s="31"/>
      <c r="J1081" s="124"/>
      <c r="K1081" s="508">
        <f t="shared" si="166"/>
        <v>0</v>
      </c>
      <c r="L1081" s="117"/>
      <c r="M1081" s="117"/>
      <c r="N1081" s="117"/>
      <c r="O1081" s="125"/>
      <c r="P1081" s="125"/>
      <c r="Q1081" s="125"/>
      <c r="R1081" s="125"/>
      <c r="S1081" s="125"/>
      <c r="T1081" s="125"/>
      <c r="U1081" s="125"/>
      <c r="V1081" s="117"/>
      <c r="W1081" s="507">
        <f t="shared" si="167"/>
        <v>0</v>
      </c>
      <c r="X1081" s="127"/>
      <c r="Y1081" s="127"/>
      <c r="Z1081" s="127"/>
      <c r="AA1081" s="127"/>
      <c r="AB1081" s="124">
        <v>4.5</v>
      </c>
      <c r="AC1081" s="508">
        <f t="shared" si="168"/>
        <v>56</v>
      </c>
      <c r="AD1081" s="117">
        <v>28</v>
      </c>
      <c r="AE1081" s="117">
        <v>28</v>
      </c>
      <c r="AF1081" s="117"/>
      <c r="AG1081" s="125"/>
      <c r="AH1081" s="125"/>
      <c r="AI1081" s="125"/>
      <c r="AJ1081" s="125">
        <v>3.5</v>
      </c>
      <c r="AK1081" s="125"/>
      <c r="AL1081" s="125">
        <v>2</v>
      </c>
      <c r="AM1081" s="125"/>
      <c r="AN1081" s="125"/>
      <c r="AO1081" s="506">
        <f t="shared" si="169"/>
        <v>61.5</v>
      </c>
      <c r="AP1081" s="509">
        <f t="shared" si="165"/>
        <v>61.5</v>
      </c>
      <c r="AQ1081" s="481" t="s">
        <v>282</v>
      </c>
      <c r="AR1081" s="465" t="s">
        <v>558</v>
      </c>
      <c r="AS1081" s="64">
        <v>3</v>
      </c>
      <c r="AT1081" s="221">
        <v>48.5</v>
      </c>
      <c r="AU1081" s="221">
        <v>13</v>
      </c>
      <c r="BF1081" s="13"/>
      <c r="BG1081" s="13"/>
      <c r="BH1081" s="13"/>
      <c r="BI1081" s="13"/>
      <c r="BJ1081" s="13"/>
      <c r="BK1081" s="13"/>
      <c r="BL1081" s="13"/>
      <c r="BM1081" s="13"/>
      <c r="BN1081" s="13"/>
      <c r="BO1081" s="13"/>
      <c r="BP1081" s="13"/>
      <c r="BQ1081" s="13"/>
      <c r="BR1081" s="13"/>
      <c r="BS1081" s="13"/>
      <c r="BT1081" s="13"/>
      <c r="BU1081" s="13"/>
      <c r="BV1081" s="13"/>
      <c r="BW1081" s="13"/>
      <c r="BX1081" s="13"/>
      <c r="BY1081" s="13"/>
      <c r="BZ1081" s="13"/>
      <c r="CA1081" s="13"/>
      <c r="CB1081" s="13"/>
      <c r="CC1081" s="13"/>
      <c r="CD1081" s="13"/>
      <c r="CE1081" s="13"/>
      <c r="CF1081" s="13"/>
      <c r="CG1081" s="13"/>
      <c r="CH1081" s="13"/>
      <c r="CI1081" s="13"/>
      <c r="CJ1081" s="13"/>
      <c r="CK1081" s="13"/>
      <c r="CL1081" s="13"/>
      <c r="CM1081" s="13"/>
      <c r="CN1081" s="13"/>
      <c r="CO1081" s="13"/>
      <c r="CP1081" s="13"/>
      <c r="CQ1081" s="13"/>
      <c r="CR1081" s="13"/>
      <c r="CS1081" s="13"/>
      <c r="CT1081" s="13"/>
      <c r="CU1081" s="13"/>
      <c r="CV1081" s="13"/>
      <c r="CW1081" s="13"/>
      <c r="CX1081" s="13"/>
      <c r="CY1081" s="13"/>
      <c r="CZ1081" s="13"/>
      <c r="DA1081" s="13"/>
      <c r="DB1081" s="13"/>
      <c r="DC1081" s="13"/>
      <c r="DD1081" s="13"/>
      <c r="DE1081" s="13"/>
      <c r="DF1081" s="13"/>
      <c r="DG1081" s="13"/>
      <c r="DH1081" s="13"/>
      <c r="DI1081" s="13"/>
      <c r="DJ1081" s="13"/>
      <c r="DK1081" s="13"/>
      <c r="DL1081" s="13"/>
      <c r="DM1081" s="13"/>
      <c r="DN1081" s="13"/>
      <c r="DO1081" s="13"/>
      <c r="DP1081" s="13"/>
      <c r="DQ1081" s="13"/>
      <c r="DR1081" s="13"/>
      <c r="DS1081" s="13"/>
      <c r="DT1081" s="13"/>
      <c r="DU1081" s="13"/>
      <c r="DV1081" s="13"/>
      <c r="DW1081" s="13"/>
      <c r="DX1081" s="13"/>
      <c r="DY1081" s="13"/>
      <c r="DZ1081" s="13"/>
      <c r="EA1081" s="13"/>
      <c r="EB1081" s="13"/>
      <c r="EC1081" s="13"/>
      <c r="ED1081" s="13"/>
      <c r="EE1081" s="13"/>
      <c r="EF1081" s="13"/>
      <c r="EG1081" s="13"/>
      <c r="EH1081" s="13"/>
      <c r="EI1081" s="13"/>
      <c r="EJ1081" s="13"/>
      <c r="EK1081" s="13"/>
      <c r="EL1081" s="13"/>
      <c r="EM1081" s="13"/>
      <c r="EN1081" s="13"/>
      <c r="EO1081" s="13"/>
      <c r="EP1081" s="13"/>
      <c r="EQ1081" s="13"/>
      <c r="ER1081" s="13"/>
      <c r="ES1081" s="13"/>
      <c r="ET1081" s="13"/>
      <c r="EU1081" s="13"/>
      <c r="EV1081" s="13"/>
      <c r="EW1081" s="13"/>
      <c r="EX1081" s="13"/>
      <c r="EY1081" s="13"/>
      <c r="EZ1081" s="13"/>
      <c r="FA1081" s="13"/>
      <c r="FB1081" s="13"/>
      <c r="FC1081" s="13"/>
      <c r="FD1081" s="13"/>
      <c r="FE1081" s="13"/>
      <c r="FF1081" s="13"/>
      <c r="FG1081" s="13"/>
      <c r="FH1081" s="13"/>
      <c r="FI1081" s="13"/>
      <c r="FJ1081" s="13"/>
      <c r="FK1081" s="13"/>
      <c r="FL1081" s="13"/>
      <c r="FM1081" s="13"/>
      <c r="FN1081" s="13"/>
      <c r="FO1081" s="13"/>
      <c r="FP1081" s="13"/>
      <c r="FQ1081" s="13"/>
      <c r="FR1081" s="13"/>
      <c r="FS1081" s="13"/>
      <c r="FT1081" s="13"/>
      <c r="FU1081" s="13"/>
      <c r="FV1081" s="13"/>
      <c r="FW1081" s="13"/>
      <c r="FX1081" s="13"/>
      <c r="FY1081" s="13"/>
      <c r="FZ1081" s="13"/>
      <c r="GA1081" s="13"/>
      <c r="GB1081" s="13"/>
      <c r="GC1081" s="13"/>
      <c r="GD1081" s="13"/>
      <c r="GE1081" s="13"/>
      <c r="GF1081" s="13"/>
      <c r="GG1081" s="13"/>
      <c r="GH1081" s="13"/>
    </row>
    <row r="1082" spans="1:190" s="12" customFormat="1" ht="45" customHeight="1" x14ac:dyDescent="0.4">
      <c r="A1082" s="49" t="s">
        <v>431</v>
      </c>
      <c r="B1082" s="49" t="s">
        <v>122</v>
      </c>
      <c r="C1082" s="49"/>
      <c r="D1082" s="49">
        <v>12</v>
      </c>
      <c r="E1082" s="252" t="s">
        <v>164</v>
      </c>
      <c r="F1082" s="31"/>
      <c r="G1082" s="31"/>
      <c r="H1082" s="31"/>
      <c r="I1082" s="31"/>
      <c r="J1082" s="124"/>
      <c r="K1082" s="508">
        <f t="shared" si="166"/>
        <v>0</v>
      </c>
      <c r="L1082" s="117"/>
      <c r="M1082" s="117"/>
      <c r="N1082" s="117"/>
      <c r="O1082" s="125"/>
      <c r="P1082" s="125"/>
      <c r="Q1082" s="125"/>
      <c r="R1082" s="125"/>
      <c r="S1082" s="125"/>
      <c r="T1082" s="125"/>
      <c r="U1082" s="125"/>
      <c r="V1082" s="117"/>
      <c r="W1082" s="507">
        <f t="shared" si="167"/>
        <v>0</v>
      </c>
      <c r="X1082" s="127"/>
      <c r="Y1082" s="127"/>
      <c r="Z1082" s="127"/>
      <c r="AA1082" s="127"/>
      <c r="AB1082" s="124"/>
      <c r="AC1082" s="508">
        <f t="shared" si="168"/>
        <v>28</v>
      </c>
      <c r="AD1082" s="117"/>
      <c r="AE1082" s="117">
        <v>28</v>
      </c>
      <c r="AF1082" s="117"/>
      <c r="AG1082" s="125"/>
      <c r="AH1082" s="125"/>
      <c r="AI1082" s="125"/>
      <c r="AJ1082" s="125"/>
      <c r="AK1082" s="125"/>
      <c r="AL1082" s="125"/>
      <c r="AM1082" s="125"/>
      <c r="AN1082" s="125"/>
      <c r="AO1082" s="506">
        <f t="shared" si="169"/>
        <v>28</v>
      </c>
      <c r="AP1082" s="509">
        <f t="shared" si="165"/>
        <v>28</v>
      </c>
      <c r="AQ1082" s="481" t="s">
        <v>591</v>
      </c>
      <c r="AR1082" s="465" t="s">
        <v>558</v>
      </c>
      <c r="AS1082" s="64">
        <v>3</v>
      </c>
      <c r="AT1082" s="221">
        <v>24</v>
      </c>
      <c r="AU1082" s="221">
        <v>4</v>
      </c>
      <c r="BF1082" s="13"/>
      <c r="BG1082" s="13"/>
      <c r="BH1082" s="13"/>
      <c r="BI1082" s="13"/>
      <c r="BJ1082" s="13"/>
      <c r="BK1082" s="13"/>
      <c r="BL1082" s="13"/>
      <c r="BM1082" s="13"/>
      <c r="BN1082" s="13"/>
      <c r="BO1082" s="13"/>
      <c r="BP1082" s="13"/>
      <c r="BQ1082" s="13"/>
      <c r="BR1082" s="13"/>
      <c r="BS1082" s="13"/>
      <c r="BT1082" s="13"/>
      <c r="BU1082" s="13"/>
      <c r="BV1082" s="13"/>
      <c r="BW1082" s="13"/>
      <c r="BX1082" s="13"/>
      <c r="BY1082" s="13"/>
      <c r="BZ1082" s="13"/>
      <c r="CA1082" s="13"/>
      <c r="CB1082" s="13"/>
      <c r="CC1082" s="13"/>
      <c r="CD1082" s="13"/>
      <c r="CE1082" s="13"/>
      <c r="CF1082" s="13"/>
      <c r="CG1082" s="13"/>
      <c r="CH1082" s="13"/>
      <c r="CI1082" s="13"/>
      <c r="CJ1082" s="13"/>
      <c r="CK1082" s="13"/>
      <c r="CL1082" s="13"/>
      <c r="CM1082" s="13"/>
      <c r="CN1082" s="13"/>
      <c r="CO1082" s="13"/>
      <c r="CP1082" s="13"/>
      <c r="CQ1082" s="13"/>
      <c r="CR1082" s="13"/>
      <c r="CS1082" s="13"/>
      <c r="CT1082" s="13"/>
      <c r="CU1082" s="13"/>
      <c r="CV1082" s="13"/>
      <c r="CW1082" s="13"/>
      <c r="CX1082" s="13"/>
      <c r="CY1082" s="13"/>
      <c r="CZ1082" s="13"/>
      <c r="DA1082" s="13"/>
      <c r="DB1082" s="13"/>
      <c r="DC1082" s="13"/>
      <c r="DD1082" s="13"/>
      <c r="DE1082" s="13"/>
      <c r="DF1082" s="13"/>
      <c r="DG1082" s="13"/>
      <c r="DH1082" s="13"/>
      <c r="DI1082" s="13"/>
      <c r="DJ1082" s="13"/>
      <c r="DK1082" s="13"/>
      <c r="DL1082" s="13"/>
      <c r="DM1082" s="13"/>
      <c r="DN1082" s="13"/>
      <c r="DO1082" s="13"/>
      <c r="DP1082" s="13"/>
      <c r="DQ1082" s="13"/>
      <c r="DR1082" s="13"/>
      <c r="DS1082" s="13"/>
      <c r="DT1082" s="13"/>
      <c r="DU1082" s="13"/>
      <c r="DV1082" s="13"/>
      <c r="DW1082" s="13"/>
      <c r="DX1082" s="13"/>
      <c r="DY1082" s="13"/>
      <c r="DZ1082" s="13"/>
      <c r="EA1082" s="13"/>
      <c r="EB1082" s="13"/>
      <c r="EC1082" s="13"/>
      <c r="ED1082" s="13"/>
      <c r="EE1082" s="13"/>
      <c r="EF1082" s="13"/>
      <c r="EG1082" s="13"/>
      <c r="EH1082" s="13"/>
      <c r="EI1082" s="13"/>
      <c r="EJ1082" s="13"/>
      <c r="EK1082" s="13"/>
      <c r="EL1082" s="13"/>
      <c r="EM1082" s="13"/>
      <c r="EN1082" s="13"/>
      <c r="EO1082" s="13"/>
      <c r="EP1082" s="13"/>
      <c r="EQ1082" s="13"/>
      <c r="ER1082" s="13"/>
      <c r="ES1082" s="13"/>
      <c r="ET1082" s="13"/>
      <c r="EU1082" s="13"/>
      <c r="EV1082" s="13"/>
      <c r="EW1082" s="13"/>
      <c r="EX1082" s="13"/>
      <c r="EY1082" s="13"/>
      <c r="EZ1082" s="13"/>
      <c r="FA1082" s="13"/>
      <c r="FB1082" s="13"/>
      <c r="FC1082" s="13"/>
      <c r="FD1082" s="13"/>
      <c r="FE1082" s="13"/>
      <c r="FF1082" s="13"/>
      <c r="FG1082" s="13"/>
      <c r="FH1082" s="13"/>
      <c r="FI1082" s="13"/>
      <c r="FJ1082" s="13"/>
      <c r="FK1082" s="13"/>
      <c r="FL1082" s="13"/>
      <c r="FM1082" s="13"/>
      <c r="FN1082" s="13"/>
      <c r="FO1082" s="13"/>
      <c r="FP1082" s="13"/>
      <c r="FQ1082" s="13"/>
      <c r="FR1082" s="13"/>
      <c r="FS1082" s="13"/>
      <c r="FT1082" s="13"/>
      <c r="FU1082" s="13"/>
      <c r="FV1082" s="13"/>
      <c r="FW1082" s="13"/>
      <c r="FX1082" s="13"/>
      <c r="FY1082" s="13"/>
      <c r="FZ1082" s="13"/>
      <c r="GA1082" s="13"/>
      <c r="GB1082" s="13"/>
      <c r="GC1082" s="13"/>
      <c r="GD1082" s="13"/>
      <c r="GE1082" s="13"/>
      <c r="GF1082" s="13"/>
      <c r="GG1082" s="13"/>
      <c r="GH1082" s="13"/>
    </row>
    <row r="1083" spans="1:190" s="12" customFormat="1" ht="45" customHeight="1" x14ac:dyDescent="0.4">
      <c r="A1083" s="49" t="s">
        <v>415</v>
      </c>
      <c r="B1083" s="49" t="s">
        <v>122</v>
      </c>
      <c r="C1083" s="49">
        <v>29</v>
      </c>
      <c r="D1083" s="83"/>
      <c r="E1083" s="254" t="s">
        <v>64</v>
      </c>
      <c r="F1083" s="31"/>
      <c r="G1083" s="31"/>
      <c r="H1083" s="31"/>
      <c r="I1083" s="31"/>
      <c r="J1083" s="124">
        <v>3</v>
      </c>
      <c r="K1083" s="508">
        <f t="shared" si="166"/>
        <v>40</v>
      </c>
      <c r="L1083" s="117">
        <v>24</v>
      </c>
      <c r="M1083" s="117"/>
      <c r="N1083" s="117">
        <v>16</v>
      </c>
      <c r="O1083" s="125"/>
      <c r="P1083" s="125"/>
      <c r="Q1083" s="125"/>
      <c r="R1083" s="125">
        <v>2.5</v>
      </c>
      <c r="S1083" s="125"/>
      <c r="T1083" s="120">
        <v>2.5</v>
      </c>
      <c r="U1083" s="125"/>
      <c r="V1083" s="117"/>
      <c r="W1083" s="507">
        <f t="shared" si="167"/>
        <v>45</v>
      </c>
      <c r="X1083" s="127"/>
      <c r="Y1083" s="127"/>
      <c r="Z1083" s="127"/>
      <c r="AA1083" s="127"/>
      <c r="AB1083" s="49"/>
      <c r="AC1083" s="508">
        <f t="shared" si="168"/>
        <v>0</v>
      </c>
      <c r="AD1083" s="119"/>
      <c r="AE1083" s="117"/>
      <c r="AF1083" s="117"/>
      <c r="AG1083" s="125"/>
      <c r="AH1083" s="125"/>
      <c r="AI1083" s="125"/>
      <c r="AJ1083" s="120"/>
      <c r="AK1083" s="125"/>
      <c r="AL1083" s="125"/>
      <c r="AM1083" s="125"/>
      <c r="AN1083" s="125"/>
      <c r="AO1083" s="506">
        <f t="shared" si="169"/>
        <v>0</v>
      </c>
      <c r="AP1083" s="509">
        <f t="shared" si="165"/>
        <v>45</v>
      </c>
      <c r="AQ1083" s="481" t="s">
        <v>408</v>
      </c>
      <c r="AR1083" s="467" t="s">
        <v>560</v>
      </c>
      <c r="AS1083" s="60">
        <v>2</v>
      </c>
      <c r="AT1083" s="221">
        <v>38</v>
      </c>
      <c r="AU1083" s="221">
        <v>7</v>
      </c>
      <c r="BF1083" s="13"/>
      <c r="BG1083" s="13"/>
      <c r="BH1083" s="13"/>
      <c r="BI1083" s="13"/>
      <c r="BJ1083" s="13"/>
      <c r="BK1083" s="13"/>
      <c r="BL1083" s="13"/>
      <c r="BM1083" s="13"/>
      <c r="BN1083" s="13"/>
      <c r="BO1083" s="13"/>
      <c r="BP1083" s="13"/>
      <c r="BQ1083" s="13"/>
      <c r="BR1083" s="13"/>
      <c r="BS1083" s="13"/>
      <c r="BT1083" s="13"/>
      <c r="BU1083" s="13"/>
      <c r="BV1083" s="13"/>
      <c r="BW1083" s="13"/>
      <c r="BX1083" s="13"/>
      <c r="BY1083" s="13"/>
      <c r="BZ1083" s="13"/>
      <c r="CA1083" s="13"/>
      <c r="CB1083" s="13"/>
      <c r="CC1083" s="13"/>
      <c r="CD1083" s="13"/>
      <c r="CE1083" s="13"/>
      <c r="CF1083" s="13"/>
      <c r="CG1083" s="13"/>
      <c r="CH1083" s="13"/>
      <c r="CI1083" s="13"/>
      <c r="CJ1083" s="13"/>
      <c r="CK1083" s="13"/>
      <c r="CL1083" s="13"/>
      <c r="CM1083" s="13"/>
      <c r="CN1083" s="13"/>
      <c r="CO1083" s="13"/>
      <c r="CP1083" s="13"/>
      <c r="CQ1083" s="13"/>
      <c r="CR1083" s="13"/>
      <c r="CS1083" s="13"/>
      <c r="CT1083" s="13"/>
      <c r="CU1083" s="13"/>
      <c r="CV1083" s="13"/>
      <c r="CW1083" s="13"/>
      <c r="CX1083" s="13"/>
      <c r="CY1083" s="13"/>
      <c r="CZ1083" s="13"/>
      <c r="DA1083" s="13"/>
      <c r="DB1083" s="13"/>
      <c r="DC1083" s="13"/>
      <c r="DD1083" s="13"/>
      <c r="DE1083" s="13"/>
      <c r="DF1083" s="13"/>
      <c r="DG1083" s="13"/>
      <c r="DH1083" s="13"/>
      <c r="DI1083" s="13"/>
      <c r="DJ1083" s="13"/>
      <c r="DK1083" s="13"/>
      <c r="DL1083" s="13"/>
      <c r="DM1083" s="13"/>
      <c r="DN1083" s="13"/>
      <c r="DO1083" s="13"/>
      <c r="DP1083" s="13"/>
      <c r="DQ1083" s="13"/>
      <c r="DR1083" s="13"/>
      <c r="DS1083" s="13"/>
      <c r="DT1083" s="13"/>
      <c r="DU1083" s="13"/>
      <c r="DV1083" s="13"/>
      <c r="DW1083" s="13"/>
      <c r="DX1083" s="13"/>
      <c r="DY1083" s="13"/>
      <c r="DZ1083" s="13"/>
      <c r="EA1083" s="13"/>
      <c r="EB1083" s="13"/>
      <c r="EC1083" s="13"/>
      <c r="ED1083" s="13"/>
      <c r="EE1083" s="13"/>
      <c r="EF1083" s="13"/>
      <c r="EG1083" s="13"/>
      <c r="EH1083" s="13"/>
      <c r="EI1083" s="13"/>
      <c r="EJ1083" s="13"/>
      <c r="EK1083" s="13"/>
      <c r="EL1083" s="13"/>
      <c r="EM1083" s="13"/>
      <c r="EN1083" s="13"/>
      <c r="EO1083" s="13"/>
      <c r="EP1083" s="13"/>
      <c r="EQ1083" s="13"/>
      <c r="ER1083" s="13"/>
      <c r="ES1083" s="13"/>
      <c r="ET1083" s="13"/>
      <c r="EU1083" s="13"/>
      <c r="EV1083" s="13"/>
      <c r="EW1083" s="13"/>
      <c r="EX1083" s="13"/>
      <c r="EY1083" s="13"/>
      <c r="EZ1083" s="13"/>
      <c r="FA1083" s="13"/>
      <c r="FB1083" s="13"/>
      <c r="FC1083" s="13"/>
      <c r="FD1083" s="13"/>
      <c r="FE1083" s="13"/>
      <c r="FF1083" s="13"/>
      <c r="FG1083" s="13"/>
      <c r="FH1083" s="13"/>
      <c r="FI1083" s="13"/>
      <c r="FJ1083" s="13"/>
      <c r="FK1083" s="13"/>
      <c r="FL1083" s="13"/>
      <c r="FM1083" s="13"/>
      <c r="FN1083" s="13"/>
      <c r="FO1083" s="13"/>
      <c r="FP1083" s="13"/>
      <c r="FQ1083" s="13"/>
      <c r="FR1083" s="13"/>
      <c r="FS1083" s="13"/>
      <c r="FT1083" s="13"/>
      <c r="FU1083" s="13"/>
      <c r="FV1083" s="13"/>
      <c r="FW1083" s="13"/>
      <c r="FX1083" s="13"/>
      <c r="FY1083" s="13"/>
      <c r="FZ1083" s="13"/>
      <c r="GA1083" s="13"/>
      <c r="GB1083" s="13"/>
      <c r="GC1083" s="13"/>
      <c r="GD1083" s="13"/>
      <c r="GE1083" s="13"/>
      <c r="GF1083" s="13"/>
      <c r="GG1083" s="13"/>
      <c r="GH1083" s="13"/>
    </row>
    <row r="1084" spans="1:190" s="12" customFormat="1" ht="45" customHeight="1" x14ac:dyDescent="0.4">
      <c r="A1084" s="49" t="s">
        <v>416</v>
      </c>
      <c r="B1084" s="49" t="s">
        <v>125</v>
      </c>
      <c r="C1084" s="49">
        <v>30</v>
      </c>
      <c r="D1084" s="83"/>
      <c r="E1084" s="254" t="s">
        <v>64</v>
      </c>
      <c r="F1084" s="31"/>
      <c r="G1084" s="31"/>
      <c r="H1084" s="31"/>
      <c r="I1084" s="31"/>
      <c r="J1084" s="124">
        <v>3</v>
      </c>
      <c r="K1084" s="508">
        <f t="shared" si="166"/>
        <v>40</v>
      </c>
      <c r="L1084" s="117">
        <v>24</v>
      </c>
      <c r="M1084" s="117"/>
      <c r="N1084" s="117">
        <v>16</v>
      </c>
      <c r="O1084" s="125"/>
      <c r="P1084" s="125"/>
      <c r="Q1084" s="125"/>
      <c r="R1084" s="125">
        <v>2.5</v>
      </c>
      <c r="S1084" s="125"/>
      <c r="T1084" s="120">
        <v>2.5</v>
      </c>
      <c r="U1084" s="125"/>
      <c r="V1084" s="117"/>
      <c r="W1084" s="507">
        <f t="shared" si="167"/>
        <v>45</v>
      </c>
      <c r="X1084" s="127"/>
      <c r="Y1084" s="127"/>
      <c r="Z1084" s="127"/>
      <c r="AA1084" s="127"/>
      <c r="AB1084" s="49"/>
      <c r="AC1084" s="508">
        <f t="shared" si="168"/>
        <v>0</v>
      </c>
      <c r="AD1084" s="119"/>
      <c r="AE1084" s="117"/>
      <c r="AF1084" s="117"/>
      <c r="AG1084" s="125"/>
      <c r="AH1084" s="125"/>
      <c r="AI1084" s="125"/>
      <c r="AJ1084" s="120"/>
      <c r="AK1084" s="125"/>
      <c r="AL1084" s="125"/>
      <c r="AM1084" s="125"/>
      <c r="AN1084" s="125"/>
      <c r="AO1084" s="506">
        <f t="shared" si="169"/>
        <v>0</v>
      </c>
      <c r="AP1084" s="509">
        <f t="shared" si="165"/>
        <v>45</v>
      </c>
      <c r="AQ1084" s="481" t="s">
        <v>408</v>
      </c>
      <c r="AR1084" s="467" t="s">
        <v>560</v>
      </c>
      <c r="AS1084" s="60">
        <v>2</v>
      </c>
      <c r="AT1084" s="221">
        <v>0</v>
      </c>
      <c r="AU1084" s="221">
        <v>45</v>
      </c>
      <c r="BF1084" s="13"/>
      <c r="BG1084" s="13"/>
      <c r="BH1084" s="13"/>
      <c r="BI1084" s="13"/>
      <c r="BJ1084" s="13"/>
      <c r="BK1084" s="13"/>
      <c r="BL1084" s="13"/>
      <c r="BM1084" s="13"/>
      <c r="BN1084" s="13"/>
      <c r="BO1084" s="13"/>
      <c r="BP1084" s="13"/>
      <c r="BQ1084" s="13"/>
      <c r="BR1084" s="13"/>
      <c r="BS1084" s="13"/>
      <c r="BT1084" s="13"/>
      <c r="BU1084" s="13"/>
      <c r="BV1084" s="13"/>
      <c r="BW1084" s="13"/>
      <c r="BX1084" s="13"/>
      <c r="BY1084" s="13"/>
      <c r="BZ1084" s="13"/>
      <c r="CA1084" s="13"/>
      <c r="CB1084" s="13"/>
      <c r="CC1084" s="13"/>
      <c r="CD1084" s="13"/>
      <c r="CE1084" s="13"/>
      <c r="CF1084" s="13"/>
      <c r="CG1084" s="13"/>
      <c r="CH1084" s="13"/>
      <c r="CI1084" s="13"/>
      <c r="CJ1084" s="13"/>
      <c r="CK1084" s="13"/>
      <c r="CL1084" s="13"/>
      <c r="CM1084" s="13"/>
      <c r="CN1084" s="13"/>
      <c r="CO1084" s="13"/>
      <c r="CP1084" s="13"/>
      <c r="CQ1084" s="13"/>
      <c r="CR1084" s="13"/>
      <c r="CS1084" s="13"/>
      <c r="CT1084" s="13"/>
      <c r="CU1084" s="13"/>
      <c r="CV1084" s="13"/>
      <c r="CW1084" s="13"/>
      <c r="CX1084" s="13"/>
      <c r="CY1084" s="13"/>
      <c r="CZ1084" s="13"/>
      <c r="DA1084" s="13"/>
      <c r="DB1084" s="13"/>
      <c r="DC1084" s="13"/>
      <c r="DD1084" s="13"/>
      <c r="DE1084" s="13"/>
      <c r="DF1084" s="13"/>
      <c r="DG1084" s="13"/>
      <c r="DH1084" s="13"/>
      <c r="DI1084" s="13"/>
      <c r="DJ1084" s="13"/>
      <c r="DK1084" s="13"/>
      <c r="DL1084" s="13"/>
      <c r="DM1084" s="13"/>
      <c r="DN1084" s="13"/>
      <c r="DO1084" s="13"/>
      <c r="DP1084" s="13"/>
      <c r="DQ1084" s="13"/>
      <c r="DR1084" s="13"/>
      <c r="DS1084" s="13"/>
      <c r="DT1084" s="13"/>
      <c r="DU1084" s="13"/>
      <c r="DV1084" s="13"/>
      <c r="DW1084" s="13"/>
      <c r="DX1084" s="13"/>
      <c r="DY1084" s="13"/>
      <c r="DZ1084" s="13"/>
      <c r="EA1084" s="13"/>
      <c r="EB1084" s="13"/>
      <c r="EC1084" s="13"/>
      <c r="ED1084" s="13"/>
      <c r="EE1084" s="13"/>
      <c r="EF1084" s="13"/>
      <c r="EG1084" s="13"/>
      <c r="EH1084" s="13"/>
      <c r="EI1084" s="13"/>
      <c r="EJ1084" s="13"/>
      <c r="EK1084" s="13"/>
      <c r="EL1084" s="13"/>
      <c r="EM1084" s="13"/>
      <c r="EN1084" s="13"/>
      <c r="EO1084" s="13"/>
      <c r="EP1084" s="13"/>
      <c r="EQ1084" s="13"/>
      <c r="ER1084" s="13"/>
      <c r="ES1084" s="13"/>
      <c r="ET1084" s="13"/>
      <c r="EU1084" s="13"/>
      <c r="EV1084" s="13"/>
      <c r="EW1084" s="13"/>
      <c r="EX1084" s="13"/>
      <c r="EY1084" s="13"/>
      <c r="EZ1084" s="13"/>
      <c r="FA1084" s="13"/>
      <c r="FB1084" s="13"/>
      <c r="FC1084" s="13"/>
      <c r="FD1084" s="13"/>
      <c r="FE1084" s="13"/>
      <c r="FF1084" s="13"/>
      <c r="FG1084" s="13"/>
      <c r="FH1084" s="13"/>
      <c r="FI1084" s="13"/>
      <c r="FJ1084" s="13"/>
      <c r="FK1084" s="13"/>
      <c r="FL1084" s="13"/>
      <c r="FM1084" s="13"/>
      <c r="FN1084" s="13"/>
      <c r="FO1084" s="13"/>
      <c r="FP1084" s="13"/>
      <c r="FQ1084" s="13"/>
      <c r="FR1084" s="13"/>
      <c r="FS1084" s="13"/>
      <c r="FT1084" s="13"/>
      <c r="FU1084" s="13"/>
      <c r="FV1084" s="13"/>
      <c r="FW1084" s="13"/>
      <c r="FX1084" s="13"/>
      <c r="FY1084" s="13"/>
      <c r="FZ1084" s="13"/>
      <c r="GA1084" s="13"/>
      <c r="GB1084" s="13"/>
      <c r="GC1084" s="13"/>
      <c r="GD1084" s="13"/>
      <c r="GE1084" s="13"/>
      <c r="GF1084" s="13"/>
      <c r="GG1084" s="13"/>
      <c r="GH1084" s="13"/>
    </row>
    <row r="1085" spans="1:190" s="12" customFormat="1" ht="45" customHeight="1" x14ac:dyDescent="0.4">
      <c r="A1085" s="49" t="s">
        <v>417</v>
      </c>
      <c r="B1085" s="49" t="s">
        <v>125</v>
      </c>
      <c r="C1085" s="49">
        <v>31</v>
      </c>
      <c r="D1085" s="83"/>
      <c r="E1085" s="254" t="s">
        <v>64</v>
      </c>
      <c r="F1085" s="31"/>
      <c r="G1085" s="31"/>
      <c r="H1085" s="31"/>
      <c r="I1085" s="31"/>
      <c r="J1085" s="124">
        <v>3</v>
      </c>
      <c r="K1085" s="508">
        <f t="shared" si="166"/>
        <v>40</v>
      </c>
      <c r="L1085" s="117">
        <v>24</v>
      </c>
      <c r="M1085" s="117"/>
      <c r="N1085" s="117">
        <v>16</v>
      </c>
      <c r="O1085" s="125"/>
      <c r="P1085" s="125"/>
      <c r="Q1085" s="125"/>
      <c r="R1085" s="125">
        <v>2.5</v>
      </c>
      <c r="S1085" s="125"/>
      <c r="T1085" s="120">
        <v>2.5</v>
      </c>
      <c r="U1085" s="125"/>
      <c r="V1085" s="117"/>
      <c r="W1085" s="507">
        <f t="shared" si="167"/>
        <v>45</v>
      </c>
      <c r="X1085" s="127"/>
      <c r="Y1085" s="127"/>
      <c r="Z1085" s="127"/>
      <c r="AA1085" s="127"/>
      <c r="AB1085" s="49"/>
      <c r="AC1085" s="508">
        <f t="shared" si="168"/>
        <v>0</v>
      </c>
      <c r="AD1085" s="119"/>
      <c r="AE1085" s="117"/>
      <c r="AF1085" s="117"/>
      <c r="AG1085" s="125"/>
      <c r="AH1085" s="125"/>
      <c r="AI1085" s="125"/>
      <c r="AJ1085" s="120"/>
      <c r="AK1085" s="125"/>
      <c r="AL1085" s="125"/>
      <c r="AM1085" s="125"/>
      <c r="AN1085" s="125"/>
      <c r="AO1085" s="506">
        <f t="shared" si="169"/>
        <v>0</v>
      </c>
      <c r="AP1085" s="509">
        <f t="shared" si="165"/>
        <v>45</v>
      </c>
      <c r="AQ1085" s="481" t="s">
        <v>408</v>
      </c>
      <c r="AR1085" s="467" t="s">
        <v>560</v>
      </c>
      <c r="AS1085" s="60">
        <v>2</v>
      </c>
      <c r="AT1085" s="221">
        <v>0</v>
      </c>
      <c r="AU1085" s="221">
        <v>45</v>
      </c>
      <c r="BF1085" s="13"/>
      <c r="BG1085" s="13"/>
      <c r="BH1085" s="13"/>
      <c r="BI1085" s="13"/>
      <c r="BJ1085" s="13"/>
      <c r="BK1085" s="13"/>
      <c r="BL1085" s="13"/>
      <c r="BM1085" s="13"/>
      <c r="BN1085" s="13"/>
      <c r="BO1085" s="13"/>
      <c r="BP1085" s="13"/>
      <c r="BQ1085" s="13"/>
      <c r="BR1085" s="13"/>
      <c r="BS1085" s="13"/>
      <c r="BT1085" s="13"/>
      <c r="BU1085" s="13"/>
      <c r="BV1085" s="13"/>
      <c r="BW1085" s="13"/>
      <c r="BX1085" s="13"/>
      <c r="BY1085" s="13"/>
      <c r="BZ1085" s="13"/>
      <c r="CA1085" s="13"/>
      <c r="CB1085" s="13"/>
      <c r="CC1085" s="13"/>
      <c r="CD1085" s="13"/>
      <c r="CE1085" s="13"/>
      <c r="CF1085" s="13"/>
      <c r="CG1085" s="13"/>
      <c r="CH1085" s="13"/>
      <c r="CI1085" s="13"/>
      <c r="CJ1085" s="13"/>
      <c r="CK1085" s="13"/>
      <c r="CL1085" s="13"/>
      <c r="CM1085" s="13"/>
      <c r="CN1085" s="13"/>
      <c r="CO1085" s="13"/>
      <c r="CP1085" s="13"/>
      <c r="CQ1085" s="13"/>
      <c r="CR1085" s="13"/>
      <c r="CS1085" s="13"/>
      <c r="CT1085" s="13"/>
      <c r="CU1085" s="13"/>
      <c r="CV1085" s="13"/>
      <c r="CW1085" s="13"/>
      <c r="CX1085" s="13"/>
      <c r="CY1085" s="13"/>
      <c r="CZ1085" s="13"/>
      <c r="DA1085" s="13"/>
      <c r="DB1085" s="13"/>
      <c r="DC1085" s="13"/>
      <c r="DD1085" s="13"/>
      <c r="DE1085" s="13"/>
      <c r="DF1085" s="13"/>
      <c r="DG1085" s="13"/>
      <c r="DH1085" s="13"/>
      <c r="DI1085" s="13"/>
      <c r="DJ1085" s="13"/>
      <c r="DK1085" s="13"/>
      <c r="DL1085" s="13"/>
      <c r="DM1085" s="13"/>
      <c r="DN1085" s="13"/>
      <c r="DO1085" s="13"/>
      <c r="DP1085" s="13"/>
      <c r="DQ1085" s="13"/>
      <c r="DR1085" s="13"/>
      <c r="DS1085" s="13"/>
      <c r="DT1085" s="13"/>
      <c r="DU1085" s="13"/>
      <c r="DV1085" s="13"/>
      <c r="DW1085" s="13"/>
      <c r="DX1085" s="13"/>
      <c r="DY1085" s="13"/>
      <c r="DZ1085" s="13"/>
      <c r="EA1085" s="13"/>
      <c r="EB1085" s="13"/>
      <c r="EC1085" s="13"/>
      <c r="ED1085" s="13"/>
      <c r="EE1085" s="13"/>
      <c r="EF1085" s="13"/>
      <c r="EG1085" s="13"/>
      <c r="EH1085" s="13"/>
      <c r="EI1085" s="13"/>
      <c r="EJ1085" s="13"/>
      <c r="EK1085" s="13"/>
      <c r="EL1085" s="13"/>
      <c r="EM1085" s="13"/>
      <c r="EN1085" s="13"/>
      <c r="EO1085" s="13"/>
      <c r="EP1085" s="13"/>
      <c r="EQ1085" s="13"/>
      <c r="ER1085" s="13"/>
      <c r="ES1085" s="13"/>
      <c r="ET1085" s="13"/>
      <c r="EU1085" s="13"/>
      <c r="EV1085" s="13"/>
      <c r="EW1085" s="13"/>
      <c r="EX1085" s="13"/>
      <c r="EY1085" s="13"/>
      <c r="EZ1085" s="13"/>
      <c r="FA1085" s="13"/>
      <c r="FB1085" s="13"/>
      <c r="FC1085" s="13"/>
      <c r="FD1085" s="13"/>
      <c r="FE1085" s="13"/>
      <c r="FF1085" s="13"/>
      <c r="FG1085" s="13"/>
      <c r="FH1085" s="13"/>
      <c r="FI1085" s="13"/>
      <c r="FJ1085" s="13"/>
      <c r="FK1085" s="13"/>
      <c r="FL1085" s="13"/>
      <c r="FM1085" s="13"/>
      <c r="FN1085" s="13"/>
      <c r="FO1085" s="13"/>
      <c r="FP1085" s="13"/>
      <c r="FQ1085" s="13"/>
      <c r="FR1085" s="13"/>
      <c r="FS1085" s="13"/>
      <c r="FT1085" s="13"/>
      <c r="FU1085" s="13"/>
      <c r="FV1085" s="13"/>
      <c r="FW1085" s="13"/>
      <c r="FX1085" s="13"/>
      <c r="FY1085" s="13"/>
      <c r="FZ1085" s="13"/>
      <c r="GA1085" s="13"/>
      <c r="GB1085" s="13"/>
      <c r="GC1085" s="13"/>
      <c r="GD1085" s="13"/>
      <c r="GE1085" s="13"/>
      <c r="GF1085" s="13"/>
      <c r="GG1085" s="13"/>
      <c r="GH1085" s="13"/>
    </row>
    <row r="1086" spans="1:190" s="12" customFormat="1" ht="45" customHeight="1" x14ac:dyDescent="0.4">
      <c r="A1086" s="49" t="s">
        <v>498</v>
      </c>
      <c r="B1086" s="49" t="s">
        <v>122</v>
      </c>
      <c r="C1086" s="49"/>
      <c r="D1086" s="49"/>
      <c r="E1086" s="391" t="s">
        <v>88</v>
      </c>
      <c r="F1086" s="392"/>
      <c r="G1086" s="392"/>
      <c r="H1086" s="392"/>
      <c r="I1086" s="392"/>
      <c r="J1086" s="392">
        <v>2</v>
      </c>
      <c r="K1086" s="508">
        <f t="shared" si="166"/>
        <v>43</v>
      </c>
      <c r="L1086" s="386"/>
      <c r="M1086" s="386"/>
      <c r="N1086" s="386">
        <v>43</v>
      </c>
      <c r="O1086" s="387"/>
      <c r="P1086" s="385" t="str">
        <f>IF(NOT($O1085=""),$D1085*$P$8,"")</f>
        <v/>
      </c>
      <c r="Q1086" s="387" t="str">
        <f>IF(NOT($F1085=""),$C1085*$Q$8,"")</f>
        <v/>
      </c>
      <c r="R1086" s="387" t="str">
        <f>IF(NOT($G1085=""),$C1085*$R$8,"")</f>
        <v/>
      </c>
      <c r="S1086" s="387" t="str">
        <f>IF(NOT($H1085=""),$C1085*$S$8,"")</f>
        <v/>
      </c>
      <c r="T1086" s="387" t="str">
        <f>IF(NOT($I1085=""),$T$8,"")</f>
        <v/>
      </c>
      <c r="U1086" s="387" t="str">
        <f>IF(NOT($I1085=""),$C1085*$U$8,"")</f>
        <v/>
      </c>
      <c r="V1086" s="386"/>
      <c r="W1086" s="507">
        <f t="shared" si="167"/>
        <v>43</v>
      </c>
      <c r="X1086" s="392"/>
      <c r="Y1086" s="392"/>
      <c r="Z1086" s="392"/>
      <c r="AA1086" s="392"/>
      <c r="AB1086" s="385">
        <v>2</v>
      </c>
      <c r="AC1086" s="508">
        <f t="shared" si="168"/>
        <v>38</v>
      </c>
      <c r="AD1086" s="389"/>
      <c r="AE1086" s="389"/>
      <c r="AF1086" s="389">
        <v>38</v>
      </c>
      <c r="AG1086" s="390"/>
      <c r="AH1086" s="390" t="str">
        <f>IF(NOT($AG1085=""),$D1085*$AH$8,"")</f>
        <v/>
      </c>
      <c r="AI1086" s="390" t="str">
        <f>IF(NOT($X1085=""),$C1085*$AI$8,"")</f>
        <v/>
      </c>
      <c r="AJ1086" s="390" t="str">
        <f>IF(NOT($Y1085=""),$C1085*$AJ$8,"")</f>
        <v/>
      </c>
      <c r="AK1086" s="390" t="str">
        <f>IF(NOT($Z1085=""),$C1085*$AK$8,"")</f>
        <v/>
      </c>
      <c r="AL1086" s="390" t="str">
        <f>IF(NOT($AA1085=""),$AL$8,"")</f>
        <v/>
      </c>
      <c r="AM1086" s="390" t="str">
        <f>IF(NOT($AL1085=""),$C1085*$AM$8,"")</f>
        <v/>
      </c>
      <c r="AN1086" s="390"/>
      <c r="AO1086" s="506">
        <f t="shared" si="169"/>
        <v>38</v>
      </c>
      <c r="AP1086" s="509">
        <f t="shared" si="165"/>
        <v>81</v>
      </c>
      <c r="AQ1086" s="481" t="s">
        <v>542</v>
      </c>
      <c r="AR1086" s="468" t="s">
        <v>561</v>
      </c>
      <c r="AS1086" s="64">
        <v>1</v>
      </c>
      <c r="AT1086" s="221">
        <v>68</v>
      </c>
      <c r="AU1086" s="221">
        <v>13</v>
      </c>
      <c r="BF1086" s="13"/>
      <c r="BG1086" s="13"/>
      <c r="BH1086" s="13"/>
      <c r="BI1086" s="13"/>
      <c r="BJ1086" s="13"/>
      <c r="BK1086" s="13"/>
      <c r="BL1086" s="13"/>
      <c r="BM1086" s="13"/>
      <c r="BN1086" s="13"/>
      <c r="BO1086" s="13"/>
      <c r="BP1086" s="13"/>
      <c r="BQ1086" s="13"/>
      <c r="BR1086" s="13"/>
      <c r="BS1086" s="13"/>
      <c r="BT1086" s="13"/>
      <c r="BU1086" s="13"/>
      <c r="BV1086" s="13"/>
      <c r="BW1086" s="13"/>
      <c r="BX1086" s="13"/>
      <c r="BY1086" s="13"/>
      <c r="BZ1086" s="13"/>
      <c r="CA1086" s="13"/>
      <c r="CB1086" s="13"/>
      <c r="CC1086" s="13"/>
      <c r="CD1086" s="13"/>
      <c r="CE1086" s="13"/>
      <c r="CF1086" s="13"/>
      <c r="CG1086" s="13"/>
      <c r="CH1086" s="13"/>
      <c r="CI1086" s="13"/>
      <c r="CJ1086" s="13"/>
      <c r="CK1086" s="13"/>
      <c r="CL1086" s="13"/>
      <c r="CM1086" s="13"/>
      <c r="CN1086" s="13"/>
      <c r="CO1086" s="13"/>
      <c r="CP1086" s="13"/>
      <c r="CQ1086" s="13"/>
      <c r="CR1086" s="13"/>
      <c r="CS1086" s="13"/>
      <c r="CT1086" s="13"/>
      <c r="CU1086" s="13"/>
      <c r="CV1086" s="13"/>
      <c r="CW1086" s="13"/>
      <c r="CX1086" s="13"/>
      <c r="CY1086" s="13"/>
      <c r="CZ1086" s="13"/>
      <c r="DA1086" s="13"/>
      <c r="DB1086" s="13"/>
      <c r="DC1086" s="13"/>
      <c r="DD1086" s="13"/>
      <c r="DE1086" s="13"/>
      <c r="DF1086" s="13"/>
      <c r="DG1086" s="13"/>
      <c r="DH1086" s="13"/>
      <c r="DI1086" s="13"/>
      <c r="DJ1086" s="13"/>
      <c r="DK1086" s="13"/>
      <c r="DL1086" s="13"/>
      <c r="DM1086" s="13"/>
      <c r="DN1086" s="13"/>
      <c r="DO1086" s="13"/>
      <c r="DP1086" s="13"/>
      <c r="DQ1086" s="13"/>
      <c r="DR1086" s="13"/>
      <c r="DS1086" s="13"/>
      <c r="DT1086" s="13"/>
      <c r="DU1086" s="13"/>
      <c r="DV1086" s="13"/>
      <c r="DW1086" s="13"/>
      <c r="DX1086" s="13"/>
      <c r="DY1086" s="13"/>
      <c r="DZ1086" s="13"/>
      <c r="EA1086" s="13"/>
      <c r="EB1086" s="13"/>
      <c r="EC1086" s="13"/>
      <c r="ED1086" s="13"/>
      <c r="EE1086" s="13"/>
      <c r="EF1086" s="13"/>
      <c r="EG1086" s="13"/>
      <c r="EH1086" s="13"/>
      <c r="EI1086" s="13"/>
      <c r="EJ1086" s="13"/>
      <c r="EK1086" s="13"/>
      <c r="EL1086" s="13"/>
      <c r="EM1086" s="13"/>
      <c r="EN1086" s="13"/>
      <c r="EO1086" s="13"/>
      <c r="EP1086" s="13"/>
      <c r="EQ1086" s="13"/>
      <c r="ER1086" s="13"/>
      <c r="ES1086" s="13"/>
      <c r="ET1086" s="13"/>
      <c r="EU1086" s="13"/>
      <c r="EV1086" s="13"/>
      <c r="EW1086" s="13"/>
      <c r="EX1086" s="13"/>
      <c r="EY1086" s="13"/>
      <c r="EZ1086" s="13"/>
      <c r="FA1086" s="13"/>
      <c r="FB1086" s="13"/>
      <c r="FC1086" s="13"/>
      <c r="FD1086" s="13"/>
      <c r="FE1086" s="13"/>
      <c r="FF1086" s="13"/>
      <c r="FG1086" s="13"/>
      <c r="FH1086" s="13"/>
      <c r="FI1086" s="13"/>
      <c r="FJ1086" s="13"/>
      <c r="FK1086" s="13"/>
      <c r="FL1086" s="13"/>
      <c r="FM1086" s="13"/>
      <c r="FN1086" s="13"/>
      <c r="FO1086" s="13"/>
      <c r="FP1086" s="13"/>
      <c r="FQ1086" s="13"/>
      <c r="FR1086" s="13"/>
      <c r="FS1086" s="13"/>
      <c r="FT1086" s="13"/>
      <c r="FU1086" s="13"/>
      <c r="FV1086" s="13"/>
      <c r="FW1086" s="13"/>
      <c r="FX1086" s="13"/>
      <c r="FY1086" s="13"/>
      <c r="FZ1086" s="13"/>
      <c r="GA1086" s="13"/>
      <c r="GB1086" s="13"/>
      <c r="GC1086" s="13"/>
      <c r="GD1086" s="13"/>
      <c r="GE1086" s="13"/>
      <c r="GF1086" s="13"/>
      <c r="GG1086" s="13"/>
      <c r="GH1086" s="13"/>
    </row>
    <row r="1087" spans="1:190" s="12" customFormat="1" ht="45" customHeight="1" x14ac:dyDescent="0.4">
      <c r="A1087" s="49" t="s">
        <v>498</v>
      </c>
      <c r="B1087" s="49" t="s">
        <v>122</v>
      </c>
      <c r="C1087" s="49"/>
      <c r="D1087" s="49"/>
      <c r="E1087" s="391" t="s">
        <v>89</v>
      </c>
      <c r="F1087" s="392"/>
      <c r="G1087" s="392"/>
      <c r="H1087" s="392"/>
      <c r="I1087" s="392"/>
      <c r="J1087" s="392"/>
      <c r="K1087" s="508">
        <f t="shared" si="166"/>
        <v>43</v>
      </c>
      <c r="L1087" s="386"/>
      <c r="M1087" s="386"/>
      <c r="N1087" s="386">
        <v>43</v>
      </c>
      <c r="O1087" s="387"/>
      <c r="P1087" s="385" t="str">
        <f>IF(NOT($O1086=""),$D1086*$P$8,"")</f>
        <v/>
      </c>
      <c r="Q1087" s="387" t="str">
        <f>IF(NOT($F1086=""),$C1086*$Q$8,"")</f>
        <v/>
      </c>
      <c r="R1087" s="387" t="str">
        <f>IF(NOT($G1086=""),$C1086*$R$8,"")</f>
        <v/>
      </c>
      <c r="S1087" s="387" t="str">
        <f>IF(NOT($H1086=""),$C1086*$S$8,"")</f>
        <v/>
      </c>
      <c r="T1087" s="387" t="str">
        <f>IF(NOT($I1086=""),$T$8,"")</f>
        <v/>
      </c>
      <c r="U1087" s="387" t="str">
        <f>IF(NOT($I1086=""),$C1086*$U$8,"")</f>
        <v/>
      </c>
      <c r="V1087" s="386"/>
      <c r="W1087" s="507">
        <f t="shared" si="167"/>
        <v>43</v>
      </c>
      <c r="X1087" s="392"/>
      <c r="Y1087" s="392"/>
      <c r="Z1087" s="392"/>
      <c r="AA1087" s="392"/>
      <c r="AB1087" s="385"/>
      <c r="AC1087" s="508">
        <f t="shared" si="168"/>
        <v>38</v>
      </c>
      <c r="AD1087" s="389"/>
      <c r="AE1087" s="389"/>
      <c r="AF1087" s="389">
        <v>38</v>
      </c>
      <c r="AG1087" s="390"/>
      <c r="AH1087" s="390" t="str">
        <f>IF(NOT($AG1086=""),$D1086*$AH$8,"")</f>
        <v/>
      </c>
      <c r="AI1087" s="390" t="str">
        <f>IF(NOT($X1086=""),$C1086*$AI$8,"")</f>
        <v/>
      </c>
      <c r="AJ1087" s="390" t="str">
        <f>IF(NOT($Y1086=""),$C1086*$AJ$8,"")</f>
        <v/>
      </c>
      <c r="AK1087" s="390" t="str">
        <f>IF(NOT($Z1086=""),$C1086*$AK$8,"")</f>
        <v/>
      </c>
      <c r="AL1087" s="390"/>
      <c r="AM1087" s="390" t="str">
        <f>IF(NOT($AL1086=""),$C1086*$AM$8,"")</f>
        <v/>
      </c>
      <c r="AN1087" s="390"/>
      <c r="AO1087" s="506">
        <f t="shared" si="169"/>
        <v>38</v>
      </c>
      <c r="AP1087" s="509">
        <f t="shared" si="165"/>
        <v>81</v>
      </c>
      <c r="AQ1087" s="481" t="s">
        <v>621</v>
      </c>
      <c r="AR1087" s="468" t="s">
        <v>561</v>
      </c>
      <c r="AS1087" s="64">
        <v>1</v>
      </c>
      <c r="AT1087" s="221">
        <v>81</v>
      </c>
      <c r="AU1087" s="221">
        <v>0</v>
      </c>
      <c r="BA1087" s="12">
        <v>50</v>
      </c>
      <c r="BF1087" s="13"/>
      <c r="BG1087" s="13"/>
      <c r="BH1087" s="13"/>
      <c r="BI1087" s="13"/>
      <c r="BJ1087" s="13"/>
      <c r="BK1087" s="13"/>
      <c r="BL1087" s="13"/>
      <c r="BM1087" s="13"/>
      <c r="BN1087" s="13"/>
      <c r="BO1087" s="13"/>
      <c r="BP1087" s="13"/>
      <c r="BQ1087" s="13"/>
      <c r="BR1087" s="13"/>
      <c r="BS1087" s="13"/>
      <c r="BT1087" s="13"/>
      <c r="BU1087" s="13"/>
      <c r="BV1087" s="13"/>
      <c r="BW1087" s="13"/>
      <c r="BX1087" s="13"/>
      <c r="BY1087" s="13"/>
      <c r="BZ1087" s="13"/>
      <c r="CA1087" s="13"/>
      <c r="CB1087" s="13"/>
      <c r="CC1087" s="13"/>
      <c r="CD1087" s="13"/>
      <c r="CE1087" s="13"/>
      <c r="CF1087" s="13"/>
      <c r="CG1087" s="13"/>
      <c r="CH1087" s="13"/>
      <c r="CI1087" s="13"/>
      <c r="CJ1087" s="13"/>
      <c r="CK1087" s="13"/>
      <c r="CL1087" s="13"/>
      <c r="CM1087" s="13"/>
      <c r="CN1087" s="13"/>
      <c r="CO1087" s="13"/>
      <c r="CP1087" s="13"/>
      <c r="CQ1087" s="13"/>
      <c r="CR1087" s="13"/>
      <c r="CS1087" s="13"/>
      <c r="CT1087" s="13"/>
      <c r="CU1087" s="13"/>
      <c r="CV1087" s="13"/>
      <c r="CW1087" s="13"/>
      <c r="CX1087" s="13"/>
      <c r="CY1087" s="13"/>
      <c r="CZ1087" s="13"/>
      <c r="DA1087" s="13"/>
      <c r="DB1087" s="13"/>
      <c r="DC1087" s="13"/>
      <c r="DD1087" s="13"/>
      <c r="DE1087" s="13"/>
      <c r="DF1087" s="13"/>
      <c r="DG1087" s="13"/>
      <c r="DH1087" s="13"/>
      <c r="DI1087" s="13"/>
      <c r="DJ1087" s="13"/>
      <c r="DK1087" s="13"/>
      <c r="DL1087" s="13"/>
      <c r="DM1087" s="13"/>
      <c r="DN1087" s="13"/>
      <c r="DO1087" s="13"/>
      <c r="DP1087" s="13"/>
      <c r="DQ1087" s="13"/>
      <c r="DR1087" s="13"/>
      <c r="DS1087" s="13"/>
      <c r="DT1087" s="13"/>
      <c r="DU1087" s="13"/>
      <c r="DV1087" s="13"/>
      <c r="DW1087" s="13"/>
      <c r="DX1087" s="13"/>
      <c r="DY1087" s="13"/>
      <c r="DZ1087" s="13"/>
      <c r="EA1087" s="13"/>
      <c r="EB1087" s="13"/>
      <c r="EC1087" s="13"/>
      <c r="ED1087" s="13"/>
      <c r="EE1087" s="13"/>
      <c r="EF1087" s="13"/>
      <c r="EG1087" s="13"/>
      <c r="EH1087" s="13"/>
      <c r="EI1087" s="13"/>
      <c r="EJ1087" s="13"/>
      <c r="EK1087" s="13"/>
      <c r="EL1087" s="13"/>
      <c r="EM1087" s="13"/>
      <c r="EN1087" s="13"/>
      <c r="EO1087" s="13"/>
      <c r="EP1087" s="13"/>
      <c r="EQ1087" s="13"/>
      <c r="ER1087" s="13"/>
      <c r="ES1087" s="13"/>
      <c r="ET1087" s="13"/>
      <c r="EU1087" s="13"/>
      <c r="EV1087" s="13"/>
      <c r="EW1087" s="13"/>
      <c r="EX1087" s="13"/>
      <c r="EY1087" s="13"/>
      <c r="EZ1087" s="13"/>
      <c r="FA1087" s="13"/>
      <c r="FB1087" s="13"/>
      <c r="FC1087" s="13"/>
      <c r="FD1087" s="13"/>
      <c r="FE1087" s="13"/>
      <c r="FF1087" s="13"/>
      <c r="FG1087" s="13"/>
      <c r="FH1087" s="13"/>
      <c r="FI1087" s="13"/>
      <c r="FJ1087" s="13"/>
      <c r="FK1087" s="13"/>
      <c r="FL1087" s="13"/>
      <c r="FM1087" s="13"/>
      <c r="FN1087" s="13"/>
      <c r="FO1087" s="13"/>
      <c r="FP1087" s="13"/>
      <c r="FQ1087" s="13"/>
      <c r="FR1087" s="13"/>
      <c r="FS1087" s="13"/>
      <c r="FT1087" s="13"/>
      <c r="FU1087" s="13"/>
      <c r="FV1087" s="13"/>
      <c r="FW1087" s="13"/>
      <c r="FX1087" s="13"/>
      <c r="FY1087" s="13"/>
      <c r="FZ1087" s="13"/>
      <c r="GA1087" s="13"/>
      <c r="GB1087" s="13"/>
      <c r="GC1087" s="13"/>
      <c r="GD1087" s="13"/>
      <c r="GE1087" s="13"/>
      <c r="GF1087" s="13"/>
      <c r="GG1087" s="13"/>
      <c r="GH1087" s="13"/>
    </row>
    <row r="1088" spans="1:190" s="12" customFormat="1" ht="45" customHeight="1" x14ac:dyDescent="0.4">
      <c r="A1088" s="49" t="s">
        <v>498</v>
      </c>
      <c r="B1088" s="49" t="s">
        <v>122</v>
      </c>
      <c r="C1088" s="49"/>
      <c r="D1088" s="49"/>
      <c r="E1088" s="391" t="s">
        <v>186</v>
      </c>
      <c r="F1088" s="392"/>
      <c r="G1088" s="392"/>
      <c r="H1088" s="392"/>
      <c r="I1088" s="392"/>
      <c r="J1088" s="510">
        <v>1</v>
      </c>
      <c r="K1088" s="508">
        <f t="shared" si="166"/>
        <v>40</v>
      </c>
      <c r="L1088" s="386">
        <v>30</v>
      </c>
      <c r="M1088" s="386"/>
      <c r="N1088" s="488">
        <v>10</v>
      </c>
      <c r="O1088" s="387"/>
      <c r="P1088" s="385" t="str">
        <f>IF(NOT($O1087=""),$D1087*$P$8,"")</f>
        <v/>
      </c>
      <c r="Q1088" s="387" t="str">
        <f>IF(NOT($F1087=""),$C1087*$Q$8,"")</f>
        <v/>
      </c>
      <c r="R1088" s="387" t="str">
        <f>IF(NOT($G1087=""),$C1087*$R$8,"")</f>
        <v/>
      </c>
      <c r="S1088" s="387" t="str">
        <f>IF(NOT($H1087=""),$C1087*$S$8,"")</f>
        <v/>
      </c>
      <c r="T1088" s="489">
        <v>2</v>
      </c>
      <c r="U1088" s="387" t="str">
        <f>IF(NOT($I1087=""),$C1087*$U$8,"")</f>
        <v/>
      </c>
      <c r="V1088" s="386"/>
      <c r="W1088" s="507">
        <f t="shared" si="167"/>
        <v>42</v>
      </c>
      <c r="X1088" s="392"/>
      <c r="Y1088" s="392"/>
      <c r="Z1088" s="392"/>
      <c r="AA1088" s="392"/>
      <c r="AB1088" s="503">
        <v>1</v>
      </c>
      <c r="AC1088" s="508">
        <f t="shared" si="168"/>
        <v>34</v>
      </c>
      <c r="AD1088" s="504">
        <v>16</v>
      </c>
      <c r="AE1088" s="389"/>
      <c r="AF1088" s="504">
        <v>18</v>
      </c>
      <c r="AG1088" s="390"/>
      <c r="AH1088" s="390" t="str">
        <f>IF(NOT($AG1087=""),$D1087*$AH$8,"")</f>
        <v/>
      </c>
      <c r="AI1088" s="390" t="str">
        <f>IF(NOT($X1087=""),$C1087*$AI$8,"")</f>
        <v/>
      </c>
      <c r="AJ1088" s="390" t="str">
        <f>IF(NOT($Y1087=""),$C1087*$AJ$8,"")</f>
        <v/>
      </c>
      <c r="AK1088" s="390" t="str">
        <f>IF(NOT($Z1087=""),$C1087*$AK$8,"")</f>
        <v/>
      </c>
      <c r="AL1088" s="505">
        <v>2</v>
      </c>
      <c r="AM1088" s="390"/>
      <c r="AN1088" s="390"/>
      <c r="AO1088" s="506">
        <f t="shared" si="169"/>
        <v>36</v>
      </c>
      <c r="AP1088" s="509">
        <f t="shared" si="165"/>
        <v>78</v>
      </c>
      <c r="AQ1088" s="481" t="s">
        <v>276</v>
      </c>
      <c r="AR1088" s="468" t="s">
        <v>561</v>
      </c>
      <c r="AS1088" s="64">
        <v>1</v>
      </c>
      <c r="AT1088" s="221">
        <v>65</v>
      </c>
      <c r="AU1088" s="221">
        <v>13</v>
      </c>
      <c r="BF1088" s="13"/>
      <c r="BG1088" s="13"/>
      <c r="BH1088" s="13"/>
      <c r="BI1088" s="13"/>
      <c r="BJ1088" s="13"/>
      <c r="BK1088" s="13"/>
      <c r="BL1088" s="13"/>
      <c r="BM1088" s="13"/>
      <c r="BN1088" s="13"/>
      <c r="BO1088" s="13"/>
      <c r="BP1088" s="13"/>
      <c r="BQ1088" s="13"/>
      <c r="BR1088" s="13"/>
      <c r="BS1088" s="13"/>
      <c r="BT1088" s="13"/>
      <c r="BU1088" s="13"/>
      <c r="BV1088" s="13"/>
      <c r="BW1088" s="13"/>
      <c r="BX1088" s="13"/>
      <c r="BY1088" s="13"/>
      <c r="BZ1088" s="13"/>
      <c r="CA1088" s="13"/>
      <c r="CB1088" s="13"/>
      <c r="CC1088" s="13"/>
      <c r="CD1088" s="13"/>
      <c r="CE1088" s="13"/>
      <c r="CF1088" s="13"/>
      <c r="CG1088" s="13"/>
      <c r="CH1088" s="13"/>
      <c r="CI1088" s="13"/>
      <c r="CJ1088" s="13"/>
      <c r="CK1088" s="13"/>
      <c r="CL1088" s="13"/>
      <c r="CM1088" s="13"/>
      <c r="CN1088" s="13"/>
      <c r="CO1088" s="13"/>
      <c r="CP1088" s="13"/>
      <c r="CQ1088" s="13"/>
      <c r="CR1088" s="13"/>
      <c r="CS1088" s="13"/>
      <c r="CT1088" s="13"/>
      <c r="CU1088" s="13"/>
      <c r="CV1088" s="13"/>
      <c r="CW1088" s="13"/>
      <c r="CX1088" s="13"/>
      <c r="CY1088" s="13"/>
      <c r="CZ1088" s="13"/>
      <c r="DA1088" s="13"/>
      <c r="DB1088" s="13"/>
      <c r="DC1088" s="13"/>
      <c r="DD1088" s="13"/>
      <c r="DE1088" s="13"/>
      <c r="DF1088" s="13"/>
      <c r="DG1088" s="13"/>
      <c r="DH1088" s="13"/>
      <c r="DI1088" s="13"/>
      <c r="DJ1088" s="13"/>
      <c r="DK1088" s="13"/>
      <c r="DL1088" s="13"/>
      <c r="DM1088" s="13"/>
      <c r="DN1088" s="13"/>
      <c r="DO1088" s="13"/>
      <c r="DP1088" s="13"/>
      <c r="DQ1088" s="13"/>
      <c r="DR1088" s="13"/>
      <c r="DS1088" s="13"/>
      <c r="DT1088" s="13"/>
      <c r="DU1088" s="13"/>
      <c r="DV1088" s="13"/>
      <c r="DW1088" s="13"/>
      <c r="DX1088" s="13"/>
      <c r="DY1088" s="13"/>
      <c r="DZ1088" s="13"/>
      <c r="EA1088" s="13"/>
      <c r="EB1088" s="13"/>
      <c r="EC1088" s="13"/>
      <c r="ED1088" s="13"/>
      <c r="EE1088" s="13"/>
      <c r="EF1088" s="13"/>
      <c r="EG1088" s="13"/>
      <c r="EH1088" s="13"/>
      <c r="EI1088" s="13"/>
      <c r="EJ1088" s="13"/>
      <c r="EK1088" s="13"/>
      <c r="EL1088" s="13"/>
      <c r="EM1088" s="13"/>
      <c r="EN1088" s="13"/>
      <c r="EO1088" s="13"/>
      <c r="EP1088" s="13"/>
      <c r="EQ1088" s="13"/>
      <c r="ER1088" s="13"/>
      <c r="ES1088" s="13"/>
      <c r="ET1088" s="13"/>
      <c r="EU1088" s="13"/>
      <c r="EV1088" s="13"/>
      <c r="EW1088" s="13"/>
      <c r="EX1088" s="13"/>
      <c r="EY1088" s="13"/>
      <c r="EZ1088" s="13"/>
      <c r="FA1088" s="13"/>
      <c r="FB1088" s="13"/>
      <c r="FC1088" s="13"/>
      <c r="FD1088" s="13"/>
      <c r="FE1088" s="13"/>
      <c r="FF1088" s="13"/>
      <c r="FG1088" s="13"/>
      <c r="FH1088" s="13"/>
      <c r="FI1088" s="13"/>
      <c r="FJ1088" s="13"/>
      <c r="FK1088" s="13"/>
      <c r="FL1088" s="13"/>
      <c r="FM1088" s="13"/>
      <c r="FN1088" s="13"/>
      <c r="FO1088" s="13"/>
      <c r="FP1088" s="13"/>
      <c r="FQ1088" s="13"/>
      <c r="FR1088" s="13"/>
      <c r="FS1088" s="13"/>
      <c r="FT1088" s="13"/>
      <c r="FU1088" s="13"/>
      <c r="FV1088" s="13"/>
      <c r="FW1088" s="13"/>
      <c r="FX1088" s="13"/>
      <c r="FY1088" s="13"/>
      <c r="FZ1088" s="13"/>
      <c r="GA1088" s="13"/>
      <c r="GB1088" s="13"/>
      <c r="GC1088" s="13"/>
      <c r="GD1088" s="13"/>
      <c r="GE1088" s="13"/>
      <c r="GF1088" s="13"/>
      <c r="GG1088" s="13"/>
      <c r="GH1088" s="13"/>
    </row>
    <row r="1089" spans="1:190" s="12" customFormat="1" ht="45" customHeight="1" x14ac:dyDescent="0.4">
      <c r="A1089" s="49" t="s">
        <v>498</v>
      </c>
      <c r="B1089" s="49" t="s">
        <v>122</v>
      </c>
      <c r="C1089" s="49"/>
      <c r="D1089" s="49"/>
      <c r="E1089" s="391" t="s">
        <v>187</v>
      </c>
      <c r="F1089" s="392"/>
      <c r="G1089" s="392"/>
      <c r="H1089" s="392"/>
      <c r="I1089" s="392"/>
      <c r="J1089" s="392"/>
      <c r="K1089" s="508">
        <f t="shared" si="166"/>
        <v>40</v>
      </c>
      <c r="L1089" s="386">
        <v>30</v>
      </c>
      <c r="M1089" s="386"/>
      <c r="N1089" s="386">
        <v>10</v>
      </c>
      <c r="O1089" s="387"/>
      <c r="P1089" s="385" t="str">
        <f>IF(NOT($O1088=""),$D1088*$P$8,"")</f>
        <v/>
      </c>
      <c r="Q1089" s="387" t="str">
        <f>IF(NOT($F1088=""),$C1088*$Q$8,"")</f>
        <v/>
      </c>
      <c r="R1089" s="387" t="str">
        <f>IF(NOT($G1088=""),$C1088*$R$8,"")</f>
        <v/>
      </c>
      <c r="S1089" s="387" t="str">
        <f>IF(NOT($H1088=""),$C1088*$S$8,"")</f>
        <v/>
      </c>
      <c r="T1089" s="387">
        <v>2</v>
      </c>
      <c r="U1089" s="387" t="str">
        <f>IF(NOT($I1088=""),$C1088*$U$8,"")</f>
        <v/>
      </c>
      <c r="V1089" s="386"/>
      <c r="W1089" s="507">
        <f t="shared" si="167"/>
        <v>42</v>
      </c>
      <c r="X1089" s="392"/>
      <c r="Y1089" s="392"/>
      <c r="Z1089" s="392"/>
      <c r="AA1089" s="392"/>
      <c r="AB1089" s="385"/>
      <c r="AC1089" s="508">
        <f t="shared" si="168"/>
        <v>34</v>
      </c>
      <c r="AD1089" s="389">
        <v>17</v>
      </c>
      <c r="AE1089" s="389"/>
      <c r="AF1089" s="389">
        <v>17</v>
      </c>
      <c r="AG1089" s="390"/>
      <c r="AH1089" s="390" t="str">
        <f>IF(NOT($AG1088=""),$D1088*$AH$8,"")</f>
        <v/>
      </c>
      <c r="AI1089" s="390" t="str">
        <f>IF(NOT($X1088=""),$C1088*$AI$8,"")</f>
        <v/>
      </c>
      <c r="AJ1089" s="390" t="str">
        <f>IF(NOT($Y1088=""),$C1088*$AJ$8,"")</f>
        <v/>
      </c>
      <c r="AK1089" s="390" t="str">
        <f>IF(NOT($Z1088=""),$C1088*$AK$8,"")</f>
        <v/>
      </c>
      <c r="AL1089" s="390">
        <v>2</v>
      </c>
      <c r="AM1089" s="390"/>
      <c r="AN1089" s="390"/>
      <c r="AO1089" s="506">
        <f t="shared" si="169"/>
        <v>36</v>
      </c>
      <c r="AP1089" s="509">
        <f t="shared" si="165"/>
        <v>78</v>
      </c>
      <c r="AQ1089" s="481" t="s">
        <v>277</v>
      </c>
      <c r="AR1089" s="468" t="s">
        <v>561</v>
      </c>
      <c r="AS1089" s="64">
        <v>1</v>
      </c>
      <c r="AT1089" s="221">
        <v>64</v>
      </c>
      <c r="AU1089" s="221">
        <v>14</v>
      </c>
      <c r="BF1089" s="13"/>
      <c r="BG1089" s="13"/>
      <c r="BH1089" s="13"/>
      <c r="BI1089" s="13"/>
      <c r="BJ1089" s="13"/>
      <c r="BK1089" s="13"/>
      <c r="BL1089" s="13"/>
      <c r="BM1089" s="13"/>
      <c r="BN1089" s="13"/>
      <c r="BO1089" s="13"/>
      <c r="BP1089" s="13"/>
      <c r="BQ1089" s="13"/>
      <c r="BR1089" s="13"/>
      <c r="BS1089" s="13"/>
      <c r="BT1089" s="13"/>
      <c r="BU1089" s="13"/>
      <c r="BV1089" s="13"/>
      <c r="BW1089" s="13"/>
      <c r="BX1089" s="13"/>
      <c r="BY1089" s="13"/>
      <c r="BZ1089" s="13"/>
      <c r="CA1089" s="13"/>
      <c r="CB1089" s="13"/>
      <c r="CC1089" s="13"/>
      <c r="CD1089" s="13"/>
      <c r="CE1089" s="13"/>
      <c r="CF1089" s="13"/>
      <c r="CG1089" s="13"/>
      <c r="CH1089" s="13"/>
      <c r="CI1089" s="13"/>
      <c r="CJ1089" s="13"/>
      <c r="CK1089" s="13"/>
      <c r="CL1089" s="13"/>
      <c r="CM1089" s="13"/>
      <c r="CN1089" s="13"/>
      <c r="CO1089" s="13"/>
      <c r="CP1089" s="13"/>
      <c r="CQ1089" s="13"/>
      <c r="CR1089" s="13"/>
      <c r="CS1089" s="13"/>
      <c r="CT1089" s="13"/>
      <c r="CU1089" s="13"/>
      <c r="CV1089" s="13"/>
      <c r="CW1089" s="13"/>
      <c r="CX1089" s="13"/>
      <c r="CY1089" s="13"/>
      <c r="CZ1089" s="13"/>
      <c r="DA1089" s="13"/>
      <c r="DB1089" s="13"/>
      <c r="DC1089" s="13"/>
      <c r="DD1089" s="13"/>
      <c r="DE1089" s="13"/>
      <c r="DF1089" s="13"/>
      <c r="DG1089" s="13"/>
      <c r="DH1089" s="13"/>
      <c r="DI1089" s="13"/>
      <c r="DJ1089" s="13"/>
      <c r="DK1089" s="13"/>
      <c r="DL1089" s="13"/>
      <c r="DM1089" s="13"/>
      <c r="DN1089" s="13"/>
      <c r="DO1089" s="13"/>
      <c r="DP1089" s="13"/>
      <c r="DQ1089" s="13"/>
      <c r="DR1089" s="13"/>
      <c r="DS1089" s="13"/>
      <c r="DT1089" s="13"/>
      <c r="DU1089" s="13"/>
      <c r="DV1089" s="13"/>
      <c r="DW1089" s="13"/>
      <c r="DX1089" s="13"/>
      <c r="DY1089" s="13"/>
      <c r="DZ1089" s="13"/>
      <c r="EA1089" s="13"/>
      <c r="EB1089" s="13"/>
      <c r="EC1089" s="13"/>
      <c r="ED1089" s="13"/>
      <c r="EE1089" s="13"/>
      <c r="EF1089" s="13"/>
      <c r="EG1089" s="13"/>
      <c r="EH1089" s="13"/>
      <c r="EI1089" s="13"/>
      <c r="EJ1089" s="13"/>
      <c r="EK1089" s="13"/>
      <c r="EL1089" s="13"/>
      <c r="EM1089" s="13"/>
      <c r="EN1089" s="13"/>
      <c r="EO1089" s="13"/>
      <c r="EP1089" s="13"/>
      <c r="EQ1089" s="13"/>
      <c r="ER1089" s="13"/>
      <c r="ES1089" s="13"/>
      <c r="ET1089" s="13"/>
      <c r="EU1089" s="13"/>
      <c r="EV1089" s="13"/>
      <c r="EW1089" s="13"/>
      <c r="EX1089" s="13"/>
      <c r="EY1089" s="13"/>
      <c r="EZ1089" s="13"/>
      <c r="FA1089" s="13"/>
      <c r="FB1089" s="13"/>
      <c r="FC1089" s="13"/>
      <c r="FD1089" s="13"/>
      <c r="FE1089" s="13"/>
      <c r="FF1089" s="13"/>
      <c r="FG1089" s="13"/>
      <c r="FH1089" s="13"/>
      <c r="FI1089" s="13"/>
      <c r="FJ1089" s="13"/>
      <c r="FK1089" s="13"/>
      <c r="FL1089" s="13"/>
      <c r="FM1089" s="13"/>
      <c r="FN1089" s="13"/>
      <c r="FO1089" s="13"/>
      <c r="FP1089" s="13"/>
      <c r="FQ1089" s="13"/>
      <c r="FR1089" s="13"/>
      <c r="FS1089" s="13"/>
      <c r="FT1089" s="13"/>
      <c r="FU1089" s="13"/>
      <c r="FV1089" s="13"/>
      <c r="FW1089" s="13"/>
      <c r="FX1089" s="13"/>
      <c r="FY1089" s="13"/>
      <c r="FZ1089" s="13"/>
      <c r="GA1089" s="13"/>
      <c r="GB1089" s="13"/>
      <c r="GC1089" s="13"/>
      <c r="GD1089" s="13"/>
      <c r="GE1089" s="13"/>
      <c r="GF1089" s="13"/>
      <c r="GG1089" s="13"/>
      <c r="GH1089" s="13"/>
    </row>
    <row r="1090" spans="1:190" s="12" customFormat="1" ht="45" customHeight="1" x14ac:dyDescent="0.4">
      <c r="A1090" s="49" t="s">
        <v>498</v>
      </c>
      <c r="B1090" s="49" t="s">
        <v>122</v>
      </c>
      <c r="C1090" s="49"/>
      <c r="D1090" s="49"/>
      <c r="E1090" s="253" t="s">
        <v>361</v>
      </c>
      <c r="F1090" s="31"/>
      <c r="G1090" s="31"/>
      <c r="H1090" s="31"/>
      <c r="I1090" s="31"/>
      <c r="J1090" s="124">
        <v>1</v>
      </c>
      <c r="K1090" s="508">
        <f t="shared" si="166"/>
        <v>21</v>
      </c>
      <c r="L1090" s="117"/>
      <c r="M1090" s="117"/>
      <c r="N1090" s="117">
        <v>21</v>
      </c>
      <c r="O1090" s="125"/>
      <c r="P1090" s="125"/>
      <c r="Q1090" s="125"/>
      <c r="R1090" s="125"/>
      <c r="S1090" s="125"/>
      <c r="T1090" s="125"/>
      <c r="U1090" s="125"/>
      <c r="V1090" s="117"/>
      <c r="W1090" s="507">
        <f t="shared" si="167"/>
        <v>21</v>
      </c>
      <c r="X1090" s="127"/>
      <c r="Y1090" s="127"/>
      <c r="Z1090" s="127"/>
      <c r="AA1090" s="127"/>
      <c r="AB1090" s="124">
        <v>1</v>
      </c>
      <c r="AC1090" s="508">
        <f t="shared" si="168"/>
        <v>20</v>
      </c>
      <c r="AD1090" s="117"/>
      <c r="AE1090" s="117"/>
      <c r="AF1090" s="117">
        <v>20</v>
      </c>
      <c r="AG1090" s="125"/>
      <c r="AH1090" s="125"/>
      <c r="AI1090" s="125"/>
      <c r="AJ1090" s="125"/>
      <c r="AK1090" s="125"/>
      <c r="AL1090" s="125"/>
      <c r="AM1090" s="125"/>
      <c r="AN1090" s="125"/>
      <c r="AO1090" s="506">
        <f t="shared" si="169"/>
        <v>20</v>
      </c>
      <c r="AP1090" s="509">
        <f t="shared" si="165"/>
        <v>41</v>
      </c>
      <c r="AQ1090" s="481" t="s">
        <v>542</v>
      </c>
      <c r="AR1090" s="468" t="s">
        <v>561</v>
      </c>
      <c r="AS1090" s="64">
        <v>1</v>
      </c>
      <c r="AT1090" s="221">
        <v>34</v>
      </c>
      <c r="AU1090" s="221">
        <v>7</v>
      </c>
      <c r="BF1090" s="13"/>
      <c r="BG1090" s="13"/>
      <c r="BH1090" s="13"/>
      <c r="BI1090" s="13"/>
      <c r="BJ1090" s="13"/>
      <c r="BK1090" s="13"/>
      <c r="BL1090" s="13"/>
      <c r="BM1090" s="13"/>
      <c r="BN1090" s="13"/>
      <c r="BO1090" s="13"/>
      <c r="BP1090" s="13"/>
      <c r="BQ1090" s="13"/>
      <c r="BR1090" s="13"/>
      <c r="BS1090" s="13"/>
      <c r="BT1090" s="13"/>
      <c r="BU1090" s="13"/>
      <c r="BV1090" s="13"/>
      <c r="BW1090" s="13"/>
      <c r="BX1090" s="13"/>
      <c r="BY1090" s="13"/>
      <c r="BZ1090" s="13"/>
      <c r="CA1090" s="13"/>
      <c r="CB1090" s="13"/>
      <c r="CC1090" s="13"/>
      <c r="CD1090" s="13"/>
      <c r="CE1090" s="13"/>
      <c r="CF1090" s="13"/>
      <c r="CG1090" s="13"/>
      <c r="CH1090" s="13"/>
      <c r="CI1090" s="13"/>
      <c r="CJ1090" s="13"/>
      <c r="CK1090" s="13"/>
      <c r="CL1090" s="13"/>
      <c r="CM1090" s="13"/>
      <c r="CN1090" s="13"/>
      <c r="CO1090" s="13"/>
      <c r="CP1090" s="13"/>
      <c r="CQ1090" s="13"/>
      <c r="CR1090" s="13"/>
      <c r="CS1090" s="13"/>
      <c r="CT1090" s="13"/>
      <c r="CU1090" s="13"/>
      <c r="CV1090" s="13"/>
      <c r="CW1090" s="13"/>
      <c r="CX1090" s="13"/>
      <c r="CY1090" s="13"/>
      <c r="CZ1090" s="13"/>
      <c r="DA1090" s="13"/>
      <c r="DB1090" s="13"/>
      <c r="DC1090" s="13"/>
      <c r="DD1090" s="13"/>
      <c r="DE1090" s="13"/>
      <c r="DF1090" s="13"/>
      <c r="DG1090" s="13"/>
      <c r="DH1090" s="13"/>
      <c r="DI1090" s="13"/>
      <c r="DJ1090" s="13"/>
      <c r="DK1090" s="13"/>
      <c r="DL1090" s="13"/>
      <c r="DM1090" s="13"/>
      <c r="DN1090" s="13"/>
      <c r="DO1090" s="13"/>
      <c r="DP1090" s="13"/>
      <c r="DQ1090" s="13"/>
      <c r="DR1090" s="13"/>
      <c r="DS1090" s="13"/>
      <c r="DT1090" s="13"/>
      <c r="DU1090" s="13"/>
      <c r="DV1090" s="13"/>
      <c r="DW1090" s="13"/>
      <c r="DX1090" s="13"/>
      <c r="DY1090" s="13"/>
      <c r="DZ1090" s="13"/>
      <c r="EA1090" s="13"/>
      <c r="EB1090" s="13"/>
      <c r="EC1090" s="13"/>
      <c r="ED1090" s="13"/>
      <c r="EE1090" s="13"/>
      <c r="EF1090" s="13"/>
      <c r="EG1090" s="13"/>
      <c r="EH1090" s="13"/>
      <c r="EI1090" s="13"/>
      <c r="EJ1090" s="13"/>
      <c r="EK1090" s="13"/>
      <c r="EL1090" s="13"/>
      <c r="EM1090" s="13"/>
      <c r="EN1090" s="13"/>
      <c r="EO1090" s="13"/>
      <c r="EP1090" s="13"/>
      <c r="EQ1090" s="13"/>
      <c r="ER1090" s="13"/>
      <c r="ES1090" s="13"/>
      <c r="ET1090" s="13"/>
      <c r="EU1090" s="13"/>
      <c r="EV1090" s="13"/>
      <c r="EW1090" s="13"/>
      <c r="EX1090" s="13"/>
      <c r="EY1090" s="13"/>
      <c r="EZ1090" s="13"/>
      <c r="FA1090" s="13"/>
      <c r="FB1090" s="13"/>
      <c r="FC1090" s="13"/>
      <c r="FD1090" s="13"/>
      <c r="FE1090" s="13"/>
      <c r="FF1090" s="13"/>
      <c r="FG1090" s="13"/>
      <c r="FH1090" s="13"/>
      <c r="FI1090" s="13"/>
      <c r="FJ1090" s="13"/>
      <c r="FK1090" s="13"/>
      <c r="FL1090" s="13"/>
      <c r="FM1090" s="13"/>
      <c r="FN1090" s="13"/>
      <c r="FO1090" s="13"/>
      <c r="FP1090" s="13"/>
      <c r="FQ1090" s="13"/>
      <c r="FR1090" s="13"/>
      <c r="FS1090" s="13"/>
      <c r="FT1090" s="13"/>
      <c r="FU1090" s="13"/>
      <c r="FV1090" s="13"/>
      <c r="FW1090" s="13"/>
      <c r="FX1090" s="13"/>
      <c r="FY1090" s="13"/>
      <c r="FZ1090" s="13"/>
      <c r="GA1090" s="13"/>
      <c r="GB1090" s="13"/>
      <c r="GC1090" s="13"/>
      <c r="GD1090" s="13"/>
      <c r="GE1090" s="13"/>
      <c r="GF1090" s="13"/>
      <c r="GG1090" s="13"/>
      <c r="GH1090" s="13"/>
    </row>
    <row r="1091" spans="1:190" s="12" customFormat="1" ht="45" customHeight="1" x14ac:dyDescent="0.45">
      <c r="A1091" s="49" t="s">
        <v>498</v>
      </c>
      <c r="B1091" s="395" t="s">
        <v>122</v>
      </c>
      <c r="C1091" s="395"/>
      <c r="D1091" s="395"/>
      <c r="E1091" s="253" t="s">
        <v>360</v>
      </c>
      <c r="F1091" s="31"/>
      <c r="G1091" s="31"/>
      <c r="H1091" s="31"/>
      <c r="I1091" s="31"/>
      <c r="J1091" s="320"/>
      <c r="K1091" s="508">
        <f t="shared" si="166"/>
        <v>21</v>
      </c>
      <c r="L1091" s="321"/>
      <c r="M1091" s="321"/>
      <c r="N1091" s="321">
        <v>21</v>
      </c>
      <c r="O1091" s="322"/>
      <c r="P1091" s="322"/>
      <c r="Q1091" s="322"/>
      <c r="R1091" s="322"/>
      <c r="S1091" s="322"/>
      <c r="T1091" s="322"/>
      <c r="U1091" s="322"/>
      <c r="V1091" s="321"/>
      <c r="W1091" s="507">
        <f t="shared" si="167"/>
        <v>21</v>
      </c>
      <c r="X1091" s="127"/>
      <c r="Y1091" s="127"/>
      <c r="Z1091" s="127"/>
      <c r="AA1091" s="127"/>
      <c r="AB1091" s="320"/>
      <c r="AC1091" s="508">
        <f t="shared" si="168"/>
        <v>20</v>
      </c>
      <c r="AD1091" s="321"/>
      <c r="AE1091" s="321"/>
      <c r="AF1091" s="321">
        <v>20</v>
      </c>
      <c r="AG1091" s="322"/>
      <c r="AH1091" s="322"/>
      <c r="AI1091" s="322"/>
      <c r="AJ1091" s="322"/>
      <c r="AK1091" s="322"/>
      <c r="AL1091" s="322"/>
      <c r="AM1091" s="322"/>
      <c r="AN1091" s="322"/>
      <c r="AO1091" s="506">
        <f t="shared" si="169"/>
        <v>20</v>
      </c>
      <c r="AP1091" s="509">
        <f t="shared" si="165"/>
        <v>41</v>
      </c>
      <c r="AQ1091" s="481" t="s">
        <v>621</v>
      </c>
      <c r="AR1091" s="468" t="s">
        <v>561</v>
      </c>
      <c r="AS1091" s="64">
        <v>1</v>
      </c>
      <c r="AT1091" s="221">
        <v>41</v>
      </c>
      <c r="AU1091" s="221">
        <v>0</v>
      </c>
      <c r="BA1091" s="12">
        <v>26</v>
      </c>
      <c r="BF1091" s="13"/>
      <c r="BG1091" s="13"/>
      <c r="BH1091" s="13"/>
      <c r="BI1091" s="13"/>
      <c r="BJ1091" s="13"/>
      <c r="BK1091" s="13"/>
      <c r="BL1091" s="13"/>
      <c r="BM1091" s="13"/>
      <c r="BN1091" s="13"/>
      <c r="BO1091" s="13"/>
      <c r="BP1091" s="13"/>
      <c r="BQ1091" s="13"/>
      <c r="BR1091" s="13"/>
      <c r="BS1091" s="13"/>
      <c r="BT1091" s="13"/>
      <c r="BU1091" s="13"/>
      <c r="BV1091" s="13"/>
      <c r="BW1091" s="13"/>
      <c r="BX1091" s="13"/>
      <c r="BY1091" s="13"/>
      <c r="BZ1091" s="13"/>
      <c r="CA1091" s="13"/>
      <c r="CB1091" s="13"/>
      <c r="CC1091" s="13"/>
      <c r="CD1091" s="13"/>
      <c r="CE1091" s="13"/>
      <c r="CF1091" s="13"/>
      <c r="CG1091" s="13"/>
      <c r="CH1091" s="13"/>
      <c r="CI1091" s="13"/>
      <c r="CJ1091" s="13"/>
      <c r="CK1091" s="13"/>
      <c r="CL1091" s="13"/>
      <c r="CM1091" s="13"/>
      <c r="CN1091" s="13"/>
      <c r="CO1091" s="13"/>
      <c r="CP1091" s="13"/>
      <c r="CQ1091" s="13"/>
      <c r="CR1091" s="13"/>
      <c r="CS1091" s="13"/>
      <c r="CT1091" s="13"/>
      <c r="CU1091" s="13"/>
      <c r="CV1091" s="13"/>
      <c r="CW1091" s="13"/>
      <c r="CX1091" s="13"/>
      <c r="CY1091" s="13"/>
      <c r="CZ1091" s="13"/>
      <c r="DA1091" s="13"/>
      <c r="DB1091" s="13"/>
      <c r="DC1091" s="13"/>
      <c r="DD1091" s="13"/>
      <c r="DE1091" s="13"/>
      <c r="DF1091" s="13"/>
      <c r="DG1091" s="13"/>
      <c r="DH1091" s="13"/>
      <c r="DI1091" s="13"/>
      <c r="DJ1091" s="13"/>
      <c r="DK1091" s="13"/>
      <c r="DL1091" s="13"/>
      <c r="DM1091" s="13"/>
      <c r="DN1091" s="13"/>
      <c r="DO1091" s="13"/>
      <c r="DP1091" s="13"/>
      <c r="DQ1091" s="13"/>
      <c r="DR1091" s="13"/>
      <c r="DS1091" s="13"/>
      <c r="DT1091" s="13"/>
      <c r="DU1091" s="13"/>
      <c r="DV1091" s="13"/>
      <c r="DW1091" s="13"/>
      <c r="DX1091" s="13"/>
      <c r="DY1091" s="13"/>
      <c r="DZ1091" s="13"/>
      <c r="EA1091" s="13"/>
      <c r="EB1091" s="13"/>
      <c r="EC1091" s="13"/>
      <c r="ED1091" s="13"/>
      <c r="EE1091" s="13"/>
      <c r="EF1091" s="13"/>
      <c r="EG1091" s="13"/>
      <c r="EH1091" s="13"/>
      <c r="EI1091" s="13"/>
      <c r="EJ1091" s="13"/>
      <c r="EK1091" s="13"/>
      <c r="EL1091" s="13"/>
      <c r="EM1091" s="13"/>
      <c r="EN1091" s="13"/>
      <c r="EO1091" s="13"/>
      <c r="EP1091" s="13"/>
      <c r="EQ1091" s="13"/>
      <c r="ER1091" s="13"/>
      <c r="ES1091" s="13"/>
      <c r="ET1091" s="13"/>
      <c r="EU1091" s="13"/>
      <c r="EV1091" s="13"/>
      <c r="EW1091" s="13"/>
      <c r="EX1091" s="13"/>
      <c r="EY1091" s="13"/>
      <c r="EZ1091" s="13"/>
      <c r="FA1091" s="13"/>
      <c r="FB1091" s="13"/>
      <c r="FC1091" s="13"/>
      <c r="FD1091" s="13"/>
      <c r="FE1091" s="13"/>
      <c r="FF1091" s="13"/>
      <c r="FG1091" s="13"/>
      <c r="FH1091" s="13"/>
      <c r="FI1091" s="13"/>
      <c r="FJ1091" s="13"/>
      <c r="FK1091" s="13"/>
      <c r="FL1091" s="13"/>
      <c r="FM1091" s="13"/>
      <c r="FN1091" s="13"/>
      <c r="FO1091" s="13"/>
      <c r="FP1091" s="13"/>
      <c r="FQ1091" s="13"/>
      <c r="FR1091" s="13"/>
      <c r="FS1091" s="13"/>
      <c r="FT1091" s="13"/>
      <c r="FU1091" s="13"/>
      <c r="FV1091" s="13"/>
      <c r="FW1091" s="13"/>
      <c r="FX1091" s="13"/>
      <c r="FY1091" s="13"/>
      <c r="FZ1091" s="13"/>
      <c r="GA1091" s="13"/>
      <c r="GB1091" s="13"/>
      <c r="GC1091" s="13"/>
      <c r="GD1091" s="13"/>
      <c r="GE1091" s="13"/>
      <c r="GF1091" s="13"/>
      <c r="GG1091" s="13"/>
      <c r="GH1091" s="13"/>
    </row>
    <row r="1092" spans="1:190" s="12" customFormat="1" ht="45" customHeight="1" x14ac:dyDescent="0.4">
      <c r="A1092" s="49" t="s">
        <v>497</v>
      </c>
      <c r="B1092" s="49" t="s">
        <v>122</v>
      </c>
      <c r="C1092" s="49">
        <v>30</v>
      </c>
      <c r="D1092" s="49"/>
      <c r="E1092" s="188" t="s">
        <v>39</v>
      </c>
      <c r="F1092" s="189"/>
      <c r="G1092" s="189"/>
      <c r="H1092" s="189"/>
      <c r="I1092" s="189"/>
      <c r="J1092" s="189">
        <v>5.5</v>
      </c>
      <c r="K1092" s="508">
        <f t="shared" si="166"/>
        <v>113</v>
      </c>
      <c r="L1092" s="50">
        <v>113</v>
      </c>
      <c r="M1092" s="50"/>
      <c r="N1092" s="50"/>
      <c r="O1092" s="51"/>
      <c r="P1092" s="49" t="s">
        <v>148</v>
      </c>
      <c r="Q1092" s="120" t="s">
        <v>148</v>
      </c>
      <c r="R1092" s="51">
        <v>12.5</v>
      </c>
      <c r="S1092" s="120" t="s">
        <v>148</v>
      </c>
      <c r="T1092" s="51">
        <v>3</v>
      </c>
      <c r="U1092" s="120" t="s">
        <v>148</v>
      </c>
      <c r="V1092" s="50"/>
      <c r="W1092" s="507">
        <f t="shared" si="167"/>
        <v>128.5</v>
      </c>
      <c r="X1092" s="189"/>
      <c r="Y1092" s="189"/>
      <c r="Z1092" s="189"/>
      <c r="AA1092" s="189"/>
      <c r="AB1092" s="49">
        <v>6.5</v>
      </c>
      <c r="AC1092" s="508">
        <f t="shared" si="168"/>
        <v>127</v>
      </c>
      <c r="AD1092" s="119">
        <v>127</v>
      </c>
      <c r="AE1092" s="119"/>
      <c r="AF1092" s="119"/>
      <c r="AG1092" s="120"/>
      <c r="AH1092" s="120" t="s">
        <v>148</v>
      </c>
      <c r="AI1092" s="120"/>
      <c r="AJ1092" s="120">
        <v>12.5</v>
      </c>
      <c r="AK1092" s="120" t="s">
        <v>148</v>
      </c>
      <c r="AL1092" s="191">
        <v>6</v>
      </c>
      <c r="AM1092" s="120">
        <v>5</v>
      </c>
      <c r="AN1092" s="120"/>
      <c r="AO1092" s="506">
        <f t="shared" si="169"/>
        <v>150.5</v>
      </c>
      <c r="AP1092" s="509">
        <f t="shared" si="165"/>
        <v>279</v>
      </c>
      <c r="AQ1092" s="481" t="s">
        <v>478</v>
      </c>
      <c r="AR1092" s="470" t="s">
        <v>563</v>
      </c>
      <c r="AS1092" s="64">
        <v>2</v>
      </c>
      <c r="AT1092" s="221">
        <v>233</v>
      </c>
      <c r="AU1092" s="221">
        <v>46</v>
      </c>
      <c r="BF1092" s="13"/>
      <c r="BG1092" s="13"/>
      <c r="BH1092" s="13"/>
      <c r="BI1092" s="13"/>
      <c r="BJ1092" s="13"/>
      <c r="BK1092" s="13"/>
      <c r="BL1092" s="13"/>
      <c r="BM1092" s="13"/>
      <c r="BN1092" s="13"/>
      <c r="BO1092" s="13"/>
      <c r="BP1092" s="13"/>
      <c r="BQ1092" s="13"/>
      <c r="BR1092" s="13"/>
      <c r="BS1092" s="13"/>
      <c r="BT1092" s="13"/>
      <c r="BU1092" s="13"/>
      <c r="BV1092" s="13"/>
      <c r="BW1092" s="13"/>
      <c r="BX1092" s="13"/>
      <c r="BY1092" s="13"/>
      <c r="BZ1092" s="13"/>
      <c r="CA1092" s="13"/>
      <c r="CB1092" s="13"/>
      <c r="CC1092" s="13"/>
      <c r="CD1092" s="13"/>
      <c r="CE1092" s="13"/>
      <c r="CF1092" s="13"/>
      <c r="CG1092" s="13"/>
      <c r="CH1092" s="13"/>
      <c r="CI1092" s="13"/>
      <c r="CJ1092" s="13"/>
      <c r="CK1092" s="13"/>
      <c r="CL1092" s="13"/>
      <c r="CM1092" s="13"/>
      <c r="CN1092" s="13"/>
      <c r="CO1092" s="13"/>
      <c r="CP1092" s="13"/>
      <c r="CQ1092" s="13"/>
      <c r="CR1092" s="13"/>
      <c r="CS1092" s="13"/>
      <c r="CT1092" s="13"/>
      <c r="CU1092" s="13"/>
      <c r="CV1092" s="13"/>
      <c r="CW1092" s="13"/>
      <c r="CX1092" s="13"/>
      <c r="CY1092" s="13"/>
      <c r="CZ1092" s="13"/>
      <c r="DA1092" s="13"/>
      <c r="DB1092" s="13"/>
      <c r="DC1092" s="13"/>
      <c r="DD1092" s="13"/>
      <c r="DE1092" s="13"/>
      <c r="DF1092" s="13"/>
      <c r="DG1092" s="13"/>
      <c r="DH1092" s="13"/>
      <c r="DI1092" s="13"/>
      <c r="DJ1092" s="13"/>
      <c r="DK1092" s="13"/>
      <c r="DL1092" s="13"/>
      <c r="DM1092" s="13"/>
      <c r="DN1092" s="13"/>
      <c r="DO1092" s="13"/>
      <c r="DP1092" s="13"/>
      <c r="DQ1092" s="13"/>
      <c r="DR1092" s="13"/>
      <c r="DS1092" s="13"/>
      <c r="DT1092" s="13"/>
      <c r="DU1092" s="13"/>
      <c r="DV1092" s="13"/>
      <c r="DW1092" s="13"/>
      <c r="DX1092" s="13"/>
      <c r="DY1092" s="13"/>
      <c r="DZ1092" s="13"/>
      <c r="EA1092" s="13"/>
      <c r="EB1092" s="13"/>
      <c r="EC1092" s="13"/>
      <c r="ED1092" s="13"/>
      <c r="EE1092" s="13"/>
      <c r="EF1092" s="13"/>
      <c r="EG1092" s="13"/>
      <c r="EH1092" s="13"/>
      <c r="EI1092" s="13"/>
      <c r="EJ1092" s="13"/>
      <c r="EK1092" s="13"/>
      <c r="EL1092" s="13"/>
      <c r="EM1092" s="13"/>
      <c r="EN1092" s="13"/>
      <c r="EO1092" s="13"/>
      <c r="EP1092" s="13"/>
      <c r="EQ1092" s="13"/>
      <c r="ER1092" s="13"/>
      <c r="ES1092" s="13"/>
      <c r="ET1092" s="13"/>
      <c r="EU1092" s="13"/>
      <c r="EV1092" s="13"/>
      <c r="EW1092" s="13"/>
      <c r="EX1092" s="13"/>
      <c r="EY1092" s="13"/>
      <c r="EZ1092" s="13"/>
      <c r="FA1092" s="13"/>
      <c r="FB1092" s="13"/>
      <c r="FC1092" s="13"/>
      <c r="FD1092" s="13"/>
      <c r="FE1092" s="13"/>
      <c r="FF1092" s="13"/>
      <c r="FG1092" s="13"/>
      <c r="FH1092" s="13"/>
      <c r="FI1092" s="13"/>
      <c r="FJ1092" s="13"/>
      <c r="FK1092" s="13"/>
      <c r="FL1092" s="13"/>
      <c r="FM1092" s="13"/>
      <c r="FN1092" s="13"/>
      <c r="FO1092" s="13"/>
      <c r="FP1092" s="13"/>
      <c r="FQ1092" s="13"/>
      <c r="FR1092" s="13"/>
      <c r="FS1092" s="13"/>
      <c r="FT1092" s="13"/>
      <c r="FU1092" s="13"/>
      <c r="FV1092" s="13"/>
      <c r="FW1092" s="13"/>
      <c r="FX1092" s="13"/>
      <c r="FY1092" s="13"/>
      <c r="FZ1092" s="13"/>
      <c r="GA1092" s="13"/>
      <c r="GB1092" s="13"/>
      <c r="GC1092" s="13"/>
      <c r="GD1092" s="13"/>
      <c r="GE1092" s="13"/>
      <c r="GF1092" s="13"/>
      <c r="GG1092" s="13"/>
      <c r="GH1092" s="13"/>
    </row>
    <row r="1093" spans="1:190" s="12" customFormat="1" ht="45" customHeight="1" x14ac:dyDescent="0.45">
      <c r="A1093" s="49" t="s">
        <v>497</v>
      </c>
      <c r="B1093" s="49" t="s">
        <v>122</v>
      </c>
      <c r="C1093" s="49">
        <v>30</v>
      </c>
      <c r="D1093" s="49">
        <v>15</v>
      </c>
      <c r="E1093" s="188" t="s">
        <v>97</v>
      </c>
      <c r="F1093" s="189"/>
      <c r="G1093" s="189"/>
      <c r="H1093" s="189"/>
      <c r="I1093" s="189"/>
      <c r="J1093" s="189">
        <v>2</v>
      </c>
      <c r="K1093" s="508">
        <f t="shared" si="166"/>
        <v>40</v>
      </c>
      <c r="L1093" s="50">
        <v>36</v>
      </c>
      <c r="M1093" s="50">
        <v>4</v>
      </c>
      <c r="N1093" s="50"/>
      <c r="O1093" s="51"/>
      <c r="P1093" s="49" t="s">
        <v>148</v>
      </c>
      <c r="Q1093" s="120" t="s">
        <v>148</v>
      </c>
      <c r="R1093" s="51"/>
      <c r="S1093" s="120" t="s">
        <v>148</v>
      </c>
      <c r="T1093" s="51">
        <v>2</v>
      </c>
      <c r="U1093" s="120" t="s">
        <v>148</v>
      </c>
      <c r="V1093" s="50"/>
      <c r="W1093" s="507">
        <f t="shared" si="167"/>
        <v>42</v>
      </c>
      <c r="X1093" s="189"/>
      <c r="Y1093" s="189"/>
      <c r="Z1093" s="189"/>
      <c r="AA1093" s="189"/>
      <c r="AB1093" s="49">
        <v>3.5</v>
      </c>
      <c r="AC1093" s="508">
        <f t="shared" si="168"/>
        <v>68</v>
      </c>
      <c r="AD1093" s="119">
        <v>62</v>
      </c>
      <c r="AE1093" s="119">
        <v>6</v>
      </c>
      <c r="AF1093" s="119"/>
      <c r="AG1093" s="120"/>
      <c r="AH1093" s="120" t="s">
        <v>148</v>
      </c>
      <c r="AI1093" s="120" t="s">
        <v>148</v>
      </c>
      <c r="AJ1093" s="120"/>
      <c r="AK1093" s="120" t="s">
        <v>148</v>
      </c>
      <c r="AL1093" s="120">
        <v>2</v>
      </c>
      <c r="AM1093" s="120" t="s">
        <v>148</v>
      </c>
      <c r="AN1093" s="120"/>
      <c r="AO1093" s="506">
        <f t="shared" si="169"/>
        <v>70</v>
      </c>
      <c r="AP1093" s="509">
        <f t="shared" si="165"/>
        <v>112</v>
      </c>
      <c r="AQ1093" s="522" t="s">
        <v>589</v>
      </c>
      <c r="AR1093" s="470" t="s">
        <v>563</v>
      </c>
      <c r="AS1093" s="64">
        <v>2</v>
      </c>
      <c r="AT1093" s="221">
        <v>94</v>
      </c>
      <c r="AU1093" s="215">
        <v>18</v>
      </c>
      <c r="BF1093" s="13"/>
      <c r="BG1093" s="13"/>
      <c r="BH1093" s="13"/>
      <c r="BI1093" s="13"/>
      <c r="BJ1093" s="13"/>
      <c r="BK1093" s="13"/>
      <c r="BL1093" s="13"/>
      <c r="BM1093" s="13"/>
      <c r="BN1093" s="13"/>
      <c r="BO1093" s="13"/>
      <c r="BP1093" s="13"/>
      <c r="BQ1093" s="13"/>
      <c r="BR1093" s="13"/>
      <c r="BS1093" s="13"/>
      <c r="BT1093" s="13"/>
      <c r="BU1093" s="13"/>
      <c r="BV1093" s="13"/>
      <c r="BW1093" s="13"/>
      <c r="BX1093" s="13"/>
      <c r="BY1093" s="13"/>
      <c r="BZ1093" s="13"/>
      <c r="CA1093" s="13"/>
      <c r="CB1093" s="13"/>
      <c r="CC1093" s="13"/>
      <c r="CD1093" s="13"/>
      <c r="CE1093" s="13"/>
      <c r="CF1093" s="13"/>
      <c r="CG1093" s="13"/>
      <c r="CH1093" s="13"/>
      <c r="CI1093" s="13"/>
      <c r="CJ1093" s="13"/>
      <c r="CK1093" s="13"/>
      <c r="CL1093" s="13"/>
      <c r="CM1093" s="13"/>
      <c r="CN1093" s="13"/>
      <c r="CO1093" s="13"/>
      <c r="CP1093" s="13"/>
      <c r="CQ1093" s="13"/>
      <c r="CR1093" s="13"/>
      <c r="CS1093" s="13"/>
      <c r="CT1093" s="13"/>
      <c r="CU1093" s="13"/>
      <c r="CV1093" s="13"/>
      <c r="CW1093" s="13"/>
      <c r="CX1093" s="13"/>
      <c r="CY1093" s="13"/>
      <c r="CZ1093" s="13"/>
      <c r="DA1093" s="13"/>
      <c r="DB1093" s="13"/>
      <c r="DC1093" s="13"/>
      <c r="DD1093" s="13"/>
      <c r="DE1093" s="13"/>
      <c r="DF1093" s="13"/>
      <c r="DG1093" s="13"/>
      <c r="DH1093" s="13"/>
      <c r="DI1093" s="13"/>
      <c r="DJ1093" s="13"/>
      <c r="DK1093" s="13"/>
      <c r="DL1093" s="13"/>
      <c r="DM1093" s="13"/>
      <c r="DN1093" s="13"/>
      <c r="DO1093" s="13"/>
      <c r="DP1093" s="13"/>
      <c r="DQ1093" s="13"/>
      <c r="DR1093" s="13"/>
      <c r="DS1093" s="13"/>
      <c r="DT1093" s="13"/>
      <c r="DU1093" s="13"/>
      <c r="DV1093" s="13"/>
      <c r="DW1093" s="13"/>
      <c r="DX1093" s="13"/>
      <c r="DY1093" s="13"/>
      <c r="DZ1093" s="13"/>
      <c r="EA1093" s="13"/>
      <c r="EB1093" s="13"/>
      <c r="EC1093" s="13"/>
      <c r="ED1093" s="13"/>
      <c r="EE1093" s="13"/>
      <c r="EF1093" s="13"/>
      <c r="EG1093" s="13"/>
      <c r="EH1093" s="13"/>
      <c r="EI1093" s="13"/>
      <c r="EJ1093" s="13"/>
      <c r="EK1093" s="13"/>
      <c r="EL1093" s="13"/>
      <c r="EM1093" s="13"/>
      <c r="EN1093" s="13"/>
      <c r="EO1093" s="13"/>
      <c r="EP1093" s="13"/>
      <c r="EQ1093" s="13"/>
      <c r="ER1093" s="13"/>
      <c r="ES1093" s="13"/>
      <c r="ET1093" s="13"/>
      <c r="EU1093" s="13"/>
      <c r="EV1093" s="13"/>
      <c r="EW1093" s="13"/>
      <c r="EX1093" s="13"/>
      <c r="EY1093" s="13"/>
      <c r="EZ1093" s="13"/>
      <c r="FA1093" s="13"/>
      <c r="FB1093" s="13"/>
      <c r="FC1093" s="13"/>
      <c r="FD1093" s="13"/>
      <c r="FE1093" s="13"/>
      <c r="FF1093" s="13"/>
      <c r="FG1093" s="13"/>
      <c r="FH1093" s="13"/>
      <c r="FI1093" s="13"/>
      <c r="FJ1093" s="13"/>
      <c r="FK1093" s="13"/>
      <c r="FL1093" s="13"/>
      <c r="FM1093" s="13"/>
      <c r="FN1093" s="13"/>
      <c r="FO1093" s="13"/>
      <c r="FP1093" s="13"/>
      <c r="FQ1093" s="13"/>
      <c r="FR1093" s="13"/>
      <c r="FS1093" s="13"/>
      <c r="FT1093" s="13"/>
      <c r="FU1093" s="13"/>
      <c r="FV1093" s="13"/>
      <c r="FW1093" s="13"/>
      <c r="FX1093" s="13"/>
      <c r="FY1093" s="13"/>
      <c r="FZ1093" s="13"/>
      <c r="GA1093" s="13"/>
      <c r="GB1093" s="13"/>
      <c r="GC1093" s="13"/>
      <c r="GD1093" s="13"/>
      <c r="GE1093" s="13"/>
      <c r="GF1093" s="13"/>
      <c r="GG1093" s="13"/>
      <c r="GH1093" s="13"/>
    </row>
    <row r="1094" spans="1:190" s="12" customFormat="1" ht="45" customHeight="1" x14ac:dyDescent="0.45">
      <c r="A1094" s="49" t="s">
        <v>497</v>
      </c>
      <c r="B1094" s="49" t="s">
        <v>122</v>
      </c>
      <c r="C1094" s="49">
        <v>30</v>
      </c>
      <c r="D1094" s="49"/>
      <c r="E1094" s="188" t="s">
        <v>98</v>
      </c>
      <c r="F1094" s="189"/>
      <c r="G1094" s="189"/>
      <c r="H1094" s="189"/>
      <c r="I1094" s="189"/>
      <c r="J1094" s="189">
        <v>2</v>
      </c>
      <c r="K1094" s="508">
        <f t="shared" si="166"/>
        <v>34</v>
      </c>
      <c r="L1094" s="50">
        <v>31</v>
      </c>
      <c r="M1094" s="50"/>
      <c r="N1094" s="50">
        <v>3</v>
      </c>
      <c r="O1094" s="51"/>
      <c r="P1094" s="49" t="s">
        <v>148</v>
      </c>
      <c r="Q1094" s="120" t="s">
        <v>148</v>
      </c>
      <c r="R1094" s="51"/>
      <c r="S1094" s="120" t="s">
        <v>148</v>
      </c>
      <c r="T1094" s="51">
        <v>2</v>
      </c>
      <c r="U1094" s="120" t="s">
        <v>148</v>
      </c>
      <c r="V1094" s="50"/>
      <c r="W1094" s="507">
        <f t="shared" si="167"/>
        <v>36</v>
      </c>
      <c r="X1094" s="189"/>
      <c r="Y1094" s="189"/>
      <c r="Z1094" s="189"/>
      <c r="AA1094" s="189"/>
      <c r="AB1094" s="49"/>
      <c r="AC1094" s="508">
        <f t="shared" si="168"/>
        <v>0</v>
      </c>
      <c r="AD1094" s="119"/>
      <c r="AE1094" s="119"/>
      <c r="AF1094" s="119"/>
      <c r="AG1094" s="120"/>
      <c r="AH1094" s="120" t="s">
        <v>148</v>
      </c>
      <c r="AI1094" s="120" t="s">
        <v>148</v>
      </c>
      <c r="AJ1094" s="120"/>
      <c r="AK1094" s="120" t="s">
        <v>148</v>
      </c>
      <c r="AL1094" s="120" t="s">
        <v>148</v>
      </c>
      <c r="AM1094" s="120" t="s">
        <v>148</v>
      </c>
      <c r="AN1094" s="120"/>
      <c r="AO1094" s="506">
        <f t="shared" si="169"/>
        <v>0</v>
      </c>
      <c r="AP1094" s="509">
        <f t="shared" si="165"/>
        <v>36</v>
      </c>
      <c r="AQ1094" s="517" t="s">
        <v>263</v>
      </c>
      <c r="AR1094" s="470" t="s">
        <v>563</v>
      </c>
      <c r="AS1094" s="64">
        <v>2</v>
      </c>
      <c r="AT1094" s="221">
        <v>31</v>
      </c>
      <c r="AU1094" s="215">
        <v>5</v>
      </c>
      <c r="BF1094" s="13"/>
      <c r="BG1094" s="13"/>
      <c r="BH1094" s="13"/>
      <c r="BI1094" s="13"/>
      <c r="BJ1094" s="13"/>
      <c r="BK1094" s="13"/>
      <c r="BL1094" s="13"/>
      <c r="BM1094" s="13"/>
      <c r="BN1094" s="13"/>
      <c r="BO1094" s="13"/>
      <c r="BP1094" s="13"/>
      <c r="BQ1094" s="13"/>
      <c r="BR1094" s="13"/>
      <c r="BS1094" s="13"/>
      <c r="BT1094" s="13"/>
      <c r="BU1094" s="13"/>
      <c r="BV1094" s="13"/>
      <c r="BW1094" s="13"/>
      <c r="BX1094" s="13"/>
      <c r="BY1094" s="13"/>
      <c r="BZ1094" s="13"/>
      <c r="CA1094" s="13"/>
      <c r="CB1094" s="13"/>
      <c r="CC1094" s="13"/>
      <c r="CD1094" s="13"/>
      <c r="CE1094" s="13"/>
      <c r="CF1094" s="13"/>
      <c r="CG1094" s="13"/>
      <c r="CH1094" s="13"/>
      <c r="CI1094" s="13"/>
      <c r="CJ1094" s="13"/>
      <c r="CK1094" s="13"/>
      <c r="CL1094" s="13"/>
      <c r="CM1094" s="13"/>
      <c r="CN1094" s="13"/>
      <c r="CO1094" s="13"/>
      <c r="CP1094" s="13"/>
      <c r="CQ1094" s="13"/>
      <c r="CR1094" s="13"/>
      <c r="CS1094" s="13"/>
      <c r="CT1094" s="13"/>
      <c r="CU1094" s="13"/>
      <c r="CV1094" s="13"/>
      <c r="CW1094" s="13"/>
      <c r="CX1094" s="13"/>
      <c r="CY1094" s="13"/>
      <c r="CZ1094" s="13"/>
      <c r="DA1094" s="13"/>
      <c r="DB1094" s="13"/>
      <c r="DC1094" s="13"/>
      <c r="DD1094" s="13"/>
      <c r="DE1094" s="13"/>
      <c r="DF1094" s="13"/>
      <c r="DG1094" s="13"/>
      <c r="DH1094" s="13"/>
      <c r="DI1094" s="13"/>
      <c r="DJ1094" s="13"/>
      <c r="DK1094" s="13"/>
      <c r="DL1094" s="13"/>
      <c r="DM1094" s="13"/>
      <c r="DN1094" s="13"/>
      <c r="DO1094" s="13"/>
      <c r="DP1094" s="13"/>
      <c r="DQ1094" s="13"/>
      <c r="DR1094" s="13"/>
      <c r="DS1094" s="13"/>
      <c r="DT1094" s="13"/>
      <c r="DU1094" s="13"/>
      <c r="DV1094" s="13"/>
      <c r="DW1094" s="13"/>
      <c r="DX1094" s="13"/>
      <c r="DY1094" s="13"/>
      <c r="DZ1094" s="13"/>
      <c r="EA1094" s="13"/>
      <c r="EB1094" s="13"/>
      <c r="EC1094" s="13"/>
      <c r="ED1094" s="13"/>
      <c r="EE1094" s="13"/>
      <c r="EF1094" s="13"/>
      <c r="EG1094" s="13"/>
      <c r="EH1094" s="13"/>
      <c r="EI1094" s="13"/>
      <c r="EJ1094" s="13"/>
      <c r="EK1094" s="13"/>
      <c r="EL1094" s="13"/>
      <c r="EM1094" s="13"/>
      <c r="EN1094" s="13"/>
      <c r="EO1094" s="13"/>
      <c r="EP1094" s="13"/>
      <c r="EQ1094" s="13"/>
      <c r="ER1094" s="13"/>
      <c r="ES1094" s="13"/>
      <c r="ET1094" s="13"/>
      <c r="EU1094" s="13"/>
      <c r="EV1094" s="13"/>
      <c r="EW1094" s="13"/>
      <c r="EX1094" s="13"/>
      <c r="EY1094" s="13"/>
      <c r="EZ1094" s="13"/>
      <c r="FA1094" s="13"/>
      <c r="FB1094" s="13"/>
      <c r="FC1094" s="13"/>
      <c r="FD1094" s="13"/>
      <c r="FE1094" s="13"/>
      <c r="FF1094" s="13"/>
      <c r="FG1094" s="13"/>
      <c r="FH1094" s="13"/>
      <c r="FI1094" s="13"/>
      <c r="FJ1094" s="13"/>
      <c r="FK1094" s="13"/>
      <c r="FL1094" s="13"/>
      <c r="FM1094" s="13"/>
      <c r="FN1094" s="13"/>
      <c r="FO1094" s="13"/>
      <c r="FP1094" s="13"/>
      <c r="FQ1094" s="13"/>
      <c r="FR1094" s="13"/>
      <c r="FS1094" s="13"/>
      <c r="FT1094" s="13"/>
      <c r="FU1094" s="13"/>
      <c r="FV1094" s="13"/>
      <c r="FW1094" s="13"/>
      <c r="FX1094" s="13"/>
      <c r="FY1094" s="13"/>
      <c r="FZ1094" s="13"/>
      <c r="GA1094" s="13"/>
      <c r="GB1094" s="13"/>
      <c r="GC1094" s="13"/>
      <c r="GD1094" s="13"/>
      <c r="GE1094" s="13"/>
      <c r="GF1094" s="13"/>
      <c r="GG1094" s="13"/>
      <c r="GH1094" s="13"/>
    </row>
    <row r="1095" spans="1:190" s="12" customFormat="1" ht="45" customHeight="1" x14ac:dyDescent="0.4">
      <c r="A1095" s="49" t="s">
        <v>415</v>
      </c>
      <c r="B1095" s="49" t="s">
        <v>122</v>
      </c>
      <c r="C1095" s="503">
        <v>29</v>
      </c>
      <c r="D1095" s="49">
        <v>15</v>
      </c>
      <c r="E1095" s="253" t="s">
        <v>82</v>
      </c>
      <c r="F1095" s="31"/>
      <c r="G1095" s="31"/>
      <c r="H1095" s="31"/>
      <c r="I1095" s="31"/>
      <c r="J1095" s="124"/>
      <c r="K1095" s="508">
        <f t="shared" si="166"/>
        <v>0</v>
      </c>
      <c r="L1095" s="117"/>
      <c r="M1095" s="117"/>
      <c r="N1095" s="117"/>
      <c r="O1095" s="125"/>
      <c r="P1095" s="125"/>
      <c r="Q1095" s="125"/>
      <c r="R1095" s="125"/>
      <c r="S1095" s="125"/>
      <c r="T1095" s="120"/>
      <c r="U1095" s="125"/>
      <c r="V1095" s="117"/>
      <c r="W1095" s="507">
        <f t="shared" si="167"/>
        <v>0</v>
      </c>
      <c r="X1095" s="127"/>
      <c r="Y1095" s="127"/>
      <c r="Z1095" s="127"/>
      <c r="AA1095" s="127"/>
      <c r="AB1095" s="124">
        <v>5</v>
      </c>
      <c r="AC1095" s="508">
        <f t="shared" si="168"/>
        <v>92</v>
      </c>
      <c r="AD1095" s="117">
        <v>52</v>
      </c>
      <c r="AE1095" s="117">
        <v>40</v>
      </c>
      <c r="AF1095" s="117"/>
      <c r="AG1095" s="125"/>
      <c r="AH1095" s="125"/>
      <c r="AI1095" s="125"/>
      <c r="AJ1095" s="125">
        <v>2.25</v>
      </c>
      <c r="AK1095" s="125"/>
      <c r="AL1095" s="125">
        <v>3.25</v>
      </c>
      <c r="AM1095" s="125"/>
      <c r="AN1095" s="125"/>
      <c r="AO1095" s="506">
        <f t="shared" si="169"/>
        <v>97.5</v>
      </c>
      <c r="AP1095" s="509">
        <f t="shared" si="165"/>
        <v>97.5</v>
      </c>
      <c r="AQ1095" s="481" t="s">
        <v>323</v>
      </c>
      <c r="AR1095" s="465" t="s">
        <v>558</v>
      </c>
      <c r="AS1095" s="64">
        <v>2</v>
      </c>
      <c r="AT1095" s="221">
        <v>80.5</v>
      </c>
      <c r="AU1095" s="221">
        <v>17</v>
      </c>
      <c r="BF1095" s="13"/>
      <c r="BG1095" s="13"/>
      <c r="BH1095" s="13"/>
      <c r="BI1095" s="13"/>
      <c r="BJ1095" s="13"/>
      <c r="BK1095" s="13"/>
      <c r="BL1095" s="13"/>
      <c r="BM1095" s="13"/>
      <c r="BN1095" s="13"/>
      <c r="BO1095" s="13"/>
      <c r="BP1095" s="13"/>
      <c r="BQ1095" s="13"/>
      <c r="BR1095" s="13"/>
      <c r="BS1095" s="13"/>
      <c r="BT1095" s="13"/>
      <c r="BU1095" s="13"/>
      <c r="BV1095" s="13"/>
      <c r="BW1095" s="13"/>
      <c r="BX1095" s="13"/>
      <c r="BY1095" s="13"/>
      <c r="BZ1095" s="13"/>
      <c r="CA1095" s="13"/>
      <c r="CB1095" s="13"/>
      <c r="CC1095" s="13"/>
      <c r="CD1095" s="13"/>
      <c r="CE1095" s="13"/>
      <c r="CF1095" s="13"/>
      <c r="CG1095" s="13"/>
      <c r="CH1095" s="13"/>
      <c r="CI1095" s="13"/>
      <c r="CJ1095" s="13"/>
      <c r="CK1095" s="13"/>
      <c r="CL1095" s="13"/>
      <c r="CM1095" s="13"/>
      <c r="CN1095" s="13"/>
      <c r="CO1095" s="13"/>
      <c r="CP1095" s="13"/>
      <c r="CQ1095" s="13"/>
      <c r="CR1095" s="13"/>
      <c r="CS1095" s="13"/>
      <c r="CT1095" s="13"/>
      <c r="CU1095" s="13"/>
      <c r="CV1095" s="13"/>
      <c r="CW1095" s="13"/>
      <c r="CX1095" s="13"/>
      <c r="CY1095" s="13"/>
      <c r="CZ1095" s="13"/>
      <c r="DA1095" s="13"/>
      <c r="DB1095" s="13"/>
      <c r="DC1095" s="13"/>
      <c r="DD1095" s="13"/>
      <c r="DE1095" s="13"/>
      <c r="DF1095" s="13"/>
      <c r="DG1095" s="13"/>
      <c r="DH1095" s="13"/>
      <c r="DI1095" s="13"/>
      <c r="DJ1095" s="13"/>
      <c r="DK1095" s="13"/>
      <c r="DL1095" s="13"/>
      <c r="DM1095" s="13"/>
      <c r="DN1095" s="13"/>
      <c r="DO1095" s="13"/>
      <c r="DP1095" s="13"/>
      <c r="DQ1095" s="13"/>
      <c r="DR1095" s="13"/>
      <c r="DS1095" s="13"/>
      <c r="DT1095" s="13"/>
      <c r="DU1095" s="13"/>
      <c r="DV1095" s="13"/>
      <c r="DW1095" s="13"/>
      <c r="DX1095" s="13"/>
      <c r="DY1095" s="13"/>
      <c r="DZ1095" s="13"/>
      <c r="EA1095" s="13"/>
      <c r="EB1095" s="13"/>
      <c r="EC1095" s="13"/>
      <c r="ED1095" s="13"/>
      <c r="EE1095" s="13"/>
      <c r="EF1095" s="13"/>
      <c r="EG1095" s="13"/>
      <c r="EH1095" s="13"/>
      <c r="EI1095" s="13"/>
      <c r="EJ1095" s="13"/>
      <c r="EK1095" s="13"/>
      <c r="EL1095" s="13"/>
      <c r="EM1095" s="13"/>
      <c r="EN1095" s="13"/>
      <c r="EO1095" s="13"/>
      <c r="EP1095" s="13"/>
      <c r="EQ1095" s="13"/>
      <c r="ER1095" s="13"/>
      <c r="ES1095" s="13"/>
      <c r="ET1095" s="13"/>
      <c r="EU1095" s="13"/>
      <c r="EV1095" s="13"/>
      <c r="EW1095" s="13"/>
      <c r="EX1095" s="13"/>
      <c r="EY1095" s="13"/>
      <c r="EZ1095" s="13"/>
      <c r="FA1095" s="13"/>
      <c r="FB1095" s="13"/>
      <c r="FC1095" s="13"/>
      <c r="FD1095" s="13"/>
      <c r="FE1095" s="13"/>
      <c r="FF1095" s="13"/>
      <c r="FG1095" s="13"/>
      <c r="FH1095" s="13"/>
      <c r="FI1095" s="13"/>
      <c r="FJ1095" s="13"/>
      <c r="FK1095" s="13"/>
      <c r="FL1095" s="13"/>
      <c r="FM1095" s="13"/>
      <c r="FN1095" s="13"/>
      <c r="FO1095" s="13"/>
      <c r="FP1095" s="13"/>
      <c r="FQ1095" s="13"/>
      <c r="FR1095" s="13"/>
      <c r="FS1095" s="13"/>
      <c r="FT1095" s="13"/>
      <c r="FU1095" s="13"/>
      <c r="FV1095" s="13"/>
      <c r="FW1095" s="13"/>
      <c r="FX1095" s="13"/>
      <c r="FY1095" s="13"/>
      <c r="FZ1095" s="13"/>
      <c r="GA1095" s="13"/>
      <c r="GB1095" s="13"/>
      <c r="GC1095" s="13"/>
      <c r="GD1095" s="13"/>
      <c r="GE1095" s="13"/>
      <c r="GF1095" s="13"/>
      <c r="GG1095" s="13"/>
      <c r="GH1095" s="13"/>
    </row>
    <row r="1096" spans="1:190" s="12" customFormat="1" ht="45" customHeight="1" x14ac:dyDescent="0.4">
      <c r="A1096" s="49" t="s">
        <v>415</v>
      </c>
      <c r="B1096" s="49" t="s">
        <v>122</v>
      </c>
      <c r="C1096" s="49"/>
      <c r="D1096" s="49">
        <v>14</v>
      </c>
      <c r="E1096" s="260" t="s">
        <v>163</v>
      </c>
      <c r="F1096" s="31"/>
      <c r="G1096" s="31"/>
      <c r="H1096" s="31"/>
      <c r="I1096" s="31"/>
      <c r="J1096" s="124"/>
      <c r="K1096" s="508">
        <f t="shared" si="166"/>
        <v>0</v>
      </c>
      <c r="L1096" s="117"/>
      <c r="M1096" s="117"/>
      <c r="N1096" s="117"/>
      <c r="O1096" s="125"/>
      <c r="P1096" s="125"/>
      <c r="Q1096" s="125"/>
      <c r="R1096" s="125"/>
      <c r="S1096" s="125"/>
      <c r="T1096" s="120"/>
      <c r="U1096" s="125"/>
      <c r="V1096" s="117"/>
      <c r="W1096" s="507">
        <f t="shared" si="167"/>
        <v>0</v>
      </c>
      <c r="X1096" s="127"/>
      <c r="Y1096" s="127"/>
      <c r="Z1096" s="127"/>
      <c r="AA1096" s="127"/>
      <c r="AB1096" s="124"/>
      <c r="AC1096" s="508">
        <f t="shared" si="168"/>
        <v>40</v>
      </c>
      <c r="AD1096" s="117"/>
      <c r="AE1096" s="117">
        <v>40</v>
      </c>
      <c r="AF1096" s="117"/>
      <c r="AG1096" s="125"/>
      <c r="AH1096" s="125"/>
      <c r="AI1096" s="125"/>
      <c r="AJ1096" s="125"/>
      <c r="AK1096" s="125"/>
      <c r="AL1096" s="125"/>
      <c r="AM1096" s="125"/>
      <c r="AN1096" s="125"/>
      <c r="AO1096" s="506">
        <f t="shared" si="169"/>
        <v>40</v>
      </c>
      <c r="AP1096" s="509">
        <f t="shared" si="165"/>
        <v>40</v>
      </c>
      <c r="AQ1096" s="481" t="s">
        <v>279</v>
      </c>
      <c r="AR1096" s="465" t="s">
        <v>558</v>
      </c>
      <c r="AS1096" s="64">
        <v>2</v>
      </c>
      <c r="AT1096" s="221">
        <v>35</v>
      </c>
      <c r="AU1096" s="221">
        <v>5</v>
      </c>
      <c r="BF1096" s="13"/>
      <c r="BG1096" s="13"/>
      <c r="BH1096" s="13"/>
      <c r="BI1096" s="13"/>
      <c r="BJ1096" s="13"/>
      <c r="BK1096" s="13"/>
      <c r="BL1096" s="13"/>
      <c r="BM1096" s="13"/>
      <c r="BN1096" s="13"/>
      <c r="BO1096" s="13"/>
      <c r="BP1096" s="13"/>
      <c r="BQ1096" s="13"/>
      <c r="BR1096" s="13"/>
      <c r="BS1096" s="13"/>
      <c r="BT1096" s="13"/>
      <c r="BU1096" s="13"/>
      <c r="BV1096" s="13"/>
      <c r="BW1096" s="13"/>
      <c r="BX1096" s="13"/>
      <c r="BY1096" s="13"/>
      <c r="BZ1096" s="13"/>
      <c r="CA1096" s="13"/>
      <c r="CB1096" s="13"/>
      <c r="CC1096" s="13"/>
      <c r="CD1096" s="13"/>
      <c r="CE1096" s="13"/>
      <c r="CF1096" s="13"/>
      <c r="CG1096" s="13"/>
      <c r="CH1096" s="13"/>
      <c r="CI1096" s="13"/>
      <c r="CJ1096" s="13"/>
      <c r="CK1096" s="13"/>
      <c r="CL1096" s="13"/>
      <c r="CM1096" s="13"/>
      <c r="CN1096" s="13"/>
      <c r="CO1096" s="13"/>
      <c r="CP1096" s="13"/>
      <c r="CQ1096" s="13"/>
      <c r="CR1096" s="13"/>
      <c r="CS1096" s="13"/>
      <c r="CT1096" s="13"/>
      <c r="CU1096" s="13"/>
      <c r="CV1096" s="13"/>
      <c r="CW1096" s="13"/>
      <c r="CX1096" s="13"/>
      <c r="CY1096" s="13"/>
      <c r="CZ1096" s="13"/>
      <c r="DA1096" s="13"/>
      <c r="DB1096" s="13"/>
      <c r="DC1096" s="13"/>
      <c r="DD1096" s="13"/>
      <c r="DE1096" s="13"/>
      <c r="DF1096" s="13"/>
      <c r="DG1096" s="13"/>
      <c r="DH1096" s="13"/>
      <c r="DI1096" s="13"/>
      <c r="DJ1096" s="13"/>
      <c r="DK1096" s="13"/>
      <c r="DL1096" s="13"/>
      <c r="DM1096" s="13"/>
      <c r="DN1096" s="13"/>
      <c r="DO1096" s="13"/>
      <c r="DP1096" s="13"/>
      <c r="DQ1096" s="13"/>
      <c r="DR1096" s="13"/>
      <c r="DS1096" s="13"/>
      <c r="DT1096" s="13"/>
      <c r="DU1096" s="13"/>
      <c r="DV1096" s="13"/>
      <c r="DW1096" s="13"/>
      <c r="DX1096" s="13"/>
      <c r="DY1096" s="13"/>
      <c r="DZ1096" s="13"/>
      <c r="EA1096" s="13"/>
      <c r="EB1096" s="13"/>
      <c r="EC1096" s="13"/>
      <c r="ED1096" s="13"/>
      <c r="EE1096" s="13"/>
      <c r="EF1096" s="13"/>
      <c r="EG1096" s="13"/>
      <c r="EH1096" s="13"/>
      <c r="EI1096" s="13"/>
      <c r="EJ1096" s="13"/>
      <c r="EK1096" s="13"/>
      <c r="EL1096" s="13"/>
      <c r="EM1096" s="13"/>
      <c r="EN1096" s="13"/>
      <c r="EO1096" s="13"/>
      <c r="EP1096" s="13"/>
      <c r="EQ1096" s="13"/>
      <c r="ER1096" s="13"/>
      <c r="ES1096" s="13"/>
      <c r="ET1096" s="13"/>
      <c r="EU1096" s="13"/>
      <c r="EV1096" s="13"/>
      <c r="EW1096" s="13"/>
      <c r="EX1096" s="13"/>
      <c r="EY1096" s="13"/>
      <c r="EZ1096" s="13"/>
      <c r="FA1096" s="13"/>
      <c r="FB1096" s="13"/>
      <c r="FC1096" s="13"/>
      <c r="FD1096" s="13"/>
      <c r="FE1096" s="13"/>
      <c r="FF1096" s="13"/>
      <c r="FG1096" s="13"/>
      <c r="FH1096" s="13"/>
      <c r="FI1096" s="13"/>
      <c r="FJ1096" s="13"/>
      <c r="FK1096" s="13"/>
      <c r="FL1096" s="13"/>
      <c r="FM1096" s="13"/>
      <c r="FN1096" s="13"/>
      <c r="FO1096" s="13"/>
      <c r="FP1096" s="13"/>
      <c r="FQ1096" s="13"/>
      <c r="FR1096" s="13"/>
      <c r="FS1096" s="13"/>
      <c r="FT1096" s="13"/>
      <c r="FU1096" s="13"/>
      <c r="FV1096" s="13"/>
      <c r="FW1096" s="13"/>
      <c r="FX1096" s="13"/>
      <c r="FY1096" s="13"/>
      <c r="FZ1096" s="13"/>
      <c r="GA1096" s="13"/>
      <c r="GB1096" s="13"/>
      <c r="GC1096" s="13"/>
      <c r="GD1096" s="13"/>
      <c r="GE1096" s="13"/>
      <c r="GF1096" s="13"/>
      <c r="GG1096" s="13"/>
      <c r="GH1096" s="13"/>
    </row>
    <row r="1097" spans="1:190" s="12" customFormat="1" ht="45" customHeight="1" x14ac:dyDescent="0.4">
      <c r="A1097" s="49" t="s">
        <v>416</v>
      </c>
      <c r="B1097" s="49" t="s">
        <v>125</v>
      </c>
      <c r="C1097" s="49">
        <v>30</v>
      </c>
      <c r="D1097" s="49">
        <v>15</v>
      </c>
      <c r="E1097" s="253" t="s">
        <v>82</v>
      </c>
      <c r="F1097" s="31"/>
      <c r="G1097" s="31"/>
      <c r="H1097" s="31"/>
      <c r="I1097" s="31"/>
      <c r="J1097" s="124"/>
      <c r="K1097" s="508">
        <f t="shared" si="166"/>
        <v>0</v>
      </c>
      <c r="L1097" s="117"/>
      <c r="M1097" s="117"/>
      <c r="N1097" s="117"/>
      <c r="O1097" s="125"/>
      <c r="P1097" s="125"/>
      <c r="Q1097" s="125"/>
      <c r="R1097" s="125"/>
      <c r="S1097" s="125"/>
      <c r="T1097" s="120"/>
      <c r="U1097" s="125"/>
      <c r="V1097" s="117"/>
      <c r="W1097" s="507">
        <f t="shared" si="167"/>
        <v>0</v>
      </c>
      <c r="X1097" s="127"/>
      <c r="Y1097" s="127"/>
      <c r="Z1097" s="127"/>
      <c r="AA1097" s="127"/>
      <c r="AB1097" s="124">
        <v>5</v>
      </c>
      <c r="AC1097" s="508">
        <f t="shared" si="168"/>
        <v>92</v>
      </c>
      <c r="AD1097" s="117">
        <v>52</v>
      </c>
      <c r="AE1097" s="117">
        <v>40</v>
      </c>
      <c r="AF1097" s="117"/>
      <c r="AG1097" s="125"/>
      <c r="AH1097" s="125"/>
      <c r="AI1097" s="125"/>
      <c r="AJ1097" s="125">
        <v>2.25</v>
      </c>
      <c r="AK1097" s="125"/>
      <c r="AL1097" s="125">
        <v>3.25</v>
      </c>
      <c r="AM1097" s="125"/>
      <c r="AN1097" s="125"/>
      <c r="AO1097" s="506">
        <f t="shared" si="169"/>
        <v>97.5</v>
      </c>
      <c r="AP1097" s="509">
        <f t="shared" si="165"/>
        <v>97.5</v>
      </c>
      <c r="AQ1097" s="481" t="s">
        <v>323</v>
      </c>
      <c r="AR1097" s="465" t="s">
        <v>558</v>
      </c>
      <c r="AS1097" s="64">
        <v>2</v>
      </c>
      <c r="AT1097" s="221">
        <v>0</v>
      </c>
      <c r="AU1097" s="221">
        <v>97.5</v>
      </c>
      <c r="BF1097" s="13"/>
      <c r="BG1097" s="13"/>
      <c r="BH1097" s="13"/>
      <c r="BI1097" s="13"/>
      <c r="BJ1097" s="13"/>
      <c r="BK1097" s="13"/>
      <c r="BL1097" s="13"/>
      <c r="BM1097" s="13"/>
      <c r="BN1097" s="13"/>
      <c r="BO1097" s="13"/>
      <c r="BP1097" s="13"/>
      <c r="BQ1097" s="13"/>
      <c r="BR1097" s="13"/>
      <c r="BS1097" s="13"/>
      <c r="BT1097" s="13"/>
      <c r="BU1097" s="13"/>
      <c r="BV1097" s="13"/>
      <c r="BW1097" s="13"/>
      <c r="BX1097" s="13"/>
      <c r="BY1097" s="13"/>
      <c r="BZ1097" s="13"/>
      <c r="CA1097" s="13"/>
      <c r="CB1097" s="13"/>
      <c r="CC1097" s="13"/>
      <c r="CD1097" s="13"/>
      <c r="CE1097" s="13"/>
      <c r="CF1097" s="13"/>
      <c r="CG1097" s="13"/>
      <c r="CH1097" s="13"/>
      <c r="CI1097" s="13"/>
      <c r="CJ1097" s="13"/>
      <c r="CK1097" s="13"/>
      <c r="CL1097" s="13"/>
      <c r="CM1097" s="13"/>
      <c r="CN1097" s="13"/>
      <c r="CO1097" s="13"/>
      <c r="CP1097" s="13"/>
      <c r="CQ1097" s="13"/>
      <c r="CR1097" s="13"/>
      <c r="CS1097" s="13"/>
      <c r="CT1097" s="13"/>
      <c r="CU1097" s="13"/>
      <c r="CV1097" s="13"/>
      <c r="CW1097" s="13"/>
      <c r="CX1097" s="13"/>
      <c r="CY1097" s="13"/>
      <c r="CZ1097" s="13"/>
      <c r="DA1097" s="13"/>
      <c r="DB1097" s="13"/>
      <c r="DC1097" s="13"/>
      <c r="DD1097" s="13"/>
      <c r="DE1097" s="13"/>
      <c r="DF1097" s="13"/>
      <c r="DG1097" s="13"/>
      <c r="DH1097" s="13"/>
      <c r="DI1097" s="13"/>
      <c r="DJ1097" s="13"/>
      <c r="DK1097" s="13"/>
      <c r="DL1097" s="13"/>
      <c r="DM1097" s="13"/>
      <c r="DN1097" s="13"/>
      <c r="DO1097" s="13"/>
      <c r="DP1097" s="13"/>
      <c r="DQ1097" s="13"/>
      <c r="DR1097" s="13"/>
      <c r="DS1097" s="13"/>
      <c r="DT1097" s="13"/>
      <c r="DU1097" s="13"/>
      <c r="DV1097" s="13"/>
      <c r="DW1097" s="13"/>
      <c r="DX1097" s="13"/>
      <c r="DY1097" s="13"/>
      <c r="DZ1097" s="13"/>
      <c r="EA1097" s="13"/>
      <c r="EB1097" s="13"/>
      <c r="EC1097" s="13"/>
      <c r="ED1097" s="13"/>
      <c r="EE1097" s="13"/>
      <c r="EF1097" s="13"/>
      <c r="EG1097" s="13"/>
      <c r="EH1097" s="13"/>
      <c r="EI1097" s="13"/>
      <c r="EJ1097" s="13"/>
      <c r="EK1097" s="13"/>
      <c r="EL1097" s="13"/>
      <c r="EM1097" s="13"/>
      <c r="EN1097" s="13"/>
      <c r="EO1097" s="13"/>
      <c r="EP1097" s="13"/>
      <c r="EQ1097" s="13"/>
      <c r="ER1097" s="13"/>
      <c r="ES1097" s="13"/>
      <c r="ET1097" s="13"/>
      <c r="EU1097" s="13"/>
      <c r="EV1097" s="13"/>
      <c r="EW1097" s="13"/>
      <c r="EX1097" s="13"/>
      <c r="EY1097" s="13"/>
      <c r="EZ1097" s="13"/>
      <c r="FA1097" s="13"/>
      <c r="FB1097" s="13"/>
      <c r="FC1097" s="13"/>
      <c r="FD1097" s="13"/>
      <c r="FE1097" s="13"/>
      <c r="FF1097" s="13"/>
      <c r="FG1097" s="13"/>
      <c r="FH1097" s="13"/>
      <c r="FI1097" s="13"/>
      <c r="FJ1097" s="13"/>
      <c r="FK1097" s="13"/>
      <c r="FL1097" s="13"/>
      <c r="FM1097" s="13"/>
      <c r="FN1097" s="13"/>
      <c r="FO1097" s="13"/>
      <c r="FP1097" s="13"/>
      <c r="FQ1097" s="13"/>
      <c r="FR1097" s="13"/>
      <c r="FS1097" s="13"/>
      <c r="FT1097" s="13"/>
      <c r="FU1097" s="13"/>
      <c r="FV1097" s="13"/>
      <c r="FW1097" s="13"/>
      <c r="FX1097" s="13"/>
      <c r="FY1097" s="13"/>
      <c r="FZ1097" s="13"/>
      <c r="GA1097" s="13"/>
      <c r="GB1097" s="13"/>
      <c r="GC1097" s="13"/>
      <c r="GD1097" s="13"/>
      <c r="GE1097" s="13"/>
      <c r="GF1097" s="13"/>
      <c r="GG1097" s="13"/>
      <c r="GH1097" s="13"/>
    </row>
    <row r="1098" spans="1:190" s="12" customFormat="1" ht="45" customHeight="1" x14ac:dyDescent="0.4">
      <c r="A1098" s="49" t="s">
        <v>416</v>
      </c>
      <c r="B1098" s="49" t="s">
        <v>125</v>
      </c>
      <c r="C1098" s="49"/>
      <c r="D1098" s="49">
        <v>15</v>
      </c>
      <c r="E1098" s="260" t="s">
        <v>163</v>
      </c>
      <c r="F1098" s="31"/>
      <c r="G1098" s="31"/>
      <c r="H1098" s="31"/>
      <c r="I1098" s="31"/>
      <c r="J1098" s="124"/>
      <c r="K1098" s="508">
        <f t="shared" si="166"/>
        <v>0</v>
      </c>
      <c r="L1098" s="117"/>
      <c r="M1098" s="117"/>
      <c r="N1098" s="117"/>
      <c r="O1098" s="125"/>
      <c r="P1098" s="125"/>
      <c r="Q1098" s="125"/>
      <c r="R1098" s="125"/>
      <c r="S1098" s="125"/>
      <c r="T1098" s="120"/>
      <c r="U1098" s="125"/>
      <c r="V1098" s="117"/>
      <c r="W1098" s="507">
        <f t="shared" si="167"/>
        <v>0</v>
      </c>
      <c r="X1098" s="127"/>
      <c r="Y1098" s="127"/>
      <c r="Z1098" s="127"/>
      <c r="AA1098" s="127"/>
      <c r="AB1098" s="124"/>
      <c r="AC1098" s="508">
        <f t="shared" si="168"/>
        <v>40</v>
      </c>
      <c r="AD1098" s="117"/>
      <c r="AE1098" s="117">
        <v>40</v>
      </c>
      <c r="AF1098" s="117"/>
      <c r="AG1098" s="125"/>
      <c r="AH1098" s="125"/>
      <c r="AI1098" s="125"/>
      <c r="AJ1098" s="125"/>
      <c r="AK1098" s="125"/>
      <c r="AL1098" s="125"/>
      <c r="AM1098" s="125"/>
      <c r="AN1098" s="125"/>
      <c r="AO1098" s="506">
        <f t="shared" si="169"/>
        <v>40</v>
      </c>
      <c r="AP1098" s="509">
        <f t="shared" si="165"/>
        <v>40</v>
      </c>
      <c r="AQ1098" s="481" t="s">
        <v>279</v>
      </c>
      <c r="AR1098" s="465" t="s">
        <v>558</v>
      </c>
      <c r="AS1098" s="64">
        <v>2</v>
      </c>
      <c r="AT1098" s="221">
        <v>0</v>
      </c>
      <c r="AU1098" s="221">
        <v>40</v>
      </c>
      <c r="BF1098" s="13"/>
      <c r="BG1098" s="13"/>
      <c r="BH1098" s="13"/>
      <c r="BI1098" s="13"/>
      <c r="BJ1098" s="13"/>
      <c r="BK1098" s="13"/>
      <c r="BL1098" s="13"/>
      <c r="BM1098" s="13"/>
      <c r="BN1098" s="13"/>
      <c r="BO1098" s="13"/>
      <c r="BP1098" s="13"/>
      <c r="BQ1098" s="13"/>
      <c r="BR1098" s="13"/>
      <c r="BS1098" s="13"/>
      <c r="BT1098" s="13"/>
      <c r="BU1098" s="13"/>
      <c r="BV1098" s="13"/>
      <c r="BW1098" s="13"/>
      <c r="BX1098" s="13"/>
      <c r="BY1098" s="13"/>
      <c r="BZ1098" s="13"/>
      <c r="CA1098" s="13"/>
      <c r="CB1098" s="13"/>
      <c r="CC1098" s="13"/>
      <c r="CD1098" s="13"/>
      <c r="CE1098" s="13"/>
      <c r="CF1098" s="13"/>
      <c r="CG1098" s="13"/>
      <c r="CH1098" s="13"/>
      <c r="CI1098" s="13"/>
      <c r="CJ1098" s="13"/>
      <c r="CK1098" s="13"/>
      <c r="CL1098" s="13"/>
      <c r="CM1098" s="13"/>
      <c r="CN1098" s="13"/>
      <c r="CO1098" s="13"/>
      <c r="CP1098" s="13"/>
      <c r="CQ1098" s="13"/>
      <c r="CR1098" s="13"/>
      <c r="CS1098" s="13"/>
      <c r="CT1098" s="13"/>
      <c r="CU1098" s="13"/>
      <c r="CV1098" s="13"/>
      <c r="CW1098" s="13"/>
      <c r="CX1098" s="13"/>
      <c r="CY1098" s="13"/>
      <c r="CZ1098" s="13"/>
      <c r="DA1098" s="13"/>
      <c r="DB1098" s="13"/>
      <c r="DC1098" s="13"/>
      <c r="DD1098" s="13"/>
      <c r="DE1098" s="13"/>
      <c r="DF1098" s="13"/>
      <c r="DG1098" s="13"/>
      <c r="DH1098" s="13"/>
      <c r="DI1098" s="13"/>
      <c r="DJ1098" s="13"/>
      <c r="DK1098" s="13"/>
      <c r="DL1098" s="13"/>
      <c r="DM1098" s="13"/>
      <c r="DN1098" s="13"/>
      <c r="DO1098" s="13"/>
      <c r="DP1098" s="13"/>
      <c r="DQ1098" s="13"/>
      <c r="DR1098" s="13"/>
      <c r="DS1098" s="13"/>
      <c r="DT1098" s="13"/>
      <c r="DU1098" s="13"/>
      <c r="DV1098" s="13"/>
      <c r="DW1098" s="13"/>
      <c r="DX1098" s="13"/>
      <c r="DY1098" s="13"/>
      <c r="DZ1098" s="13"/>
      <c r="EA1098" s="13"/>
      <c r="EB1098" s="13"/>
      <c r="EC1098" s="13"/>
      <c r="ED1098" s="13"/>
      <c r="EE1098" s="13"/>
      <c r="EF1098" s="13"/>
      <c r="EG1098" s="13"/>
      <c r="EH1098" s="13"/>
      <c r="EI1098" s="13"/>
      <c r="EJ1098" s="13"/>
      <c r="EK1098" s="13"/>
      <c r="EL1098" s="13"/>
      <c r="EM1098" s="13"/>
      <c r="EN1098" s="13"/>
      <c r="EO1098" s="13"/>
      <c r="EP1098" s="13"/>
      <c r="EQ1098" s="13"/>
      <c r="ER1098" s="13"/>
      <c r="ES1098" s="13"/>
      <c r="ET1098" s="13"/>
      <c r="EU1098" s="13"/>
      <c r="EV1098" s="13"/>
      <c r="EW1098" s="13"/>
      <c r="EX1098" s="13"/>
      <c r="EY1098" s="13"/>
      <c r="EZ1098" s="13"/>
      <c r="FA1098" s="13"/>
      <c r="FB1098" s="13"/>
      <c r="FC1098" s="13"/>
      <c r="FD1098" s="13"/>
      <c r="FE1098" s="13"/>
      <c r="FF1098" s="13"/>
      <c r="FG1098" s="13"/>
      <c r="FH1098" s="13"/>
      <c r="FI1098" s="13"/>
      <c r="FJ1098" s="13"/>
      <c r="FK1098" s="13"/>
      <c r="FL1098" s="13"/>
      <c r="FM1098" s="13"/>
      <c r="FN1098" s="13"/>
      <c r="FO1098" s="13"/>
      <c r="FP1098" s="13"/>
      <c r="FQ1098" s="13"/>
      <c r="FR1098" s="13"/>
      <c r="FS1098" s="13"/>
      <c r="FT1098" s="13"/>
      <c r="FU1098" s="13"/>
      <c r="FV1098" s="13"/>
      <c r="FW1098" s="13"/>
      <c r="FX1098" s="13"/>
      <c r="FY1098" s="13"/>
      <c r="FZ1098" s="13"/>
      <c r="GA1098" s="13"/>
      <c r="GB1098" s="13"/>
      <c r="GC1098" s="13"/>
      <c r="GD1098" s="13"/>
      <c r="GE1098" s="13"/>
      <c r="GF1098" s="13"/>
      <c r="GG1098" s="13"/>
      <c r="GH1098" s="13"/>
    </row>
    <row r="1099" spans="1:190" s="12" customFormat="1" ht="45" customHeight="1" x14ac:dyDescent="0.4">
      <c r="A1099" s="49" t="s">
        <v>417</v>
      </c>
      <c r="B1099" s="49" t="s">
        <v>125</v>
      </c>
      <c r="C1099" s="49">
        <v>31</v>
      </c>
      <c r="D1099" s="49">
        <v>16</v>
      </c>
      <c r="E1099" s="253" t="s">
        <v>82</v>
      </c>
      <c r="F1099" s="31"/>
      <c r="G1099" s="31"/>
      <c r="H1099" s="31"/>
      <c r="I1099" s="31"/>
      <c r="J1099" s="124"/>
      <c r="K1099" s="508">
        <f t="shared" si="166"/>
        <v>0</v>
      </c>
      <c r="L1099" s="117"/>
      <c r="M1099" s="117"/>
      <c r="N1099" s="117"/>
      <c r="O1099" s="125"/>
      <c r="P1099" s="125"/>
      <c r="Q1099" s="125"/>
      <c r="R1099" s="125"/>
      <c r="S1099" s="125"/>
      <c r="T1099" s="120"/>
      <c r="U1099" s="125"/>
      <c r="V1099" s="117"/>
      <c r="W1099" s="507">
        <f t="shared" si="167"/>
        <v>0</v>
      </c>
      <c r="X1099" s="127"/>
      <c r="Y1099" s="127"/>
      <c r="Z1099" s="127"/>
      <c r="AA1099" s="127"/>
      <c r="AB1099" s="124">
        <v>5</v>
      </c>
      <c r="AC1099" s="508">
        <f t="shared" si="168"/>
        <v>92</v>
      </c>
      <c r="AD1099" s="117">
        <v>52</v>
      </c>
      <c r="AE1099" s="117">
        <v>40</v>
      </c>
      <c r="AF1099" s="117"/>
      <c r="AG1099" s="125"/>
      <c r="AH1099" s="125"/>
      <c r="AI1099" s="125"/>
      <c r="AJ1099" s="125">
        <v>2.25</v>
      </c>
      <c r="AK1099" s="125"/>
      <c r="AL1099" s="125">
        <v>3.25</v>
      </c>
      <c r="AM1099" s="125"/>
      <c r="AN1099" s="125"/>
      <c r="AO1099" s="506">
        <f t="shared" si="169"/>
        <v>97.5</v>
      </c>
      <c r="AP1099" s="509">
        <f t="shared" si="165"/>
        <v>97.5</v>
      </c>
      <c r="AQ1099" s="481" t="s">
        <v>323</v>
      </c>
      <c r="AR1099" s="465" t="s">
        <v>558</v>
      </c>
      <c r="AS1099" s="64">
        <v>2</v>
      </c>
      <c r="AT1099" s="221">
        <v>0</v>
      </c>
      <c r="AU1099" s="221">
        <v>97.5</v>
      </c>
      <c r="BF1099" s="13"/>
      <c r="BG1099" s="13"/>
      <c r="BH1099" s="13"/>
      <c r="BI1099" s="13"/>
      <c r="BJ1099" s="13"/>
      <c r="BK1099" s="13"/>
      <c r="BL1099" s="13"/>
      <c r="BM1099" s="13"/>
      <c r="BN1099" s="13"/>
      <c r="BO1099" s="13"/>
      <c r="BP1099" s="13"/>
      <c r="BQ1099" s="13"/>
      <c r="BR1099" s="13"/>
      <c r="BS1099" s="13"/>
      <c r="BT1099" s="13"/>
      <c r="BU1099" s="13"/>
      <c r="BV1099" s="13"/>
      <c r="BW1099" s="13"/>
      <c r="BX1099" s="13"/>
      <c r="BY1099" s="13"/>
      <c r="BZ1099" s="13"/>
      <c r="CA1099" s="13"/>
      <c r="CB1099" s="13"/>
      <c r="CC1099" s="13"/>
      <c r="CD1099" s="13"/>
      <c r="CE1099" s="13"/>
      <c r="CF1099" s="13"/>
      <c r="CG1099" s="13"/>
      <c r="CH1099" s="13"/>
      <c r="CI1099" s="13"/>
      <c r="CJ1099" s="13"/>
      <c r="CK1099" s="13"/>
      <c r="CL1099" s="13"/>
      <c r="CM1099" s="13"/>
      <c r="CN1099" s="13"/>
      <c r="CO1099" s="13"/>
      <c r="CP1099" s="13"/>
      <c r="CQ1099" s="13"/>
      <c r="CR1099" s="13"/>
      <c r="CS1099" s="13"/>
      <c r="CT1099" s="13"/>
      <c r="CU1099" s="13"/>
      <c r="CV1099" s="13"/>
      <c r="CW1099" s="13"/>
      <c r="CX1099" s="13"/>
      <c r="CY1099" s="13"/>
      <c r="CZ1099" s="13"/>
      <c r="DA1099" s="13"/>
      <c r="DB1099" s="13"/>
      <c r="DC1099" s="13"/>
      <c r="DD1099" s="13"/>
      <c r="DE1099" s="13"/>
      <c r="DF1099" s="13"/>
      <c r="DG1099" s="13"/>
      <c r="DH1099" s="13"/>
      <c r="DI1099" s="13"/>
      <c r="DJ1099" s="13"/>
      <c r="DK1099" s="13"/>
      <c r="DL1099" s="13"/>
      <c r="DM1099" s="13"/>
      <c r="DN1099" s="13"/>
      <c r="DO1099" s="13"/>
      <c r="DP1099" s="13"/>
      <c r="DQ1099" s="13"/>
      <c r="DR1099" s="13"/>
      <c r="DS1099" s="13"/>
      <c r="DT1099" s="13"/>
      <c r="DU1099" s="13"/>
      <c r="DV1099" s="13"/>
      <c r="DW1099" s="13"/>
      <c r="DX1099" s="13"/>
      <c r="DY1099" s="13"/>
      <c r="DZ1099" s="13"/>
      <c r="EA1099" s="13"/>
      <c r="EB1099" s="13"/>
      <c r="EC1099" s="13"/>
      <c r="ED1099" s="13"/>
      <c r="EE1099" s="13"/>
      <c r="EF1099" s="13"/>
      <c r="EG1099" s="13"/>
      <c r="EH1099" s="13"/>
      <c r="EI1099" s="13"/>
      <c r="EJ1099" s="13"/>
      <c r="EK1099" s="13"/>
      <c r="EL1099" s="13"/>
      <c r="EM1099" s="13"/>
      <c r="EN1099" s="13"/>
      <c r="EO1099" s="13"/>
      <c r="EP1099" s="13"/>
      <c r="EQ1099" s="13"/>
      <c r="ER1099" s="13"/>
      <c r="ES1099" s="13"/>
      <c r="ET1099" s="13"/>
      <c r="EU1099" s="13"/>
      <c r="EV1099" s="13"/>
      <c r="EW1099" s="13"/>
      <c r="EX1099" s="13"/>
      <c r="EY1099" s="13"/>
      <c r="EZ1099" s="13"/>
      <c r="FA1099" s="13"/>
      <c r="FB1099" s="13"/>
      <c r="FC1099" s="13"/>
      <c r="FD1099" s="13"/>
      <c r="FE1099" s="13"/>
      <c r="FF1099" s="13"/>
      <c r="FG1099" s="13"/>
      <c r="FH1099" s="13"/>
      <c r="FI1099" s="13"/>
      <c r="FJ1099" s="13"/>
      <c r="FK1099" s="13"/>
      <c r="FL1099" s="13"/>
      <c r="FM1099" s="13"/>
      <c r="FN1099" s="13"/>
      <c r="FO1099" s="13"/>
      <c r="FP1099" s="13"/>
      <c r="FQ1099" s="13"/>
      <c r="FR1099" s="13"/>
      <c r="FS1099" s="13"/>
      <c r="FT1099" s="13"/>
      <c r="FU1099" s="13"/>
      <c r="FV1099" s="13"/>
      <c r="FW1099" s="13"/>
      <c r="FX1099" s="13"/>
      <c r="FY1099" s="13"/>
      <c r="FZ1099" s="13"/>
      <c r="GA1099" s="13"/>
      <c r="GB1099" s="13"/>
      <c r="GC1099" s="13"/>
      <c r="GD1099" s="13"/>
      <c r="GE1099" s="13"/>
      <c r="GF1099" s="13"/>
      <c r="GG1099" s="13"/>
      <c r="GH1099" s="13"/>
    </row>
    <row r="1100" spans="1:190" s="12" customFormat="1" ht="45" customHeight="1" x14ac:dyDescent="0.4">
      <c r="A1100" s="49" t="s">
        <v>417</v>
      </c>
      <c r="B1100" s="49" t="s">
        <v>125</v>
      </c>
      <c r="C1100" s="49"/>
      <c r="D1100" s="49">
        <v>15</v>
      </c>
      <c r="E1100" s="260" t="s">
        <v>163</v>
      </c>
      <c r="F1100" s="31"/>
      <c r="G1100" s="31"/>
      <c r="H1100" s="31"/>
      <c r="I1100" s="31"/>
      <c r="J1100" s="124"/>
      <c r="K1100" s="508">
        <f t="shared" si="166"/>
        <v>0</v>
      </c>
      <c r="L1100" s="117"/>
      <c r="M1100" s="117"/>
      <c r="N1100" s="117"/>
      <c r="O1100" s="125"/>
      <c r="P1100" s="125"/>
      <c r="Q1100" s="125"/>
      <c r="R1100" s="125"/>
      <c r="S1100" s="125"/>
      <c r="T1100" s="120"/>
      <c r="U1100" s="125"/>
      <c r="V1100" s="117"/>
      <c r="W1100" s="507">
        <f t="shared" si="167"/>
        <v>0</v>
      </c>
      <c r="X1100" s="127"/>
      <c r="Y1100" s="127"/>
      <c r="Z1100" s="127"/>
      <c r="AA1100" s="127"/>
      <c r="AB1100" s="124"/>
      <c r="AC1100" s="508">
        <f t="shared" si="168"/>
        <v>40</v>
      </c>
      <c r="AD1100" s="117"/>
      <c r="AE1100" s="117">
        <v>40</v>
      </c>
      <c r="AF1100" s="117"/>
      <c r="AG1100" s="125"/>
      <c r="AH1100" s="125"/>
      <c r="AI1100" s="125"/>
      <c r="AJ1100" s="125"/>
      <c r="AK1100" s="125"/>
      <c r="AL1100" s="125"/>
      <c r="AM1100" s="125"/>
      <c r="AN1100" s="125"/>
      <c r="AO1100" s="506">
        <f t="shared" si="169"/>
        <v>40</v>
      </c>
      <c r="AP1100" s="509">
        <f t="shared" ref="AP1100:AP1163" si="170">SUM(W1100)+AO1100</f>
        <v>40</v>
      </c>
      <c r="AQ1100" s="481" t="s">
        <v>279</v>
      </c>
      <c r="AR1100" s="465" t="s">
        <v>558</v>
      </c>
      <c r="AS1100" s="64">
        <v>2</v>
      </c>
      <c r="AT1100" s="221">
        <v>0</v>
      </c>
      <c r="AU1100" s="221">
        <v>40</v>
      </c>
      <c r="BF1100" s="13"/>
      <c r="BG1100" s="13"/>
      <c r="BH1100" s="13"/>
      <c r="BI1100" s="13"/>
      <c r="BJ1100" s="13"/>
      <c r="BK1100" s="13"/>
      <c r="BL1100" s="13"/>
      <c r="BM1100" s="13"/>
      <c r="BN1100" s="13"/>
      <c r="BO1100" s="13"/>
      <c r="BP1100" s="13"/>
      <c r="BQ1100" s="13"/>
      <c r="BR1100" s="13"/>
      <c r="BS1100" s="13"/>
      <c r="BT1100" s="13"/>
      <c r="BU1100" s="13"/>
      <c r="BV1100" s="13"/>
      <c r="BW1100" s="13"/>
      <c r="BX1100" s="13"/>
      <c r="BY1100" s="13"/>
      <c r="BZ1100" s="13"/>
      <c r="CA1100" s="13"/>
      <c r="CB1100" s="13"/>
      <c r="CC1100" s="13"/>
      <c r="CD1100" s="13"/>
      <c r="CE1100" s="13"/>
      <c r="CF1100" s="13"/>
      <c r="CG1100" s="13"/>
      <c r="CH1100" s="13"/>
      <c r="CI1100" s="13"/>
      <c r="CJ1100" s="13"/>
      <c r="CK1100" s="13"/>
      <c r="CL1100" s="13"/>
      <c r="CM1100" s="13"/>
      <c r="CN1100" s="13"/>
      <c r="CO1100" s="13"/>
      <c r="CP1100" s="13"/>
      <c r="CQ1100" s="13"/>
      <c r="CR1100" s="13"/>
      <c r="CS1100" s="13"/>
      <c r="CT1100" s="13"/>
      <c r="CU1100" s="13"/>
      <c r="CV1100" s="13"/>
      <c r="CW1100" s="13"/>
      <c r="CX1100" s="13"/>
      <c r="CY1100" s="13"/>
      <c r="CZ1100" s="13"/>
      <c r="DA1100" s="13"/>
      <c r="DB1100" s="13"/>
      <c r="DC1100" s="13"/>
      <c r="DD1100" s="13"/>
      <c r="DE1100" s="13"/>
      <c r="DF1100" s="13"/>
      <c r="DG1100" s="13"/>
      <c r="DH1100" s="13"/>
      <c r="DI1100" s="13"/>
      <c r="DJ1100" s="13"/>
      <c r="DK1100" s="13"/>
      <c r="DL1100" s="13"/>
      <c r="DM1100" s="13"/>
      <c r="DN1100" s="13"/>
      <c r="DO1100" s="13"/>
      <c r="DP1100" s="13"/>
      <c r="DQ1100" s="13"/>
      <c r="DR1100" s="13"/>
      <c r="DS1100" s="13"/>
      <c r="DT1100" s="13"/>
      <c r="DU1100" s="13"/>
      <c r="DV1100" s="13"/>
      <c r="DW1100" s="13"/>
      <c r="DX1100" s="13"/>
      <c r="DY1100" s="13"/>
      <c r="DZ1100" s="13"/>
      <c r="EA1100" s="13"/>
      <c r="EB1100" s="13"/>
      <c r="EC1100" s="13"/>
      <c r="ED1100" s="13"/>
      <c r="EE1100" s="13"/>
      <c r="EF1100" s="13"/>
      <c r="EG1100" s="13"/>
      <c r="EH1100" s="13"/>
      <c r="EI1100" s="13"/>
      <c r="EJ1100" s="13"/>
      <c r="EK1100" s="13"/>
      <c r="EL1100" s="13"/>
      <c r="EM1100" s="13"/>
      <c r="EN1100" s="13"/>
      <c r="EO1100" s="13"/>
      <c r="EP1100" s="13"/>
      <c r="EQ1100" s="13"/>
      <c r="ER1100" s="13"/>
      <c r="ES1100" s="13"/>
      <c r="ET1100" s="13"/>
      <c r="EU1100" s="13"/>
      <c r="EV1100" s="13"/>
      <c r="EW1100" s="13"/>
      <c r="EX1100" s="13"/>
      <c r="EY1100" s="13"/>
      <c r="EZ1100" s="13"/>
      <c r="FA1100" s="13"/>
      <c r="FB1100" s="13"/>
      <c r="FC1100" s="13"/>
      <c r="FD1100" s="13"/>
      <c r="FE1100" s="13"/>
      <c r="FF1100" s="13"/>
      <c r="FG1100" s="13"/>
      <c r="FH1100" s="13"/>
      <c r="FI1100" s="13"/>
      <c r="FJ1100" s="13"/>
      <c r="FK1100" s="13"/>
      <c r="FL1100" s="13"/>
      <c r="FM1100" s="13"/>
      <c r="FN1100" s="13"/>
      <c r="FO1100" s="13"/>
      <c r="FP1100" s="13"/>
      <c r="FQ1100" s="13"/>
      <c r="FR1100" s="13"/>
      <c r="FS1100" s="13"/>
      <c r="FT1100" s="13"/>
      <c r="FU1100" s="13"/>
      <c r="FV1100" s="13"/>
      <c r="FW1100" s="13"/>
      <c r="FX1100" s="13"/>
      <c r="FY1100" s="13"/>
      <c r="FZ1100" s="13"/>
      <c r="GA1100" s="13"/>
      <c r="GB1100" s="13"/>
      <c r="GC1100" s="13"/>
      <c r="GD1100" s="13"/>
      <c r="GE1100" s="13"/>
      <c r="GF1100" s="13"/>
      <c r="GG1100" s="13"/>
      <c r="GH1100" s="13"/>
    </row>
    <row r="1101" spans="1:190" s="12" customFormat="1" ht="45" customHeight="1" x14ac:dyDescent="0.4">
      <c r="A1101" s="49" t="s">
        <v>415</v>
      </c>
      <c r="B1101" s="49" t="s">
        <v>122</v>
      </c>
      <c r="C1101" s="49">
        <v>29</v>
      </c>
      <c r="D1101" s="49">
        <v>15</v>
      </c>
      <c r="E1101" s="253" t="s">
        <v>72</v>
      </c>
      <c r="F1101" s="31"/>
      <c r="G1101" s="31"/>
      <c r="H1101" s="31"/>
      <c r="I1101" s="31"/>
      <c r="J1101" s="124">
        <v>4</v>
      </c>
      <c r="K1101" s="508">
        <f t="shared" ref="K1101:K1164" si="171">SUM(L1101:O1101)</f>
        <v>60</v>
      </c>
      <c r="L1101" s="117">
        <v>20</v>
      </c>
      <c r="M1101" s="117">
        <v>40</v>
      </c>
      <c r="N1101" s="117"/>
      <c r="O1101" s="125"/>
      <c r="P1101" s="125"/>
      <c r="Q1101" s="125"/>
      <c r="R1101" s="125">
        <v>2.5</v>
      </c>
      <c r="S1101" s="125"/>
      <c r="T1101" s="120">
        <v>3</v>
      </c>
      <c r="U1101" s="125"/>
      <c r="V1101" s="117"/>
      <c r="W1101" s="507">
        <f t="shared" ref="W1101:W1164" si="172">SUM(L1101:V1101)</f>
        <v>65.5</v>
      </c>
      <c r="X1101" s="127"/>
      <c r="Y1101" s="127"/>
      <c r="Z1101" s="127"/>
      <c r="AA1101" s="127"/>
      <c r="AB1101" s="124">
        <v>2</v>
      </c>
      <c r="AC1101" s="508">
        <f t="shared" ref="AC1101:AC1164" si="173">SUM(AD1101:AG1101)</f>
        <v>36</v>
      </c>
      <c r="AD1101" s="117">
        <v>12</v>
      </c>
      <c r="AE1101" s="117">
        <v>24</v>
      </c>
      <c r="AF1101" s="117"/>
      <c r="AG1101" s="125"/>
      <c r="AH1101" s="125"/>
      <c r="AI1101" s="125"/>
      <c r="AJ1101" s="125">
        <v>2.25</v>
      </c>
      <c r="AK1101" s="125"/>
      <c r="AL1101" s="125">
        <v>3.25</v>
      </c>
      <c r="AM1101" s="125"/>
      <c r="AN1101" s="125"/>
      <c r="AO1101" s="506">
        <f t="shared" ref="AO1101:AO1164" si="174">SUM(AD1101:AN1101)</f>
        <v>41.5</v>
      </c>
      <c r="AP1101" s="509">
        <f t="shared" si="170"/>
        <v>107</v>
      </c>
      <c r="AQ1101" s="518" t="s">
        <v>285</v>
      </c>
      <c r="AR1101" s="465" t="s">
        <v>558</v>
      </c>
      <c r="AS1101" s="64">
        <v>2</v>
      </c>
      <c r="AT1101" s="221">
        <v>87</v>
      </c>
      <c r="AU1101" s="221">
        <v>20</v>
      </c>
      <c r="BF1101" s="13"/>
      <c r="BG1101" s="13"/>
      <c r="BH1101" s="13"/>
      <c r="BI1101" s="13"/>
      <c r="BJ1101" s="13"/>
      <c r="BK1101" s="13"/>
      <c r="BL1101" s="13"/>
      <c r="BM1101" s="13"/>
      <c r="BN1101" s="13"/>
      <c r="BO1101" s="13"/>
      <c r="BP1101" s="13"/>
      <c r="BQ1101" s="13"/>
      <c r="BR1101" s="13"/>
      <c r="BS1101" s="13"/>
      <c r="BT1101" s="13"/>
      <c r="BU1101" s="13"/>
      <c r="BV1101" s="13"/>
      <c r="BW1101" s="13"/>
      <c r="BX1101" s="13"/>
      <c r="BY1101" s="13"/>
      <c r="BZ1101" s="13"/>
      <c r="CA1101" s="13"/>
      <c r="CB1101" s="13"/>
      <c r="CC1101" s="13"/>
      <c r="CD1101" s="13"/>
      <c r="CE1101" s="13"/>
      <c r="CF1101" s="13"/>
      <c r="CG1101" s="13"/>
      <c r="CH1101" s="13"/>
      <c r="CI1101" s="13"/>
      <c r="CJ1101" s="13"/>
      <c r="CK1101" s="13"/>
      <c r="CL1101" s="13"/>
      <c r="CM1101" s="13"/>
      <c r="CN1101" s="13"/>
      <c r="CO1101" s="13"/>
      <c r="CP1101" s="13"/>
      <c r="CQ1101" s="13"/>
      <c r="CR1101" s="13"/>
      <c r="CS1101" s="13"/>
      <c r="CT1101" s="13"/>
      <c r="CU1101" s="13"/>
      <c r="CV1101" s="13"/>
      <c r="CW1101" s="13"/>
      <c r="CX1101" s="13"/>
      <c r="CY1101" s="13"/>
      <c r="CZ1101" s="13"/>
      <c r="DA1101" s="13"/>
      <c r="DB1101" s="13"/>
      <c r="DC1101" s="13"/>
      <c r="DD1101" s="13"/>
      <c r="DE1101" s="13"/>
      <c r="DF1101" s="13"/>
      <c r="DG1101" s="13"/>
      <c r="DH1101" s="13"/>
      <c r="DI1101" s="13"/>
      <c r="DJ1101" s="13"/>
      <c r="DK1101" s="13"/>
      <c r="DL1101" s="13"/>
      <c r="DM1101" s="13"/>
      <c r="DN1101" s="13"/>
      <c r="DO1101" s="13"/>
      <c r="DP1101" s="13"/>
      <c r="DQ1101" s="13"/>
      <c r="DR1101" s="13"/>
      <c r="DS1101" s="13"/>
      <c r="DT1101" s="13"/>
      <c r="DU1101" s="13"/>
      <c r="DV1101" s="13"/>
      <c r="DW1101" s="13"/>
      <c r="DX1101" s="13"/>
      <c r="DY1101" s="13"/>
      <c r="DZ1101" s="13"/>
      <c r="EA1101" s="13"/>
      <c r="EB1101" s="13"/>
      <c r="EC1101" s="13"/>
      <c r="ED1101" s="13"/>
      <c r="EE1101" s="13"/>
      <c r="EF1101" s="13"/>
      <c r="EG1101" s="13"/>
      <c r="EH1101" s="13"/>
      <c r="EI1101" s="13"/>
      <c r="EJ1101" s="13"/>
      <c r="EK1101" s="13"/>
      <c r="EL1101" s="13"/>
      <c r="EM1101" s="13"/>
      <c r="EN1101" s="13"/>
      <c r="EO1101" s="13"/>
      <c r="EP1101" s="13"/>
      <c r="EQ1101" s="13"/>
      <c r="ER1101" s="13"/>
      <c r="ES1101" s="13"/>
      <c r="ET1101" s="13"/>
      <c r="EU1101" s="13"/>
      <c r="EV1101" s="13"/>
      <c r="EW1101" s="13"/>
      <c r="EX1101" s="13"/>
      <c r="EY1101" s="13"/>
      <c r="EZ1101" s="13"/>
      <c r="FA1101" s="13"/>
      <c r="FB1101" s="13"/>
      <c r="FC1101" s="13"/>
      <c r="FD1101" s="13"/>
      <c r="FE1101" s="13"/>
      <c r="FF1101" s="13"/>
      <c r="FG1101" s="13"/>
      <c r="FH1101" s="13"/>
      <c r="FI1101" s="13"/>
      <c r="FJ1101" s="13"/>
      <c r="FK1101" s="13"/>
      <c r="FL1101" s="13"/>
      <c r="FM1101" s="13"/>
      <c r="FN1101" s="13"/>
      <c r="FO1101" s="13"/>
      <c r="FP1101" s="13"/>
      <c r="FQ1101" s="13"/>
      <c r="FR1101" s="13"/>
      <c r="FS1101" s="13"/>
      <c r="FT1101" s="13"/>
      <c r="FU1101" s="13"/>
      <c r="FV1101" s="13"/>
      <c r="FW1101" s="13"/>
      <c r="FX1101" s="13"/>
      <c r="FY1101" s="13"/>
      <c r="FZ1101" s="13"/>
      <c r="GA1101" s="13"/>
      <c r="GB1101" s="13"/>
      <c r="GC1101" s="13"/>
      <c r="GD1101" s="13"/>
      <c r="GE1101" s="13"/>
      <c r="GF1101" s="13"/>
      <c r="GG1101" s="13"/>
      <c r="GH1101" s="13"/>
    </row>
    <row r="1102" spans="1:190" s="12" customFormat="1" ht="45" customHeight="1" x14ac:dyDescent="0.4">
      <c r="A1102" s="49" t="s">
        <v>415</v>
      </c>
      <c r="B1102" s="49" t="s">
        <v>122</v>
      </c>
      <c r="C1102" s="49"/>
      <c r="D1102" s="49">
        <v>14</v>
      </c>
      <c r="E1102" s="260" t="s">
        <v>338</v>
      </c>
      <c r="F1102" s="31"/>
      <c r="G1102" s="31"/>
      <c r="H1102" s="31"/>
      <c r="I1102" s="31"/>
      <c r="J1102" s="124"/>
      <c r="K1102" s="508">
        <f t="shared" si="171"/>
        <v>40</v>
      </c>
      <c r="L1102" s="117"/>
      <c r="M1102" s="117">
        <v>40</v>
      </c>
      <c r="N1102" s="117"/>
      <c r="O1102" s="125"/>
      <c r="P1102" s="125"/>
      <c r="Q1102" s="125"/>
      <c r="R1102" s="125"/>
      <c r="S1102" s="125"/>
      <c r="T1102" s="120"/>
      <c r="U1102" s="125"/>
      <c r="V1102" s="117"/>
      <c r="W1102" s="507">
        <f t="shared" si="172"/>
        <v>40</v>
      </c>
      <c r="X1102" s="127"/>
      <c r="Y1102" s="127"/>
      <c r="Z1102" s="127"/>
      <c r="AA1102" s="127"/>
      <c r="AB1102" s="124"/>
      <c r="AC1102" s="508">
        <f t="shared" si="173"/>
        <v>24</v>
      </c>
      <c r="AD1102" s="117"/>
      <c r="AE1102" s="117">
        <v>24</v>
      </c>
      <c r="AF1102" s="117"/>
      <c r="AG1102" s="125"/>
      <c r="AH1102" s="125"/>
      <c r="AI1102" s="125"/>
      <c r="AJ1102" s="125"/>
      <c r="AK1102" s="125"/>
      <c r="AL1102" s="125"/>
      <c r="AM1102" s="125"/>
      <c r="AN1102" s="125"/>
      <c r="AO1102" s="506">
        <f t="shared" si="174"/>
        <v>24</v>
      </c>
      <c r="AP1102" s="509">
        <f t="shared" si="170"/>
        <v>64</v>
      </c>
      <c r="AQ1102" s="481" t="s">
        <v>538</v>
      </c>
      <c r="AR1102" s="465" t="s">
        <v>558</v>
      </c>
      <c r="AS1102" s="64">
        <v>2</v>
      </c>
      <c r="AT1102" s="221">
        <v>56</v>
      </c>
      <c r="AU1102" s="221">
        <v>8</v>
      </c>
      <c r="BF1102" s="13"/>
      <c r="BG1102" s="13"/>
      <c r="BH1102" s="13"/>
      <c r="BI1102" s="13"/>
      <c r="BJ1102" s="13"/>
      <c r="BK1102" s="13"/>
      <c r="BL1102" s="13"/>
      <c r="BM1102" s="13"/>
      <c r="BN1102" s="13"/>
      <c r="BO1102" s="13"/>
      <c r="BP1102" s="13"/>
      <c r="BQ1102" s="13"/>
      <c r="BR1102" s="13"/>
      <c r="BS1102" s="13"/>
      <c r="BT1102" s="13"/>
      <c r="BU1102" s="13"/>
      <c r="BV1102" s="13"/>
      <c r="BW1102" s="13"/>
      <c r="BX1102" s="13"/>
      <c r="BY1102" s="13"/>
      <c r="BZ1102" s="13"/>
      <c r="CA1102" s="13"/>
      <c r="CB1102" s="13"/>
      <c r="CC1102" s="13"/>
      <c r="CD1102" s="13"/>
      <c r="CE1102" s="13"/>
      <c r="CF1102" s="13"/>
      <c r="CG1102" s="13"/>
      <c r="CH1102" s="13"/>
      <c r="CI1102" s="13"/>
      <c r="CJ1102" s="13"/>
      <c r="CK1102" s="13"/>
      <c r="CL1102" s="13"/>
      <c r="CM1102" s="13"/>
      <c r="CN1102" s="13"/>
      <c r="CO1102" s="13"/>
      <c r="CP1102" s="13"/>
      <c r="CQ1102" s="13"/>
      <c r="CR1102" s="13"/>
      <c r="CS1102" s="13"/>
      <c r="CT1102" s="13"/>
      <c r="CU1102" s="13"/>
      <c r="CV1102" s="13"/>
      <c r="CW1102" s="13"/>
      <c r="CX1102" s="13"/>
      <c r="CY1102" s="13"/>
      <c r="CZ1102" s="13"/>
      <c r="DA1102" s="13"/>
      <c r="DB1102" s="13"/>
      <c r="DC1102" s="13"/>
      <c r="DD1102" s="13"/>
      <c r="DE1102" s="13"/>
      <c r="DF1102" s="13"/>
      <c r="DG1102" s="13"/>
      <c r="DH1102" s="13"/>
      <c r="DI1102" s="13"/>
      <c r="DJ1102" s="13"/>
      <c r="DK1102" s="13"/>
      <c r="DL1102" s="13"/>
      <c r="DM1102" s="13"/>
      <c r="DN1102" s="13"/>
      <c r="DO1102" s="13"/>
      <c r="DP1102" s="13"/>
      <c r="DQ1102" s="13"/>
      <c r="DR1102" s="13"/>
      <c r="DS1102" s="13"/>
      <c r="DT1102" s="13"/>
      <c r="DU1102" s="13"/>
      <c r="DV1102" s="13"/>
      <c r="DW1102" s="13"/>
      <c r="DX1102" s="13"/>
      <c r="DY1102" s="13"/>
      <c r="DZ1102" s="13"/>
      <c r="EA1102" s="13"/>
      <c r="EB1102" s="13"/>
      <c r="EC1102" s="13"/>
      <c r="ED1102" s="13"/>
      <c r="EE1102" s="13"/>
      <c r="EF1102" s="13"/>
      <c r="EG1102" s="13"/>
      <c r="EH1102" s="13"/>
      <c r="EI1102" s="13"/>
      <c r="EJ1102" s="13"/>
      <c r="EK1102" s="13"/>
      <c r="EL1102" s="13"/>
      <c r="EM1102" s="13"/>
      <c r="EN1102" s="13"/>
      <c r="EO1102" s="13"/>
      <c r="EP1102" s="13"/>
      <c r="EQ1102" s="13"/>
      <c r="ER1102" s="13"/>
      <c r="ES1102" s="13"/>
      <c r="ET1102" s="13"/>
      <c r="EU1102" s="13"/>
      <c r="EV1102" s="13"/>
      <c r="EW1102" s="13"/>
      <c r="EX1102" s="13"/>
      <c r="EY1102" s="13"/>
      <c r="EZ1102" s="13"/>
      <c r="FA1102" s="13"/>
      <c r="FB1102" s="13"/>
      <c r="FC1102" s="13"/>
      <c r="FD1102" s="13"/>
      <c r="FE1102" s="13"/>
      <c r="FF1102" s="13"/>
      <c r="FG1102" s="13"/>
      <c r="FH1102" s="13"/>
      <c r="FI1102" s="13"/>
      <c r="FJ1102" s="13"/>
      <c r="FK1102" s="13"/>
      <c r="FL1102" s="13"/>
      <c r="FM1102" s="13"/>
      <c r="FN1102" s="13"/>
      <c r="FO1102" s="13"/>
      <c r="FP1102" s="13"/>
      <c r="FQ1102" s="13"/>
      <c r="FR1102" s="13"/>
      <c r="FS1102" s="13"/>
      <c r="FT1102" s="13"/>
      <c r="FU1102" s="13"/>
      <c r="FV1102" s="13"/>
      <c r="FW1102" s="13"/>
      <c r="FX1102" s="13"/>
      <c r="FY1102" s="13"/>
      <c r="FZ1102" s="13"/>
      <c r="GA1102" s="13"/>
      <c r="GB1102" s="13"/>
      <c r="GC1102" s="13"/>
      <c r="GD1102" s="13"/>
      <c r="GE1102" s="13"/>
      <c r="GF1102" s="13"/>
      <c r="GG1102" s="13"/>
      <c r="GH1102" s="13"/>
    </row>
    <row r="1103" spans="1:190" s="12" customFormat="1" ht="45" customHeight="1" x14ac:dyDescent="0.4">
      <c r="A1103" s="49" t="s">
        <v>416</v>
      </c>
      <c r="B1103" s="49" t="s">
        <v>125</v>
      </c>
      <c r="C1103" s="49">
        <v>30</v>
      </c>
      <c r="D1103" s="49">
        <v>15</v>
      </c>
      <c r="E1103" s="253" t="s">
        <v>72</v>
      </c>
      <c r="F1103" s="31"/>
      <c r="G1103" s="31"/>
      <c r="H1103" s="31"/>
      <c r="I1103" s="31"/>
      <c r="J1103" s="124">
        <v>4</v>
      </c>
      <c r="K1103" s="508">
        <f t="shared" si="171"/>
        <v>60</v>
      </c>
      <c r="L1103" s="117">
        <v>20</v>
      </c>
      <c r="M1103" s="117">
        <v>40</v>
      </c>
      <c r="N1103" s="117"/>
      <c r="O1103" s="125"/>
      <c r="P1103" s="125"/>
      <c r="Q1103" s="125"/>
      <c r="R1103" s="125">
        <v>2.5</v>
      </c>
      <c r="S1103" s="125"/>
      <c r="T1103" s="120">
        <v>3</v>
      </c>
      <c r="U1103" s="125"/>
      <c r="V1103" s="117"/>
      <c r="W1103" s="507">
        <f t="shared" si="172"/>
        <v>65.5</v>
      </c>
      <c r="X1103" s="127"/>
      <c r="Y1103" s="127"/>
      <c r="Z1103" s="127"/>
      <c r="AA1103" s="127"/>
      <c r="AB1103" s="124">
        <v>2</v>
      </c>
      <c r="AC1103" s="508">
        <f t="shared" si="173"/>
        <v>36</v>
      </c>
      <c r="AD1103" s="117">
        <v>12</v>
      </c>
      <c r="AE1103" s="117">
        <v>24</v>
      </c>
      <c r="AF1103" s="117"/>
      <c r="AG1103" s="125"/>
      <c r="AH1103" s="125"/>
      <c r="AI1103" s="125"/>
      <c r="AJ1103" s="125">
        <v>2.25</v>
      </c>
      <c r="AK1103" s="125"/>
      <c r="AL1103" s="125">
        <v>3.25</v>
      </c>
      <c r="AM1103" s="125"/>
      <c r="AN1103" s="125"/>
      <c r="AO1103" s="506">
        <f t="shared" si="174"/>
        <v>41.5</v>
      </c>
      <c r="AP1103" s="509">
        <f t="shared" si="170"/>
        <v>107</v>
      </c>
      <c r="AQ1103" s="481" t="s">
        <v>538</v>
      </c>
      <c r="AR1103" s="465" t="s">
        <v>558</v>
      </c>
      <c r="AS1103" s="64">
        <v>2</v>
      </c>
      <c r="AT1103" s="221">
        <v>0</v>
      </c>
      <c r="AU1103" s="221">
        <v>107</v>
      </c>
      <c r="BF1103" s="13"/>
      <c r="BG1103" s="13"/>
      <c r="BH1103" s="13"/>
      <c r="BI1103" s="13"/>
      <c r="BJ1103" s="13"/>
      <c r="BK1103" s="13"/>
      <c r="BL1103" s="13"/>
      <c r="BM1103" s="13"/>
      <c r="BN1103" s="13"/>
      <c r="BO1103" s="13"/>
      <c r="BP1103" s="13"/>
      <c r="BQ1103" s="13"/>
      <c r="BR1103" s="13"/>
      <c r="BS1103" s="13"/>
      <c r="BT1103" s="13"/>
      <c r="BU1103" s="13"/>
      <c r="BV1103" s="13"/>
      <c r="BW1103" s="13"/>
      <c r="BX1103" s="13"/>
      <c r="BY1103" s="13"/>
      <c r="BZ1103" s="13"/>
      <c r="CA1103" s="13"/>
      <c r="CB1103" s="13"/>
      <c r="CC1103" s="13"/>
      <c r="CD1103" s="13"/>
      <c r="CE1103" s="13"/>
      <c r="CF1103" s="13"/>
      <c r="CG1103" s="13"/>
      <c r="CH1103" s="13"/>
      <c r="CI1103" s="13"/>
      <c r="CJ1103" s="13"/>
      <c r="CK1103" s="13"/>
      <c r="CL1103" s="13"/>
      <c r="CM1103" s="13"/>
      <c r="CN1103" s="13"/>
      <c r="CO1103" s="13"/>
      <c r="CP1103" s="13"/>
      <c r="CQ1103" s="13"/>
      <c r="CR1103" s="13"/>
      <c r="CS1103" s="13"/>
      <c r="CT1103" s="13"/>
      <c r="CU1103" s="13"/>
      <c r="CV1103" s="13"/>
      <c r="CW1103" s="13"/>
      <c r="CX1103" s="13"/>
      <c r="CY1103" s="13"/>
      <c r="CZ1103" s="13"/>
      <c r="DA1103" s="13"/>
      <c r="DB1103" s="13"/>
      <c r="DC1103" s="13"/>
      <c r="DD1103" s="13"/>
      <c r="DE1103" s="13"/>
      <c r="DF1103" s="13"/>
      <c r="DG1103" s="13"/>
      <c r="DH1103" s="13"/>
      <c r="DI1103" s="13"/>
      <c r="DJ1103" s="13"/>
      <c r="DK1103" s="13"/>
      <c r="DL1103" s="13"/>
      <c r="DM1103" s="13"/>
      <c r="DN1103" s="13"/>
      <c r="DO1103" s="13"/>
      <c r="DP1103" s="13"/>
      <c r="DQ1103" s="13"/>
      <c r="DR1103" s="13"/>
      <c r="DS1103" s="13"/>
      <c r="DT1103" s="13"/>
      <c r="DU1103" s="13"/>
      <c r="DV1103" s="13"/>
      <c r="DW1103" s="13"/>
      <c r="DX1103" s="13"/>
      <c r="DY1103" s="13"/>
      <c r="DZ1103" s="13"/>
      <c r="EA1103" s="13"/>
      <c r="EB1103" s="13"/>
      <c r="EC1103" s="13"/>
      <c r="ED1103" s="13"/>
      <c r="EE1103" s="13"/>
      <c r="EF1103" s="13"/>
      <c r="EG1103" s="13"/>
      <c r="EH1103" s="13"/>
      <c r="EI1103" s="13"/>
      <c r="EJ1103" s="13"/>
      <c r="EK1103" s="13"/>
      <c r="EL1103" s="13"/>
      <c r="EM1103" s="13"/>
      <c r="EN1103" s="13"/>
      <c r="EO1103" s="13"/>
      <c r="EP1103" s="13"/>
      <c r="EQ1103" s="13"/>
      <c r="ER1103" s="13"/>
      <c r="ES1103" s="13"/>
      <c r="ET1103" s="13"/>
      <c r="EU1103" s="13"/>
      <c r="EV1103" s="13"/>
      <c r="EW1103" s="13"/>
      <c r="EX1103" s="13"/>
      <c r="EY1103" s="13"/>
      <c r="EZ1103" s="13"/>
      <c r="FA1103" s="13"/>
      <c r="FB1103" s="13"/>
      <c r="FC1103" s="13"/>
      <c r="FD1103" s="13"/>
      <c r="FE1103" s="13"/>
      <c r="FF1103" s="13"/>
      <c r="FG1103" s="13"/>
      <c r="FH1103" s="13"/>
      <c r="FI1103" s="13"/>
      <c r="FJ1103" s="13"/>
      <c r="FK1103" s="13"/>
      <c r="FL1103" s="13"/>
      <c r="FM1103" s="13"/>
      <c r="FN1103" s="13"/>
      <c r="FO1103" s="13"/>
      <c r="FP1103" s="13"/>
      <c r="FQ1103" s="13"/>
      <c r="FR1103" s="13"/>
      <c r="FS1103" s="13"/>
      <c r="FT1103" s="13"/>
      <c r="FU1103" s="13"/>
      <c r="FV1103" s="13"/>
      <c r="FW1103" s="13"/>
      <c r="FX1103" s="13"/>
      <c r="FY1103" s="13"/>
      <c r="FZ1103" s="13"/>
      <c r="GA1103" s="13"/>
      <c r="GB1103" s="13"/>
      <c r="GC1103" s="13"/>
      <c r="GD1103" s="13"/>
      <c r="GE1103" s="13"/>
      <c r="GF1103" s="13"/>
      <c r="GG1103" s="13"/>
      <c r="GH1103" s="13"/>
    </row>
    <row r="1104" spans="1:190" s="12" customFormat="1" ht="45" customHeight="1" x14ac:dyDescent="0.4">
      <c r="A1104" s="49" t="s">
        <v>416</v>
      </c>
      <c r="B1104" s="49" t="s">
        <v>125</v>
      </c>
      <c r="C1104" s="49"/>
      <c r="D1104" s="49">
        <v>15</v>
      </c>
      <c r="E1104" s="260" t="s">
        <v>338</v>
      </c>
      <c r="F1104" s="31"/>
      <c r="G1104" s="31"/>
      <c r="H1104" s="31"/>
      <c r="I1104" s="31"/>
      <c r="J1104" s="124"/>
      <c r="K1104" s="508">
        <f t="shared" si="171"/>
        <v>40</v>
      </c>
      <c r="L1104" s="117"/>
      <c r="M1104" s="117">
        <v>40</v>
      </c>
      <c r="N1104" s="117"/>
      <c r="O1104" s="125"/>
      <c r="P1104" s="125"/>
      <c r="Q1104" s="125"/>
      <c r="R1104" s="125"/>
      <c r="S1104" s="125"/>
      <c r="T1104" s="120"/>
      <c r="U1104" s="125"/>
      <c r="V1104" s="117"/>
      <c r="W1104" s="507">
        <f t="shared" si="172"/>
        <v>40</v>
      </c>
      <c r="X1104" s="127"/>
      <c r="Y1104" s="127"/>
      <c r="Z1104" s="127"/>
      <c r="AA1104" s="127"/>
      <c r="AB1104" s="124"/>
      <c r="AC1104" s="508">
        <f t="shared" si="173"/>
        <v>24</v>
      </c>
      <c r="AD1104" s="117"/>
      <c r="AE1104" s="117">
        <v>24</v>
      </c>
      <c r="AF1104" s="117"/>
      <c r="AG1104" s="125"/>
      <c r="AH1104" s="125"/>
      <c r="AI1104" s="125"/>
      <c r="AJ1104" s="125"/>
      <c r="AK1104" s="125"/>
      <c r="AL1104" s="125"/>
      <c r="AM1104" s="125"/>
      <c r="AN1104" s="125"/>
      <c r="AO1104" s="506">
        <f t="shared" si="174"/>
        <v>24</v>
      </c>
      <c r="AP1104" s="509">
        <f t="shared" si="170"/>
        <v>64</v>
      </c>
      <c r="AQ1104" s="518" t="s">
        <v>285</v>
      </c>
      <c r="AR1104" s="465" t="s">
        <v>558</v>
      </c>
      <c r="AS1104" s="64">
        <v>2</v>
      </c>
      <c r="AT1104" s="221">
        <v>0</v>
      </c>
      <c r="AU1104" s="221">
        <v>64</v>
      </c>
      <c r="BF1104" s="13"/>
      <c r="BG1104" s="13"/>
      <c r="BH1104" s="13"/>
      <c r="BI1104" s="13"/>
      <c r="BJ1104" s="13"/>
      <c r="BK1104" s="13"/>
      <c r="BL1104" s="13"/>
      <c r="BM1104" s="13"/>
      <c r="BN1104" s="13"/>
      <c r="BO1104" s="13"/>
      <c r="BP1104" s="13"/>
      <c r="BQ1104" s="13"/>
      <c r="BR1104" s="13"/>
      <c r="BS1104" s="13"/>
      <c r="BT1104" s="13"/>
      <c r="BU1104" s="13"/>
      <c r="BV1104" s="13"/>
      <c r="BW1104" s="13"/>
      <c r="BX1104" s="13"/>
      <c r="BY1104" s="13"/>
      <c r="BZ1104" s="13"/>
      <c r="CA1104" s="13"/>
      <c r="CB1104" s="13"/>
      <c r="CC1104" s="13"/>
      <c r="CD1104" s="13"/>
      <c r="CE1104" s="13"/>
      <c r="CF1104" s="13"/>
      <c r="CG1104" s="13"/>
      <c r="CH1104" s="13"/>
      <c r="CI1104" s="13"/>
      <c r="CJ1104" s="13"/>
      <c r="CK1104" s="13"/>
      <c r="CL1104" s="13"/>
      <c r="CM1104" s="13"/>
      <c r="CN1104" s="13"/>
      <c r="CO1104" s="13"/>
      <c r="CP1104" s="13"/>
      <c r="CQ1104" s="13"/>
      <c r="CR1104" s="13"/>
      <c r="CS1104" s="13"/>
      <c r="CT1104" s="13"/>
      <c r="CU1104" s="13"/>
      <c r="CV1104" s="13"/>
      <c r="CW1104" s="13"/>
      <c r="CX1104" s="13"/>
      <c r="CY1104" s="13"/>
      <c r="CZ1104" s="13"/>
      <c r="DA1104" s="13"/>
      <c r="DB1104" s="13"/>
      <c r="DC1104" s="13"/>
      <c r="DD1104" s="13"/>
      <c r="DE1104" s="13"/>
      <c r="DF1104" s="13"/>
      <c r="DG1104" s="13"/>
      <c r="DH1104" s="13"/>
      <c r="DI1104" s="13"/>
      <c r="DJ1104" s="13"/>
      <c r="DK1104" s="13"/>
      <c r="DL1104" s="13"/>
      <c r="DM1104" s="13"/>
      <c r="DN1104" s="13"/>
      <c r="DO1104" s="13"/>
      <c r="DP1104" s="13"/>
      <c r="DQ1104" s="13"/>
      <c r="DR1104" s="13"/>
      <c r="DS1104" s="13"/>
      <c r="DT1104" s="13"/>
      <c r="DU1104" s="13"/>
      <c r="DV1104" s="13"/>
      <c r="DW1104" s="13"/>
      <c r="DX1104" s="13"/>
      <c r="DY1104" s="13"/>
      <c r="DZ1104" s="13"/>
      <c r="EA1104" s="13"/>
      <c r="EB1104" s="13"/>
      <c r="EC1104" s="13"/>
      <c r="ED1104" s="13"/>
      <c r="EE1104" s="13"/>
      <c r="EF1104" s="13"/>
      <c r="EG1104" s="13"/>
      <c r="EH1104" s="13"/>
      <c r="EI1104" s="13"/>
      <c r="EJ1104" s="13"/>
      <c r="EK1104" s="13"/>
      <c r="EL1104" s="13"/>
      <c r="EM1104" s="13"/>
      <c r="EN1104" s="13"/>
      <c r="EO1104" s="13"/>
      <c r="EP1104" s="13"/>
      <c r="EQ1104" s="13"/>
      <c r="ER1104" s="13"/>
      <c r="ES1104" s="13"/>
      <c r="ET1104" s="13"/>
      <c r="EU1104" s="13"/>
      <c r="EV1104" s="13"/>
      <c r="EW1104" s="13"/>
      <c r="EX1104" s="13"/>
      <c r="EY1104" s="13"/>
      <c r="EZ1104" s="13"/>
      <c r="FA1104" s="13"/>
      <c r="FB1104" s="13"/>
      <c r="FC1104" s="13"/>
      <c r="FD1104" s="13"/>
      <c r="FE1104" s="13"/>
      <c r="FF1104" s="13"/>
      <c r="FG1104" s="13"/>
      <c r="FH1104" s="13"/>
      <c r="FI1104" s="13"/>
      <c r="FJ1104" s="13"/>
      <c r="FK1104" s="13"/>
      <c r="FL1104" s="13"/>
      <c r="FM1104" s="13"/>
      <c r="FN1104" s="13"/>
      <c r="FO1104" s="13"/>
      <c r="FP1104" s="13"/>
      <c r="FQ1104" s="13"/>
      <c r="FR1104" s="13"/>
      <c r="FS1104" s="13"/>
      <c r="FT1104" s="13"/>
      <c r="FU1104" s="13"/>
      <c r="FV1104" s="13"/>
      <c r="FW1104" s="13"/>
      <c r="FX1104" s="13"/>
      <c r="FY1104" s="13"/>
      <c r="FZ1104" s="13"/>
      <c r="GA1104" s="13"/>
      <c r="GB1104" s="13"/>
      <c r="GC1104" s="13"/>
      <c r="GD1104" s="13"/>
      <c r="GE1104" s="13"/>
      <c r="GF1104" s="13"/>
      <c r="GG1104" s="13"/>
      <c r="GH1104" s="13"/>
    </row>
    <row r="1105" spans="1:190" s="12" customFormat="1" ht="45" customHeight="1" x14ac:dyDescent="0.4">
      <c r="A1105" s="49" t="s">
        <v>417</v>
      </c>
      <c r="B1105" s="49" t="s">
        <v>125</v>
      </c>
      <c r="C1105" s="49">
        <v>31</v>
      </c>
      <c r="D1105" s="49">
        <v>16</v>
      </c>
      <c r="E1105" s="253" t="s">
        <v>72</v>
      </c>
      <c r="F1105" s="31"/>
      <c r="G1105" s="31"/>
      <c r="H1105" s="31"/>
      <c r="I1105" s="31"/>
      <c r="J1105" s="124">
        <v>4</v>
      </c>
      <c r="K1105" s="508">
        <f t="shared" si="171"/>
        <v>60</v>
      </c>
      <c r="L1105" s="117">
        <v>20</v>
      </c>
      <c r="M1105" s="117">
        <v>40</v>
      </c>
      <c r="N1105" s="117"/>
      <c r="O1105" s="125"/>
      <c r="P1105" s="125"/>
      <c r="Q1105" s="125"/>
      <c r="R1105" s="125">
        <v>2.5</v>
      </c>
      <c r="S1105" s="125"/>
      <c r="T1105" s="120">
        <v>3</v>
      </c>
      <c r="U1105" s="125"/>
      <c r="V1105" s="117"/>
      <c r="W1105" s="507">
        <f t="shared" si="172"/>
        <v>65.5</v>
      </c>
      <c r="X1105" s="127"/>
      <c r="Y1105" s="127"/>
      <c r="Z1105" s="127"/>
      <c r="AA1105" s="127"/>
      <c r="AB1105" s="124">
        <v>2</v>
      </c>
      <c r="AC1105" s="508">
        <f t="shared" si="173"/>
        <v>36</v>
      </c>
      <c r="AD1105" s="117">
        <v>12</v>
      </c>
      <c r="AE1105" s="117">
        <v>24</v>
      </c>
      <c r="AF1105" s="117"/>
      <c r="AG1105" s="125"/>
      <c r="AH1105" s="125"/>
      <c r="AI1105" s="125"/>
      <c r="AJ1105" s="125">
        <v>2.25</v>
      </c>
      <c r="AK1105" s="125"/>
      <c r="AL1105" s="125">
        <v>3.25</v>
      </c>
      <c r="AM1105" s="125"/>
      <c r="AN1105" s="125"/>
      <c r="AO1105" s="506">
        <f t="shared" si="174"/>
        <v>41.5</v>
      </c>
      <c r="AP1105" s="509">
        <f t="shared" si="170"/>
        <v>107</v>
      </c>
      <c r="AQ1105" s="518" t="s">
        <v>285</v>
      </c>
      <c r="AR1105" s="465" t="s">
        <v>558</v>
      </c>
      <c r="AS1105" s="64">
        <v>2</v>
      </c>
      <c r="AT1105" s="221">
        <v>0</v>
      </c>
      <c r="AU1105" s="221">
        <v>107</v>
      </c>
      <c r="BF1105" s="13"/>
      <c r="BG1105" s="13"/>
      <c r="BH1105" s="13"/>
      <c r="BI1105" s="13"/>
      <c r="BJ1105" s="13"/>
      <c r="BK1105" s="13"/>
      <c r="BL1105" s="13"/>
      <c r="BM1105" s="13"/>
      <c r="BN1105" s="13"/>
      <c r="BO1105" s="13"/>
      <c r="BP1105" s="13"/>
      <c r="BQ1105" s="13"/>
      <c r="BR1105" s="13"/>
      <c r="BS1105" s="13"/>
      <c r="BT1105" s="13"/>
      <c r="BU1105" s="13"/>
      <c r="BV1105" s="13"/>
      <c r="BW1105" s="13"/>
      <c r="BX1105" s="13"/>
      <c r="BY1105" s="13"/>
      <c r="BZ1105" s="13"/>
      <c r="CA1105" s="13"/>
      <c r="CB1105" s="13"/>
      <c r="CC1105" s="13"/>
      <c r="CD1105" s="13"/>
      <c r="CE1105" s="13"/>
      <c r="CF1105" s="13"/>
      <c r="CG1105" s="13"/>
      <c r="CH1105" s="13"/>
      <c r="CI1105" s="13"/>
      <c r="CJ1105" s="13"/>
      <c r="CK1105" s="13"/>
      <c r="CL1105" s="13"/>
      <c r="CM1105" s="13"/>
      <c r="CN1105" s="13"/>
      <c r="CO1105" s="13"/>
      <c r="CP1105" s="13"/>
      <c r="CQ1105" s="13"/>
      <c r="CR1105" s="13"/>
      <c r="CS1105" s="13"/>
      <c r="CT1105" s="13"/>
      <c r="CU1105" s="13"/>
      <c r="CV1105" s="13"/>
      <c r="CW1105" s="13"/>
      <c r="CX1105" s="13"/>
      <c r="CY1105" s="13"/>
      <c r="CZ1105" s="13"/>
      <c r="DA1105" s="13"/>
      <c r="DB1105" s="13"/>
      <c r="DC1105" s="13"/>
      <c r="DD1105" s="13"/>
      <c r="DE1105" s="13"/>
      <c r="DF1105" s="13"/>
      <c r="DG1105" s="13"/>
      <c r="DH1105" s="13"/>
      <c r="DI1105" s="13"/>
      <c r="DJ1105" s="13"/>
      <c r="DK1105" s="13"/>
      <c r="DL1105" s="13"/>
      <c r="DM1105" s="13"/>
      <c r="DN1105" s="13"/>
      <c r="DO1105" s="13"/>
      <c r="DP1105" s="13"/>
      <c r="DQ1105" s="13"/>
      <c r="DR1105" s="13"/>
      <c r="DS1105" s="13"/>
      <c r="DT1105" s="13"/>
      <c r="DU1105" s="13"/>
      <c r="DV1105" s="13"/>
      <c r="DW1105" s="13"/>
      <c r="DX1105" s="13"/>
      <c r="DY1105" s="13"/>
      <c r="DZ1105" s="13"/>
      <c r="EA1105" s="13"/>
      <c r="EB1105" s="13"/>
      <c r="EC1105" s="13"/>
      <c r="ED1105" s="13"/>
      <c r="EE1105" s="13"/>
      <c r="EF1105" s="13"/>
      <c r="EG1105" s="13"/>
      <c r="EH1105" s="13"/>
      <c r="EI1105" s="13"/>
      <c r="EJ1105" s="13"/>
      <c r="EK1105" s="13"/>
      <c r="EL1105" s="13"/>
      <c r="EM1105" s="13"/>
      <c r="EN1105" s="13"/>
      <c r="EO1105" s="13"/>
      <c r="EP1105" s="13"/>
      <c r="EQ1105" s="13"/>
      <c r="ER1105" s="13"/>
      <c r="ES1105" s="13"/>
      <c r="ET1105" s="13"/>
      <c r="EU1105" s="13"/>
      <c r="EV1105" s="13"/>
      <c r="EW1105" s="13"/>
      <c r="EX1105" s="13"/>
      <c r="EY1105" s="13"/>
      <c r="EZ1105" s="13"/>
      <c r="FA1105" s="13"/>
      <c r="FB1105" s="13"/>
      <c r="FC1105" s="13"/>
      <c r="FD1105" s="13"/>
      <c r="FE1105" s="13"/>
      <c r="FF1105" s="13"/>
      <c r="FG1105" s="13"/>
      <c r="FH1105" s="13"/>
      <c r="FI1105" s="13"/>
      <c r="FJ1105" s="13"/>
      <c r="FK1105" s="13"/>
      <c r="FL1105" s="13"/>
      <c r="FM1105" s="13"/>
      <c r="FN1105" s="13"/>
      <c r="FO1105" s="13"/>
      <c r="FP1105" s="13"/>
      <c r="FQ1105" s="13"/>
      <c r="FR1105" s="13"/>
      <c r="FS1105" s="13"/>
      <c r="FT1105" s="13"/>
      <c r="FU1105" s="13"/>
      <c r="FV1105" s="13"/>
      <c r="FW1105" s="13"/>
      <c r="FX1105" s="13"/>
      <c r="FY1105" s="13"/>
      <c r="FZ1105" s="13"/>
      <c r="GA1105" s="13"/>
      <c r="GB1105" s="13"/>
      <c r="GC1105" s="13"/>
      <c r="GD1105" s="13"/>
      <c r="GE1105" s="13"/>
      <c r="GF1105" s="13"/>
      <c r="GG1105" s="13"/>
      <c r="GH1105" s="13"/>
    </row>
    <row r="1106" spans="1:190" s="12" customFormat="1" ht="45" customHeight="1" x14ac:dyDescent="0.4">
      <c r="A1106" s="49" t="s">
        <v>417</v>
      </c>
      <c r="B1106" s="49" t="s">
        <v>125</v>
      </c>
      <c r="C1106" s="49"/>
      <c r="D1106" s="49">
        <v>15</v>
      </c>
      <c r="E1106" s="260" t="s">
        <v>338</v>
      </c>
      <c r="F1106" s="31"/>
      <c r="G1106" s="31"/>
      <c r="H1106" s="31"/>
      <c r="I1106" s="31"/>
      <c r="J1106" s="124"/>
      <c r="K1106" s="508">
        <f t="shared" si="171"/>
        <v>40</v>
      </c>
      <c r="L1106" s="117"/>
      <c r="M1106" s="117">
        <v>40</v>
      </c>
      <c r="N1106" s="117"/>
      <c r="O1106" s="125"/>
      <c r="P1106" s="125"/>
      <c r="Q1106" s="125"/>
      <c r="R1106" s="125"/>
      <c r="S1106" s="125"/>
      <c r="T1106" s="120"/>
      <c r="U1106" s="125"/>
      <c r="V1106" s="117"/>
      <c r="W1106" s="507">
        <f t="shared" si="172"/>
        <v>40</v>
      </c>
      <c r="X1106" s="127"/>
      <c r="Y1106" s="127"/>
      <c r="Z1106" s="127"/>
      <c r="AA1106" s="127"/>
      <c r="AB1106" s="124"/>
      <c r="AC1106" s="508">
        <f t="shared" si="173"/>
        <v>24</v>
      </c>
      <c r="AD1106" s="117"/>
      <c r="AE1106" s="117">
        <v>24</v>
      </c>
      <c r="AF1106" s="117"/>
      <c r="AG1106" s="125"/>
      <c r="AH1106" s="125"/>
      <c r="AI1106" s="125"/>
      <c r="AJ1106" s="125"/>
      <c r="AK1106" s="125"/>
      <c r="AL1106" s="125"/>
      <c r="AM1106" s="125"/>
      <c r="AN1106" s="125"/>
      <c r="AO1106" s="506">
        <f t="shared" si="174"/>
        <v>24</v>
      </c>
      <c r="AP1106" s="509">
        <f t="shared" si="170"/>
        <v>64</v>
      </c>
      <c r="AQ1106" s="481" t="s">
        <v>252</v>
      </c>
      <c r="AR1106" s="465" t="s">
        <v>558</v>
      </c>
      <c r="AS1106" s="64">
        <v>2</v>
      </c>
      <c r="AT1106" s="221">
        <v>0</v>
      </c>
      <c r="AU1106" s="221">
        <v>64</v>
      </c>
      <c r="BF1106" s="13"/>
      <c r="BG1106" s="13"/>
      <c r="BH1106" s="13"/>
      <c r="BI1106" s="13"/>
      <c r="BJ1106" s="13"/>
      <c r="BK1106" s="13"/>
      <c r="BL1106" s="13"/>
      <c r="BM1106" s="13"/>
      <c r="BN1106" s="13"/>
      <c r="BO1106" s="13"/>
      <c r="BP1106" s="13"/>
      <c r="BQ1106" s="13"/>
      <c r="BR1106" s="13"/>
      <c r="BS1106" s="13"/>
      <c r="BT1106" s="13"/>
      <c r="BU1106" s="13"/>
      <c r="BV1106" s="13"/>
      <c r="BW1106" s="13"/>
      <c r="BX1106" s="13"/>
      <c r="BY1106" s="13"/>
      <c r="BZ1106" s="13"/>
      <c r="CA1106" s="13"/>
      <c r="CB1106" s="13"/>
      <c r="CC1106" s="13"/>
      <c r="CD1106" s="13"/>
      <c r="CE1106" s="13"/>
      <c r="CF1106" s="13"/>
      <c r="CG1106" s="13"/>
      <c r="CH1106" s="13"/>
      <c r="CI1106" s="13"/>
      <c r="CJ1106" s="13"/>
      <c r="CK1106" s="13"/>
      <c r="CL1106" s="13"/>
      <c r="CM1106" s="13"/>
      <c r="CN1106" s="13"/>
      <c r="CO1106" s="13"/>
      <c r="CP1106" s="13"/>
      <c r="CQ1106" s="13"/>
      <c r="CR1106" s="13"/>
      <c r="CS1106" s="13"/>
      <c r="CT1106" s="13"/>
      <c r="CU1106" s="13"/>
      <c r="CV1106" s="13"/>
      <c r="CW1106" s="13"/>
      <c r="CX1106" s="13"/>
      <c r="CY1106" s="13"/>
      <c r="CZ1106" s="13"/>
      <c r="DA1106" s="13"/>
      <c r="DB1106" s="13"/>
      <c r="DC1106" s="13"/>
      <c r="DD1106" s="13"/>
      <c r="DE1106" s="13"/>
      <c r="DF1106" s="13"/>
      <c r="DG1106" s="13"/>
      <c r="DH1106" s="13"/>
      <c r="DI1106" s="13"/>
      <c r="DJ1106" s="13"/>
      <c r="DK1106" s="13"/>
      <c r="DL1106" s="13"/>
      <c r="DM1106" s="13"/>
      <c r="DN1106" s="13"/>
      <c r="DO1106" s="13"/>
      <c r="DP1106" s="13"/>
      <c r="DQ1106" s="13"/>
      <c r="DR1106" s="13"/>
      <c r="DS1106" s="13"/>
      <c r="DT1106" s="13"/>
      <c r="DU1106" s="13"/>
      <c r="DV1106" s="13"/>
      <c r="DW1106" s="13"/>
      <c r="DX1106" s="13"/>
      <c r="DY1106" s="13"/>
      <c r="DZ1106" s="13"/>
      <c r="EA1106" s="13"/>
      <c r="EB1106" s="13"/>
      <c r="EC1106" s="13"/>
      <c r="ED1106" s="13"/>
      <c r="EE1106" s="13"/>
      <c r="EF1106" s="13"/>
      <c r="EG1106" s="13"/>
      <c r="EH1106" s="13"/>
      <c r="EI1106" s="13"/>
      <c r="EJ1106" s="13"/>
      <c r="EK1106" s="13"/>
      <c r="EL1106" s="13"/>
      <c r="EM1106" s="13"/>
      <c r="EN1106" s="13"/>
      <c r="EO1106" s="13"/>
      <c r="EP1106" s="13"/>
      <c r="EQ1106" s="13"/>
      <c r="ER1106" s="13"/>
      <c r="ES1106" s="13"/>
      <c r="ET1106" s="13"/>
      <c r="EU1106" s="13"/>
      <c r="EV1106" s="13"/>
      <c r="EW1106" s="13"/>
      <c r="EX1106" s="13"/>
      <c r="EY1106" s="13"/>
      <c r="EZ1106" s="13"/>
      <c r="FA1106" s="13"/>
      <c r="FB1106" s="13"/>
      <c r="FC1106" s="13"/>
      <c r="FD1106" s="13"/>
      <c r="FE1106" s="13"/>
      <c r="FF1106" s="13"/>
      <c r="FG1106" s="13"/>
      <c r="FH1106" s="13"/>
      <c r="FI1106" s="13"/>
      <c r="FJ1106" s="13"/>
      <c r="FK1106" s="13"/>
      <c r="FL1106" s="13"/>
      <c r="FM1106" s="13"/>
      <c r="FN1106" s="13"/>
      <c r="FO1106" s="13"/>
      <c r="FP1106" s="13"/>
      <c r="FQ1106" s="13"/>
      <c r="FR1106" s="13"/>
      <c r="FS1106" s="13"/>
      <c r="FT1106" s="13"/>
      <c r="FU1106" s="13"/>
      <c r="FV1106" s="13"/>
      <c r="FW1106" s="13"/>
      <c r="FX1106" s="13"/>
      <c r="FY1106" s="13"/>
      <c r="FZ1106" s="13"/>
      <c r="GA1106" s="13"/>
      <c r="GB1106" s="13"/>
      <c r="GC1106" s="13"/>
      <c r="GD1106" s="13"/>
      <c r="GE1106" s="13"/>
      <c r="GF1106" s="13"/>
      <c r="GG1106" s="13"/>
      <c r="GH1106" s="13"/>
    </row>
    <row r="1107" spans="1:190" s="12" customFormat="1" ht="45" customHeight="1" x14ac:dyDescent="0.4">
      <c r="A1107" s="49" t="s">
        <v>415</v>
      </c>
      <c r="B1107" s="49" t="s">
        <v>122</v>
      </c>
      <c r="C1107" s="49">
        <v>29</v>
      </c>
      <c r="D1107" s="83"/>
      <c r="E1107" s="289" t="s">
        <v>339</v>
      </c>
      <c r="F1107" s="31"/>
      <c r="G1107" s="31"/>
      <c r="H1107" s="31"/>
      <c r="I1107" s="31"/>
      <c r="J1107" s="124"/>
      <c r="K1107" s="508">
        <f t="shared" si="171"/>
        <v>0</v>
      </c>
      <c r="L1107" s="117"/>
      <c r="M1107" s="117"/>
      <c r="N1107" s="117"/>
      <c r="O1107" s="125"/>
      <c r="P1107" s="125"/>
      <c r="Q1107" s="125"/>
      <c r="R1107" s="125"/>
      <c r="S1107" s="125"/>
      <c r="T1107" s="120"/>
      <c r="U1107" s="120"/>
      <c r="V1107" s="117"/>
      <c r="W1107" s="507">
        <f t="shared" si="172"/>
        <v>0</v>
      </c>
      <c r="X1107" s="127"/>
      <c r="Y1107" s="127"/>
      <c r="Z1107" s="127"/>
      <c r="AA1107" s="127"/>
      <c r="AB1107" s="124"/>
      <c r="AC1107" s="508">
        <f t="shared" si="173"/>
        <v>0</v>
      </c>
      <c r="AD1107" s="117"/>
      <c r="AE1107" s="117"/>
      <c r="AF1107" s="117"/>
      <c r="AG1107" s="125"/>
      <c r="AH1107" s="125"/>
      <c r="AI1107" s="125"/>
      <c r="AJ1107" s="125"/>
      <c r="AK1107" s="125"/>
      <c r="AL1107" s="125"/>
      <c r="AM1107" s="120"/>
      <c r="AN1107" s="125">
        <v>7.25</v>
      </c>
      <c r="AO1107" s="506">
        <f t="shared" si="174"/>
        <v>7.25</v>
      </c>
      <c r="AP1107" s="509">
        <f t="shared" si="170"/>
        <v>7.25</v>
      </c>
      <c r="AQ1107" s="481" t="s">
        <v>297</v>
      </c>
      <c r="AR1107" s="465" t="s">
        <v>558</v>
      </c>
      <c r="AS1107" s="64">
        <v>2</v>
      </c>
      <c r="AT1107" s="221">
        <v>6.25</v>
      </c>
      <c r="AU1107" s="221">
        <v>1</v>
      </c>
      <c r="BF1107" s="13"/>
      <c r="BG1107" s="13"/>
      <c r="BH1107" s="13"/>
      <c r="BI1107" s="13"/>
      <c r="BJ1107" s="13"/>
      <c r="BK1107" s="13"/>
      <c r="BL1107" s="13"/>
      <c r="BM1107" s="13"/>
      <c r="BN1107" s="13"/>
      <c r="BO1107" s="13"/>
      <c r="BP1107" s="13"/>
      <c r="BQ1107" s="13"/>
      <c r="BR1107" s="13"/>
      <c r="BS1107" s="13"/>
      <c r="BT1107" s="13"/>
      <c r="BU1107" s="13"/>
      <c r="BV1107" s="13"/>
      <c r="BW1107" s="13"/>
      <c r="BX1107" s="13"/>
      <c r="BY1107" s="13"/>
      <c r="BZ1107" s="13"/>
      <c r="CA1107" s="13"/>
      <c r="CB1107" s="13"/>
      <c r="CC1107" s="13"/>
      <c r="CD1107" s="13"/>
      <c r="CE1107" s="13"/>
      <c r="CF1107" s="13"/>
      <c r="CG1107" s="13"/>
      <c r="CH1107" s="13"/>
      <c r="CI1107" s="13"/>
      <c r="CJ1107" s="13"/>
      <c r="CK1107" s="13"/>
      <c r="CL1107" s="13"/>
      <c r="CM1107" s="13"/>
      <c r="CN1107" s="13"/>
      <c r="CO1107" s="13"/>
      <c r="CP1107" s="13"/>
      <c r="CQ1107" s="13"/>
      <c r="CR1107" s="13"/>
      <c r="CS1107" s="13"/>
      <c r="CT1107" s="13"/>
      <c r="CU1107" s="13"/>
      <c r="CV1107" s="13"/>
      <c r="CW1107" s="13"/>
      <c r="CX1107" s="13"/>
      <c r="CY1107" s="13"/>
      <c r="CZ1107" s="13"/>
      <c r="DA1107" s="13"/>
      <c r="DB1107" s="13"/>
      <c r="DC1107" s="13"/>
      <c r="DD1107" s="13"/>
      <c r="DE1107" s="13"/>
      <c r="DF1107" s="13"/>
      <c r="DG1107" s="13"/>
      <c r="DH1107" s="13"/>
      <c r="DI1107" s="13"/>
      <c r="DJ1107" s="13"/>
      <c r="DK1107" s="13"/>
      <c r="DL1107" s="13"/>
      <c r="DM1107" s="13"/>
      <c r="DN1107" s="13"/>
      <c r="DO1107" s="13"/>
      <c r="DP1107" s="13"/>
      <c r="DQ1107" s="13"/>
      <c r="DR1107" s="13"/>
      <c r="DS1107" s="13"/>
      <c r="DT1107" s="13"/>
      <c r="DU1107" s="13"/>
      <c r="DV1107" s="13"/>
      <c r="DW1107" s="13"/>
      <c r="DX1107" s="13"/>
      <c r="DY1107" s="13"/>
      <c r="DZ1107" s="13"/>
      <c r="EA1107" s="13"/>
      <c r="EB1107" s="13"/>
      <c r="EC1107" s="13"/>
      <c r="ED1107" s="13"/>
      <c r="EE1107" s="13"/>
      <c r="EF1107" s="13"/>
      <c r="EG1107" s="13"/>
      <c r="EH1107" s="13"/>
      <c r="EI1107" s="13"/>
      <c r="EJ1107" s="13"/>
      <c r="EK1107" s="13"/>
      <c r="EL1107" s="13"/>
      <c r="EM1107" s="13"/>
      <c r="EN1107" s="13"/>
      <c r="EO1107" s="13"/>
      <c r="EP1107" s="13"/>
      <c r="EQ1107" s="13"/>
      <c r="ER1107" s="13"/>
      <c r="ES1107" s="13"/>
      <c r="ET1107" s="13"/>
      <c r="EU1107" s="13"/>
      <c r="EV1107" s="13"/>
      <c r="EW1107" s="13"/>
      <c r="EX1107" s="13"/>
      <c r="EY1107" s="13"/>
      <c r="EZ1107" s="13"/>
      <c r="FA1107" s="13"/>
      <c r="FB1107" s="13"/>
      <c r="FC1107" s="13"/>
      <c r="FD1107" s="13"/>
      <c r="FE1107" s="13"/>
      <c r="FF1107" s="13"/>
      <c r="FG1107" s="13"/>
      <c r="FH1107" s="13"/>
      <c r="FI1107" s="13"/>
      <c r="FJ1107" s="13"/>
      <c r="FK1107" s="13"/>
      <c r="FL1107" s="13"/>
      <c r="FM1107" s="13"/>
      <c r="FN1107" s="13"/>
      <c r="FO1107" s="13"/>
      <c r="FP1107" s="13"/>
      <c r="FQ1107" s="13"/>
      <c r="FR1107" s="13"/>
      <c r="FS1107" s="13"/>
      <c r="FT1107" s="13"/>
      <c r="FU1107" s="13"/>
      <c r="FV1107" s="13"/>
      <c r="FW1107" s="13"/>
      <c r="FX1107" s="13"/>
      <c r="FY1107" s="13"/>
      <c r="FZ1107" s="13"/>
      <c r="GA1107" s="13"/>
      <c r="GB1107" s="13"/>
      <c r="GC1107" s="13"/>
      <c r="GD1107" s="13"/>
      <c r="GE1107" s="13"/>
      <c r="GF1107" s="13"/>
      <c r="GG1107" s="13"/>
      <c r="GH1107" s="13"/>
    </row>
    <row r="1108" spans="1:190" s="12" customFormat="1" ht="45" customHeight="1" x14ac:dyDescent="0.4">
      <c r="A1108" s="49" t="s">
        <v>416</v>
      </c>
      <c r="B1108" s="49" t="s">
        <v>125</v>
      </c>
      <c r="C1108" s="49">
        <v>30</v>
      </c>
      <c r="D1108" s="83"/>
      <c r="E1108" s="289" t="s">
        <v>339</v>
      </c>
      <c r="F1108" s="31"/>
      <c r="G1108" s="31"/>
      <c r="H1108" s="31"/>
      <c r="I1108" s="31"/>
      <c r="J1108" s="124"/>
      <c r="K1108" s="508">
        <f t="shared" si="171"/>
        <v>0</v>
      </c>
      <c r="L1108" s="117"/>
      <c r="M1108" s="117"/>
      <c r="N1108" s="117"/>
      <c r="O1108" s="125"/>
      <c r="P1108" s="125"/>
      <c r="Q1108" s="125"/>
      <c r="R1108" s="125"/>
      <c r="S1108" s="125"/>
      <c r="T1108" s="120"/>
      <c r="U1108" s="120"/>
      <c r="V1108" s="117"/>
      <c r="W1108" s="507">
        <f t="shared" si="172"/>
        <v>0</v>
      </c>
      <c r="X1108" s="127"/>
      <c r="Y1108" s="127"/>
      <c r="Z1108" s="127"/>
      <c r="AA1108" s="127"/>
      <c r="AB1108" s="124"/>
      <c r="AC1108" s="508">
        <f t="shared" si="173"/>
        <v>0</v>
      </c>
      <c r="AD1108" s="117"/>
      <c r="AE1108" s="117"/>
      <c r="AF1108" s="117"/>
      <c r="AG1108" s="125"/>
      <c r="AH1108" s="125"/>
      <c r="AI1108" s="125"/>
      <c r="AJ1108" s="125"/>
      <c r="AK1108" s="125"/>
      <c r="AL1108" s="125"/>
      <c r="AM1108" s="120"/>
      <c r="AN1108" s="125">
        <v>7.5</v>
      </c>
      <c r="AO1108" s="506">
        <f t="shared" si="174"/>
        <v>7.5</v>
      </c>
      <c r="AP1108" s="509">
        <f t="shared" si="170"/>
        <v>7.5</v>
      </c>
      <c r="AQ1108" s="517" t="s">
        <v>300</v>
      </c>
      <c r="AR1108" s="465" t="s">
        <v>558</v>
      </c>
      <c r="AS1108" s="64">
        <v>2</v>
      </c>
      <c r="AT1108" s="221">
        <v>0</v>
      </c>
      <c r="AU1108" s="221">
        <v>7.5</v>
      </c>
      <c r="BF1108" s="13"/>
      <c r="BG1108" s="13"/>
      <c r="BH1108" s="13"/>
      <c r="BI1108" s="13"/>
      <c r="BJ1108" s="13"/>
      <c r="BK1108" s="13"/>
      <c r="BL1108" s="13"/>
      <c r="BM1108" s="13"/>
      <c r="BN1108" s="13"/>
      <c r="BO1108" s="13"/>
      <c r="BP1108" s="13"/>
      <c r="BQ1108" s="13"/>
      <c r="BR1108" s="13"/>
      <c r="BS1108" s="13"/>
      <c r="BT1108" s="13"/>
      <c r="BU1108" s="13"/>
      <c r="BV1108" s="13"/>
      <c r="BW1108" s="13"/>
      <c r="BX1108" s="13"/>
      <c r="BY1108" s="13"/>
      <c r="BZ1108" s="13"/>
      <c r="CA1108" s="13"/>
      <c r="CB1108" s="13"/>
      <c r="CC1108" s="13"/>
      <c r="CD1108" s="13"/>
      <c r="CE1108" s="13"/>
      <c r="CF1108" s="13"/>
      <c r="CG1108" s="13"/>
      <c r="CH1108" s="13"/>
      <c r="CI1108" s="13"/>
      <c r="CJ1108" s="13"/>
      <c r="CK1108" s="13"/>
      <c r="CL1108" s="13"/>
      <c r="CM1108" s="13"/>
      <c r="CN1108" s="13"/>
      <c r="CO1108" s="13"/>
      <c r="CP1108" s="13"/>
      <c r="CQ1108" s="13"/>
      <c r="CR1108" s="13"/>
      <c r="CS1108" s="13"/>
      <c r="CT1108" s="13"/>
      <c r="CU1108" s="13"/>
      <c r="CV1108" s="13"/>
      <c r="CW1108" s="13"/>
      <c r="CX1108" s="13"/>
      <c r="CY1108" s="13"/>
      <c r="CZ1108" s="13"/>
      <c r="DA1108" s="13"/>
      <c r="DB1108" s="13"/>
      <c r="DC1108" s="13"/>
      <c r="DD1108" s="13"/>
      <c r="DE1108" s="13"/>
      <c r="DF1108" s="13"/>
      <c r="DG1108" s="13"/>
      <c r="DH1108" s="13"/>
      <c r="DI1108" s="13"/>
      <c r="DJ1108" s="13"/>
      <c r="DK1108" s="13"/>
      <c r="DL1108" s="13"/>
      <c r="DM1108" s="13"/>
      <c r="DN1108" s="13"/>
      <c r="DO1108" s="13"/>
      <c r="DP1108" s="13"/>
      <c r="DQ1108" s="13"/>
      <c r="DR1108" s="13"/>
      <c r="DS1108" s="13"/>
      <c r="DT1108" s="13"/>
      <c r="DU1108" s="13"/>
      <c r="DV1108" s="13"/>
      <c r="DW1108" s="13"/>
      <c r="DX1108" s="13"/>
      <c r="DY1108" s="13"/>
      <c r="DZ1108" s="13"/>
      <c r="EA1108" s="13"/>
      <c r="EB1108" s="13"/>
      <c r="EC1108" s="13"/>
      <c r="ED1108" s="13"/>
      <c r="EE1108" s="13"/>
      <c r="EF1108" s="13"/>
      <c r="EG1108" s="13"/>
      <c r="EH1108" s="13"/>
      <c r="EI1108" s="13"/>
      <c r="EJ1108" s="13"/>
      <c r="EK1108" s="13"/>
      <c r="EL1108" s="13"/>
      <c r="EM1108" s="13"/>
      <c r="EN1108" s="13"/>
      <c r="EO1108" s="13"/>
      <c r="EP1108" s="13"/>
      <c r="EQ1108" s="13"/>
      <c r="ER1108" s="13"/>
      <c r="ES1108" s="13"/>
      <c r="ET1108" s="13"/>
      <c r="EU1108" s="13"/>
      <c r="EV1108" s="13"/>
      <c r="EW1108" s="13"/>
      <c r="EX1108" s="13"/>
      <c r="EY1108" s="13"/>
      <c r="EZ1108" s="13"/>
      <c r="FA1108" s="13"/>
      <c r="FB1108" s="13"/>
      <c r="FC1108" s="13"/>
      <c r="FD1108" s="13"/>
      <c r="FE1108" s="13"/>
      <c r="FF1108" s="13"/>
      <c r="FG1108" s="13"/>
      <c r="FH1108" s="13"/>
      <c r="FI1108" s="13"/>
      <c r="FJ1108" s="13"/>
      <c r="FK1108" s="13"/>
      <c r="FL1108" s="13"/>
      <c r="FM1108" s="13"/>
      <c r="FN1108" s="13"/>
      <c r="FO1108" s="13"/>
      <c r="FP1108" s="13"/>
      <c r="FQ1108" s="13"/>
      <c r="FR1108" s="13"/>
      <c r="FS1108" s="13"/>
      <c r="FT1108" s="13"/>
      <c r="FU1108" s="13"/>
      <c r="FV1108" s="13"/>
      <c r="FW1108" s="13"/>
      <c r="FX1108" s="13"/>
      <c r="FY1108" s="13"/>
      <c r="FZ1108" s="13"/>
      <c r="GA1108" s="13"/>
      <c r="GB1108" s="13"/>
      <c r="GC1108" s="13"/>
      <c r="GD1108" s="13"/>
      <c r="GE1108" s="13"/>
      <c r="GF1108" s="13"/>
      <c r="GG1108" s="13"/>
      <c r="GH1108" s="13"/>
    </row>
    <row r="1109" spans="1:190" s="12" customFormat="1" ht="45" customHeight="1" x14ac:dyDescent="0.4">
      <c r="A1109" s="49" t="s">
        <v>417</v>
      </c>
      <c r="B1109" s="49" t="s">
        <v>125</v>
      </c>
      <c r="C1109" s="49">
        <v>31</v>
      </c>
      <c r="D1109" s="83"/>
      <c r="E1109" s="289" t="s">
        <v>339</v>
      </c>
      <c r="F1109" s="31"/>
      <c r="G1109" s="31"/>
      <c r="H1109" s="31"/>
      <c r="I1109" s="31"/>
      <c r="J1109" s="124"/>
      <c r="K1109" s="508">
        <f t="shared" si="171"/>
        <v>0</v>
      </c>
      <c r="L1109" s="117"/>
      <c r="M1109" s="117"/>
      <c r="N1109" s="117"/>
      <c r="O1109" s="125"/>
      <c r="P1109" s="125"/>
      <c r="Q1109" s="125"/>
      <c r="R1109" s="125"/>
      <c r="S1109" s="125"/>
      <c r="T1109" s="120"/>
      <c r="U1109" s="125"/>
      <c r="V1109" s="117"/>
      <c r="W1109" s="507">
        <f t="shared" si="172"/>
        <v>0</v>
      </c>
      <c r="X1109" s="127"/>
      <c r="Y1109" s="127"/>
      <c r="Z1109" s="127"/>
      <c r="AA1109" s="127"/>
      <c r="AB1109" s="124"/>
      <c r="AC1109" s="508">
        <f t="shared" si="173"/>
        <v>0</v>
      </c>
      <c r="AD1109" s="117"/>
      <c r="AE1109" s="117"/>
      <c r="AF1109" s="117"/>
      <c r="AG1109" s="125"/>
      <c r="AH1109" s="125"/>
      <c r="AI1109" s="125"/>
      <c r="AJ1109" s="125"/>
      <c r="AK1109" s="125"/>
      <c r="AL1109" s="125"/>
      <c r="AM1109" s="125"/>
      <c r="AN1109" s="125">
        <v>7.75</v>
      </c>
      <c r="AO1109" s="506">
        <f t="shared" si="174"/>
        <v>7.75</v>
      </c>
      <c r="AP1109" s="509">
        <f t="shared" si="170"/>
        <v>7.75</v>
      </c>
      <c r="AQ1109" s="481" t="s">
        <v>458</v>
      </c>
      <c r="AR1109" s="465" t="s">
        <v>558</v>
      </c>
      <c r="AS1109" s="64">
        <v>2</v>
      </c>
      <c r="AT1109" s="221">
        <v>0</v>
      </c>
      <c r="AU1109" s="221">
        <v>7.75</v>
      </c>
      <c r="BF1109" s="13"/>
      <c r="BG1109" s="13"/>
      <c r="BH1109" s="13"/>
      <c r="BI1109" s="13"/>
      <c r="BJ1109" s="13"/>
      <c r="BK1109" s="13"/>
      <c r="BL1109" s="13"/>
      <c r="BM1109" s="13"/>
      <c r="BN1109" s="13"/>
      <c r="BO1109" s="13"/>
      <c r="BP1109" s="13"/>
      <c r="BQ1109" s="13"/>
      <c r="BR1109" s="13"/>
      <c r="BS1109" s="13"/>
      <c r="BT1109" s="13"/>
      <c r="BU1109" s="13"/>
      <c r="BV1109" s="13"/>
      <c r="BW1109" s="13"/>
      <c r="BX1109" s="13"/>
      <c r="BY1109" s="13"/>
      <c r="BZ1109" s="13"/>
      <c r="CA1109" s="13"/>
      <c r="CB1109" s="13"/>
      <c r="CC1109" s="13"/>
      <c r="CD1109" s="13"/>
      <c r="CE1109" s="13"/>
      <c r="CF1109" s="13"/>
      <c r="CG1109" s="13"/>
      <c r="CH1109" s="13"/>
      <c r="CI1109" s="13"/>
      <c r="CJ1109" s="13"/>
      <c r="CK1109" s="13"/>
      <c r="CL1109" s="13"/>
      <c r="CM1109" s="13"/>
      <c r="CN1109" s="13"/>
      <c r="CO1109" s="13"/>
      <c r="CP1109" s="13"/>
      <c r="CQ1109" s="13"/>
      <c r="CR1109" s="13"/>
      <c r="CS1109" s="13"/>
      <c r="CT1109" s="13"/>
      <c r="CU1109" s="13"/>
      <c r="CV1109" s="13"/>
      <c r="CW1109" s="13"/>
      <c r="CX1109" s="13"/>
      <c r="CY1109" s="13"/>
      <c r="CZ1109" s="13"/>
      <c r="DA1109" s="13"/>
      <c r="DB1109" s="13"/>
      <c r="DC1109" s="13"/>
      <c r="DD1109" s="13"/>
      <c r="DE1109" s="13"/>
      <c r="DF1109" s="13"/>
      <c r="DG1109" s="13"/>
      <c r="DH1109" s="13"/>
      <c r="DI1109" s="13"/>
      <c r="DJ1109" s="13"/>
      <c r="DK1109" s="13"/>
      <c r="DL1109" s="13"/>
      <c r="DM1109" s="13"/>
      <c r="DN1109" s="13"/>
      <c r="DO1109" s="13"/>
      <c r="DP1109" s="13"/>
      <c r="DQ1109" s="13"/>
      <c r="DR1109" s="13"/>
      <c r="DS1109" s="13"/>
      <c r="DT1109" s="13"/>
      <c r="DU1109" s="13"/>
      <c r="DV1109" s="13"/>
      <c r="DW1109" s="13"/>
      <c r="DX1109" s="13"/>
      <c r="DY1109" s="13"/>
      <c r="DZ1109" s="13"/>
      <c r="EA1109" s="13"/>
      <c r="EB1109" s="13"/>
      <c r="EC1109" s="13"/>
      <c r="ED1109" s="13"/>
      <c r="EE1109" s="13"/>
      <c r="EF1109" s="13"/>
      <c r="EG1109" s="13"/>
      <c r="EH1109" s="13"/>
      <c r="EI1109" s="13"/>
      <c r="EJ1109" s="13"/>
      <c r="EK1109" s="13"/>
      <c r="EL1109" s="13"/>
      <c r="EM1109" s="13"/>
      <c r="EN1109" s="13"/>
      <c r="EO1109" s="13"/>
      <c r="EP1109" s="13"/>
      <c r="EQ1109" s="13"/>
      <c r="ER1109" s="13"/>
      <c r="ES1109" s="13"/>
      <c r="ET1109" s="13"/>
      <c r="EU1109" s="13"/>
      <c r="EV1109" s="13"/>
      <c r="EW1109" s="13"/>
      <c r="EX1109" s="13"/>
      <c r="EY1109" s="13"/>
      <c r="EZ1109" s="13"/>
      <c r="FA1109" s="13"/>
      <c r="FB1109" s="13"/>
      <c r="FC1109" s="13"/>
      <c r="FD1109" s="13"/>
      <c r="FE1109" s="13"/>
      <c r="FF1109" s="13"/>
      <c r="FG1109" s="13"/>
      <c r="FH1109" s="13"/>
      <c r="FI1109" s="13"/>
      <c r="FJ1109" s="13"/>
      <c r="FK1109" s="13"/>
      <c r="FL1109" s="13"/>
      <c r="FM1109" s="13"/>
      <c r="FN1109" s="13"/>
      <c r="FO1109" s="13"/>
      <c r="FP1109" s="13"/>
      <c r="FQ1109" s="13"/>
      <c r="FR1109" s="13"/>
      <c r="FS1109" s="13"/>
      <c r="FT1109" s="13"/>
      <c r="FU1109" s="13"/>
      <c r="FV1109" s="13"/>
      <c r="FW1109" s="13"/>
      <c r="FX1109" s="13"/>
      <c r="FY1109" s="13"/>
      <c r="FZ1109" s="13"/>
      <c r="GA1109" s="13"/>
      <c r="GB1109" s="13"/>
      <c r="GC1109" s="13"/>
      <c r="GD1109" s="13"/>
      <c r="GE1109" s="13"/>
      <c r="GF1109" s="13"/>
      <c r="GG1109" s="13"/>
      <c r="GH1109" s="13"/>
    </row>
    <row r="1110" spans="1:190" s="12" customFormat="1" ht="45" customHeight="1" x14ac:dyDescent="0.4">
      <c r="A1110" s="49" t="s">
        <v>419</v>
      </c>
      <c r="B1110" s="49" t="s">
        <v>122</v>
      </c>
      <c r="C1110" s="49">
        <v>27</v>
      </c>
      <c r="D1110" s="83"/>
      <c r="E1110" s="289" t="s">
        <v>339</v>
      </c>
      <c r="F1110" s="31"/>
      <c r="G1110" s="31"/>
      <c r="H1110" s="31"/>
      <c r="I1110" s="31"/>
      <c r="J1110" s="124"/>
      <c r="K1110" s="508">
        <f t="shared" si="171"/>
        <v>0</v>
      </c>
      <c r="L1110" s="117"/>
      <c r="M1110" s="117"/>
      <c r="N1110" s="117"/>
      <c r="O1110" s="125"/>
      <c r="P1110" s="125"/>
      <c r="Q1110" s="125"/>
      <c r="R1110" s="125"/>
      <c r="S1110" s="125"/>
      <c r="T1110" s="125"/>
      <c r="U1110" s="125"/>
      <c r="V1110" s="117"/>
      <c r="W1110" s="507">
        <f t="shared" si="172"/>
        <v>0</v>
      </c>
      <c r="X1110" s="127"/>
      <c r="Y1110" s="127"/>
      <c r="Z1110" s="127"/>
      <c r="AA1110" s="127"/>
      <c r="AB1110" s="124"/>
      <c r="AC1110" s="508">
        <f t="shared" si="173"/>
        <v>0</v>
      </c>
      <c r="AD1110" s="117"/>
      <c r="AE1110" s="117"/>
      <c r="AF1110" s="117"/>
      <c r="AG1110" s="125"/>
      <c r="AH1110" s="125"/>
      <c r="AI1110" s="125"/>
      <c r="AJ1110" s="125"/>
      <c r="AK1110" s="125"/>
      <c r="AL1110" s="125"/>
      <c r="AM1110" s="125"/>
      <c r="AN1110" s="125">
        <v>6.75</v>
      </c>
      <c r="AO1110" s="506">
        <f t="shared" si="174"/>
        <v>6.75</v>
      </c>
      <c r="AP1110" s="509">
        <f t="shared" si="170"/>
        <v>6.75</v>
      </c>
      <c r="AQ1110" s="461" t="s">
        <v>133</v>
      </c>
      <c r="AR1110" s="469" t="s">
        <v>562</v>
      </c>
      <c r="AS1110" s="64">
        <v>3</v>
      </c>
      <c r="AT1110" s="222">
        <v>5.75</v>
      </c>
      <c r="AU1110" s="222">
        <v>1</v>
      </c>
      <c r="BF1110" s="13"/>
      <c r="BG1110" s="13"/>
      <c r="BH1110" s="13"/>
      <c r="BI1110" s="13"/>
      <c r="BJ1110" s="13"/>
      <c r="BK1110" s="13"/>
      <c r="BL1110" s="13"/>
      <c r="BM1110" s="13"/>
      <c r="BN1110" s="13"/>
      <c r="BO1110" s="13"/>
      <c r="BP1110" s="13"/>
      <c r="BQ1110" s="13"/>
      <c r="BR1110" s="13"/>
      <c r="BS1110" s="13"/>
      <c r="BT1110" s="13"/>
      <c r="BU1110" s="13"/>
      <c r="BV1110" s="13"/>
      <c r="BW1110" s="13"/>
      <c r="BX1110" s="13"/>
      <c r="BY1110" s="13"/>
      <c r="BZ1110" s="13"/>
      <c r="CA1110" s="13"/>
      <c r="CB1110" s="13"/>
      <c r="CC1110" s="13"/>
      <c r="CD1110" s="13"/>
      <c r="CE1110" s="13"/>
      <c r="CF1110" s="13"/>
      <c r="CG1110" s="13"/>
      <c r="CH1110" s="13"/>
      <c r="CI1110" s="13"/>
      <c r="CJ1110" s="13"/>
      <c r="CK1110" s="13"/>
      <c r="CL1110" s="13"/>
      <c r="CM1110" s="13"/>
      <c r="CN1110" s="13"/>
      <c r="CO1110" s="13"/>
      <c r="CP1110" s="13"/>
      <c r="CQ1110" s="13"/>
      <c r="CR1110" s="13"/>
      <c r="CS1110" s="13"/>
      <c r="CT1110" s="13"/>
      <c r="CU1110" s="13"/>
      <c r="CV1110" s="13"/>
      <c r="CW1110" s="13"/>
      <c r="CX1110" s="13"/>
      <c r="CY1110" s="13"/>
      <c r="CZ1110" s="13"/>
      <c r="DA1110" s="13"/>
      <c r="DB1110" s="13"/>
      <c r="DC1110" s="13"/>
      <c r="DD1110" s="13"/>
      <c r="DE1110" s="13"/>
      <c r="DF1110" s="13"/>
      <c r="DG1110" s="13"/>
      <c r="DH1110" s="13"/>
      <c r="DI1110" s="13"/>
      <c r="DJ1110" s="13"/>
      <c r="DK1110" s="13"/>
      <c r="DL1110" s="13"/>
      <c r="DM1110" s="13"/>
      <c r="DN1110" s="13"/>
      <c r="DO1110" s="13"/>
      <c r="DP1110" s="13"/>
      <c r="DQ1110" s="13"/>
      <c r="DR1110" s="13"/>
      <c r="DS1110" s="13"/>
      <c r="DT1110" s="13"/>
      <c r="DU1110" s="13"/>
      <c r="DV1110" s="13"/>
      <c r="DW1110" s="13"/>
      <c r="DX1110" s="13"/>
      <c r="DY1110" s="13"/>
      <c r="DZ1110" s="13"/>
      <c r="EA1110" s="13"/>
      <c r="EB1110" s="13"/>
      <c r="EC1110" s="13"/>
      <c r="ED1110" s="13"/>
      <c r="EE1110" s="13"/>
      <c r="EF1110" s="13"/>
      <c r="EG1110" s="13"/>
      <c r="EH1110" s="13"/>
      <c r="EI1110" s="13"/>
      <c r="EJ1110" s="13"/>
      <c r="EK1110" s="13"/>
      <c r="EL1110" s="13"/>
      <c r="EM1110" s="13"/>
      <c r="EN1110" s="13"/>
      <c r="EO1110" s="13"/>
      <c r="EP1110" s="13"/>
      <c r="EQ1110" s="13"/>
      <c r="ER1110" s="13"/>
      <c r="ES1110" s="13"/>
      <c r="ET1110" s="13"/>
      <c r="EU1110" s="13"/>
      <c r="EV1110" s="13"/>
      <c r="EW1110" s="13"/>
      <c r="EX1110" s="13"/>
      <c r="EY1110" s="13"/>
      <c r="EZ1110" s="13"/>
      <c r="FA1110" s="13"/>
      <c r="FB1110" s="13"/>
      <c r="FC1110" s="13"/>
      <c r="FD1110" s="13"/>
      <c r="FE1110" s="13"/>
      <c r="FF1110" s="13"/>
      <c r="FG1110" s="13"/>
      <c r="FH1110" s="13"/>
      <c r="FI1110" s="13"/>
      <c r="FJ1110" s="13"/>
      <c r="FK1110" s="13"/>
      <c r="FL1110" s="13"/>
      <c r="FM1110" s="13"/>
      <c r="FN1110" s="13"/>
      <c r="FO1110" s="13"/>
      <c r="FP1110" s="13"/>
      <c r="FQ1110" s="13"/>
      <c r="FR1110" s="13"/>
      <c r="FS1110" s="13"/>
      <c r="FT1110" s="13"/>
      <c r="FU1110" s="13"/>
      <c r="FV1110" s="13"/>
      <c r="FW1110" s="13"/>
      <c r="FX1110" s="13"/>
      <c r="FY1110" s="13"/>
      <c r="FZ1110" s="13"/>
      <c r="GA1110" s="13"/>
      <c r="GB1110" s="13"/>
      <c r="GC1110" s="13"/>
      <c r="GD1110" s="13"/>
      <c r="GE1110" s="13"/>
      <c r="GF1110" s="13"/>
      <c r="GG1110" s="13"/>
      <c r="GH1110" s="13"/>
    </row>
    <row r="1111" spans="1:190" s="12" customFormat="1" ht="45" customHeight="1" x14ac:dyDescent="0.4">
      <c r="A1111" s="49" t="s">
        <v>422</v>
      </c>
      <c r="B1111" s="49" t="s">
        <v>122</v>
      </c>
      <c r="C1111" s="214">
        <v>23</v>
      </c>
      <c r="D1111" s="83"/>
      <c r="E1111" s="289" t="s">
        <v>339</v>
      </c>
      <c r="F1111" s="31"/>
      <c r="G1111" s="31"/>
      <c r="H1111" s="31"/>
      <c r="I1111" s="31"/>
      <c r="J1111" s="124"/>
      <c r="K1111" s="508">
        <f t="shared" si="171"/>
        <v>0</v>
      </c>
      <c r="L1111" s="117"/>
      <c r="M1111" s="117"/>
      <c r="N1111" s="117"/>
      <c r="O1111" s="125"/>
      <c r="P1111" s="125"/>
      <c r="Q1111" s="125"/>
      <c r="R1111" s="125"/>
      <c r="S1111" s="125"/>
      <c r="T1111" s="125"/>
      <c r="U1111" s="120"/>
      <c r="V1111" s="117"/>
      <c r="W1111" s="507">
        <f t="shared" si="172"/>
        <v>0</v>
      </c>
      <c r="X1111" s="127"/>
      <c r="Y1111" s="127"/>
      <c r="Z1111" s="127"/>
      <c r="AA1111" s="127"/>
      <c r="AB1111" s="124"/>
      <c r="AC1111" s="508">
        <f t="shared" si="173"/>
        <v>0</v>
      </c>
      <c r="AD1111" s="117"/>
      <c r="AE1111" s="117"/>
      <c r="AF1111" s="117"/>
      <c r="AG1111" s="125"/>
      <c r="AH1111" s="125"/>
      <c r="AI1111" s="125"/>
      <c r="AJ1111" s="125"/>
      <c r="AK1111" s="125"/>
      <c r="AL1111" s="125"/>
      <c r="AM1111" s="125"/>
      <c r="AN1111" s="125">
        <v>5.75</v>
      </c>
      <c r="AO1111" s="506">
        <f t="shared" si="174"/>
        <v>5.75</v>
      </c>
      <c r="AP1111" s="509">
        <f t="shared" si="170"/>
        <v>5.75</v>
      </c>
      <c r="AQ1111" s="461" t="s">
        <v>133</v>
      </c>
      <c r="AR1111" s="469" t="s">
        <v>562</v>
      </c>
      <c r="AS1111" s="64">
        <v>3</v>
      </c>
      <c r="AT1111" s="221">
        <v>4.75</v>
      </c>
      <c r="AU1111" s="221">
        <v>1</v>
      </c>
      <c r="BF1111" s="13"/>
      <c r="BG1111" s="13"/>
      <c r="BH1111" s="13"/>
      <c r="BI1111" s="13"/>
      <c r="BJ1111" s="13"/>
      <c r="BK1111" s="13"/>
      <c r="BL1111" s="13"/>
      <c r="BM1111" s="13"/>
      <c r="BN1111" s="13"/>
      <c r="BO1111" s="13"/>
      <c r="BP1111" s="13"/>
      <c r="BQ1111" s="13"/>
      <c r="BR1111" s="13"/>
      <c r="BS1111" s="13"/>
      <c r="BT1111" s="13"/>
      <c r="BU1111" s="13"/>
      <c r="BV1111" s="13"/>
      <c r="BW1111" s="13"/>
      <c r="BX1111" s="13"/>
      <c r="BY1111" s="13"/>
      <c r="BZ1111" s="13"/>
      <c r="CA1111" s="13"/>
      <c r="CB1111" s="13"/>
      <c r="CC1111" s="13"/>
      <c r="CD1111" s="13"/>
      <c r="CE1111" s="13"/>
      <c r="CF1111" s="13"/>
      <c r="CG1111" s="13"/>
      <c r="CH1111" s="13"/>
      <c r="CI1111" s="13"/>
      <c r="CJ1111" s="13"/>
      <c r="CK1111" s="13"/>
      <c r="CL1111" s="13"/>
      <c r="CM1111" s="13"/>
      <c r="CN1111" s="13"/>
      <c r="CO1111" s="13"/>
      <c r="CP1111" s="13"/>
      <c r="CQ1111" s="13"/>
      <c r="CR1111" s="13"/>
      <c r="CS1111" s="13"/>
      <c r="CT1111" s="13"/>
      <c r="CU1111" s="13"/>
      <c r="CV1111" s="13"/>
      <c r="CW1111" s="13"/>
      <c r="CX1111" s="13"/>
      <c r="CY1111" s="13"/>
      <c r="CZ1111" s="13"/>
      <c r="DA1111" s="13"/>
      <c r="DB1111" s="13"/>
      <c r="DC1111" s="13"/>
      <c r="DD1111" s="13"/>
      <c r="DE1111" s="13"/>
      <c r="DF1111" s="13"/>
      <c r="DG1111" s="13"/>
      <c r="DH1111" s="13"/>
      <c r="DI1111" s="13"/>
      <c r="DJ1111" s="13"/>
      <c r="DK1111" s="13"/>
      <c r="DL1111" s="13"/>
      <c r="DM1111" s="13"/>
      <c r="DN1111" s="13"/>
      <c r="DO1111" s="13"/>
      <c r="DP1111" s="13"/>
      <c r="DQ1111" s="13"/>
      <c r="DR1111" s="13"/>
      <c r="DS1111" s="13"/>
      <c r="DT1111" s="13"/>
      <c r="DU1111" s="13"/>
      <c r="DV1111" s="13"/>
      <c r="DW1111" s="13"/>
      <c r="DX1111" s="13"/>
      <c r="DY1111" s="13"/>
      <c r="DZ1111" s="13"/>
      <c r="EA1111" s="13"/>
      <c r="EB1111" s="13"/>
      <c r="EC1111" s="13"/>
      <c r="ED1111" s="13"/>
      <c r="EE1111" s="13"/>
      <c r="EF1111" s="13"/>
      <c r="EG1111" s="13"/>
      <c r="EH1111" s="13"/>
      <c r="EI1111" s="13"/>
      <c r="EJ1111" s="13"/>
      <c r="EK1111" s="13"/>
      <c r="EL1111" s="13"/>
      <c r="EM1111" s="13"/>
      <c r="EN1111" s="13"/>
      <c r="EO1111" s="13"/>
      <c r="EP1111" s="13"/>
      <c r="EQ1111" s="13"/>
      <c r="ER1111" s="13"/>
      <c r="ES1111" s="13"/>
      <c r="ET1111" s="13"/>
      <c r="EU1111" s="13"/>
      <c r="EV1111" s="13"/>
      <c r="EW1111" s="13"/>
      <c r="EX1111" s="13"/>
      <c r="EY1111" s="13"/>
      <c r="EZ1111" s="13"/>
      <c r="FA1111" s="13"/>
      <c r="FB1111" s="13"/>
      <c r="FC1111" s="13"/>
      <c r="FD1111" s="13"/>
      <c r="FE1111" s="13"/>
      <c r="FF1111" s="13"/>
      <c r="FG1111" s="13"/>
      <c r="FH1111" s="13"/>
      <c r="FI1111" s="13"/>
      <c r="FJ1111" s="13"/>
      <c r="FK1111" s="13"/>
      <c r="FL1111" s="13"/>
      <c r="FM1111" s="13"/>
      <c r="FN1111" s="13"/>
      <c r="FO1111" s="13"/>
      <c r="FP1111" s="13"/>
      <c r="FQ1111" s="13"/>
      <c r="FR1111" s="13"/>
      <c r="FS1111" s="13"/>
      <c r="FT1111" s="13"/>
      <c r="FU1111" s="13"/>
      <c r="FV1111" s="13"/>
      <c r="FW1111" s="13"/>
      <c r="FX1111" s="13"/>
      <c r="FY1111" s="13"/>
      <c r="FZ1111" s="13"/>
      <c r="GA1111" s="13"/>
      <c r="GB1111" s="13"/>
      <c r="GC1111" s="13"/>
      <c r="GD1111" s="13"/>
      <c r="GE1111" s="13"/>
      <c r="GF1111" s="13"/>
      <c r="GG1111" s="13"/>
      <c r="GH1111" s="13"/>
    </row>
    <row r="1112" spans="1:190" s="12" customFormat="1" ht="45" customHeight="1" x14ac:dyDescent="0.4">
      <c r="A1112" s="49" t="s">
        <v>420</v>
      </c>
      <c r="B1112" s="49" t="s">
        <v>122</v>
      </c>
      <c r="C1112" s="306">
        <v>26</v>
      </c>
      <c r="D1112" s="83"/>
      <c r="E1112" s="289" t="s">
        <v>339</v>
      </c>
      <c r="F1112" s="31"/>
      <c r="G1112" s="31"/>
      <c r="H1112" s="31"/>
      <c r="I1112" s="31"/>
      <c r="J1112" s="124"/>
      <c r="K1112" s="508">
        <f t="shared" si="171"/>
        <v>0</v>
      </c>
      <c r="L1112" s="117"/>
      <c r="M1112" s="117"/>
      <c r="N1112" s="117"/>
      <c r="O1112" s="125"/>
      <c r="P1112" s="125"/>
      <c r="Q1112" s="125"/>
      <c r="R1112" s="125"/>
      <c r="S1112" s="125"/>
      <c r="T1112" s="125"/>
      <c r="U1112" s="120"/>
      <c r="V1112" s="117"/>
      <c r="W1112" s="507">
        <f t="shared" si="172"/>
        <v>0</v>
      </c>
      <c r="X1112" s="127"/>
      <c r="Y1112" s="127"/>
      <c r="Z1112" s="127"/>
      <c r="AA1112" s="127"/>
      <c r="AB1112" s="124"/>
      <c r="AC1112" s="508">
        <f t="shared" si="173"/>
        <v>0</v>
      </c>
      <c r="AD1112" s="117"/>
      <c r="AE1112" s="117"/>
      <c r="AF1112" s="117"/>
      <c r="AG1112" s="125"/>
      <c r="AH1112" s="125"/>
      <c r="AI1112" s="125"/>
      <c r="AJ1112" s="125"/>
      <c r="AK1112" s="125"/>
      <c r="AL1112" s="125"/>
      <c r="AM1112" s="125"/>
      <c r="AN1112" s="125">
        <v>6.5</v>
      </c>
      <c r="AO1112" s="506">
        <f t="shared" si="174"/>
        <v>6.5</v>
      </c>
      <c r="AP1112" s="509">
        <f t="shared" si="170"/>
        <v>6.5</v>
      </c>
      <c r="AQ1112" s="461" t="s">
        <v>133</v>
      </c>
      <c r="AR1112" s="469" t="s">
        <v>562</v>
      </c>
      <c r="AS1112" s="64">
        <v>3</v>
      </c>
      <c r="AT1112" s="221">
        <v>5.5</v>
      </c>
      <c r="AU1112" s="221">
        <v>1</v>
      </c>
      <c r="BF1112" s="13"/>
      <c r="BG1112" s="13"/>
      <c r="BH1112" s="13"/>
      <c r="BI1112" s="13"/>
      <c r="BJ1112" s="13"/>
      <c r="BK1112" s="13"/>
      <c r="BL1112" s="13"/>
      <c r="BM1112" s="13"/>
      <c r="BN1112" s="13"/>
      <c r="BO1112" s="13"/>
      <c r="BP1112" s="13"/>
      <c r="BQ1112" s="13"/>
      <c r="BR1112" s="13"/>
      <c r="BS1112" s="13"/>
      <c r="BT1112" s="13"/>
      <c r="BU1112" s="13"/>
      <c r="BV1112" s="13"/>
      <c r="BW1112" s="13"/>
      <c r="BX1112" s="13"/>
      <c r="BY1112" s="13"/>
      <c r="BZ1112" s="13"/>
      <c r="CA1112" s="13"/>
      <c r="CB1112" s="13"/>
      <c r="CC1112" s="13"/>
      <c r="CD1112" s="13"/>
      <c r="CE1112" s="13"/>
      <c r="CF1112" s="13"/>
      <c r="CG1112" s="13"/>
      <c r="CH1112" s="13"/>
      <c r="CI1112" s="13"/>
      <c r="CJ1112" s="13"/>
      <c r="CK1112" s="13"/>
      <c r="CL1112" s="13"/>
      <c r="CM1112" s="13"/>
      <c r="CN1112" s="13"/>
      <c r="CO1112" s="13"/>
      <c r="CP1112" s="13"/>
      <c r="CQ1112" s="13"/>
      <c r="CR1112" s="13"/>
      <c r="CS1112" s="13"/>
      <c r="CT1112" s="13"/>
      <c r="CU1112" s="13"/>
      <c r="CV1112" s="13"/>
      <c r="CW1112" s="13"/>
      <c r="CX1112" s="13"/>
      <c r="CY1112" s="13"/>
      <c r="CZ1112" s="13"/>
      <c r="DA1112" s="13"/>
      <c r="DB1112" s="13"/>
      <c r="DC1112" s="13"/>
      <c r="DD1112" s="13"/>
      <c r="DE1112" s="13"/>
      <c r="DF1112" s="13"/>
      <c r="DG1112" s="13"/>
      <c r="DH1112" s="13"/>
      <c r="DI1112" s="13"/>
      <c r="DJ1112" s="13"/>
      <c r="DK1112" s="13"/>
      <c r="DL1112" s="13"/>
      <c r="DM1112" s="13"/>
      <c r="DN1112" s="13"/>
      <c r="DO1112" s="13"/>
      <c r="DP1112" s="13"/>
      <c r="DQ1112" s="13"/>
      <c r="DR1112" s="13"/>
      <c r="DS1112" s="13"/>
      <c r="DT1112" s="13"/>
      <c r="DU1112" s="13"/>
      <c r="DV1112" s="13"/>
      <c r="DW1112" s="13"/>
      <c r="DX1112" s="13"/>
      <c r="DY1112" s="13"/>
      <c r="DZ1112" s="13"/>
      <c r="EA1112" s="13"/>
      <c r="EB1112" s="13"/>
      <c r="EC1112" s="13"/>
      <c r="ED1112" s="13"/>
      <c r="EE1112" s="13"/>
      <c r="EF1112" s="13"/>
      <c r="EG1112" s="13"/>
      <c r="EH1112" s="13"/>
      <c r="EI1112" s="13"/>
      <c r="EJ1112" s="13"/>
      <c r="EK1112" s="13"/>
      <c r="EL1112" s="13"/>
      <c r="EM1112" s="13"/>
      <c r="EN1112" s="13"/>
      <c r="EO1112" s="13"/>
      <c r="EP1112" s="13"/>
      <c r="EQ1112" s="13"/>
      <c r="ER1112" s="13"/>
      <c r="ES1112" s="13"/>
      <c r="ET1112" s="13"/>
      <c r="EU1112" s="13"/>
      <c r="EV1112" s="13"/>
      <c r="EW1112" s="13"/>
      <c r="EX1112" s="13"/>
      <c r="EY1112" s="13"/>
      <c r="EZ1112" s="13"/>
      <c r="FA1112" s="13"/>
      <c r="FB1112" s="13"/>
      <c r="FC1112" s="13"/>
      <c r="FD1112" s="13"/>
      <c r="FE1112" s="13"/>
      <c r="FF1112" s="13"/>
      <c r="FG1112" s="13"/>
      <c r="FH1112" s="13"/>
      <c r="FI1112" s="13"/>
      <c r="FJ1112" s="13"/>
      <c r="FK1112" s="13"/>
      <c r="FL1112" s="13"/>
      <c r="FM1112" s="13"/>
      <c r="FN1112" s="13"/>
      <c r="FO1112" s="13"/>
      <c r="FP1112" s="13"/>
      <c r="FQ1112" s="13"/>
      <c r="FR1112" s="13"/>
      <c r="FS1112" s="13"/>
      <c r="FT1112" s="13"/>
      <c r="FU1112" s="13"/>
      <c r="FV1112" s="13"/>
      <c r="FW1112" s="13"/>
      <c r="FX1112" s="13"/>
      <c r="FY1112" s="13"/>
      <c r="FZ1112" s="13"/>
      <c r="GA1112" s="13"/>
      <c r="GB1112" s="13"/>
      <c r="GC1112" s="13"/>
      <c r="GD1112" s="13"/>
      <c r="GE1112" s="13"/>
      <c r="GF1112" s="13"/>
      <c r="GG1112" s="13"/>
      <c r="GH1112" s="13"/>
    </row>
    <row r="1113" spans="1:190" s="12" customFormat="1" ht="42" customHeight="1" x14ac:dyDescent="0.4">
      <c r="A1113" s="49" t="s">
        <v>413</v>
      </c>
      <c r="B1113" s="408" t="s">
        <v>122</v>
      </c>
      <c r="C1113" s="408"/>
      <c r="D1113" s="408">
        <v>15</v>
      </c>
      <c r="E1113" s="438" t="s">
        <v>554</v>
      </c>
      <c r="F1113" s="31"/>
      <c r="G1113" s="31"/>
      <c r="H1113" s="31"/>
      <c r="I1113" s="31"/>
      <c r="J1113" s="124"/>
      <c r="K1113" s="508">
        <f t="shared" si="171"/>
        <v>34</v>
      </c>
      <c r="L1113" s="117"/>
      <c r="M1113" s="117">
        <v>34</v>
      </c>
      <c r="N1113" s="117"/>
      <c r="O1113" s="125"/>
      <c r="P1113" s="125"/>
      <c r="Q1113" s="125"/>
      <c r="R1113" s="125"/>
      <c r="S1113" s="125"/>
      <c r="T1113" s="125"/>
      <c r="U1113" s="125"/>
      <c r="V1113" s="117"/>
      <c r="W1113" s="507">
        <f t="shared" si="172"/>
        <v>34</v>
      </c>
      <c r="X1113" s="127"/>
      <c r="Y1113" s="127"/>
      <c r="Z1113" s="127"/>
      <c r="AA1113" s="127"/>
      <c r="AB1113" s="124"/>
      <c r="AC1113" s="508">
        <f t="shared" si="173"/>
        <v>0</v>
      </c>
      <c r="AD1113" s="117"/>
      <c r="AE1113" s="117"/>
      <c r="AF1113" s="117"/>
      <c r="AG1113" s="125"/>
      <c r="AH1113" s="125"/>
      <c r="AI1113" s="125"/>
      <c r="AJ1113" s="125"/>
      <c r="AK1113" s="125"/>
      <c r="AL1113" s="125"/>
      <c r="AM1113" s="125"/>
      <c r="AN1113" s="125"/>
      <c r="AO1113" s="506">
        <f t="shared" si="174"/>
        <v>0</v>
      </c>
      <c r="AP1113" s="509">
        <f t="shared" si="170"/>
        <v>34</v>
      </c>
      <c r="AQ1113" s="518" t="s">
        <v>248</v>
      </c>
      <c r="AR1113" s="435" t="s">
        <v>556</v>
      </c>
      <c r="AS1113" s="60">
        <v>2</v>
      </c>
      <c r="AT1113" s="221">
        <v>30</v>
      </c>
      <c r="AU1113" s="221">
        <v>4</v>
      </c>
      <c r="BF1113" s="13"/>
      <c r="BG1113" s="13"/>
      <c r="BH1113" s="13"/>
      <c r="BI1113" s="13"/>
      <c r="BJ1113" s="13"/>
      <c r="BK1113" s="13"/>
      <c r="BL1113" s="13"/>
      <c r="BM1113" s="13"/>
      <c r="BN1113" s="13"/>
      <c r="BO1113" s="13"/>
      <c r="BP1113" s="13"/>
      <c r="BQ1113" s="13"/>
      <c r="BR1113" s="13"/>
      <c r="BS1113" s="13"/>
      <c r="BT1113" s="13"/>
      <c r="BU1113" s="13"/>
      <c r="BV1113" s="13"/>
      <c r="BW1113" s="13"/>
      <c r="BX1113" s="13"/>
      <c r="BY1113" s="13"/>
      <c r="BZ1113" s="13"/>
      <c r="CA1113" s="13"/>
      <c r="CB1113" s="13"/>
      <c r="CC1113" s="13"/>
      <c r="CD1113" s="13"/>
      <c r="CE1113" s="13"/>
      <c r="CF1113" s="13"/>
      <c r="CG1113" s="13"/>
      <c r="CH1113" s="13"/>
      <c r="CI1113" s="13"/>
      <c r="CJ1113" s="13"/>
      <c r="CK1113" s="13"/>
      <c r="CL1113" s="13"/>
      <c r="CM1113" s="13"/>
      <c r="CN1113" s="13"/>
      <c r="CO1113" s="13"/>
      <c r="CP1113" s="13"/>
      <c r="CQ1113" s="13"/>
      <c r="CR1113" s="13"/>
      <c r="CS1113" s="13"/>
      <c r="CT1113" s="13"/>
      <c r="CU1113" s="13"/>
      <c r="CV1113" s="13"/>
      <c r="CW1113" s="13"/>
      <c r="CX1113" s="13"/>
      <c r="CY1113" s="13"/>
      <c r="CZ1113" s="13"/>
      <c r="DA1113" s="13"/>
      <c r="DB1113" s="13"/>
      <c r="DC1113" s="13"/>
      <c r="DD1113" s="13"/>
      <c r="DE1113" s="13"/>
      <c r="DF1113" s="13"/>
      <c r="DG1113" s="13"/>
      <c r="DH1113" s="13"/>
      <c r="DI1113" s="13"/>
      <c r="DJ1113" s="13"/>
      <c r="DK1113" s="13"/>
      <c r="DL1113" s="13"/>
      <c r="DM1113" s="13"/>
      <c r="DN1113" s="13"/>
      <c r="DO1113" s="13"/>
      <c r="DP1113" s="13"/>
      <c r="DQ1113" s="13"/>
      <c r="DR1113" s="13"/>
      <c r="DS1113" s="13"/>
      <c r="DT1113" s="13"/>
      <c r="DU1113" s="13"/>
      <c r="DV1113" s="13"/>
      <c r="DW1113" s="13"/>
      <c r="DX1113" s="13"/>
      <c r="DY1113" s="13"/>
      <c r="DZ1113" s="13"/>
      <c r="EA1113" s="13"/>
      <c r="EB1113" s="13"/>
      <c r="EC1113" s="13"/>
      <c r="ED1113" s="13"/>
      <c r="EE1113" s="13"/>
      <c r="EF1113" s="13"/>
      <c r="EG1113" s="13"/>
      <c r="EH1113" s="13"/>
      <c r="EI1113" s="13"/>
      <c r="EJ1113" s="13"/>
      <c r="EK1113" s="13"/>
      <c r="EL1113" s="13"/>
      <c r="EM1113" s="13"/>
      <c r="EN1113" s="13"/>
      <c r="EO1113" s="13"/>
      <c r="EP1113" s="13"/>
      <c r="EQ1113" s="13"/>
      <c r="ER1113" s="13"/>
      <c r="ES1113" s="13"/>
      <c r="ET1113" s="13"/>
      <c r="EU1113" s="13"/>
      <c r="EV1113" s="13"/>
      <c r="EW1113" s="13"/>
      <c r="EX1113" s="13"/>
      <c r="EY1113" s="13"/>
      <c r="EZ1113" s="13"/>
      <c r="FA1113" s="13"/>
      <c r="FB1113" s="13"/>
      <c r="FC1113" s="13"/>
      <c r="FD1113" s="13"/>
      <c r="FE1113" s="13"/>
      <c r="FF1113" s="13"/>
      <c r="FG1113" s="13"/>
      <c r="FH1113" s="13"/>
      <c r="FI1113" s="13"/>
      <c r="FJ1113" s="13"/>
      <c r="FK1113" s="13"/>
      <c r="FL1113" s="13"/>
      <c r="FM1113" s="13"/>
      <c r="FN1113" s="13"/>
      <c r="FO1113" s="13"/>
      <c r="FP1113" s="13"/>
      <c r="FQ1113" s="13"/>
      <c r="FR1113" s="13"/>
      <c r="FS1113" s="13"/>
      <c r="FT1113" s="13"/>
      <c r="FU1113" s="13"/>
      <c r="FV1113" s="13"/>
      <c r="FW1113" s="13"/>
      <c r="FX1113" s="13"/>
      <c r="FY1113" s="13"/>
      <c r="FZ1113" s="13"/>
      <c r="GA1113" s="13"/>
      <c r="GB1113" s="13"/>
      <c r="GC1113" s="13"/>
      <c r="GD1113" s="13"/>
      <c r="GE1113" s="13"/>
      <c r="GF1113" s="13"/>
      <c r="GG1113" s="13"/>
      <c r="GH1113" s="13"/>
    </row>
    <row r="1114" spans="1:190" s="12" customFormat="1" ht="45" customHeight="1" x14ac:dyDescent="0.4">
      <c r="A1114" s="49" t="s">
        <v>427</v>
      </c>
      <c r="B1114" s="49" t="s">
        <v>122</v>
      </c>
      <c r="C1114" s="49">
        <v>29</v>
      </c>
      <c r="D1114" s="83"/>
      <c r="E1114" s="289" t="s">
        <v>339</v>
      </c>
      <c r="F1114" s="31"/>
      <c r="G1114" s="31"/>
      <c r="H1114" s="31"/>
      <c r="I1114" s="31"/>
      <c r="J1114" s="124"/>
      <c r="K1114" s="508">
        <f t="shared" si="171"/>
        <v>0</v>
      </c>
      <c r="L1114" s="117"/>
      <c r="M1114" s="117"/>
      <c r="N1114" s="117"/>
      <c r="O1114" s="125"/>
      <c r="P1114" s="125"/>
      <c r="Q1114" s="125"/>
      <c r="R1114" s="125"/>
      <c r="S1114" s="125"/>
      <c r="T1114" s="125"/>
      <c r="U1114" s="120"/>
      <c r="V1114" s="117"/>
      <c r="W1114" s="507">
        <f t="shared" si="172"/>
        <v>0</v>
      </c>
      <c r="X1114" s="127"/>
      <c r="Y1114" s="127"/>
      <c r="Z1114" s="127"/>
      <c r="AA1114" s="127"/>
      <c r="AB1114" s="124"/>
      <c r="AC1114" s="508">
        <f t="shared" si="173"/>
        <v>0</v>
      </c>
      <c r="AD1114" s="117"/>
      <c r="AE1114" s="117"/>
      <c r="AF1114" s="117"/>
      <c r="AG1114" s="125"/>
      <c r="AH1114" s="125"/>
      <c r="AI1114" s="125"/>
      <c r="AJ1114" s="125"/>
      <c r="AK1114" s="125"/>
      <c r="AL1114" s="125"/>
      <c r="AM1114" s="125"/>
      <c r="AN1114" s="125">
        <v>7.25</v>
      </c>
      <c r="AO1114" s="506">
        <f t="shared" si="174"/>
        <v>7.25</v>
      </c>
      <c r="AP1114" s="509">
        <f t="shared" si="170"/>
        <v>7.25</v>
      </c>
      <c r="AQ1114" s="461" t="s">
        <v>133</v>
      </c>
      <c r="AR1114" s="469" t="s">
        <v>562</v>
      </c>
      <c r="AS1114" s="64">
        <v>3</v>
      </c>
      <c r="AT1114" s="221">
        <v>6.25</v>
      </c>
      <c r="AU1114" s="221">
        <v>1</v>
      </c>
      <c r="BF1114" s="13"/>
      <c r="BG1114" s="13"/>
      <c r="BH1114" s="13"/>
      <c r="BI1114" s="13"/>
      <c r="BJ1114" s="13"/>
      <c r="BK1114" s="13"/>
      <c r="BL1114" s="13"/>
      <c r="BM1114" s="13"/>
      <c r="BN1114" s="13"/>
      <c r="BO1114" s="13"/>
      <c r="BP1114" s="13"/>
      <c r="BQ1114" s="13"/>
      <c r="BR1114" s="13"/>
      <c r="BS1114" s="13"/>
      <c r="BT1114" s="13"/>
      <c r="BU1114" s="13"/>
      <c r="BV1114" s="13"/>
      <c r="BW1114" s="13"/>
      <c r="BX1114" s="13"/>
      <c r="BY1114" s="13"/>
      <c r="BZ1114" s="13"/>
      <c r="CA1114" s="13"/>
      <c r="CB1114" s="13"/>
      <c r="CC1114" s="13"/>
      <c r="CD1114" s="13"/>
      <c r="CE1114" s="13"/>
      <c r="CF1114" s="13"/>
      <c r="CG1114" s="13"/>
      <c r="CH1114" s="13"/>
      <c r="CI1114" s="13"/>
      <c r="CJ1114" s="13"/>
      <c r="CK1114" s="13"/>
      <c r="CL1114" s="13"/>
      <c r="CM1114" s="13"/>
      <c r="CN1114" s="13"/>
      <c r="CO1114" s="13"/>
      <c r="CP1114" s="13"/>
      <c r="CQ1114" s="13"/>
      <c r="CR1114" s="13"/>
      <c r="CS1114" s="13"/>
      <c r="CT1114" s="13"/>
      <c r="CU1114" s="13"/>
      <c r="CV1114" s="13"/>
      <c r="CW1114" s="13"/>
      <c r="CX1114" s="13"/>
      <c r="CY1114" s="13"/>
      <c r="CZ1114" s="13"/>
      <c r="DA1114" s="13"/>
      <c r="DB1114" s="13"/>
      <c r="DC1114" s="13"/>
      <c r="DD1114" s="13"/>
      <c r="DE1114" s="13"/>
      <c r="DF1114" s="13"/>
      <c r="DG1114" s="13"/>
      <c r="DH1114" s="13"/>
      <c r="DI1114" s="13"/>
      <c r="DJ1114" s="13"/>
      <c r="DK1114" s="13"/>
      <c r="DL1114" s="13"/>
      <c r="DM1114" s="13"/>
      <c r="DN1114" s="13"/>
      <c r="DO1114" s="13"/>
      <c r="DP1114" s="13"/>
      <c r="DQ1114" s="13"/>
      <c r="DR1114" s="13"/>
      <c r="DS1114" s="13"/>
      <c r="DT1114" s="13"/>
      <c r="DU1114" s="13"/>
      <c r="DV1114" s="13"/>
      <c r="DW1114" s="13"/>
      <c r="DX1114" s="13"/>
      <c r="DY1114" s="13"/>
      <c r="DZ1114" s="13"/>
      <c r="EA1114" s="13"/>
      <c r="EB1114" s="13"/>
      <c r="EC1114" s="13"/>
      <c r="ED1114" s="13"/>
      <c r="EE1114" s="13"/>
      <c r="EF1114" s="13"/>
      <c r="EG1114" s="13"/>
      <c r="EH1114" s="13"/>
      <c r="EI1114" s="13"/>
      <c r="EJ1114" s="13"/>
      <c r="EK1114" s="13"/>
      <c r="EL1114" s="13"/>
      <c r="EM1114" s="13"/>
      <c r="EN1114" s="13"/>
      <c r="EO1114" s="13"/>
      <c r="EP1114" s="13"/>
      <c r="EQ1114" s="13"/>
      <c r="ER1114" s="13"/>
      <c r="ES1114" s="13"/>
      <c r="ET1114" s="13"/>
      <c r="EU1114" s="13"/>
      <c r="EV1114" s="13"/>
      <c r="EW1114" s="13"/>
      <c r="EX1114" s="13"/>
      <c r="EY1114" s="13"/>
      <c r="EZ1114" s="13"/>
      <c r="FA1114" s="13"/>
      <c r="FB1114" s="13"/>
      <c r="FC1114" s="13"/>
      <c r="FD1114" s="13"/>
      <c r="FE1114" s="13"/>
      <c r="FF1114" s="13"/>
      <c r="FG1114" s="13"/>
      <c r="FH1114" s="13"/>
      <c r="FI1114" s="13"/>
      <c r="FJ1114" s="13"/>
      <c r="FK1114" s="13"/>
      <c r="FL1114" s="13"/>
      <c r="FM1114" s="13"/>
      <c r="FN1114" s="13"/>
      <c r="FO1114" s="13"/>
      <c r="FP1114" s="13"/>
      <c r="FQ1114" s="13"/>
      <c r="FR1114" s="13"/>
      <c r="FS1114" s="13"/>
      <c r="FT1114" s="13"/>
      <c r="FU1114" s="13"/>
      <c r="FV1114" s="13"/>
      <c r="FW1114" s="13"/>
      <c r="FX1114" s="13"/>
      <c r="FY1114" s="13"/>
      <c r="FZ1114" s="13"/>
      <c r="GA1114" s="13"/>
      <c r="GB1114" s="13"/>
      <c r="GC1114" s="13"/>
      <c r="GD1114" s="13"/>
      <c r="GE1114" s="13"/>
      <c r="GF1114" s="13"/>
      <c r="GG1114" s="13"/>
      <c r="GH1114" s="13"/>
    </row>
    <row r="1115" spans="1:190" s="12" customFormat="1" ht="45" customHeight="1" x14ac:dyDescent="0.4">
      <c r="A1115" s="534" t="s">
        <v>425</v>
      </c>
      <c r="B1115" s="49" t="s">
        <v>122</v>
      </c>
      <c r="C1115" s="395">
        <v>30</v>
      </c>
      <c r="D1115" s="83">
        <v>29</v>
      </c>
      <c r="E1115" s="253" t="s">
        <v>88</v>
      </c>
      <c r="F1115" s="31"/>
      <c r="G1115" s="31"/>
      <c r="H1115" s="31"/>
      <c r="I1115" s="31"/>
      <c r="J1115" s="124">
        <v>2</v>
      </c>
      <c r="K1115" s="508">
        <f t="shared" si="171"/>
        <v>20</v>
      </c>
      <c r="L1115" s="117"/>
      <c r="M1115" s="117"/>
      <c r="N1115" s="117">
        <v>20</v>
      </c>
      <c r="O1115" s="125"/>
      <c r="P1115" s="125"/>
      <c r="Q1115" s="125"/>
      <c r="R1115" s="125"/>
      <c r="S1115" s="125"/>
      <c r="T1115" s="125"/>
      <c r="U1115" s="125"/>
      <c r="V1115" s="117"/>
      <c r="W1115" s="507">
        <f t="shared" si="172"/>
        <v>20</v>
      </c>
      <c r="X1115" s="127"/>
      <c r="Y1115" s="127"/>
      <c r="Z1115" s="127"/>
      <c r="AA1115" s="127"/>
      <c r="AB1115" s="124"/>
      <c r="AC1115" s="508">
        <f t="shared" si="173"/>
        <v>0</v>
      </c>
      <c r="AD1115" s="117"/>
      <c r="AE1115" s="117"/>
      <c r="AF1115" s="117"/>
      <c r="AG1115" s="125"/>
      <c r="AH1115" s="125"/>
      <c r="AI1115" s="125"/>
      <c r="AJ1115" s="125"/>
      <c r="AK1115" s="125"/>
      <c r="AL1115" s="125"/>
      <c r="AM1115" s="125"/>
      <c r="AN1115" s="125"/>
      <c r="AO1115" s="506">
        <f t="shared" si="174"/>
        <v>0</v>
      </c>
      <c r="AP1115" s="509">
        <f t="shared" si="170"/>
        <v>20</v>
      </c>
      <c r="AQ1115" s="523" t="s">
        <v>630</v>
      </c>
      <c r="AR1115" s="468" t="s">
        <v>561</v>
      </c>
      <c r="AS1115" s="64">
        <v>4</v>
      </c>
      <c r="AT1115" s="221">
        <v>17</v>
      </c>
      <c r="AU1115" s="221">
        <v>3</v>
      </c>
      <c r="AW1115" s="536">
        <v>15</v>
      </c>
      <c r="AX1115" s="525">
        <v>3</v>
      </c>
      <c r="BF1115" s="13"/>
      <c r="BG1115" s="13"/>
      <c r="BH1115" s="13"/>
      <c r="BI1115" s="13"/>
      <c r="BJ1115" s="13"/>
      <c r="BK1115" s="13"/>
      <c r="BL1115" s="13"/>
      <c r="BM1115" s="13"/>
      <c r="BN1115" s="13"/>
      <c r="BO1115" s="13"/>
      <c r="BP1115" s="13"/>
      <c r="BQ1115" s="13"/>
      <c r="BR1115" s="13"/>
      <c r="BS1115" s="13"/>
      <c r="BT1115" s="13"/>
      <c r="BU1115" s="13"/>
      <c r="BV1115" s="13"/>
      <c r="BW1115" s="13"/>
      <c r="BX1115" s="13"/>
      <c r="BY1115" s="13"/>
      <c r="BZ1115" s="13"/>
      <c r="CA1115" s="13"/>
      <c r="CB1115" s="13"/>
      <c r="CC1115" s="13"/>
      <c r="CD1115" s="13"/>
      <c r="CE1115" s="13"/>
      <c r="CF1115" s="13"/>
      <c r="CG1115" s="13"/>
      <c r="CH1115" s="13"/>
      <c r="CI1115" s="13"/>
      <c r="CJ1115" s="13"/>
      <c r="CK1115" s="13"/>
      <c r="CL1115" s="13"/>
      <c r="CM1115" s="13"/>
      <c r="CN1115" s="13"/>
      <c r="CO1115" s="13"/>
      <c r="CP1115" s="13"/>
      <c r="CQ1115" s="13"/>
      <c r="CR1115" s="13"/>
      <c r="CS1115" s="13"/>
      <c r="CT1115" s="13"/>
      <c r="CU1115" s="13"/>
      <c r="CV1115" s="13"/>
      <c r="CW1115" s="13"/>
      <c r="CX1115" s="13"/>
      <c r="CY1115" s="13"/>
      <c r="CZ1115" s="13"/>
      <c r="DA1115" s="13"/>
      <c r="DB1115" s="13"/>
      <c r="DC1115" s="13"/>
      <c r="DD1115" s="13"/>
      <c r="DE1115" s="13"/>
      <c r="DF1115" s="13"/>
      <c r="DG1115" s="13"/>
      <c r="DH1115" s="13"/>
      <c r="DI1115" s="13"/>
      <c r="DJ1115" s="13"/>
      <c r="DK1115" s="13"/>
      <c r="DL1115" s="13"/>
      <c r="DM1115" s="13"/>
      <c r="DN1115" s="13"/>
      <c r="DO1115" s="13"/>
      <c r="DP1115" s="13"/>
      <c r="DQ1115" s="13"/>
      <c r="DR1115" s="13"/>
      <c r="DS1115" s="13"/>
      <c r="DT1115" s="13"/>
      <c r="DU1115" s="13"/>
      <c r="DV1115" s="13"/>
      <c r="DW1115" s="13"/>
      <c r="DX1115" s="13"/>
      <c r="DY1115" s="13"/>
      <c r="DZ1115" s="13"/>
      <c r="EA1115" s="13"/>
      <c r="EB1115" s="13"/>
      <c r="EC1115" s="13"/>
      <c r="ED1115" s="13"/>
      <c r="EE1115" s="13"/>
      <c r="EF1115" s="13"/>
      <c r="EG1115" s="13"/>
      <c r="EH1115" s="13"/>
      <c r="EI1115" s="13"/>
      <c r="EJ1115" s="13"/>
      <c r="EK1115" s="13"/>
      <c r="EL1115" s="13"/>
      <c r="EM1115" s="13"/>
      <c r="EN1115" s="13"/>
      <c r="EO1115" s="13"/>
      <c r="EP1115" s="13"/>
      <c r="EQ1115" s="13"/>
      <c r="ER1115" s="13"/>
      <c r="ES1115" s="13"/>
      <c r="ET1115" s="13"/>
      <c r="EU1115" s="13"/>
      <c r="EV1115" s="13"/>
      <c r="EW1115" s="13"/>
      <c r="EX1115" s="13"/>
      <c r="EY1115" s="13"/>
      <c r="EZ1115" s="13"/>
      <c r="FA1115" s="13"/>
      <c r="FB1115" s="13"/>
      <c r="FC1115" s="13"/>
      <c r="FD1115" s="13"/>
      <c r="FE1115" s="13"/>
      <c r="FF1115" s="13"/>
      <c r="FG1115" s="13"/>
      <c r="FH1115" s="13"/>
      <c r="FI1115" s="13"/>
      <c r="FJ1115" s="13"/>
      <c r="FK1115" s="13"/>
      <c r="FL1115" s="13"/>
      <c r="FM1115" s="13"/>
      <c r="FN1115" s="13"/>
      <c r="FO1115" s="13"/>
      <c r="FP1115" s="13"/>
      <c r="FQ1115" s="13"/>
      <c r="FR1115" s="13"/>
      <c r="FS1115" s="13"/>
      <c r="FT1115" s="13"/>
      <c r="FU1115" s="13"/>
      <c r="FV1115" s="13"/>
      <c r="FW1115" s="13"/>
      <c r="FX1115" s="13"/>
      <c r="FY1115" s="13"/>
      <c r="FZ1115" s="13"/>
      <c r="GA1115" s="13"/>
      <c r="GB1115" s="13"/>
      <c r="GC1115" s="13"/>
      <c r="GD1115" s="13"/>
      <c r="GE1115" s="13"/>
      <c r="GF1115" s="13"/>
      <c r="GG1115" s="13"/>
      <c r="GH1115" s="13"/>
    </row>
    <row r="1116" spans="1:190" s="12" customFormat="1" ht="45" customHeight="1" x14ac:dyDescent="0.4">
      <c r="A1116" s="534" t="s">
        <v>425</v>
      </c>
      <c r="B1116" s="49" t="s">
        <v>122</v>
      </c>
      <c r="C1116" s="385">
        <v>30</v>
      </c>
      <c r="D1116" s="83">
        <v>29</v>
      </c>
      <c r="E1116" s="253" t="s">
        <v>361</v>
      </c>
      <c r="F1116" s="31"/>
      <c r="G1116" s="31"/>
      <c r="H1116" s="31"/>
      <c r="I1116" s="31"/>
      <c r="J1116" s="124">
        <v>1</v>
      </c>
      <c r="K1116" s="508">
        <f t="shared" si="171"/>
        <v>10</v>
      </c>
      <c r="L1116" s="117"/>
      <c r="M1116" s="117"/>
      <c r="N1116" s="117">
        <v>10</v>
      </c>
      <c r="O1116" s="125"/>
      <c r="P1116" s="125"/>
      <c r="Q1116" s="125"/>
      <c r="R1116" s="125"/>
      <c r="S1116" s="125"/>
      <c r="T1116" s="125"/>
      <c r="U1116" s="125"/>
      <c r="V1116" s="117"/>
      <c r="W1116" s="507">
        <f t="shared" si="172"/>
        <v>10</v>
      </c>
      <c r="X1116" s="127"/>
      <c r="Y1116" s="127"/>
      <c r="Z1116" s="127"/>
      <c r="AA1116" s="127"/>
      <c r="AB1116" s="124"/>
      <c r="AC1116" s="508">
        <f t="shared" si="173"/>
        <v>0</v>
      </c>
      <c r="AD1116" s="117"/>
      <c r="AE1116" s="117"/>
      <c r="AF1116" s="117"/>
      <c r="AG1116" s="125"/>
      <c r="AH1116" s="125"/>
      <c r="AI1116" s="125"/>
      <c r="AJ1116" s="125"/>
      <c r="AK1116" s="125"/>
      <c r="AL1116" s="125"/>
      <c r="AM1116" s="125"/>
      <c r="AN1116" s="125"/>
      <c r="AO1116" s="506">
        <f t="shared" si="174"/>
        <v>0</v>
      </c>
      <c r="AP1116" s="509">
        <f t="shared" si="170"/>
        <v>10</v>
      </c>
      <c r="AQ1116" s="523" t="s">
        <v>630</v>
      </c>
      <c r="AR1116" s="468" t="s">
        <v>561</v>
      </c>
      <c r="AS1116" s="64">
        <v>4</v>
      </c>
      <c r="AT1116" s="221">
        <v>9</v>
      </c>
      <c r="AU1116" s="221">
        <v>1</v>
      </c>
      <c r="AW1116" s="525">
        <v>8</v>
      </c>
      <c r="AX1116" s="525">
        <v>1</v>
      </c>
      <c r="BF1116" s="13"/>
      <c r="BG1116" s="13"/>
      <c r="BH1116" s="13"/>
      <c r="BI1116" s="13"/>
      <c r="BJ1116" s="13"/>
      <c r="BK1116" s="13"/>
      <c r="BL1116" s="13"/>
      <c r="BM1116" s="13"/>
      <c r="BN1116" s="13"/>
      <c r="BO1116" s="13"/>
      <c r="BP1116" s="13"/>
      <c r="BQ1116" s="13"/>
      <c r="BR1116" s="13"/>
      <c r="BS1116" s="13"/>
      <c r="BT1116" s="13"/>
      <c r="BU1116" s="13"/>
      <c r="BV1116" s="13"/>
      <c r="BW1116" s="13"/>
      <c r="BX1116" s="13"/>
      <c r="BY1116" s="13"/>
      <c r="BZ1116" s="13"/>
      <c r="CA1116" s="13"/>
      <c r="CB1116" s="13"/>
      <c r="CC1116" s="13"/>
      <c r="CD1116" s="13"/>
      <c r="CE1116" s="13"/>
      <c r="CF1116" s="13"/>
      <c r="CG1116" s="13"/>
      <c r="CH1116" s="13"/>
      <c r="CI1116" s="13"/>
      <c r="CJ1116" s="13"/>
      <c r="CK1116" s="13"/>
      <c r="CL1116" s="13"/>
      <c r="CM1116" s="13"/>
      <c r="CN1116" s="13"/>
      <c r="CO1116" s="13"/>
      <c r="CP1116" s="13"/>
      <c r="CQ1116" s="13"/>
      <c r="CR1116" s="13"/>
      <c r="CS1116" s="13"/>
      <c r="CT1116" s="13"/>
      <c r="CU1116" s="13"/>
      <c r="CV1116" s="13"/>
      <c r="CW1116" s="13"/>
      <c r="CX1116" s="13"/>
      <c r="CY1116" s="13"/>
      <c r="CZ1116" s="13"/>
      <c r="DA1116" s="13"/>
      <c r="DB1116" s="13"/>
      <c r="DC1116" s="13"/>
      <c r="DD1116" s="13"/>
      <c r="DE1116" s="13"/>
      <c r="DF1116" s="13"/>
      <c r="DG1116" s="13"/>
      <c r="DH1116" s="13"/>
      <c r="DI1116" s="13"/>
      <c r="DJ1116" s="13"/>
      <c r="DK1116" s="13"/>
      <c r="DL1116" s="13"/>
      <c r="DM1116" s="13"/>
      <c r="DN1116" s="13"/>
      <c r="DO1116" s="13"/>
      <c r="DP1116" s="13"/>
      <c r="DQ1116" s="13"/>
      <c r="DR1116" s="13"/>
      <c r="DS1116" s="13"/>
      <c r="DT1116" s="13"/>
      <c r="DU1116" s="13"/>
      <c r="DV1116" s="13"/>
      <c r="DW1116" s="13"/>
      <c r="DX1116" s="13"/>
      <c r="DY1116" s="13"/>
      <c r="DZ1116" s="13"/>
      <c r="EA1116" s="13"/>
      <c r="EB1116" s="13"/>
      <c r="EC1116" s="13"/>
      <c r="ED1116" s="13"/>
      <c r="EE1116" s="13"/>
      <c r="EF1116" s="13"/>
      <c r="EG1116" s="13"/>
      <c r="EH1116" s="13"/>
      <c r="EI1116" s="13"/>
      <c r="EJ1116" s="13"/>
      <c r="EK1116" s="13"/>
      <c r="EL1116" s="13"/>
      <c r="EM1116" s="13"/>
      <c r="EN1116" s="13"/>
      <c r="EO1116" s="13"/>
      <c r="EP1116" s="13"/>
      <c r="EQ1116" s="13"/>
      <c r="ER1116" s="13"/>
      <c r="ES1116" s="13"/>
      <c r="ET1116" s="13"/>
      <c r="EU1116" s="13"/>
      <c r="EV1116" s="13"/>
      <c r="EW1116" s="13"/>
      <c r="EX1116" s="13"/>
      <c r="EY1116" s="13"/>
      <c r="EZ1116" s="13"/>
      <c r="FA1116" s="13"/>
      <c r="FB1116" s="13"/>
      <c r="FC1116" s="13"/>
      <c r="FD1116" s="13"/>
      <c r="FE1116" s="13"/>
      <c r="FF1116" s="13"/>
      <c r="FG1116" s="13"/>
      <c r="FH1116" s="13"/>
      <c r="FI1116" s="13"/>
      <c r="FJ1116" s="13"/>
      <c r="FK1116" s="13"/>
      <c r="FL1116" s="13"/>
      <c r="FM1116" s="13"/>
      <c r="FN1116" s="13"/>
      <c r="FO1116" s="13"/>
      <c r="FP1116" s="13"/>
      <c r="FQ1116" s="13"/>
      <c r="FR1116" s="13"/>
      <c r="FS1116" s="13"/>
      <c r="FT1116" s="13"/>
      <c r="FU1116" s="13"/>
      <c r="FV1116" s="13"/>
      <c r="FW1116" s="13"/>
      <c r="FX1116" s="13"/>
      <c r="FY1116" s="13"/>
      <c r="FZ1116" s="13"/>
      <c r="GA1116" s="13"/>
      <c r="GB1116" s="13"/>
      <c r="GC1116" s="13"/>
      <c r="GD1116" s="13"/>
      <c r="GE1116" s="13"/>
      <c r="GF1116" s="13"/>
      <c r="GG1116" s="13"/>
      <c r="GH1116" s="13"/>
    </row>
    <row r="1117" spans="1:190" s="12" customFormat="1" ht="62.25" customHeight="1" x14ac:dyDescent="0.4">
      <c r="A1117" s="49" t="s">
        <v>500</v>
      </c>
      <c r="B1117" s="49" t="s">
        <v>122</v>
      </c>
      <c r="C1117" s="49">
        <v>30</v>
      </c>
      <c r="D1117" s="49">
        <v>15</v>
      </c>
      <c r="E1117" s="188" t="s">
        <v>340</v>
      </c>
      <c r="F1117" s="31"/>
      <c r="G1117" s="31"/>
      <c r="H1117" s="31"/>
      <c r="I1117" s="31"/>
      <c r="J1117" s="124">
        <v>3</v>
      </c>
      <c r="K1117" s="508">
        <f t="shared" si="171"/>
        <v>46</v>
      </c>
      <c r="L1117" s="117">
        <v>30</v>
      </c>
      <c r="M1117" s="117"/>
      <c r="N1117" s="117">
        <v>16</v>
      </c>
      <c r="O1117" s="125"/>
      <c r="P1117" s="125"/>
      <c r="Q1117" s="125"/>
      <c r="R1117" s="125">
        <v>2.25</v>
      </c>
      <c r="S1117" s="125"/>
      <c r="T1117" s="120">
        <v>3.25</v>
      </c>
      <c r="U1117" s="125"/>
      <c r="V1117" s="117"/>
      <c r="W1117" s="507">
        <f t="shared" si="172"/>
        <v>51.5</v>
      </c>
      <c r="X1117" s="127"/>
      <c r="Y1117" s="127"/>
      <c r="Z1117" s="127"/>
      <c r="AA1117" s="127"/>
      <c r="AB1117" s="124">
        <v>3.5</v>
      </c>
      <c r="AC1117" s="508">
        <f t="shared" si="173"/>
        <v>60</v>
      </c>
      <c r="AD1117" s="117">
        <v>28</v>
      </c>
      <c r="AE1117" s="117">
        <v>28</v>
      </c>
      <c r="AF1117" s="117">
        <v>4</v>
      </c>
      <c r="AG1117" s="125"/>
      <c r="AH1117" s="125"/>
      <c r="AI1117" s="125"/>
      <c r="AJ1117" s="125">
        <v>2.25</v>
      </c>
      <c r="AK1117" s="125"/>
      <c r="AL1117" s="125">
        <v>3.25</v>
      </c>
      <c r="AM1117" s="125"/>
      <c r="AN1117" s="125"/>
      <c r="AO1117" s="506">
        <f t="shared" si="174"/>
        <v>65.5</v>
      </c>
      <c r="AP1117" s="509">
        <f t="shared" si="170"/>
        <v>117</v>
      </c>
      <c r="AQ1117" s="481" t="s">
        <v>251</v>
      </c>
      <c r="AR1117" s="435" t="s">
        <v>556</v>
      </c>
      <c r="AS1117" s="60">
        <v>2</v>
      </c>
      <c r="AT1117" s="221">
        <v>95</v>
      </c>
      <c r="AU1117" s="221">
        <v>22</v>
      </c>
      <c r="BF1117" s="13"/>
      <c r="BG1117" s="13"/>
      <c r="BH1117" s="13"/>
      <c r="BI1117" s="13"/>
      <c r="BJ1117" s="13"/>
      <c r="BK1117" s="13"/>
      <c r="BL1117" s="13"/>
      <c r="BM1117" s="13"/>
      <c r="BN1117" s="13"/>
      <c r="BO1117" s="13"/>
      <c r="BP1117" s="13"/>
      <c r="BQ1117" s="13"/>
      <c r="BR1117" s="13"/>
      <c r="BS1117" s="13"/>
      <c r="BT1117" s="13"/>
      <c r="BU1117" s="13"/>
      <c r="BV1117" s="13"/>
      <c r="BW1117" s="13"/>
      <c r="BX1117" s="13"/>
      <c r="BY1117" s="13"/>
      <c r="BZ1117" s="13"/>
      <c r="CA1117" s="13"/>
      <c r="CB1117" s="13"/>
      <c r="CC1117" s="13"/>
      <c r="CD1117" s="13"/>
      <c r="CE1117" s="13"/>
      <c r="CF1117" s="13"/>
      <c r="CG1117" s="13"/>
      <c r="CH1117" s="13"/>
      <c r="CI1117" s="13"/>
      <c r="CJ1117" s="13"/>
      <c r="CK1117" s="13"/>
      <c r="CL1117" s="13"/>
      <c r="CM1117" s="13"/>
      <c r="CN1117" s="13"/>
      <c r="CO1117" s="13"/>
      <c r="CP1117" s="13"/>
      <c r="CQ1117" s="13"/>
      <c r="CR1117" s="13"/>
      <c r="CS1117" s="13"/>
      <c r="CT1117" s="13"/>
      <c r="CU1117" s="13"/>
      <c r="CV1117" s="13"/>
      <c r="CW1117" s="13"/>
      <c r="CX1117" s="13"/>
      <c r="CY1117" s="13"/>
      <c r="CZ1117" s="13"/>
      <c r="DA1117" s="13"/>
      <c r="DB1117" s="13"/>
      <c r="DC1117" s="13"/>
      <c r="DD1117" s="13"/>
      <c r="DE1117" s="13"/>
      <c r="DF1117" s="13"/>
      <c r="DG1117" s="13"/>
      <c r="DH1117" s="13"/>
      <c r="DI1117" s="13"/>
      <c r="DJ1117" s="13"/>
      <c r="DK1117" s="13"/>
      <c r="DL1117" s="13"/>
      <c r="DM1117" s="13"/>
      <c r="DN1117" s="13"/>
      <c r="DO1117" s="13"/>
      <c r="DP1117" s="13"/>
      <c r="DQ1117" s="13"/>
      <c r="DR1117" s="13"/>
      <c r="DS1117" s="13"/>
      <c r="DT1117" s="13"/>
      <c r="DU1117" s="13"/>
      <c r="DV1117" s="13"/>
      <c r="DW1117" s="13"/>
      <c r="DX1117" s="13"/>
      <c r="DY1117" s="13"/>
      <c r="DZ1117" s="13"/>
      <c r="EA1117" s="13"/>
      <c r="EB1117" s="13"/>
      <c r="EC1117" s="13"/>
      <c r="ED1117" s="13"/>
      <c r="EE1117" s="13"/>
      <c r="EF1117" s="13"/>
      <c r="EG1117" s="13"/>
      <c r="EH1117" s="13"/>
      <c r="EI1117" s="13"/>
      <c r="EJ1117" s="13"/>
      <c r="EK1117" s="13"/>
      <c r="EL1117" s="13"/>
      <c r="EM1117" s="13"/>
      <c r="EN1117" s="13"/>
      <c r="EO1117" s="13"/>
      <c r="EP1117" s="13"/>
      <c r="EQ1117" s="13"/>
      <c r="ER1117" s="13"/>
      <c r="ES1117" s="13"/>
      <c r="ET1117" s="13"/>
      <c r="EU1117" s="13"/>
      <c r="EV1117" s="13"/>
      <c r="EW1117" s="13"/>
      <c r="EX1117" s="13"/>
      <c r="EY1117" s="13"/>
      <c r="EZ1117" s="13"/>
      <c r="FA1117" s="13"/>
      <c r="FB1117" s="13"/>
      <c r="FC1117" s="13"/>
      <c r="FD1117" s="13"/>
      <c r="FE1117" s="13"/>
      <c r="FF1117" s="13"/>
      <c r="FG1117" s="13"/>
      <c r="FH1117" s="13"/>
      <c r="FI1117" s="13"/>
      <c r="FJ1117" s="13"/>
      <c r="FK1117" s="13"/>
      <c r="FL1117" s="13"/>
      <c r="FM1117" s="13"/>
      <c r="FN1117" s="13"/>
      <c r="FO1117" s="13"/>
      <c r="FP1117" s="13"/>
      <c r="FQ1117" s="13"/>
      <c r="FR1117" s="13"/>
      <c r="FS1117" s="13"/>
      <c r="FT1117" s="13"/>
      <c r="FU1117" s="13"/>
      <c r="FV1117" s="13"/>
      <c r="FW1117" s="13"/>
      <c r="FX1117" s="13"/>
      <c r="FY1117" s="13"/>
      <c r="FZ1117" s="13"/>
      <c r="GA1117" s="13"/>
      <c r="GB1117" s="13"/>
      <c r="GC1117" s="13"/>
      <c r="GD1117" s="13"/>
      <c r="GE1117" s="13"/>
      <c r="GF1117" s="13"/>
      <c r="GG1117" s="13"/>
      <c r="GH1117" s="13"/>
    </row>
    <row r="1118" spans="1:190" s="12" customFormat="1" ht="67.5" customHeight="1" x14ac:dyDescent="0.4">
      <c r="A1118" s="49" t="s">
        <v>500</v>
      </c>
      <c r="B1118" s="49" t="s">
        <v>122</v>
      </c>
      <c r="C1118" s="49"/>
      <c r="D1118" s="49">
        <v>15</v>
      </c>
      <c r="E1118" s="188" t="s">
        <v>341</v>
      </c>
      <c r="F1118" s="31"/>
      <c r="G1118" s="31"/>
      <c r="H1118" s="31"/>
      <c r="I1118" s="31"/>
      <c r="J1118" s="124"/>
      <c r="K1118" s="508">
        <f t="shared" si="171"/>
        <v>16</v>
      </c>
      <c r="L1118" s="117"/>
      <c r="M1118" s="117"/>
      <c r="N1118" s="117">
        <v>16</v>
      </c>
      <c r="O1118" s="125"/>
      <c r="P1118" s="125"/>
      <c r="Q1118" s="125"/>
      <c r="R1118" s="125"/>
      <c r="S1118" s="125"/>
      <c r="T1118" s="125"/>
      <c r="U1118" s="125"/>
      <c r="V1118" s="117"/>
      <c r="W1118" s="507">
        <f t="shared" si="172"/>
        <v>16</v>
      </c>
      <c r="X1118" s="127"/>
      <c r="Y1118" s="127"/>
      <c r="Z1118" s="127"/>
      <c r="AA1118" s="127"/>
      <c r="AB1118" s="124"/>
      <c r="AC1118" s="508">
        <f t="shared" si="173"/>
        <v>32</v>
      </c>
      <c r="AD1118" s="117"/>
      <c r="AE1118" s="117">
        <v>28</v>
      </c>
      <c r="AF1118" s="117">
        <v>4</v>
      </c>
      <c r="AG1118" s="125"/>
      <c r="AH1118" s="125"/>
      <c r="AI1118" s="125"/>
      <c r="AJ1118" s="125"/>
      <c r="AK1118" s="125"/>
      <c r="AL1118" s="125"/>
      <c r="AM1118" s="125"/>
      <c r="AN1118" s="125"/>
      <c r="AO1118" s="506">
        <f t="shared" si="174"/>
        <v>32</v>
      </c>
      <c r="AP1118" s="509">
        <f t="shared" si="170"/>
        <v>48</v>
      </c>
      <c r="AQ1118" s="481" t="s">
        <v>167</v>
      </c>
      <c r="AR1118" s="435" t="s">
        <v>556</v>
      </c>
      <c r="AS1118" s="60">
        <v>2</v>
      </c>
      <c r="AT1118" s="221">
        <v>43</v>
      </c>
      <c r="AU1118" s="221">
        <v>5</v>
      </c>
      <c r="BF1118" s="13"/>
      <c r="BG1118" s="13"/>
      <c r="BH1118" s="13"/>
      <c r="BI1118" s="13"/>
      <c r="BJ1118" s="13"/>
      <c r="BK1118" s="13"/>
      <c r="BL1118" s="13"/>
      <c r="BM1118" s="13"/>
      <c r="BN1118" s="13"/>
      <c r="BO1118" s="13"/>
      <c r="BP1118" s="13"/>
      <c r="BQ1118" s="13"/>
      <c r="BR1118" s="13"/>
      <c r="BS1118" s="13"/>
      <c r="BT1118" s="13"/>
      <c r="BU1118" s="13"/>
      <c r="BV1118" s="13"/>
      <c r="BW1118" s="13"/>
      <c r="BX1118" s="13"/>
      <c r="BY1118" s="13"/>
      <c r="BZ1118" s="13"/>
      <c r="CA1118" s="13"/>
      <c r="CB1118" s="13"/>
      <c r="CC1118" s="13"/>
      <c r="CD1118" s="13"/>
      <c r="CE1118" s="13"/>
      <c r="CF1118" s="13"/>
      <c r="CG1118" s="13"/>
      <c r="CH1118" s="13"/>
      <c r="CI1118" s="13"/>
      <c r="CJ1118" s="13"/>
      <c r="CK1118" s="13"/>
      <c r="CL1118" s="13"/>
      <c r="CM1118" s="13"/>
      <c r="CN1118" s="13"/>
      <c r="CO1118" s="13"/>
      <c r="CP1118" s="13"/>
      <c r="CQ1118" s="13"/>
      <c r="CR1118" s="13"/>
      <c r="CS1118" s="13"/>
      <c r="CT1118" s="13"/>
      <c r="CU1118" s="13"/>
      <c r="CV1118" s="13"/>
      <c r="CW1118" s="13"/>
      <c r="CX1118" s="13"/>
      <c r="CY1118" s="13"/>
      <c r="CZ1118" s="13"/>
      <c r="DA1118" s="13"/>
      <c r="DB1118" s="13"/>
      <c r="DC1118" s="13"/>
      <c r="DD1118" s="13"/>
      <c r="DE1118" s="13"/>
      <c r="DF1118" s="13"/>
      <c r="DG1118" s="13"/>
      <c r="DH1118" s="13"/>
      <c r="DI1118" s="13"/>
      <c r="DJ1118" s="13"/>
      <c r="DK1118" s="13"/>
      <c r="DL1118" s="13"/>
      <c r="DM1118" s="13"/>
      <c r="DN1118" s="13"/>
      <c r="DO1118" s="13"/>
      <c r="DP1118" s="13"/>
      <c r="DQ1118" s="13"/>
      <c r="DR1118" s="13"/>
      <c r="DS1118" s="13"/>
      <c r="DT1118" s="13"/>
      <c r="DU1118" s="13"/>
      <c r="DV1118" s="13"/>
      <c r="DW1118" s="13"/>
      <c r="DX1118" s="13"/>
      <c r="DY1118" s="13"/>
      <c r="DZ1118" s="13"/>
      <c r="EA1118" s="13"/>
      <c r="EB1118" s="13"/>
      <c r="EC1118" s="13"/>
      <c r="ED1118" s="13"/>
      <c r="EE1118" s="13"/>
      <c r="EF1118" s="13"/>
      <c r="EG1118" s="13"/>
      <c r="EH1118" s="13"/>
      <c r="EI1118" s="13"/>
      <c r="EJ1118" s="13"/>
      <c r="EK1118" s="13"/>
      <c r="EL1118" s="13"/>
      <c r="EM1118" s="13"/>
      <c r="EN1118" s="13"/>
      <c r="EO1118" s="13"/>
      <c r="EP1118" s="13"/>
      <c r="EQ1118" s="13"/>
      <c r="ER1118" s="13"/>
      <c r="ES1118" s="13"/>
      <c r="ET1118" s="13"/>
      <c r="EU1118" s="13"/>
      <c r="EV1118" s="13"/>
      <c r="EW1118" s="13"/>
      <c r="EX1118" s="13"/>
      <c r="EY1118" s="13"/>
      <c r="EZ1118" s="13"/>
      <c r="FA1118" s="13"/>
      <c r="FB1118" s="13"/>
      <c r="FC1118" s="13"/>
      <c r="FD1118" s="13"/>
      <c r="FE1118" s="13"/>
      <c r="FF1118" s="13"/>
      <c r="FG1118" s="13"/>
      <c r="FH1118" s="13"/>
      <c r="FI1118" s="13"/>
      <c r="FJ1118" s="13"/>
      <c r="FK1118" s="13"/>
      <c r="FL1118" s="13"/>
      <c r="FM1118" s="13"/>
      <c r="FN1118" s="13"/>
      <c r="FO1118" s="13"/>
      <c r="FP1118" s="13"/>
      <c r="FQ1118" s="13"/>
      <c r="FR1118" s="13"/>
      <c r="FS1118" s="13"/>
      <c r="FT1118" s="13"/>
      <c r="FU1118" s="13"/>
      <c r="FV1118" s="13"/>
      <c r="FW1118" s="13"/>
      <c r="FX1118" s="13"/>
      <c r="FY1118" s="13"/>
      <c r="FZ1118" s="13"/>
      <c r="GA1118" s="13"/>
      <c r="GB1118" s="13"/>
      <c r="GC1118" s="13"/>
      <c r="GD1118" s="13"/>
      <c r="GE1118" s="13"/>
      <c r="GF1118" s="13"/>
      <c r="GG1118" s="13"/>
      <c r="GH1118" s="13"/>
    </row>
    <row r="1119" spans="1:190" s="12" customFormat="1" ht="45" customHeight="1" x14ac:dyDescent="0.4">
      <c r="A1119" s="49" t="s">
        <v>500</v>
      </c>
      <c r="B1119" s="49" t="s">
        <v>122</v>
      </c>
      <c r="C1119" s="49">
        <v>30</v>
      </c>
      <c r="D1119" s="49">
        <v>15</v>
      </c>
      <c r="E1119" s="252" t="s">
        <v>342</v>
      </c>
      <c r="F1119" s="31"/>
      <c r="G1119" s="31"/>
      <c r="H1119" s="31"/>
      <c r="I1119" s="31"/>
      <c r="J1119" s="124"/>
      <c r="K1119" s="508">
        <f t="shared" si="171"/>
        <v>0</v>
      </c>
      <c r="L1119" s="117"/>
      <c r="M1119" s="117"/>
      <c r="N1119" s="117"/>
      <c r="O1119" s="125"/>
      <c r="P1119" s="125"/>
      <c r="Q1119" s="125"/>
      <c r="R1119" s="125"/>
      <c r="S1119" s="125"/>
      <c r="T1119" s="125"/>
      <c r="U1119" s="125"/>
      <c r="V1119" s="117"/>
      <c r="W1119" s="507">
        <f t="shared" si="172"/>
        <v>0</v>
      </c>
      <c r="X1119" s="127"/>
      <c r="Y1119" s="127"/>
      <c r="Z1119" s="127"/>
      <c r="AA1119" s="127"/>
      <c r="AB1119" s="124">
        <v>6.5</v>
      </c>
      <c r="AC1119" s="508">
        <f t="shared" si="173"/>
        <v>112</v>
      </c>
      <c r="AD1119" s="117">
        <v>48</v>
      </c>
      <c r="AE1119" s="117">
        <v>64</v>
      </c>
      <c r="AF1119" s="117"/>
      <c r="AG1119" s="125"/>
      <c r="AH1119" s="125"/>
      <c r="AI1119" s="125"/>
      <c r="AJ1119" s="125">
        <v>4.5</v>
      </c>
      <c r="AK1119" s="125"/>
      <c r="AL1119" s="125">
        <v>3.25</v>
      </c>
      <c r="AM1119" s="125"/>
      <c r="AN1119" s="125"/>
      <c r="AO1119" s="506">
        <f t="shared" si="174"/>
        <v>119.75</v>
      </c>
      <c r="AP1119" s="509">
        <f t="shared" si="170"/>
        <v>119.75</v>
      </c>
      <c r="AQ1119" s="521" t="s">
        <v>593</v>
      </c>
      <c r="AR1119" s="465" t="s">
        <v>558</v>
      </c>
      <c r="AS1119" s="60">
        <v>2</v>
      </c>
      <c r="AT1119" s="221">
        <v>97.75</v>
      </c>
      <c r="AU1119" s="221">
        <v>22</v>
      </c>
      <c r="BF1119" s="13"/>
      <c r="BG1119" s="13"/>
      <c r="BH1119" s="13"/>
      <c r="BI1119" s="13"/>
      <c r="BJ1119" s="13"/>
      <c r="BK1119" s="13"/>
      <c r="BL1119" s="13"/>
      <c r="BM1119" s="13"/>
      <c r="BN1119" s="13"/>
      <c r="BO1119" s="13"/>
      <c r="BP1119" s="13"/>
      <c r="BQ1119" s="13"/>
      <c r="BR1119" s="13"/>
      <c r="BS1119" s="13"/>
      <c r="BT1119" s="13"/>
      <c r="BU1119" s="13"/>
      <c r="BV1119" s="13"/>
      <c r="BW1119" s="13"/>
      <c r="BX1119" s="13"/>
      <c r="BY1119" s="13"/>
      <c r="BZ1119" s="13"/>
      <c r="CA1119" s="13"/>
      <c r="CB1119" s="13"/>
      <c r="CC1119" s="13"/>
      <c r="CD1119" s="13"/>
      <c r="CE1119" s="13"/>
      <c r="CF1119" s="13"/>
      <c r="CG1119" s="13"/>
      <c r="CH1119" s="13"/>
      <c r="CI1119" s="13"/>
      <c r="CJ1119" s="13"/>
      <c r="CK1119" s="13"/>
      <c r="CL1119" s="13"/>
      <c r="CM1119" s="13"/>
      <c r="CN1119" s="13"/>
      <c r="CO1119" s="13"/>
      <c r="CP1119" s="13"/>
      <c r="CQ1119" s="13"/>
      <c r="CR1119" s="13"/>
      <c r="CS1119" s="13"/>
      <c r="CT1119" s="13"/>
      <c r="CU1119" s="13"/>
      <c r="CV1119" s="13"/>
      <c r="CW1119" s="13"/>
      <c r="CX1119" s="13"/>
      <c r="CY1119" s="13"/>
      <c r="CZ1119" s="13"/>
      <c r="DA1119" s="13"/>
      <c r="DB1119" s="13"/>
      <c r="DC1119" s="13"/>
      <c r="DD1119" s="13"/>
      <c r="DE1119" s="13"/>
      <c r="DF1119" s="13"/>
      <c r="DG1119" s="13"/>
      <c r="DH1119" s="13"/>
      <c r="DI1119" s="13"/>
      <c r="DJ1119" s="13"/>
      <c r="DK1119" s="13"/>
      <c r="DL1119" s="13"/>
      <c r="DM1119" s="13"/>
      <c r="DN1119" s="13"/>
      <c r="DO1119" s="13"/>
      <c r="DP1119" s="13"/>
      <c r="DQ1119" s="13"/>
      <c r="DR1119" s="13"/>
      <c r="DS1119" s="13"/>
      <c r="DT1119" s="13"/>
      <c r="DU1119" s="13"/>
      <c r="DV1119" s="13"/>
      <c r="DW1119" s="13"/>
      <c r="DX1119" s="13"/>
      <c r="DY1119" s="13"/>
      <c r="DZ1119" s="13"/>
      <c r="EA1119" s="13"/>
      <c r="EB1119" s="13"/>
      <c r="EC1119" s="13"/>
      <c r="ED1119" s="13"/>
      <c r="EE1119" s="13"/>
      <c r="EF1119" s="13"/>
      <c r="EG1119" s="13"/>
      <c r="EH1119" s="13"/>
      <c r="EI1119" s="13"/>
      <c r="EJ1119" s="13"/>
      <c r="EK1119" s="13"/>
      <c r="EL1119" s="13"/>
      <c r="EM1119" s="13"/>
      <c r="EN1119" s="13"/>
      <c r="EO1119" s="13"/>
      <c r="EP1119" s="13"/>
      <c r="EQ1119" s="13"/>
      <c r="ER1119" s="13"/>
      <c r="ES1119" s="13"/>
      <c r="ET1119" s="13"/>
      <c r="EU1119" s="13"/>
      <c r="EV1119" s="13"/>
      <c r="EW1119" s="13"/>
      <c r="EX1119" s="13"/>
      <c r="EY1119" s="13"/>
      <c r="EZ1119" s="13"/>
      <c r="FA1119" s="13"/>
      <c r="FB1119" s="13"/>
      <c r="FC1119" s="13"/>
      <c r="FD1119" s="13"/>
      <c r="FE1119" s="13"/>
      <c r="FF1119" s="13"/>
      <c r="FG1119" s="13"/>
      <c r="FH1119" s="13"/>
      <c r="FI1119" s="13"/>
      <c r="FJ1119" s="13"/>
      <c r="FK1119" s="13"/>
      <c r="FL1119" s="13"/>
      <c r="FM1119" s="13"/>
      <c r="FN1119" s="13"/>
      <c r="FO1119" s="13"/>
      <c r="FP1119" s="13"/>
      <c r="FQ1119" s="13"/>
      <c r="FR1119" s="13"/>
      <c r="FS1119" s="13"/>
      <c r="FT1119" s="13"/>
      <c r="FU1119" s="13"/>
      <c r="FV1119" s="13"/>
      <c r="FW1119" s="13"/>
      <c r="FX1119" s="13"/>
      <c r="FY1119" s="13"/>
      <c r="FZ1119" s="13"/>
      <c r="GA1119" s="13"/>
      <c r="GB1119" s="13"/>
      <c r="GC1119" s="13"/>
      <c r="GD1119" s="13"/>
      <c r="GE1119" s="13"/>
      <c r="GF1119" s="13"/>
      <c r="GG1119" s="13"/>
      <c r="GH1119" s="13"/>
    </row>
    <row r="1120" spans="1:190" s="12" customFormat="1" ht="45" customHeight="1" x14ac:dyDescent="0.4">
      <c r="A1120" s="49" t="s">
        <v>500</v>
      </c>
      <c r="B1120" s="49" t="s">
        <v>122</v>
      </c>
      <c r="C1120" s="49"/>
      <c r="D1120" s="49">
        <v>15</v>
      </c>
      <c r="E1120" s="252" t="s">
        <v>343</v>
      </c>
      <c r="F1120" s="31"/>
      <c r="G1120" s="31"/>
      <c r="H1120" s="31"/>
      <c r="I1120" s="31"/>
      <c r="J1120" s="124"/>
      <c r="K1120" s="508">
        <f t="shared" si="171"/>
        <v>0</v>
      </c>
      <c r="L1120" s="117"/>
      <c r="M1120" s="117"/>
      <c r="N1120" s="117"/>
      <c r="O1120" s="125"/>
      <c r="P1120" s="125"/>
      <c r="Q1120" s="125"/>
      <c r="R1120" s="125"/>
      <c r="S1120" s="125"/>
      <c r="T1120" s="125"/>
      <c r="U1120" s="125"/>
      <c r="V1120" s="117"/>
      <c r="W1120" s="507">
        <f t="shared" si="172"/>
        <v>0</v>
      </c>
      <c r="X1120" s="127"/>
      <c r="Y1120" s="127"/>
      <c r="Z1120" s="127"/>
      <c r="AA1120" s="127"/>
      <c r="AB1120" s="124"/>
      <c r="AC1120" s="508">
        <f t="shared" si="173"/>
        <v>64</v>
      </c>
      <c r="AD1120" s="117"/>
      <c r="AE1120" s="117">
        <v>64</v>
      </c>
      <c r="AF1120" s="117"/>
      <c r="AG1120" s="125"/>
      <c r="AH1120" s="125"/>
      <c r="AI1120" s="125"/>
      <c r="AJ1120" s="125"/>
      <c r="AK1120" s="125"/>
      <c r="AL1120" s="125"/>
      <c r="AM1120" s="125"/>
      <c r="AN1120" s="125"/>
      <c r="AO1120" s="506">
        <f t="shared" si="174"/>
        <v>64</v>
      </c>
      <c r="AP1120" s="509">
        <f t="shared" si="170"/>
        <v>64</v>
      </c>
      <c r="AQ1120" s="481" t="s">
        <v>374</v>
      </c>
      <c r="AR1120" s="465" t="s">
        <v>558</v>
      </c>
      <c r="AS1120" s="60">
        <v>2</v>
      </c>
      <c r="AT1120" s="221">
        <v>56</v>
      </c>
      <c r="AU1120" s="221">
        <v>8</v>
      </c>
      <c r="BF1120" s="13"/>
      <c r="BG1120" s="13"/>
      <c r="BH1120" s="13"/>
      <c r="BI1120" s="13"/>
      <c r="BJ1120" s="13"/>
      <c r="BK1120" s="13"/>
      <c r="BL1120" s="13"/>
      <c r="BM1120" s="13"/>
      <c r="BN1120" s="13"/>
      <c r="BO1120" s="13"/>
      <c r="BP1120" s="13"/>
      <c r="BQ1120" s="13"/>
      <c r="BR1120" s="13"/>
      <c r="BS1120" s="13"/>
      <c r="BT1120" s="13"/>
      <c r="BU1120" s="13"/>
      <c r="BV1120" s="13"/>
      <c r="BW1120" s="13"/>
      <c r="BX1120" s="13"/>
      <c r="BY1120" s="13"/>
      <c r="BZ1120" s="13"/>
      <c r="CA1120" s="13"/>
      <c r="CB1120" s="13"/>
      <c r="CC1120" s="13"/>
      <c r="CD1120" s="13"/>
      <c r="CE1120" s="13"/>
      <c r="CF1120" s="13"/>
      <c r="CG1120" s="13"/>
      <c r="CH1120" s="13"/>
      <c r="CI1120" s="13"/>
      <c r="CJ1120" s="13"/>
      <c r="CK1120" s="13"/>
      <c r="CL1120" s="13"/>
      <c r="CM1120" s="13"/>
      <c r="CN1120" s="13"/>
      <c r="CO1120" s="13"/>
      <c r="CP1120" s="13"/>
      <c r="CQ1120" s="13"/>
      <c r="CR1120" s="13"/>
      <c r="CS1120" s="13"/>
      <c r="CT1120" s="13"/>
      <c r="CU1120" s="13"/>
      <c r="CV1120" s="13"/>
      <c r="CW1120" s="13"/>
      <c r="CX1120" s="13"/>
      <c r="CY1120" s="13"/>
      <c r="CZ1120" s="13"/>
      <c r="DA1120" s="13"/>
      <c r="DB1120" s="13"/>
      <c r="DC1120" s="13"/>
      <c r="DD1120" s="13"/>
      <c r="DE1120" s="13"/>
      <c r="DF1120" s="13"/>
      <c r="DG1120" s="13"/>
      <c r="DH1120" s="13"/>
      <c r="DI1120" s="13"/>
      <c r="DJ1120" s="13"/>
      <c r="DK1120" s="13"/>
      <c r="DL1120" s="13"/>
      <c r="DM1120" s="13"/>
      <c r="DN1120" s="13"/>
      <c r="DO1120" s="13"/>
      <c r="DP1120" s="13"/>
      <c r="DQ1120" s="13"/>
      <c r="DR1120" s="13"/>
      <c r="DS1120" s="13"/>
      <c r="DT1120" s="13"/>
      <c r="DU1120" s="13"/>
      <c r="DV1120" s="13"/>
      <c r="DW1120" s="13"/>
      <c r="DX1120" s="13"/>
      <c r="DY1120" s="13"/>
      <c r="DZ1120" s="13"/>
      <c r="EA1120" s="13"/>
      <c r="EB1120" s="13"/>
      <c r="EC1120" s="13"/>
      <c r="ED1120" s="13"/>
      <c r="EE1120" s="13"/>
      <c r="EF1120" s="13"/>
      <c r="EG1120" s="13"/>
      <c r="EH1120" s="13"/>
      <c r="EI1120" s="13"/>
      <c r="EJ1120" s="13"/>
      <c r="EK1120" s="13"/>
      <c r="EL1120" s="13"/>
      <c r="EM1120" s="13"/>
      <c r="EN1120" s="13"/>
      <c r="EO1120" s="13"/>
      <c r="EP1120" s="13"/>
      <c r="EQ1120" s="13"/>
      <c r="ER1120" s="13"/>
      <c r="ES1120" s="13"/>
      <c r="ET1120" s="13"/>
      <c r="EU1120" s="13"/>
      <c r="EV1120" s="13"/>
      <c r="EW1120" s="13"/>
      <c r="EX1120" s="13"/>
      <c r="EY1120" s="13"/>
      <c r="EZ1120" s="13"/>
      <c r="FA1120" s="13"/>
      <c r="FB1120" s="13"/>
      <c r="FC1120" s="13"/>
      <c r="FD1120" s="13"/>
      <c r="FE1120" s="13"/>
      <c r="FF1120" s="13"/>
      <c r="FG1120" s="13"/>
      <c r="FH1120" s="13"/>
      <c r="FI1120" s="13"/>
      <c r="FJ1120" s="13"/>
      <c r="FK1120" s="13"/>
      <c r="FL1120" s="13"/>
      <c r="FM1120" s="13"/>
      <c r="FN1120" s="13"/>
      <c r="FO1120" s="13"/>
      <c r="FP1120" s="13"/>
      <c r="FQ1120" s="13"/>
      <c r="FR1120" s="13"/>
      <c r="FS1120" s="13"/>
      <c r="FT1120" s="13"/>
      <c r="FU1120" s="13"/>
      <c r="FV1120" s="13"/>
      <c r="FW1120" s="13"/>
      <c r="FX1120" s="13"/>
      <c r="FY1120" s="13"/>
      <c r="FZ1120" s="13"/>
      <c r="GA1120" s="13"/>
      <c r="GB1120" s="13"/>
      <c r="GC1120" s="13"/>
      <c r="GD1120" s="13"/>
      <c r="GE1120" s="13"/>
      <c r="GF1120" s="13"/>
      <c r="GG1120" s="13"/>
      <c r="GH1120" s="13"/>
    </row>
    <row r="1121" spans="1:190" s="12" customFormat="1" ht="45" customHeight="1" x14ac:dyDescent="0.45">
      <c r="A1121" s="49" t="s">
        <v>500</v>
      </c>
      <c r="B1121" s="310" t="s">
        <v>122</v>
      </c>
      <c r="C1121" s="310">
        <v>30</v>
      </c>
      <c r="D1121" s="310">
        <v>15</v>
      </c>
      <c r="E1121" s="343" t="s">
        <v>51</v>
      </c>
      <c r="F1121" s="31"/>
      <c r="G1121" s="31"/>
      <c r="H1121" s="31"/>
      <c r="I1121" s="31"/>
      <c r="J1121" s="320">
        <v>4</v>
      </c>
      <c r="K1121" s="508">
        <f t="shared" si="171"/>
        <v>60</v>
      </c>
      <c r="L1121" s="321">
        <v>46</v>
      </c>
      <c r="M1121" s="321">
        <v>14</v>
      </c>
      <c r="N1121" s="321"/>
      <c r="O1121" s="322"/>
      <c r="P1121" s="322"/>
      <c r="Q1121" s="322"/>
      <c r="R1121" s="125">
        <v>2.25</v>
      </c>
      <c r="S1121" s="322"/>
      <c r="T1121" s="322">
        <v>5.25</v>
      </c>
      <c r="U1121" s="322">
        <v>7.5</v>
      </c>
      <c r="V1121" s="321"/>
      <c r="W1121" s="507">
        <f t="shared" si="172"/>
        <v>75</v>
      </c>
      <c r="X1121" s="127"/>
      <c r="Y1121" s="127"/>
      <c r="Z1121" s="127"/>
      <c r="AA1121" s="127"/>
      <c r="AB1121" s="350"/>
      <c r="AC1121" s="508">
        <f t="shared" si="173"/>
        <v>0</v>
      </c>
      <c r="AD1121" s="351"/>
      <c r="AE1121" s="351"/>
      <c r="AF1121" s="351"/>
      <c r="AG1121" s="352"/>
      <c r="AH1121" s="352"/>
      <c r="AI1121" s="352"/>
      <c r="AJ1121" s="352"/>
      <c r="AK1121" s="352"/>
      <c r="AL1121" s="352"/>
      <c r="AM1121" s="352"/>
      <c r="AN1121" s="352"/>
      <c r="AO1121" s="506">
        <f t="shared" si="174"/>
        <v>0</v>
      </c>
      <c r="AP1121" s="509">
        <f t="shared" si="170"/>
        <v>75</v>
      </c>
      <c r="AQ1121" s="518" t="s">
        <v>588</v>
      </c>
      <c r="AR1121" s="466" t="s">
        <v>559</v>
      </c>
      <c r="AS1121" s="64">
        <v>2</v>
      </c>
      <c r="AT1121" s="221">
        <v>62</v>
      </c>
      <c r="AU1121" s="221">
        <v>13</v>
      </c>
      <c r="BF1121" s="13"/>
      <c r="BG1121" s="13"/>
      <c r="BH1121" s="13"/>
      <c r="BI1121" s="13"/>
      <c r="BJ1121" s="13"/>
      <c r="BK1121" s="13"/>
      <c r="BL1121" s="13"/>
      <c r="BM1121" s="13"/>
      <c r="BN1121" s="13"/>
      <c r="BO1121" s="13"/>
      <c r="BP1121" s="13"/>
      <c r="BQ1121" s="13"/>
      <c r="BR1121" s="13"/>
      <c r="BS1121" s="13"/>
      <c r="BT1121" s="13"/>
      <c r="BU1121" s="13"/>
      <c r="BV1121" s="13"/>
      <c r="BW1121" s="13"/>
      <c r="BX1121" s="13"/>
      <c r="BY1121" s="13"/>
      <c r="BZ1121" s="13"/>
      <c r="CA1121" s="13"/>
      <c r="CB1121" s="13"/>
      <c r="CC1121" s="13"/>
      <c r="CD1121" s="13"/>
      <c r="CE1121" s="13"/>
      <c r="CF1121" s="13"/>
      <c r="CG1121" s="13"/>
      <c r="CH1121" s="13"/>
      <c r="CI1121" s="13"/>
      <c r="CJ1121" s="13"/>
      <c r="CK1121" s="13"/>
      <c r="CL1121" s="13"/>
      <c r="CM1121" s="13"/>
      <c r="CN1121" s="13"/>
      <c r="CO1121" s="13"/>
      <c r="CP1121" s="13"/>
      <c r="CQ1121" s="13"/>
      <c r="CR1121" s="13"/>
      <c r="CS1121" s="13"/>
      <c r="CT1121" s="13"/>
      <c r="CU1121" s="13"/>
      <c r="CV1121" s="13"/>
      <c r="CW1121" s="13"/>
      <c r="CX1121" s="13"/>
      <c r="CY1121" s="13"/>
      <c r="CZ1121" s="13"/>
      <c r="DA1121" s="13"/>
      <c r="DB1121" s="13"/>
      <c r="DC1121" s="13"/>
      <c r="DD1121" s="13"/>
      <c r="DE1121" s="13"/>
      <c r="DF1121" s="13"/>
      <c r="DG1121" s="13"/>
      <c r="DH1121" s="13"/>
      <c r="DI1121" s="13"/>
      <c r="DJ1121" s="13"/>
      <c r="DK1121" s="13"/>
      <c r="DL1121" s="13"/>
      <c r="DM1121" s="13"/>
      <c r="DN1121" s="13"/>
      <c r="DO1121" s="13"/>
      <c r="DP1121" s="13"/>
      <c r="DQ1121" s="13"/>
      <c r="DR1121" s="13"/>
      <c r="DS1121" s="13"/>
      <c r="DT1121" s="13"/>
      <c r="DU1121" s="13"/>
      <c r="DV1121" s="13"/>
      <c r="DW1121" s="13"/>
      <c r="DX1121" s="13"/>
      <c r="DY1121" s="13"/>
      <c r="DZ1121" s="13"/>
      <c r="EA1121" s="13"/>
      <c r="EB1121" s="13"/>
      <c r="EC1121" s="13"/>
      <c r="ED1121" s="13"/>
      <c r="EE1121" s="13"/>
      <c r="EF1121" s="13"/>
      <c r="EG1121" s="13"/>
      <c r="EH1121" s="13"/>
      <c r="EI1121" s="13"/>
      <c r="EJ1121" s="13"/>
      <c r="EK1121" s="13"/>
      <c r="EL1121" s="13"/>
      <c r="EM1121" s="13"/>
      <c r="EN1121" s="13"/>
      <c r="EO1121" s="13"/>
      <c r="EP1121" s="13"/>
      <c r="EQ1121" s="13"/>
      <c r="ER1121" s="13"/>
      <c r="ES1121" s="13"/>
      <c r="ET1121" s="13"/>
      <c r="EU1121" s="13"/>
      <c r="EV1121" s="13"/>
      <c r="EW1121" s="13"/>
      <c r="EX1121" s="13"/>
      <c r="EY1121" s="13"/>
      <c r="EZ1121" s="13"/>
      <c r="FA1121" s="13"/>
      <c r="FB1121" s="13"/>
      <c r="FC1121" s="13"/>
      <c r="FD1121" s="13"/>
      <c r="FE1121" s="13"/>
      <c r="FF1121" s="13"/>
      <c r="FG1121" s="13"/>
      <c r="FH1121" s="13"/>
      <c r="FI1121" s="13"/>
      <c r="FJ1121" s="13"/>
      <c r="FK1121" s="13"/>
      <c r="FL1121" s="13"/>
      <c r="FM1121" s="13"/>
      <c r="FN1121" s="13"/>
      <c r="FO1121" s="13"/>
      <c r="FP1121" s="13"/>
      <c r="FQ1121" s="13"/>
      <c r="FR1121" s="13"/>
      <c r="FS1121" s="13"/>
      <c r="FT1121" s="13"/>
      <c r="FU1121" s="13"/>
      <c r="FV1121" s="13"/>
      <c r="FW1121" s="13"/>
      <c r="FX1121" s="13"/>
      <c r="FY1121" s="13"/>
      <c r="FZ1121" s="13"/>
      <c r="GA1121" s="13"/>
      <c r="GB1121" s="13"/>
      <c r="GC1121" s="13"/>
      <c r="GD1121" s="13"/>
      <c r="GE1121" s="13"/>
      <c r="GF1121" s="13"/>
      <c r="GG1121" s="13"/>
      <c r="GH1121" s="13"/>
    </row>
    <row r="1122" spans="1:190" s="12" customFormat="1" ht="45" customHeight="1" x14ac:dyDescent="0.4">
      <c r="A1122" s="49" t="s">
        <v>500</v>
      </c>
      <c r="B1122" s="49" t="s">
        <v>122</v>
      </c>
      <c r="C1122" s="49">
        <v>30</v>
      </c>
      <c r="D1122" s="49">
        <v>15</v>
      </c>
      <c r="E1122" s="262" t="s">
        <v>25</v>
      </c>
      <c r="F1122" s="31"/>
      <c r="G1122" s="31"/>
      <c r="H1122" s="31"/>
      <c r="I1122" s="31"/>
      <c r="J1122" s="124"/>
      <c r="K1122" s="508">
        <f t="shared" si="171"/>
        <v>0</v>
      </c>
      <c r="L1122" s="117"/>
      <c r="M1122" s="117"/>
      <c r="N1122" s="117"/>
      <c r="O1122" s="125"/>
      <c r="P1122" s="125"/>
      <c r="Q1122" s="125"/>
      <c r="R1122" s="125"/>
      <c r="S1122" s="125"/>
      <c r="T1122" s="125"/>
      <c r="U1122" s="125"/>
      <c r="V1122" s="117"/>
      <c r="W1122" s="507">
        <f t="shared" si="172"/>
        <v>0</v>
      </c>
      <c r="X1122" s="127"/>
      <c r="Y1122" s="127"/>
      <c r="Z1122" s="127"/>
      <c r="AA1122" s="127"/>
      <c r="AB1122" s="124">
        <v>2.5</v>
      </c>
      <c r="AC1122" s="508">
        <f t="shared" si="173"/>
        <v>40</v>
      </c>
      <c r="AD1122" s="117"/>
      <c r="AE1122" s="117"/>
      <c r="AF1122" s="117">
        <v>40</v>
      </c>
      <c r="AG1122" s="125"/>
      <c r="AH1122" s="125"/>
      <c r="AI1122" s="125"/>
      <c r="AJ1122" s="125">
        <v>1.25</v>
      </c>
      <c r="AK1122" s="125"/>
      <c r="AL1122" s="125">
        <v>1.5</v>
      </c>
      <c r="AM1122" s="125"/>
      <c r="AN1122" s="125"/>
      <c r="AO1122" s="506">
        <f t="shared" si="174"/>
        <v>42.75</v>
      </c>
      <c r="AP1122" s="509">
        <f t="shared" si="170"/>
        <v>42.75</v>
      </c>
      <c r="AQ1122" s="481" t="s">
        <v>273</v>
      </c>
      <c r="AR1122" s="467" t="s">
        <v>560</v>
      </c>
      <c r="AS1122" s="64">
        <v>2</v>
      </c>
      <c r="AT1122" s="221">
        <v>34.75</v>
      </c>
      <c r="AU1122" s="221">
        <v>8</v>
      </c>
      <c r="BF1122" s="13"/>
      <c r="BG1122" s="13"/>
      <c r="BH1122" s="13"/>
      <c r="BI1122" s="13"/>
      <c r="BJ1122" s="13"/>
      <c r="BK1122" s="13"/>
      <c r="BL1122" s="13"/>
      <c r="BM1122" s="13"/>
      <c r="BN1122" s="13"/>
      <c r="BO1122" s="13"/>
      <c r="BP1122" s="13"/>
      <c r="BQ1122" s="13"/>
      <c r="BR1122" s="13"/>
      <c r="BS1122" s="13"/>
      <c r="BT1122" s="13"/>
      <c r="BU1122" s="13"/>
      <c r="BV1122" s="13"/>
      <c r="BW1122" s="13"/>
      <c r="BX1122" s="13"/>
      <c r="BY1122" s="13"/>
      <c r="BZ1122" s="13"/>
      <c r="CA1122" s="13"/>
      <c r="CB1122" s="13"/>
      <c r="CC1122" s="13"/>
      <c r="CD1122" s="13"/>
      <c r="CE1122" s="13"/>
      <c r="CF1122" s="13"/>
      <c r="CG1122" s="13"/>
      <c r="CH1122" s="13"/>
      <c r="CI1122" s="13"/>
      <c r="CJ1122" s="13"/>
      <c r="CK1122" s="13"/>
      <c r="CL1122" s="13"/>
      <c r="CM1122" s="13"/>
      <c r="CN1122" s="13"/>
      <c r="CO1122" s="13"/>
      <c r="CP1122" s="13"/>
      <c r="CQ1122" s="13"/>
      <c r="CR1122" s="13"/>
      <c r="CS1122" s="13"/>
      <c r="CT1122" s="13"/>
      <c r="CU1122" s="13"/>
      <c r="CV1122" s="13"/>
      <c r="CW1122" s="13"/>
      <c r="CX1122" s="13"/>
      <c r="CY1122" s="13"/>
      <c r="CZ1122" s="13"/>
      <c r="DA1122" s="13"/>
      <c r="DB1122" s="13"/>
      <c r="DC1122" s="13"/>
      <c r="DD1122" s="13"/>
      <c r="DE1122" s="13"/>
      <c r="DF1122" s="13"/>
      <c r="DG1122" s="13"/>
      <c r="DH1122" s="13"/>
      <c r="DI1122" s="13"/>
      <c r="DJ1122" s="13"/>
      <c r="DK1122" s="13"/>
      <c r="DL1122" s="13"/>
      <c r="DM1122" s="13"/>
      <c r="DN1122" s="13"/>
      <c r="DO1122" s="13"/>
      <c r="DP1122" s="13"/>
      <c r="DQ1122" s="13"/>
      <c r="DR1122" s="13"/>
      <c r="DS1122" s="13"/>
      <c r="DT1122" s="13"/>
      <c r="DU1122" s="13"/>
      <c r="DV1122" s="13"/>
      <c r="DW1122" s="13"/>
      <c r="DX1122" s="13"/>
      <c r="DY1122" s="13"/>
      <c r="DZ1122" s="13"/>
      <c r="EA1122" s="13"/>
      <c r="EB1122" s="13"/>
      <c r="EC1122" s="13"/>
      <c r="ED1122" s="13"/>
      <c r="EE1122" s="13"/>
      <c r="EF1122" s="13"/>
      <c r="EG1122" s="13"/>
      <c r="EH1122" s="13"/>
      <c r="EI1122" s="13"/>
      <c r="EJ1122" s="13"/>
      <c r="EK1122" s="13"/>
      <c r="EL1122" s="13"/>
      <c r="EM1122" s="13"/>
      <c r="EN1122" s="13"/>
      <c r="EO1122" s="13"/>
      <c r="EP1122" s="13"/>
      <c r="EQ1122" s="13"/>
      <c r="ER1122" s="13"/>
      <c r="ES1122" s="13"/>
      <c r="ET1122" s="13"/>
      <c r="EU1122" s="13"/>
      <c r="EV1122" s="13"/>
      <c r="EW1122" s="13"/>
      <c r="EX1122" s="13"/>
      <c r="EY1122" s="13"/>
      <c r="EZ1122" s="13"/>
      <c r="FA1122" s="13"/>
      <c r="FB1122" s="13"/>
      <c r="FC1122" s="13"/>
      <c r="FD1122" s="13"/>
      <c r="FE1122" s="13"/>
      <c r="FF1122" s="13"/>
      <c r="FG1122" s="13"/>
      <c r="FH1122" s="13"/>
      <c r="FI1122" s="13"/>
      <c r="FJ1122" s="13"/>
      <c r="FK1122" s="13"/>
      <c r="FL1122" s="13"/>
      <c r="FM1122" s="13"/>
      <c r="FN1122" s="13"/>
      <c r="FO1122" s="13"/>
      <c r="FP1122" s="13"/>
      <c r="FQ1122" s="13"/>
      <c r="FR1122" s="13"/>
      <c r="FS1122" s="13"/>
      <c r="FT1122" s="13"/>
      <c r="FU1122" s="13"/>
      <c r="FV1122" s="13"/>
      <c r="FW1122" s="13"/>
      <c r="FX1122" s="13"/>
      <c r="FY1122" s="13"/>
      <c r="FZ1122" s="13"/>
      <c r="GA1122" s="13"/>
      <c r="GB1122" s="13"/>
      <c r="GC1122" s="13"/>
      <c r="GD1122" s="13"/>
      <c r="GE1122" s="13"/>
      <c r="GF1122" s="13"/>
      <c r="GG1122" s="13"/>
      <c r="GH1122" s="13"/>
    </row>
    <row r="1123" spans="1:190" s="12" customFormat="1" ht="45" customHeight="1" x14ac:dyDescent="0.4">
      <c r="A1123" s="49" t="s">
        <v>500</v>
      </c>
      <c r="B1123" s="49" t="s">
        <v>122</v>
      </c>
      <c r="C1123" s="49"/>
      <c r="D1123" s="49">
        <v>15</v>
      </c>
      <c r="E1123" s="262" t="s">
        <v>517</v>
      </c>
      <c r="F1123" s="31"/>
      <c r="G1123" s="31"/>
      <c r="H1123" s="31"/>
      <c r="I1123" s="31"/>
      <c r="J1123" s="124"/>
      <c r="K1123" s="508">
        <f t="shared" si="171"/>
        <v>0</v>
      </c>
      <c r="L1123" s="117"/>
      <c r="M1123" s="117"/>
      <c r="N1123" s="117"/>
      <c r="O1123" s="125"/>
      <c r="P1123" s="125"/>
      <c r="Q1123" s="125"/>
      <c r="R1123" s="125"/>
      <c r="S1123" s="125"/>
      <c r="T1123" s="125"/>
      <c r="U1123" s="125"/>
      <c r="V1123" s="117"/>
      <c r="W1123" s="507">
        <f t="shared" si="172"/>
        <v>0</v>
      </c>
      <c r="X1123" s="127"/>
      <c r="Y1123" s="127"/>
      <c r="Z1123" s="127"/>
      <c r="AA1123" s="127"/>
      <c r="AB1123" s="124"/>
      <c r="AC1123" s="508">
        <f t="shared" si="173"/>
        <v>40</v>
      </c>
      <c r="AD1123" s="117"/>
      <c r="AE1123" s="117"/>
      <c r="AF1123" s="117">
        <v>40</v>
      </c>
      <c r="AG1123" s="125"/>
      <c r="AH1123" s="125"/>
      <c r="AI1123" s="125"/>
      <c r="AJ1123" s="125">
        <v>1</v>
      </c>
      <c r="AK1123" s="125"/>
      <c r="AL1123" s="125">
        <v>1.5</v>
      </c>
      <c r="AM1123" s="125"/>
      <c r="AN1123" s="125"/>
      <c r="AO1123" s="506">
        <f t="shared" si="174"/>
        <v>42.5</v>
      </c>
      <c r="AP1123" s="509">
        <f t="shared" si="170"/>
        <v>42.5</v>
      </c>
      <c r="AQ1123" s="481" t="s">
        <v>271</v>
      </c>
      <c r="AR1123" s="467" t="s">
        <v>560</v>
      </c>
      <c r="AS1123" s="64">
        <v>2</v>
      </c>
      <c r="AT1123" s="221">
        <v>37.5</v>
      </c>
      <c r="AU1123" s="221">
        <v>5</v>
      </c>
      <c r="BF1123" s="13"/>
      <c r="BG1123" s="13"/>
      <c r="BH1123" s="13"/>
      <c r="BI1123" s="13"/>
      <c r="BJ1123" s="13"/>
      <c r="BK1123" s="13"/>
      <c r="BL1123" s="13"/>
      <c r="BM1123" s="13"/>
      <c r="BN1123" s="13"/>
      <c r="BO1123" s="13"/>
      <c r="BP1123" s="13"/>
      <c r="BQ1123" s="13"/>
      <c r="BR1123" s="13"/>
      <c r="BS1123" s="13"/>
      <c r="BT1123" s="13"/>
      <c r="BU1123" s="13"/>
      <c r="BV1123" s="13"/>
      <c r="BW1123" s="13"/>
      <c r="BX1123" s="13"/>
      <c r="BY1123" s="13"/>
      <c r="BZ1123" s="13"/>
      <c r="CA1123" s="13"/>
      <c r="CB1123" s="13"/>
      <c r="CC1123" s="13"/>
      <c r="CD1123" s="13"/>
      <c r="CE1123" s="13"/>
      <c r="CF1123" s="13"/>
      <c r="CG1123" s="13"/>
      <c r="CH1123" s="13"/>
      <c r="CI1123" s="13"/>
      <c r="CJ1123" s="13"/>
      <c r="CK1123" s="13"/>
      <c r="CL1123" s="13"/>
      <c r="CM1123" s="13"/>
      <c r="CN1123" s="13"/>
      <c r="CO1123" s="13"/>
      <c r="CP1123" s="13"/>
      <c r="CQ1123" s="13"/>
      <c r="CR1123" s="13"/>
      <c r="CS1123" s="13"/>
      <c r="CT1123" s="13"/>
      <c r="CU1123" s="13"/>
      <c r="CV1123" s="13"/>
      <c r="CW1123" s="13"/>
      <c r="CX1123" s="13"/>
      <c r="CY1123" s="13"/>
      <c r="CZ1123" s="13"/>
      <c r="DA1123" s="13"/>
      <c r="DB1123" s="13"/>
      <c r="DC1123" s="13"/>
      <c r="DD1123" s="13"/>
      <c r="DE1123" s="13"/>
      <c r="DF1123" s="13"/>
      <c r="DG1123" s="13"/>
      <c r="DH1123" s="13"/>
      <c r="DI1123" s="13"/>
      <c r="DJ1123" s="13"/>
      <c r="DK1123" s="13"/>
      <c r="DL1123" s="13"/>
      <c r="DM1123" s="13"/>
      <c r="DN1123" s="13"/>
      <c r="DO1123" s="13"/>
      <c r="DP1123" s="13"/>
      <c r="DQ1123" s="13"/>
      <c r="DR1123" s="13"/>
      <c r="DS1123" s="13"/>
      <c r="DT1123" s="13"/>
      <c r="DU1123" s="13"/>
      <c r="DV1123" s="13"/>
      <c r="DW1123" s="13"/>
      <c r="DX1123" s="13"/>
      <c r="DY1123" s="13"/>
      <c r="DZ1123" s="13"/>
      <c r="EA1123" s="13"/>
      <c r="EB1123" s="13"/>
      <c r="EC1123" s="13"/>
      <c r="ED1123" s="13"/>
      <c r="EE1123" s="13"/>
      <c r="EF1123" s="13"/>
      <c r="EG1123" s="13"/>
      <c r="EH1123" s="13"/>
      <c r="EI1123" s="13"/>
      <c r="EJ1123" s="13"/>
      <c r="EK1123" s="13"/>
      <c r="EL1123" s="13"/>
      <c r="EM1123" s="13"/>
      <c r="EN1123" s="13"/>
      <c r="EO1123" s="13"/>
      <c r="EP1123" s="13"/>
      <c r="EQ1123" s="13"/>
      <c r="ER1123" s="13"/>
      <c r="ES1123" s="13"/>
      <c r="ET1123" s="13"/>
      <c r="EU1123" s="13"/>
      <c r="EV1123" s="13"/>
      <c r="EW1123" s="13"/>
      <c r="EX1123" s="13"/>
      <c r="EY1123" s="13"/>
      <c r="EZ1123" s="13"/>
      <c r="FA1123" s="13"/>
      <c r="FB1123" s="13"/>
      <c r="FC1123" s="13"/>
      <c r="FD1123" s="13"/>
      <c r="FE1123" s="13"/>
      <c r="FF1123" s="13"/>
      <c r="FG1123" s="13"/>
      <c r="FH1123" s="13"/>
      <c r="FI1123" s="13"/>
      <c r="FJ1123" s="13"/>
      <c r="FK1123" s="13"/>
      <c r="FL1123" s="13"/>
      <c r="FM1123" s="13"/>
      <c r="FN1123" s="13"/>
      <c r="FO1123" s="13"/>
      <c r="FP1123" s="13"/>
      <c r="FQ1123" s="13"/>
      <c r="FR1123" s="13"/>
      <c r="FS1123" s="13"/>
      <c r="FT1123" s="13"/>
      <c r="FU1123" s="13"/>
      <c r="FV1123" s="13"/>
      <c r="FW1123" s="13"/>
      <c r="FX1123" s="13"/>
      <c r="FY1123" s="13"/>
      <c r="FZ1123" s="13"/>
      <c r="GA1123" s="13"/>
      <c r="GB1123" s="13"/>
      <c r="GC1123" s="13"/>
      <c r="GD1123" s="13"/>
      <c r="GE1123" s="13"/>
      <c r="GF1123" s="13"/>
      <c r="GG1123" s="13"/>
      <c r="GH1123" s="13"/>
    </row>
    <row r="1124" spans="1:190" s="12" customFormat="1" ht="45" customHeight="1" x14ac:dyDescent="0.4">
      <c r="A1124" s="49" t="s">
        <v>500</v>
      </c>
      <c r="B1124" s="49" t="s">
        <v>122</v>
      </c>
      <c r="C1124" s="83">
        <v>30</v>
      </c>
      <c r="D1124" s="83">
        <v>15</v>
      </c>
      <c r="E1124" s="188" t="s">
        <v>72</v>
      </c>
      <c r="F1124" s="31"/>
      <c r="G1124" s="31"/>
      <c r="H1124" s="31"/>
      <c r="I1124" s="31"/>
      <c r="J1124" s="124">
        <v>4</v>
      </c>
      <c r="K1124" s="508">
        <f t="shared" si="171"/>
        <v>60</v>
      </c>
      <c r="L1124" s="117">
        <v>20</v>
      </c>
      <c r="M1124" s="117">
        <v>40</v>
      </c>
      <c r="N1124" s="117"/>
      <c r="O1124" s="125"/>
      <c r="P1124" s="125"/>
      <c r="Q1124" s="125"/>
      <c r="R1124" s="125">
        <v>2.25</v>
      </c>
      <c r="S1124" s="125"/>
      <c r="T1124" s="120">
        <v>3.25</v>
      </c>
      <c r="U1124" s="125"/>
      <c r="V1124" s="117"/>
      <c r="W1124" s="507">
        <f t="shared" si="172"/>
        <v>65.5</v>
      </c>
      <c r="X1124" s="127"/>
      <c r="Y1124" s="127"/>
      <c r="Z1124" s="127"/>
      <c r="AA1124" s="127"/>
      <c r="AB1124" s="124">
        <v>2</v>
      </c>
      <c r="AC1124" s="508">
        <f t="shared" si="173"/>
        <v>36</v>
      </c>
      <c r="AD1124" s="117">
        <v>12</v>
      </c>
      <c r="AE1124" s="117">
        <v>24</v>
      </c>
      <c r="AF1124" s="117"/>
      <c r="AG1124" s="125"/>
      <c r="AH1124" s="125"/>
      <c r="AI1124" s="125"/>
      <c r="AJ1124" s="125">
        <v>2.25</v>
      </c>
      <c r="AK1124" s="125"/>
      <c r="AL1124" s="125">
        <v>3.25</v>
      </c>
      <c r="AM1124" s="125"/>
      <c r="AN1124" s="125"/>
      <c r="AO1124" s="506">
        <f t="shared" si="174"/>
        <v>41.5</v>
      </c>
      <c r="AP1124" s="509">
        <f t="shared" si="170"/>
        <v>107</v>
      </c>
      <c r="AQ1124" s="518" t="s">
        <v>285</v>
      </c>
      <c r="AR1124" s="465" t="s">
        <v>558</v>
      </c>
      <c r="AS1124" s="64">
        <v>2</v>
      </c>
      <c r="AT1124" s="221">
        <v>87</v>
      </c>
      <c r="AU1124" s="221">
        <v>20</v>
      </c>
      <c r="BF1124" s="13"/>
      <c r="BG1124" s="13"/>
      <c r="BH1124" s="13"/>
      <c r="BI1124" s="13"/>
      <c r="BJ1124" s="13"/>
      <c r="BK1124" s="13"/>
      <c r="BL1124" s="13"/>
      <c r="BM1124" s="13"/>
      <c r="BN1124" s="13"/>
      <c r="BO1124" s="13"/>
      <c r="BP1124" s="13"/>
      <c r="BQ1124" s="13"/>
      <c r="BR1124" s="13"/>
      <c r="BS1124" s="13"/>
      <c r="BT1124" s="13"/>
      <c r="BU1124" s="13"/>
      <c r="BV1124" s="13"/>
      <c r="BW1124" s="13"/>
      <c r="BX1124" s="13"/>
      <c r="BY1124" s="13"/>
      <c r="BZ1124" s="13"/>
      <c r="CA1124" s="13"/>
      <c r="CB1124" s="13"/>
      <c r="CC1124" s="13"/>
      <c r="CD1124" s="13"/>
      <c r="CE1124" s="13"/>
      <c r="CF1124" s="13"/>
      <c r="CG1124" s="13"/>
      <c r="CH1124" s="13"/>
      <c r="CI1124" s="13"/>
      <c r="CJ1124" s="13"/>
      <c r="CK1124" s="13"/>
      <c r="CL1124" s="13"/>
      <c r="CM1124" s="13"/>
      <c r="CN1124" s="13"/>
      <c r="CO1124" s="13"/>
      <c r="CP1124" s="13"/>
      <c r="CQ1124" s="13"/>
      <c r="CR1124" s="13"/>
      <c r="CS1124" s="13"/>
      <c r="CT1124" s="13"/>
      <c r="CU1124" s="13"/>
      <c r="CV1124" s="13"/>
      <c r="CW1124" s="13"/>
      <c r="CX1124" s="13"/>
      <c r="CY1124" s="13"/>
      <c r="CZ1124" s="13"/>
      <c r="DA1124" s="13"/>
      <c r="DB1124" s="13"/>
      <c r="DC1124" s="13"/>
      <c r="DD1124" s="13"/>
      <c r="DE1124" s="13"/>
      <c r="DF1124" s="13"/>
      <c r="DG1124" s="13"/>
      <c r="DH1124" s="13"/>
      <c r="DI1124" s="13"/>
      <c r="DJ1124" s="13"/>
      <c r="DK1124" s="13"/>
      <c r="DL1124" s="13"/>
      <c r="DM1124" s="13"/>
      <c r="DN1124" s="13"/>
      <c r="DO1124" s="13"/>
      <c r="DP1124" s="13"/>
      <c r="DQ1124" s="13"/>
      <c r="DR1124" s="13"/>
      <c r="DS1124" s="13"/>
      <c r="DT1124" s="13"/>
      <c r="DU1124" s="13"/>
      <c r="DV1124" s="13"/>
      <c r="DW1124" s="13"/>
      <c r="DX1124" s="13"/>
      <c r="DY1124" s="13"/>
      <c r="DZ1124" s="13"/>
      <c r="EA1124" s="13"/>
      <c r="EB1124" s="13"/>
      <c r="EC1124" s="13"/>
      <c r="ED1124" s="13"/>
      <c r="EE1124" s="13"/>
      <c r="EF1124" s="13"/>
      <c r="EG1124" s="13"/>
      <c r="EH1124" s="13"/>
      <c r="EI1124" s="13"/>
      <c r="EJ1124" s="13"/>
      <c r="EK1124" s="13"/>
      <c r="EL1124" s="13"/>
      <c r="EM1124" s="13"/>
      <c r="EN1124" s="13"/>
      <c r="EO1124" s="13"/>
      <c r="EP1124" s="13"/>
      <c r="EQ1124" s="13"/>
      <c r="ER1124" s="13"/>
      <c r="ES1124" s="13"/>
      <c r="ET1124" s="13"/>
      <c r="EU1124" s="13"/>
      <c r="EV1124" s="13"/>
      <c r="EW1124" s="13"/>
      <c r="EX1124" s="13"/>
      <c r="EY1124" s="13"/>
      <c r="EZ1124" s="13"/>
      <c r="FA1124" s="13"/>
      <c r="FB1124" s="13"/>
      <c r="FC1124" s="13"/>
      <c r="FD1124" s="13"/>
      <c r="FE1124" s="13"/>
      <c r="FF1124" s="13"/>
      <c r="FG1124" s="13"/>
      <c r="FH1124" s="13"/>
      <c r="FI1124" s="13"/>
      <c r="FJ1124" s="13"/>
      <c r="FK1124" s="13"/>
      <c r="FL1124" s="13"/>
      <c r="FM1124" s="13"/>
      <c r="FN1124" s="13"/>
      <c r="FO1124" s="13"/>
      <c r="FP1124" s="13"/>
      <c r="FQ1124" s="13"/>
      <c r="FR1124" s="13"/>
      <c r="FS1124" s="13"/>
      <c r="FT1124" s="13"/>
      <c r="FU1124" s="13"/>
      <c r="FV1124" s="13"/>
      <c r="FW1124" s="13"/>
      <c r="FX1124" s="13"/>
      <c r="FY1124" s="13"/>
      <c r="FZ1124" s="13"/>
      <c r="GA1124" s="13"/>
      <c r="GB1124" s="13"/>
      <c r="GC1124" s="13"/>
      <c r="GD1124" s="13"/>
      <c r="GE1124" s="13"/>
      <c r="GF1124" s="13"/>
      <c r="GG1124" s="13"/>
      <c r="GH1124" s="13"/>
    </row>
    <row r="1125" spans="1:190" s="12" customFormat="1" ht="45" customHeight="1" x14ac:dyDescent="0.4">
      <c r="A1125" s="49" t="s">
        <v>500</v>
      </c>
      <c r="B1125" s="49" t="s">
        <v>122</v>
      </c>
      <c r="C1125" s="83"/>
      <c r="D1125" s="83">
        <v>15</v>
      </c>
      <c r="E1125" s="71" t="s">
        <v>338</v>
      </c>
      <c r="F1125" s="31"/>
      <c r="G1125" s="31"/>
      <c r="H1125" s="31"/>
      <c r="I1125" s="31"/>
      <c r="J1125" s="124"/>
      <c r="K1125" s="508">
        <f t="shared" si="171"/>
        <v>40</v>
      </c>
      <c r="L1125" s="117"/>
      <c r="M1125" s="117">
        <v>40</v>
      </c>
      <c r="N1125" s="117"/>
      <c r="O1125" s="125"/>
      <c r="P1125" s="125"/>
      <c r="Q1125" s="125"/>
      <c r="R1125" s="125"/>
      <c r="S1125" s="125"/>
      <c r="T1125" s="125"/>
      <c r="U1125" s="125"/>
      <c r="V1125" s="117"/>
      <c r="W1125" s="507">
        <f t="shared" si="172"/>
        <v>40</v>
      </c>
      <c r="X1125" s="127"/>
      <c r="Y1125" s="127"/>
      <c r="Z1125" s="127"/>
      <c r="AA1125" s="127"/>
      <c r="AB1125" s="124"/>
      <c r="AC1125" s="508">
        <f t="shared" si="173"/>
        <v>24</v>
      </c>
      <c r="AD1125" s="117"/>
      <c r="AE1125" s="117">
        <v>24</v>
      </c>
      <c r="AF1125" s="117"/>
      <c r="AG1125" s="125"/>
      <c r="AH1125" s="125"/>
      <c r="AI1125" s="125"/>
      <c r="AJ1125" s="125"/>
      <c r="AK1125" s="125"/>
      <c r="AL1125" s="125"/>
      <c r="AM1125" s="125"/>
      <c r="AN1125" s="125"/>
      <c r="AO1125" s="506">
        <f t="shared" si="174"/>
        <v>24</v>
      </c>
      <c r="AP1125" s="509">
        <f t="shared" si="170"/>
        <v>64</v>
      </c>
      <c r="AQ1125" s="481" t="s">
        <v>538</v>
      </c>
      <c r="AR1125" s="465" t="s">
        <v>558</v>
      </c>
      <c r="AS1125" s="64">
        <v>2</v>
      </c>
      <c r="AT1125" s="221">
        <v>56</v>
      </c>
      <c r="AU1125" s="221">
        <v>8</v>
      </c>
      <c r="BF1125" s="13"/>
      <c r="BG1125" s="13"/>
      <c r="BH1125" s="13"/>
      <c r="BI1125" s="13"/>
      <c r="BJ1125" s="13"/>
      <c r="BK1125" s="13"/>
      <c r="BL1125" s="13"/>
      <c r="BM1125" s="13"/>
      <c r="BN1125" s="13"/>
      <c r="BO1125" s="13"/>
      <c r="BP1125" s="13"/>
      <c r="BQ1125" s="13"/>
      <c r="BR1125" s="13"/>
      <c r="BS1125" s="13"/>
      <c r="BT1125" s="13"/>
      <c r="BU1125" s="13"/>
      <c r="BV1125" s="13"/>
      <c r="BW1125" s="13"/>
      <c r="BX1125" s="13"/>
      <c r="BY1125" s="13"/>
      <c r="BZ1125" s="13"/>
      <c r="CA1125" s="13"/>
      <c r="CB1125" s="13"/>
      <c r="CC1125" s="13"/>
      <c r="CD1125" s="13"/>
      <c r="CE1125" s="13"/>
      <c r="CF1125" s="13"/>
      <c r="CG1125" s="13"/>
      <c r="CH1125" s="13"/>
      <c r="CI1125" s="13"/>
      <c r="CJ1125" s="13"/>
      <c r="CK1125" s="13"/>
      <c r="CL1125" s="13"/>
      <c r="CM1125" s="13"/>
      <c r="CN1125" s="13"/>
      <c r="CO1125" s="13"/>
      <c r="CP1125" s="13"/>
      <c r="CQ1125" s="13"/>
      <c r="CR1125" s="13"/>
      <c r="CS1125" s="13"/>
      <c r="CT1125" s="13"/>
      <c r="CU1125" s="13"/>
      <c r="CV1125" s="13"/>
      <c r="CW1125" s="13"/>
      <c r="CX1125" s="13"/>
      <c r="CY1125" s="13"/>
      <c r="CZ1125" s="13"/>
      <c r="DA1125" s="13"/>
      <c r="DB1125" s="13"/>
      <c r="DC1125" s="13"/>
      <c r="DD1125" s="13"/>
      <c r="DE1125" s="13"/>
      <c r="DF1125" s="13"/>
      <c r="DG1125" s="13"/>
      <c r="DH1125" s="13"/>
      <c r="DI1125" s="13"/>
      <c r="DJ1125" s="13"/>
      <c r="DK1125" s="13"/>
      <c r="DL1125" s="13"/>
      <c r="DM1125" s="13"/>
      <c r="DN1125" s="13"/>
      <c r="DO1125" s="13"/>
      <c r="DP1125" s="13"/>
      <c r="DQ1125" s="13"/>
      <c r="DR1125" s="13"/>
      <c r="DS1125" s="13"/>
      <c r="DT1125" s="13"/>
      <c r="DU1125" s="13"/>
      <c r="DV1125" s="13"/>
      <c r="DW1125" s="13"/>
      <c r="DX1125" s="13"/>
      <c r="DY1125" s="13"/>
      <c r="DZ1125" s="13"/>
      <c r="EA1125" s="13"/>
      <c r="EB1125" s="13"/>
      <c r="EC1125" s="13"/>
      <c r="ED1125" s="13"/>
      <c r="EE1125" s="13"/>
      <c r="EF1125" s="13"/>
      <c r="EG1125" s="13"/>
      <c r="EH1125" s="13"/>
      <c r="EI1125" s="13"/>
      <c r="EJ1125" s="13"/>
      <c r="EK1125" s="13"/>
      <c r="EL1125" s="13"/>
      <c r="EM1125" s="13"/>
      <c r="EN1125" s="13"/>
      <c r="EO1125" s="13"/>
      <c r="EP1125" s="13"/>
      <c r="EQ1125" s="13"/>
      <c r="ER1125" s="13"/>
      <c r="ES1125" s="13"/>
      <c r="ET1125" s="13"/>
      <c r="EU1125" s="13"/>
      <c r="EV1125" s="13"/>
      <c r="EW1125" s="13"/>
      <c r="EX1125" s="13"/>
      <c r="EY1125" s="13"/>
      <c r="EZ1125" s="13"/>
      <c r="FA1125" s="13"/>
      <c r="FB1125" s="13"/>
      <c r="FC1125" s="13"/>
      <c r="FD1125" s="13"/>
      <c r="FE1125" s="13"/>
      <c r="FF1125" s="13"/>
      <c r="FG1125" s="13"/>
      <c r="FH1125" s="13"/>
      <c r="FI1125" s="13"/>
      <c r="FJ1125" s="13"/>
      <c r="FK1125" s="13"/>
      <c r="FL1125" s="13"/>
      <c r="FM1125" s="13"/>
      <c r="FN1125" s="13"/>
      <c r="FO1125" s="13"/>
      <c r="FP1125" s="13"/>
      <c r="FQ1125" s="13"/>
      <c r="FR1125" s="13"/>
      <c r="FS1125" s="13"/>
      <c r="FT1125" s="13"/>
      <c r="FU1125" s="13"/>
      <c r="FV1125" s="13"/>
      <c r="FW1125" s="13"/>
      <c r="FX1125" s="13"/>
      <c r="FY1125" s="13"/>
      <c r="FZ1125" s="13"/>
      <c r="GA1125" s="13"/>
      <c r="GB1125" s="13"/>
      <c r="GC1125" s="13"/>
      <c r="GD1125" s="13"/>
      <c r="GE1125" s="13"/>
      <c r="GF1125" s="13"/>
      <c r="GG1125" s="13"/>
      <c r="GH1125" s="13"/>
    </row>
    <row r="1126" spans="1:190" s="12" customFormat="1" ht="45" customHeight="1" x14ac:dyDescent="0.4">
      <c r="A1126" s="49" t="s">
        <v>419</v>
      </c>
      <c r="B1126" s="49" t="s">
        <v>122</v>
      </c>
      <c r="C1126" s="49"/>
      <c r="D1126" s="83"/>
      <c r="E1126" s="253" t="s">
        <v>534</v>
      </c>
      <c r="F1126" s="31"/>
      <c r="G1126" s="31"/>
      <c r="H1126" s="31"/>
      <c r="I1126" s="31"/>
      <c r="J1126" s="124"/>
      <c r="K1126" s="508">
        <f t="shared" si="171"/>
        <v>0</v>
      </c>
      <c r="L1126" s="117"/>
      <c r="M1126" s="117"/>
      <c r="N1126" s="117"/>
      <c r="O1126" s="125"/>
      <c r="P1126" s="125"/>
      <c r="Q1126" s="125"/>
      <c r="R1126" s="125"/>
      <c r="S1126" s="125"/>
      <c r="T1126" s="125"/>
      <c r="U1126" s="125"/>
      <c r="V1126" s="117">
        <v>10</v>
      </c>
      <c r="W1126" s="507">
        <f t="shared" si="172"/>
        <v>10</v>
      </c>
      <c r="X1126" s="127"/>
      <c r="Y1126" s="127"/>
      <c r="Z1126" s="127"/>
      <c r="AA1126" s="127"/>
      <c r="AB1126" s="124"/>
      <c r="AC1126" s="508">
        <f t="shared" si="173"/>
        <v>0</v>
      </c>
      <c r="AD1126" s="117"/>
      <c r="AE1126" s="117"/>
      <c r="AF1126" s="117"/>
      <c r="AG1126" s="125"/>
      <c r="AH1126" s="125"/>
      <c r="AI1126" s="125"/>
      <c r="AJ1126" s="125"/>
      <c r="AK1126" s="125"/>
      <c r="AL1126" s="125"/>
      <c r="AM1126" s="125"/>
      <c r="AN1126" s="125">
        <v>10</v>
      </c>
      <c r="AO1126" s="506">
        <f t="shared" si="174"/>
        <v>10</v>
      </c>
      <c r="AP1126" s="509">
        <f t="shared" si="170"/>
        <v>20</v>
      </c>
      <c r="AQ1126" s="481" t="s">
        <v>275</v>
      </c>
      <c r="AR1126" s="468" t="s">
        <v>561</v>
      </c>
      <c r="AS1126" s="64">
        <v>3</v>
      </c>
      <c r="AT1126" s="221">
        <v>20</v>
      </c>
      <c r="AU1126" s="221">
        <v>0</v>
      </c>
      <c r="BF1126" s="13"/>
      <c r="BG1126" s="13"/>
      <c r="BH1126" s="13"/>
      <c r="BI1126" s="13"/>
      <c r="BJ1126" s="13"/>
      <c r="BK1126" s="13"/>
      <c r="BL1126" s="13"/>
      <c r="BM1126" s="13"/>
      <c r="BN1126" s="13"/>
      <c r="BO1126" s="13"/>
      <c r="BP1126" s="13"/>
      <c r="BQ1126" s="13"/>
      <c r="BR1126" s="13"/>
      <c r="BS1126" s="13"/>
      <c r="BT1126" s="13"/>
      <c r="BU1126" s="13"/>
      <c r="BV1126" s="13"/>
      <c r="BW1126" s="13"/>
      <c r="BX1126" s="13"/>
      <c r="BY1126" s="13"/>
      <c r="BZ1126" s="13"/>
      <c r="CA1126" s="13"/>
      <c r="CB1126" s="13"/>
      <c r="CC1126" s="13"/>
      <c r="CD1126" s="13"/>
      <c r="CE1126" s="13"/>
      <c r="CF1126" s="13"/>
      <c r="CG1126" s="13"/>
      <c r="CH1126" s="13"/>
      <c r="CI1126" s="13"/>
      <c r="CJ1126" s="13"/>
      <c r="CK1126" s="13"/>
      <c r="CL1126" s="13"/>
      <c r="CM1126" s="13"/>
      <c r="CN1126" s="13"/>
      <c r="CO1126" s="13"/>
      <c r="CP1126" s="13"/>
      <c r="CQ1126" s="13"/>
      <c r="CR1126" s="13"/>
      <c r="CS1126" s="13"/>
      <c r="CT1126" s="13"/>
      <c r="CU1126" s="13"/>
      <c r="CV1126" s="13"/>
      <c r="CW1126" s="13"/>
      <c r="CX1126" s="13"/>
      <c r="CY1126" s="13"/>
      <c r="CZ1126" s="13"/>
      <c r="DA1126" s="13"/>
      <c r="DB1126" s="13"/>
      <c r="DC1126" s="13"/>
      <c r="DD1126" s="13"/>
      <c r="DE1126" s="13"/>
      <c r="DF1126" s="13"/>
      <c r="DG1126" s="13"/>
      <c r="DH1126" s="13"/>
      <c r="DI1126" s="13"/>
      <c r="DJ1126" s="13"/>
      <c r="DK1126" s="13"/>
      <c r="DL1126" s="13"/>
      <c r="DM1126" s="13"/>
      <c r="DN1126" s="13"/>
      <c r="DO1126" s="13"/>
      <c r="DP1126" s="13"/>
      <c r="DQ1126" s="13"/>
      <c r="DR1126" s="13"/>
      <c r="DS1126" s="13"/>
      <c r="DT1126" s="13"/>
      <c r="DU1126" s="13"/>
      <c r="DV1126" s="13"/>
      <c r="DW1126" s="13"/>
      <c r="DX1126" s="13"/>
      <c r="DY1126" s="13"/>
      <c r="DZ1126" s="13"/>
      <c r="EA1126" s="13"/>
      <c r="EB1126" s="13"/>
      <c r="EC1126" s="13"/>
      <c r="ED1126" s="13"/>
      <c r="EE1126" s="13"/>
      <c r="EF1126" s="13"/>
      <c r="EG1126" s="13"/>
      <c r="EH1126" s="13"/>
      <c r="EI1126" s="13"/>
      <c r="EJ1126" s="13"/>
      <c r="EK1126" s="13"/>
      <c r="EL1126" s="13"/>
      <c r="EM1126" s="13"/>
      <c r="EN1126" s="13"/>
      <c r="EO1126" s="13"/>
      <c r="EP1126" s="13"/>
      <c r="EQ1126" s="13"/>
      <c r="ER1126" s="13"/>
      <c r="ES1126" s="13"/>
      <c r="ET1126" s="13"/>
      <c r="EU1126" s="13"/>
      <c r="EV1126" s="13"/>
      <c r="EW1126" s="13"/>
      <c r="EX1126" s="13"/>
      <c r="EY1126" s="13"/>
      <c r="EZ1126" s="13"/>
      <c r="FA1126" s="13"/>
      <c r="FB1126" s="13"/>
      <c r="FC1126" s="13"/>
      <c r="FD1126" s="13"/>
      <c r="FE1126" s="13"/>
      <c r="FF1126" s="13"/>
      <c r="FG1126" s="13"/>
      <c r="FH1126" s="13"/>
      <c r="FI1126" s="13"/>
      <c r="FJ1126" s="13"/>
      <c r="FK1126" s="13"/>
      <c r="FL1126" s="13"/>
      <c r="FM1126" s="13"/>
      <c r="FN1126" s="13"/>
      <c r="FO1126" s="13"/>
      <c r="FP1126" s="13"/>
      <c r="FQ1126" s="13"/>
      <c r="FR1126" s="13"/>
      <c r="FS1126" s="13"/>
      <c r="FT1126" s="13"/>
      <c r="FU1126" s="13"/>
      <c r="FV1126" s="13"/>
      <c r="FW1126" s="13"/>
      <c r="FX1126" s="13"/>
      <c r="FY1126" s="13"/>
      <c r="FZ1126" s="13"/>
      <c r="GA1126" s="13"/>
      <c r="GB1126" s="13"/>
      <c r="GC1126" s="13"/>
      <c r="GD1126" s="13"/>
      <c r="GE1126" s="13"/>
      <c r="GF1126" s="13"/>
      <c r="GG1126" s="13"/>
      <c r="GH1126" s="13"/>
    </row>
    <row r="1127" spans="1:190" s="12" customFormat="1" ht="45" customHeight="1" x14ac:dyDescent="0.4">
      <c r="A1127" s="49" t="s">
        <v>423</v>
      </c>
      <c r="B1127" s="49" t="s">
        <v>122</v>
      </c>
      <c r="C1127" s="49">
        <v>22</v>
      </c>
      <c r="D1127" s="119"/>
      <c r="E1127" s="188" t="s">
        <v>336</v>
      </c>
      <c r="F1127" s="31"/>
      <c r="G1127" s="31"/>
      <c r="H1127" s="31"/>
      <c r="I1127" s="31"/>
      <c r="J1127" s="284"/>
      <c r="K1127" s="508">
        <f t="shared" si="171"/>
        <v>0</v>
      </c>
      <c r="L1127" s="117"/>
      <c r="M1127" s="117"/>
      <c r="N1127" s="117"/>
      <c r="O1127" s="125"/>
      <c r="P1127" s="125"/>
      <c r="Q1127" s="125"/>
      <c r="R1127" s="125"/>
      <c r="S1127" s="125"/>
      <c r="T1127" s="125"/>
      <c r="U1127" s="125"/>
      <c r="V1127" s="117">
        <v>10</v>
      </c>
      <c r="W1127" s="507">
        <f t="shared" si="172"/>
        <v>10</v>
      </c>
      <c r="X1127" s="127"/>
      <c r="Y1127" s="127"/>
      <c r="Z1127" s="127"/>
      <c r="AA1127" s="127"/>
      <c r="AB1127" s="124"/>
      <c r="AC1127" s="508">
        <f t="shared" si="173"/>
        <v>0</v>
      </c>
      <c r="AD1127" s="117"/>
      <c r="AE1127" s="117"/>
      <c r="AF1127" s="117"/>
      <c r="AG1127" s="125"/>
      <c r="AH1127" s="125"/>
      <c r="AI1127" s="125"/>
      <c r="AJ1127" s="125"/>
      <c r="AK1127" s="125"/>
      <c r="AL1127" s="125"/>
      <c r="AM1127" s="125"/>
      <c r="AN1127" s="125"/>
      <c r="AO1127" s="506">
        <f t="shared" si="174"/>
        <v>0</v>
      </c>
      <c r="AP1127" s="509">
        <f t="shared" si="170"/>
        <v>10</v>
      </c>
      <c r="AQ1127" s="176" t="s">
        <v>385</v>
      </c>
      <c r="AR1127" s="341" t="s">
        <v>385</v>
      </c>
      <c r="AS1127" s="64">
        <v>2</v>
      </c>
      <c r="AT1127" s="221">
        <v>9</v>
      </c>
      <c r="AU1127" s="221">
        <v>1</v>
      </c>
      <c r="BF1127" s="13"/>
      <c r="BG1127" s="13"/>
      <c r="BH1127" s="13"/>
      <c r="BI1127" s="13"/>
      <c r="BJ1127" s="13"/>
      <c r="BK1127" s="13"/>
      <c r="BL1127" s="13"/>
      <c r="BM1127" s="13"/>
      <c r="BN1127" s="13"/>
      <c r="BO1127" s="13"/>
      <c r="BP1127" s="13"/>
      <c r="BQ1127" s="13"/>
      <c r="BR1127" s="13"/>
      <c r="BS1127" s="13"/>
      <c r="BT1127" s="13"/>
      <c r="BU1127" s="13"/>
      <c r="BV1127" s="13"/>
      <c r="BW1127" s="13"/>
      <c r="BX1127" s="13"/>
      <c r="BY1127" s="13"/>
      <c r="BZ1127" s="13"/>
      <c r="CA1127" s="13"/>
      <c r="CB1127" s="13"/>
      <c r="CC1127" s="13"/>
      <c r="CD1127" s="13"/>
      <c r="CE1127" s="13"/>
      <c r="CF1127" s="13"/>
      <c r="CG1127" s="13"/>
      <c r="CH1127" s="13"/>
      <c r="CI1127" s="13"/>
      <c r="CJ1127" s="13"/>
      <c r="CK1127" s="13"/>
      <c r="CL1127" s="13"/>
      <c r="CM1127" s="13"/>
      <c r="CN1127" s="13"/>
      <c r="CO1127" s="13"/>
      <c r="CP1127" s="13"/>
      <c r="CQ1127" s="13"/>
      <c r="CR1127" s="13"/>
      <c r="CS1127" s="13"/>
      <c r="CT1127" s="13"/>
      <c r="CU1127" s="13"/>
      <c r="CV1127" s="13"/>
      <c r="CW1127" s="13"/>
      <c r="CX1127" s="13"/>
      <c r="CY1127" s="13"/>
      <c r="CZ1127" s="13"/>
      <c r="DA1127" s="13"/>
      <c r="DB1127" s="13"/>
      <c r="DC1127" s="13"/>
      <c r="DD1127" s="13"/>
      <c r="DE1127" s="13"/>
      <c r="DF1127" s="13"/>
      <c r="DG1127" s="13"/>
      <c r="DH1127" s="13"/>
      <c r="DI1127" s="13"/>
      <c r="DJ1127" s="13"/>
      <c r="DK1127" s="13"/>
      <c r="DL1127" s="13"/>
      <c r="DM1127" s="13"/>
      <c r="DN1127" s="13"/>
      <c r="DO1127" s="13"/>
      <c r="DP1127" s="13"/>
      <c r="DQ1127" s="13"/>
      <c r="DR1127" s="13"/>
      <c r="DS1127" s="13"/>
      <c r="DT1127" s="13"/>
      <c r="DU1127" s="13"/>
      <c r="DV1127" s="13"/>
      <c r="DW1127" s="13"/>
      <c r="DX1127" s="13"/>
      <c r="DY1127" s="13"/>
      <c r="DZ1127" s="13"/>
      <c r="EA1127" s="13"/>
      <c r="EB1127" s="13"/>
      <c r="EC1127" s="13"/>
      <c r="ED1127" s="13"/>
      <c r="EE1127" s="13"/>
      <c r="EF1127" s="13"/>
      <c r="EG1127" s="13"/>
      <c r="EH1127" s="13"/>
      <c r="EI1127" s="13"/>
      <c r="EJ1127" s="13"/>
      <c r="EK1127" s="13"/>
      <c r="EL1127" s="13"/>
      <c r="EM1127" s="13"/>
      <c r="EN1127" s="13"/>
      <c r="EO1127" s="13"/>
      <c r="EP1127" s="13"/>
      <c r="EQ1127" s="13"/>
      <c r="ER1127" s="13"/>
      <c r="ES1127" s="13"/>
      <c r="ET1127" s="13"/>
      <c r="EU1127" s="13"/>
      <c r="EV1127" s="13"/>
      <c r="EW1127" s="13"/>
      <c r="EX1127" s="13"/>
      <c r="EY1127" s="13"/>
      <c r="EZ1127" s="13"/>
      <c r="FA1127" s="13"/>
      <c r="FB1127" s="13"/>
      <c r="FC1127" s="13"/>
      <c r="FD1127" s="13"/>
      <c r="FE1127" s="13"/>
      <c r="FF1127" s="13"/>
      <c r="FG1127" s="13"/>
      <c r="FH1127" s="13"/>
      <c r="FI1127" s="13"/>
      <c r="FJ1127" s="13"/>
      <c r="FK1127" s="13"/>
      <c r="FL1127" s="13"/>
      <c r="FM1127" s="13"/>
      <c r="FN1127" s="13"/>
      <c r="FO1127" s="13"/>
      <c r="FP1127" s="13"/>
      <c r="FQ1127" s="13"/>
      <c r="FR1127" s="13"/>
      <c r="FS1127" s="13"/>
      <c r="FT1127" s="13"/>
      <c r="FU1127" s="13"/>
      <c r="FV1127" s="13"/>
      <c r="FW1127" s="13"/>
      <c r="FX1127" s="13"/>
      <c r="FY1127" s="13"/>
      <c r="FZ1127" s="13"/>
      <c r="GA1127" s="13"/>
      <c r="GB1127" s="13"/>
      <c r="GC1127" s="13"/>
      <c r="GD1127" s="13"/>
      <c r="GE1127" s="13"/>
      <c r="GF1127" s="13"/>
      <c r="GG1127" s="13"/>
      <c r="GH1127" s="13"/>
    </row>
    <row r="1128" spans="1:190" s="12" customFormat="1" ht="45" customHeight="1" x14ac:dyDescent="0.4">
      <c r="A1128" s="49" t="s">
        <v>425</v>
      </c>
      <c r="B1128" s="49" t="s">
        <v>122</v>
      </c>
      <c r="C1128" s="395">
        <v>30</v>
      </c>
      <c r="D1128" s="83">
        <v>1</v>
      </c>
      <c r="E1128" s="253" t="s">
        <v>89</v>
      </c>
      <c r="F1128" s="31"/>
      <c r="G1128" s="31"/>
      <c r="H1128" s="31"/>
      <c r="I1128" s="31"/>
      <c r="J1128" s="124">
        <v>2</v>
      </c>
      <c r="K1128" s="508">
        <f t="shared" si="171"/>
        <v>20</v>
      </c>
      <c r="L1128" s="117"/>
      <c r="M1128" s="117"/>
      <c r="N1128" s="117">
        <v>20</v>
      </c>
      <c r="O1128" s="125"/>
      <c r="P1128" s="125"/>
      <c r="Q1128" s="125"/>
      <c r="R1128" s="125"/>
      <c r="S1128" s="125"/>
      <c r="T1128" s="125"/>
      <c r="U1128" s="125"/>
      <c r="V1128" s="117"/>
      <c r="W1128" s="507">
        <f t="shared" si="172"/>
        <v>20</v>
      </c>
      <c r="X1128" s="127"/>
      <c r="Y1128" s="127"/>
      <c r="Z1128" s="127"/>
      <c r="AA1128" s="127"/>
      <c r="AB1128" s="124"/>
      <c r="AC1128" s="508">
        <f t="shared" si="173"/>
        <v>0</v>
      </c>
      <c r="AD1128" s="117"/>
      <c r="AE1128" s="117"/>
      <c r="AF1128" s="117"/>
      <c r="AG1128" s="125"/>
      <c r="AH1128" s="125"/>
      <c r="AI1128" s="125"/>
      <c r="AJ1128" s="125"/>
      <c r="AK1128" s="125"/>
      <c r="AL1128" s="125"/>
      <c r="AM1128" s="125"/>
      <c r="AN1128" s="125"/>
      <c r="AO1128" s="506">
        <f t="shared" si="174"/>
        <v>0</v>
      </c>
      <c r="AP1128" s="509">
        <f t="shared" si="170"/>
        <v>20</v>
      </c>
      <c r="AQ1128" s="481" t="s">
        <v>564</v>
      </c>
      <c r="AR1128" s="468" t="s">
        <v>561</v>
      </c>
      <c r="AS1128" s="64">
        <v>4</v>
      </c>
      <c r="AT1128" s="221">
        <v>17</v>
      </c>
      <c r="AU1128" s="221">
        <v>3</v>
      </c>
      <c r="BF1128" s="13"/>
      <c r="BG1128" s="13"/>
      <c r="BH1128" s="13"/>
      <c r="BI1128" s="13"/>
      <c r="BJ1128" s="13"/>
      <c r="BK1128" s="13"/>
      <c r="BL1128" s="13"/>
      <c r="BM1128" s="13"/>
      <c r="BN1128" s="13"/>
      <c r="BO1128" s="13"/>
      <c r="BP1128" s="13"/>
      <c r="BQ1128" s="13"/>
      <c r="BR1128" s="13"/>
      <c r="BS1128" s="13"/>
      <c r="BT1128" s="13"/>
      <c r="BU1128" s="13"/>
      <c r="BV1128" s="13"/>
      <c r="BW1128" s="13"/>
      <c r="BX1128" s="13"/>
      <c r="BY1128" s="13"/>
      <c r="BZ1128" s="13"/>
      <c r="CA1128" s="13"/>
      <c r="CB1128" s="13"/>
      <c r="CC1128" s="13"/>
      <c r="CD1128" s="13"/>
      <c r="CE1128" s="13"/>
      <c r="CF1128" s="13"/>
      <c r="CG1128" s="13"/>
      <c r="CH1128" s="13"/>
      <c r="CI1128" s="13"/>
      <c r="CJ1128" s="13"/>
      <c r="CK1128" s="13"/>
      <c r="CL1128" s="13"/>
      <c r="CM1128" s="13"/>
      <c r="CN1128" s="13"/>
      <c r="CO1128" s="13"/>
      <c r="CP1128" s="13"/>
      <c r="CQ1128" s="13"/>
      <c r="CR1128" s="13"/>
      <c r="CS1128" s="13"/>
      <c r="CT1128" s="13"/>
      <c r="CU1128" s="13"/>
      <c r="CV1128" s="13"/>
      <c r="CW1128" s="13"/>
      <c r="CX1128" s="13"/>
      <c r="CY1128" s="13"/>
      <c r="CZ1128" s="13"/>
      <c r="DA1128" s="13"/>
      <c r="DB1128" s="13"/>
      <c r="DC1128" s="13"/>
      <c r="DD1128" s="13"/>
      <c r="DE1128" s="13"/>
      <c r="DF1128" s="13"/>
      <c r="DG1128" s="13"/>
      <c r="DH1128" s="13"/>
      <c r="DI1128" s="13"/>
      <c r="DJ1128" s="13"/>
      <c r="DK1128" s="13"/>
      <c r="DL1128" s="13"/>
      <c r="DM1128" s="13"/>
      <c r="DN1128" s="13"/>
      <c r="DO1128" s="13"/>
      <c r="DP1128" s="13"/>
      <c r="DQ1128" s="13"/>
      <c r="DR1128" s="13"/>
      <c r="DS1128" s="13"/>
      <c r="DT1128" s="13"/>
      <c r="DU1128" s="13"/>
      <c r="DV1128" s="13"/>
      <c r="DW1128" s="13"/>
      <c r="DX1128" s="13"/>
      <c r="DY1128" s="13"/>
      <c r="DZ1128" s="13"/>
      <c r="EA1128" s="13"/>
      <c r="EB1128" s="13"/>
      <c r="EC1128" s="13"/>
      <c r="ED1128" s="13"/>
      <c r="EE1128" s="13"/>
      <c r="EF1128" s="13"/>
      <c r="EG1128" s="13"/>
      <c r="EH1128" s="13"/>
      <c r="EI1128" s="13"/>
      <c r="EJ1128" s="13"/>
      <c r="EK1128" s="13"/>
      <c r="EL1128" s="13"/>
      <c r="EM1128" s="13"/>
      <c r="EN1128" s="13"/>
      <c r="EO1128" s="13"/>
      <c r="EP1128" s="13"/>
      <c r="EQ1128" s="13"/>
      <c r="ER1128" s="13"/>
      <c r="ES1128" s="13"/>
      <c r="ET1128" s="13"/>
      <c r="EU1128" s="13"/>
      <c r="EV1128" s="13"/>
      <c r="EW1128" s="13"/>
      <c r="EX1128" s="13"/>
      <c r="EY1128" s="13"/>
      <c r="EZ1128" s="13"/>
      <c r="FA1128" s="13"/>
      <c r="FB1128" s="13"/>
      <c r="FC1128" s="13"/>
      <c r="FD1128" s="13"/>
      <c r="FE1128" s="13"/>
      <c r="FF1128" s="13"/>
      <c r="FG1128" s="13"/>
      <c r="FH1128" s="13"/>
      <c r="FI1128" s="13"/>
      <c r="FJ1128" s="13"/>
      <c r="FK1128" s="13"/>
      <c r="FL1128" s="13"/>
      <c r="FM1128" s="13"/>
      <c r="FN1128" s="13"/>
      <c r="FO1128" s="13"/>
      <c r="FP1128" s="13"/>
      <c r="FQ1128" s="13"/>
      <c r="FR1128" s="13"/>
      <c r="FS1128" s="13"/>
      <c r="FT1128" s="13"/>
      <c r="FU1128" s="13"/>
      <c r="FV1128" s="13"/>
      <c r="FW1128" s="13"/>
      <c r="FX1128" s="13"/>
      <c r="FY1128" s="13"/>
      <c r="FZ1128" s="13"/>
      <c r="GA1128" s="13"/>
      <c r="GB1128" s="13"/>
      <c r="GC1128" s="13"/>
      <c r="GD1128" s="13"/>
      <c r="GE1128" s="13"/>
      <c r="GF1128" s="13"/>
      <c r="GG1128" s="13"/>
      <c r="GH1128" s="13"/>
    </row>
    <row r="1129" spans="1:190" s="12" customFormat="1" ht="62.25" customHeight="1" x14ac:dyDescent="0.4">
      <c r="A1129" s="119" t="s">
        <v>502</v>
      </c>
      <c r="B1129" s="49" t="s">
        <v>125</v>
      </c>
      <c r="C1129" s="119">
        <v>20</v>
      </c>
      <c r="D1129" s="49">
        <v>10</v>
      </c>
      <c r="E1129" s="253" t="s">
        <v>340</v>
      </c>
      <c r="F1129" s="31"/>
      <c r="G1129" s="31"/>
      <c r="H1129" s="31"/>
      <c r="I1129" s="31"/>
      <c r="J1129" s="124"/>
      <c r="K1129" s="508">
        <f t="shared" si="171"/>
        <v>0</v>
      </c>
      <c r="L1129" s="117"/>
      <c r="M1129" s="117"/>
      <c r="N1129" s="117"/>
      <c r="O1129" s="125"/>
      <c r="P1129" s="125"/>
      <c r="Q1129" s="125"/>
      <c r="R1129" s="125"/>
      <c r="S1129" s="125"/>
      <c r="T1129" s="125"/>
      <c r="U1129" s="125"/>
      <c r="V1129" s="117"/>
      <c r="W1129" s="507">
        <f t="shared" si="172"/>
        <v>0</v>
      </c>
      <c r="X1129" s="127"/>
      <c r="Y1129" s="127"/>
      <c r="Z1129" s="127"/>
      <c r="AA1129" s="127"/>
      <c r="AB1129" s="124"/>
      <c r="AC1129" s="508">
        <f t="shared" si="173"/>
        <v>22</v>
      </c>
      <c r="AD1129" s="117">
        <v>10</v>
      </c>
      <c r="AE1129" s="119">
        <v>12</v>
      </c>
      <c r="AF1129" s="117"/>
      <c r="AG1129" s="125"/>
      <c r="AH1129" s="125"/>
      <c r="AI1129" s="120">
        <v>11.6</v>
      </c>
      <c r="AJ1129" s="125"/>
      <c r="AK1129" s="125"/>
      <c r="AL1129" s="125">
        <v>8</v>
      </c>
      <c r="AM1129" s="125">
        <v>5</v>
      </c>
      <c r="AN1129" s="125"/>
      <c r="AO1129" s="506">
        <f t="shared" si="174"/>
        <v>46.6</v>
      </c>
      <c r="AP1129" s="509">
        <f t="shared" si="170"/>
        <v>46.6</v>
      </c>
      <c r="AQ1129" s="481" t="s">
        <v>251</v>
      </c>
      <c r="AR1129" s="435" t="s">
        <v>556</v>
      </c>
      <c r="AS1129" s="64">
        <v>1</v>
      </c>
      <c r="AT1129" s="221">
        <v>0</v>
      </c>
      <c r="AU1129" s="221">
        <v>46.6</v>
      </c>
      <c r="BF1129" s="13"/>
      <c r="BG1129" s="13"/>
      <c r="BH1129" s="13"/>
      <c r="BI1129" s="13"/>
      <c r="BJ1129" s="13"/>
      <c r="BK1129" s="13"/>
      <c r="BL1129" s="13"/>
      <c r="BM1129" s="13"/>
      <c r="BN1129" s="13"/>
      <c r="BO1129" s="13"/>
      <c r="BP1129" s="13"/>
      <c r="BQ1129" s="13"/>
      <c r="BR1129" s="13"/>
      <c r="BS1129" s="13"/>
      <c r="BT1129" s="13"/>
      <c r="BU1129" s="13"/>
      <c r="BV1129" s="13"/>
      <c r="BW1129" s="13"/>
      <c r="BX1129" s="13"/>
      <c r="BY1129" s="13"/>
      <c r="BZ1129" s="13"/>
      <c r="CA1129" s="13"/>
      <c r="CB1129" s="13"/>
      <c r="CC1129" s="13"/>
      <c r="CD1129" s="13"/>
      <c r="CE1129" s="13"/>
      <c r="CF1129" s="13"/>
      <c r="CG1129" s="13"/>
      <c r="CH1129" s="13"/>
      <c r="CI1129" s="13"/>
      <c r="CJ1129" s="13"/>
      <c r="CK1129" s="13"/>
      <c r="CL1129" s="13"/>
      <c r="CM1129" s="13"/>
      <c r="CN1129" s="13"/>
      <c r="CO1129" s="13"/>
      <c r="CP1129" s="13"/>
      <c r="CQ1129" s="13"/>
      <c r="CR1129" s="13"/>
      <c r="CS1129" s="13"/>
      <c r="CT1129" s="13"/>
      <c r="CU1129" s="13"/>
      <c r="CV1129" s="13"/>
      <c r="CW1129" s="13"/>
      <c r="CX1129" s="13"/>
      <c r="CY1129" s="13"/>
      <c r="CZ1129" s="13"/>
      <c r="DA1129" s="13"/>
      <c r="DB1129" s="13"/>
      <c r="DC1129" s="13"/>
      <c r="DD1129" s="13"/>
      <c r="DE1129" s="13"/>
      <c r="DF1129" s="13"/>
      <c r="DG1129" s="13"/>
      <c r="DH1129" s="13"/>
      <c r="DI1129" s="13"/>
      <c r="DJ1129" s="13"/>
      <c r="DK1129" s="13"/>
      <c r="DL1129" s="13"/>
      <c r="DM1129" s="13"/>
      <c r="DN1129" s="13"/>
      <c r="DO1129" s="13"/>
      <c r="DP1129" s="13"/>
      <c r="DQ1129" s="13"/>
      <c r="DR1129" s="13"/>
      <c r="DS1129" s="13"/>
      <c r="DT1129" s="13"/>
      <c r="DU1129" s="13"/>
      <c r="DV1129" s="13"/>
      <c r="DW1129" s="13"/>
      <c r="DX1129" s="13"/>
      <c r="DY1129" s="13"/>
      <c r="DZ1129" s="13"/>
      <c r="EA1129" s="13"/>
      <c r="EB1129" s="13"/>
      <c r="EC1129" s="13"/>
      <c r="ED1129" s="13"/>
      <c r="EE1129" s="13"/>
      <c r="EF1129" s="13"/>
      <c r="EG1129" s="13"/>
      <c r="EH1129" s="13"/>
      <c r="EI1129" s="13"/>
      <c r="EJ1129" s="13"/>
      <c r="EK1129" s="13"/>
      <c r="EL1129" s="13"/>
      <c r="EM1129" s="13"/>
      <c r="EN1129" s="13"/>
      <c r="EO1129" s="13"/>
      <c r="EP1129" s="13"/>
      <c r="EQ1129" s="13"/>
      <c r="ER1129" s="13"/>
      <c r="ES1129" s="13"/>
      <c r="ET1129" s="13"/>
      <c r="EU1129" s="13"/>
      <c r="EV1129" s="13"/>
      <c r="EW1129" s="13"/>
      <c r="EX1129" s="13"/>
      <c r="EY1129" s="13"/>
      <c r="EZ1129" s="13"/>
      <c r="FA1129" s="13"/>
      <c r="FB1129" s="13"/>
      <c r="FC1129" s="13"/>
      <c r="FD1129" s="13"/>
      <c r="FE1129" s="13"/>
      <c r="FF1129" s="13"/>
      <c r="FG1129" s="13"/>
      <c r="FH1129" s="13"/>
      <c r="FI1129" s="13"/>
      <c r="FJ1129" s="13"/>
      <c r="FK1129" s="13"/>
      <c r="FL1129" s="13"/>
      <c r="FM1129" s="13"/>
      <c r="FN1129" s="13"/>
      <c r="FO1129" s="13"/>
      <c r="FP1129" s="13"/>
      <c r="FQ1129" s="13"/>
      <c r="FR1129" s="13"/>
      <c r="FS1129" s="13"/>
      <c r="FT1129" s="13"/>
      <c r="FU1129" s="13"/>
      <c r="FV1129" s="13"/>
      <c r="FW1129" s="13"/>
      <c r="FX1129" s="13"/>
      <c r="FY1129" s="13"/>
      <c r="FZ1129" s="13"/>
      <c r="GA1129" s="13"/>
      <c r="GB1129" s="13"/>
      <c r="GC1129" s="13"/>
      <c r="GD1129" s="13"/>
      <c r="GE1129" s="13"/>
      <c r="GF1129" s="13"/>
      <c r="GG1129" s="13"/>
      <c r="GH1129" s="13"/>
    </row>
    <row r="1130" spans="1:190" s="12" customFormat="1" ht="60" customHeight="1" x14ac:dyDescent="0.4">
      <c r="A1130" s="119" t="s">
        <v>502</v>
      </c>
      <c r="B1130" s="49" t="s">
        <v>125</v>
      </c>
      <c r="C1130" s="119"/>
      <c r="D1130" s="49">
        <v>10</v>
      </c>
      <c r="E1130" s="253" t="s">
        <v>341</v>
      </c>
      <c r="F1130" s="31"/>
      <c r="G1130" s="31"/>
      <c r="H1130" s="31"/>
      <c r="I1130" s="31"/>
      <c r="J1130" s="124"/>
      <c r="K1130" s="508">
        <f t="shared" si="171"/>
        <v>0</v>
      </c>
      <c r="L1130" s="117"/>
      <c r="M1130" s="117"/>
      <c r="N1130" s="117"/>
      <c r="O1130" s="125"/>
      <c r="P1130" s="125"/>
      <c r="Q1130" s="125"/>
      <c r="R1130" s="125"/>
      <c r="S1130" s="125"/>
      <c r="T1130" s="125"/>
      <c r="U1130" s="125"/>
      <c r="V1130" s="117"/>
      <c r="W1130" s="507">
        <f t="shared" si="172"/>
        <v>0</v>
      </c>
      <c r="X1130" s="127"/>
      <c r="Y1130" s="127"/>
      <c r="Z1130" s="127"/>
      <c r="AA1130" s="127"/>
      <c r="AB1130" s="124"/>
      <c r="AC1130" s="508">
        <f t="shared" si="173"/>
        <v>12</v>
      </c>
      <c r="AD1130" s="117"/>
      <c r="AE1130" s="119">
        <v>12</v>
      </c>
      <c r="AF1130" s="117"/>
      <c r="AG1130" s="125"/>
      <c r="AH1130" s="125"/>
      <c r="AI1130" s="125"/>
      <c r="AJ1130" s="125"/>
      <c r="AK1130" s="125"/>
      <c r="AL1130" s="125"/>
      <c r="AM1130" s="125"/>
      <c r="AN1130" s="125"/>
      <c r="AO1130" s="506">
        <f t="shared" si="174"/>
        <v>12</v>
      </c>
      <c r="AP1130" s="509">
        <f t="shared" si="170"/>
        <v>12</v>
      </c>
      <c r="AQ1130" s="481" t="s">
        <v>167</v>
      </c>
      <c r="AR1130" s="435" t="s">
        <v>556</v>
      </c>
      <c r="AS1130" s="64">
        <v>1</v>
      </c>
      <c r="AT1130" s="221">
        <v>0</v>
      </c>
      <c r="AU1130" s="221">
        <v>12</v>
      </c>
      <c r="BF1130" s="13"/>
      <c r="BG1130" s="13"/>
      <c r="BH1130" s="13"/>
      <c r="BI1130" s="13"/>
      <c r="BJ1130" s="13"/>
      <c r="BK1130" s="13"/>
      <c r="BL1130" s="13"/>
      <c r="BM1130" s="13"/>
      <c r="BN1130" s="13"/>
      <c r="BO1130" s="13"/>
      <c r="BP1130" s="13"/>
      <c r="BQ1130" s="13"/>
      <c r="BR1130" s="13"/>
      <c r="BS1130" s="13"/>
      <c r="BT1130" s="13"/>
      <c r="BU1130" s="13"/>
      <c r="BV1130" s="13"/>
      <c r="BW1130" s="13"/>
      <c r="BX1130" s="13"/>
      <c r="BY1130" s="13"/>
      <c r="BZ1130" s="13"/>
      <c r="CA1130" s="13"/>
      <c r="CB1130" s="13"/>
      <c r="CC1130" s="13"/>
      <c r="CD1130" s="13"/>
      <c r="CE1130" s="13"/>
      <c r="CF1130" s="13"/>
      <c r="CG1130" s="13"/>
      <c r="CH1130" s="13"/>
      <c r="CI1130" s="13"/>
      <c r="CJ1130" s="13"/>
      <c r="CK1130" s="13"/>
      <c r="CL1130" s="13"/>
      <c r="CM1130" s="13"/>
      <c r="CN1130" s="13"/>
      <c r="CO1130" s="13"/>
      <c r="CP1130" s="13"/>
      <c r="CQ1130" s="13"/>
      <c r="CR1130" s="13"/>
      <c r="CS1130" s="13"/>
      <c r="CT1130" s="13"/>
      <c r="CU1130" s="13"/>
      <c r="CV1130" s="13"/>
      <c r="CW1130" s="13"/>
      <c r="CX1130" s="13"/>
      <c r="CY1130" s="13"/>
      <c r="CZ1130" s="13"/>
      <c r="DA1130" s="13"/>
      <c r="DB1130" s="13"/>
      <c r="DC1130" s="13"/>
      <c r="DD1130" s="13"/>
      <c r="DE1130" s="13"/>
      <c r="DF1130" s="13"/>
      <c r="DG1130" s="13"/>
      <c r="DH1130" s="13"/>
      <c r="DI1130" s="13"/>
      <c r="DJ1130" s="13"/>
      <c r="DK1130" s="13"/>
      <c r="DL1130" s="13"/>
      <c r="DM1130" s="13"/>
      <c r="DN1130" s="13"/>
      <c r="DO1130" s="13"/>
      <c r="DP1130" s="13"/>
      <c r="DQ1130" s="13"/>
      <c r="DR1130" s="13"/>
      <c r="DS1130" s="13"/>
      <c r="DT1130" s="13"/>
      <c r="DU1130" s="13"/>
      <c r="DV1130" s="13"/>
      <c r="DW1130" s="13"/>
      <c r="DX1130" s="13"/>
      <c r="DY1130" s="13"/>
      <c r="DZ1130" s="13"/>
      <c r="EA1130" s="13"/>
      <c r="EB1130" s="13"/>
      <c r="EC1130" s="13"/>
      <c r="ED1130" s="13"/>
      <c r="EE1130" s="13"/>
      <c r="EF1130" s="13"/>
      <c r="EG1130" s="13"/>
      <c r="EH1130" s="13"/>
      <c r="EI1130" s="13"/>
      <c r="EJ1130" s="13"/>
      <c r="EK1130" s="13"/>
      <c r="EL1130" s="13"/>
      <c r="EM1130" s="13"/>
      <c r="EN1130" s="13"/>
      <c r="EO1130" s="13"/>
      <c r="EP1130" s="13"/>
      <c r="EQ1130" s="13"/>
      <c r="ER1130" s="13"/>
      <c r="ES1130" s="13"/>
      <c r="ET1130" s="13"/>
      <c r="EU1130" s="13"/>
      <c r="EV1130" s="13"/>
      <c r="EW1130" s="13"/>
      <c r="EX1130" s="13"/>
      <c r="EY1130" s="13"/>
      <c r="EZ1130" s="13"/>
      <c r="FA1130" s="13"/>
      <c r="FB1130" s="13"/>
      <c r="FC1130" s="13"/>
      <c r="FD1130" s="13"/>
      <c r="FE1130" s="13"/>
      <c r="FF1130" s="13"/>
      <c r="FG1130" s="13"/>
      <c r="FH1130" s="13"/>
      <c r="FI1130" s="13"/>
      <c r="FJ1130" s="13"/>
      <c r="FK1130" s="13"/>
      <c r="FL1130" s="13"/>
      <c r="FM1130" s="13"/>
      <c r="FN1130" s="13"/>
      <c r="FO1130" s="13"/>
      <c r="FP1130" s="13"/>
      <c r="FQ1130" s="13"/>
      <c r="FR1130" s="13"/>
      <c r="FS1130" s="13"/>
      <c r="FT1130" s="13"/>
      <c r="FU1130" s="13"/>
      <c r="FV1130" s="13"/>
      <c r="FW1130" s="13"/>
      <c r="FX1130" s="13"/>
      <c r="FY1130" s="13"/>
      <c r="FZ1130" s="13"/>
      <c r="GA1130" s="13"/>
      <c r="GB1130" s="13"/>
      <c r="GC1130" s="13"/>
      <c r="GD1130" s="13"/>
      <c r="GE1130" s="13"/>
      <c r="GF1130" s="13"/>
      <c r="GG1130" s="13"/>
      <c r="GH1130" s="13"/>
    </row>
    <row r="1131" spans="1:190" s="12" customFormat="1" ht="45" customHeight="1" x14ac:dyDescent="0.4">
      <c r="A1131" s="119" t="s">
        <v>501</v>
      </c>
      <c r="B1131" s="49" t="s">
        <v>122</v>
      </c>
      <c r="C1131" s="119">
        <v>15</v>
      </c>
      <c r="D1131" s="83"/>
      <c r="E1131" s="253" t="s">
        <v>51</v>
      </c>
      <c r="F1131" s="31"/>
      <c r="G1131" s="31"/>
      <c r="H1131" s="31"/>
      <c r="I1131" s="31"/>
      <c r="J1131" s="124"/>
      <c r="K1131" s="508">
        <f t="shared" si="171"/>
        <v>12</v>
      </c>
      <c r="L1131" s="117">
        <v>8</v>
      </c>
      <c r="M1131" s="117">
        <v>4</v>
      </c>
      <c r="N1131" s="117"/>
      <c r="O1131" s="125"/>
      <c r="P1131" s="125"/>
      <c r="Q1131" s="125">
        <v>8.6999999999999993</v>
      </c>
      <c r="R1131" s="125"/>
      <c r="S1131" s="125"/>
      <c r="T1131" s="125">
        <v>5</v>
      </c>
      <c r="U1131" s="125">
        <v>3.75</v>
      </c>
      <c r="V1131" s="117"/>
      <c r="W1131" s="507">
        <f t="shared" si="172"/>
        <v>29.45</v>
      </c>
      <c r="X1131" s="127"/>
      <c r="Y1131" s="127"/>
      <c r="Z1131" s="127"/>
      <c r="AA1131" s="127"/>
      <c r="AB1131" s="124"/>
      <c r="AC1131" s="508">
        <f t="shared" si="173"/>
        <v>0</v>
      </c>
      <c r="AD1131" s="117"/>
      <c r="AE1131" s="117"/>
      <c r="AF1131" s="117"/>
      <c r="AG1131" s="125"/>
      <c r="AH1131" s="125"/>
      <c r="AI1131" s="51"/>
      <c r="AJ1131" s="125"/>
      <c r="AK1131" s="125"/>
      <c r="AL1131" s="125"/>
      <c r="AM1131" s="125"/>
      <c r="AN1131" s="125"/>
      <c r="AO1131" s="506">
        <f t="shared" si="174"/>
        <v>0</v>
      </c>
      <c r="AP1131" s="509">
        <f t="shared" si="170"/>
        <v>29.45</v>
      </c>
      <c r="AQ1131" s="481" t="s">
        <v>256</v>
      </c>
      <c r="AR1131" s="466" t="s">
        <v>559</v>
      </c>
      <c r="AS1131" s="64">
        <v>1</v>
      </c>
      <c r="AT1131" s="221">
        <v>29.45</v>
      </c>
      <c r="AU1131" s="221">
        <v>0</v>
      </c>
      <c r="BF1131" s="13"/>
      <c r="BG1131" s="13"/>
      <c r="BH1131" s="13"/>
      <c r="BI1131" s="13"/>
      <c r="BJ1131" s="13"/>
      <c r="BK1131" s="13"/>
      <c r="BL1131" s="13"/>
      <c r="BM1131" s="13"/>
      <c r="BN1131" s="13"/>
      <c r="BO1131" s="13"/>
      <c r="BP1131" s="13"/>
      <c r="BQ1131" s="13"/>
      <c r="BR1131" s="13"/>
      <c r="BS1131" s="13"/>
      <c r="BT1131" s="13"/>
      <c r="BU1131" s="13"/>
      <c r="BV1131" s="13"/>
      <c r="BW1131" s="13"/>
      <c r="BX1131" s="13"/>
      <c r="BY1131" s="13"/>
      <c r="BZ1131" s="13"/>
      <c r="CA1131" s="13"/>
      <c r="CB1131" s="13"/>
      <c r="CC1131" s="13"/>
      <c r="CD1131" s="13"/>
      <c r="CE1131" s="13"/>
      <c r="CF1131" s="13"/>
      <c r="CG1131" s="13"/>
      <c r="CH1131" s="13"/>
      <c r="CI1131" s="13"/>
      <c r="CJ1131" s="13"/>
      <c r="CK1131" s="13"/>
      <c r="CL1131" s="13"/>
      <c r="CM1131" s="13"/>
      <c r="CN1131" s="13"/>
      <c r="CO1131" s="13"/>
      <c r="CP1131" s="13"/>
      <c r="CQ1131" s="13"/>
      <c r="CR1131" s="13"/>
      <c r="CS1131" s="13"/>
      <c r="CT1131" s="13"/>
      <c r="CU1131" s="13"/>
      <c r="CV1131" s="13"/>
      <c r="CW1131" s="13"/>
      <c r="CX1131" s="13"/>
      <c r="CY1131" s="13"/>
      <c r="CZ1131" s="13"/>
      <c r="DA1131" s="13"/>
      <c r="DB1131" s="13"/>
      <c r="DC1131" s="13"/>
      <c r="DD1131" s="13"/>
      <c r="DE1131" s="13"/>
      <c r="DF1131" s="13"/>
      <c r="DG1131" s="13"/>
      <c r="DH1131" s="13"/>
      <c r="DI1131" s="13"/>
      <c r="DJ1131" s="13"/>
      <c r="DK1131" s="13"/>
      <c r="DL1131" s="13"/>
      <c r="DM1131" s="13"/>
      <c r="DN1131" s="13"/>
      <c r="DO1131" s="13"/>
      <c r="DP1131" s="13"/>
      <c r="DQ1131" s="13"/>
      <c r="DR1131" s="13"/>
      <c r="DS1131" s="13"/>
      <c r="DT1131" s="13"/>
      <c r="DU1131" s="13"/>
      <c r="DV1131" s="13"/>
      <c r="DW1131" s="13"/>
      <c r="DX1131" s="13"/>
      <c r="DY1131" s="13"/>
      <c r="DZ1131" s="13"/>
      <c r="EA1131" s="13"/>
      <c r="EB1131" s="13"/>
      <c r="EC1131" s="13"/>
      <c r="ED1131" s="13"/>
      <c r="EE1131" s="13"/>
      <c r="EF1131" s="13"/>
      <c r="EG1131" s="13"/>
      <c r="EH1131" s="13"/>
      <c r="EI1131" s="13"/>
      <c r="EJ1131" s="13"/>
      <c r="EK1131" s="13"/>
      <c r="EL1131" s="13"/>
      <c r="EM1131" s="13"/>
      <c r="EN1131" s="13"/>
      <c r="EO1131" s="13"/>
      <c r="EP1131" s="13"/>
      <c r="EQ1131" s="13"/>
      <c r="ER1131" s="13"/>
      <c r="ES1131" s="13"/>
      <c r="ET1131" s="13"/>
      <c r="EU1131" s="13"/>
      <c r="EV1131" s="13"/>
      <c r="EW1131" s="13"/>
      <c r="EX1131" s="13"/>
      <c r="EY1131" s="13"/>
      <c r="EZ1131" s="13"/>
      <c r="FA1131" s="13"/>
      <c r="FB1131" s="13"/>
      <c r="FC1131" s="13"/>
      <c r="FD1131" s="13"/>
      <c r="FE1131" s="13"/>
      <c r="FF1131" s="13"/>
      <c r="FG1131" s="13"/>
      <c r="FH1131" s="13"/>
      <c r="FI1131" s="13"/>
      <c r="FJ1131" s="13"/>
      <c r="FK1131" s="13"/>
      <c r="FL1131" s="13"/>
      <c r="FM1131" s="13"/>
      <c r="FN1131" s="13"/>
      <c r="FO1131" s="13"/>
      <c r="FP1131" s="13"/>
      <c r="FQ1131" s="13"/>
      <c r="FR1131" s="13"/>
      <c r="FS1131" s="13"/>
      <c r="FT1131" s="13"/>
      <c r="FU1131" s="13"/>
      <c r="FV1131" s="13"/>
      <c r="FW1131" s="13"/>
      <c r="FX1131" s="13"/>
      <c r="FY1131" s="13"/>
      <c r="FZ1131" s="13"/>
      <c r="GA1131" s="13"/>
      <c r="GB1131" s="13"/>
      <c r="GC1131" s="13"/>
      <c r="GD1131" s="13"/>
      <c r="GE1131" s="13"/>
      <c r="GF1131" s="13"/>
      <c r="GG1131" s="13"/>
      <c r="GH1131" s="13"/>
    </row>
    <row r="1132" spans="1:190" s="12" customFormat="1" ht="45" customHeight="1" x14ac:dyDescent="0.4">
      <c r="A1132" s="119" t="s">
        <v>502</v>
      </c>
      <c r="B1132" s="49" t="s">
        <v>125</v>
      </c>
      <c r="C1132" s="119">
        <v>20</v>
      </c>
      <c r="D1132" s="83">
        <v>10</v>
      </c>
      <c r="E1132" s="253" t="s">
        <v>51</v>
      </c>
      <c r="F1132" s="31"/>
      <c r="G1132" s="31"/>
      <c r="H1132" s="31"/>
      <c r="I1132" s="31"/>
      <c r="J1132" s="124"/>
      <c r="K1132" s="508">
        <f t="shared" si="171"/>
        <v>12</v>
      </c>
      <c r="L1132" s="117">
        <v>8</v>
      </c>
      <c r="M1132" s="117">
        <v>4</v>
      </c>
      <c r="N1132" s="117"/>
      <c r="O1132" s="125"/>
      <c r="P1132" s="125"/>
      <c r="Q1132" s="125">
        <v>11.6</v>
      </c>
      <c r="R1132" s="125"/>
      <c r="S1132" s="125"/>
      <c r="T1132" s="125">
        <v>5</v>
      </c>
      <c r="U1132" s="125">
        <v>5</v>
      </c>
      <c r="V1132" s="117"/>
      <c r="W1132" s="507">
        <f t="shared" si="172"/>
        <v>33.6</v>
      </c>
      <c r="X1132" s="127"/>
      <c r="Y1132" s="127"/>
      <c r="Z1132" s="127"/>
      <c r="AA1132" s="127"/>
      <c r="AB1132" s="124"/>
      <c r="AC1132" s="508">
        <f t="shared" si="173"/>
        <v>0</v>
      </c>
      <c r="AD1132" s="117"/>
      <c r="AE1132" s="117"/>
      <c r="AF1132" s="117"/>
      <c r="AG1132" s="125"/>
      <c r="AH1132" s="125"/>
      <c r="AI1132" s="51"/>
      <c r="AJ1132" s="125"/>
      <c r="AK1132" s="125"/>
      <c r="AL1132" s="125"/>
      <c r="AM1132" s="125"/>
      <c r="AN1132" s="125"/>
      <c r="AO1132" s="506">
        <f t="shared" si="174"/>
        <v>0</v>
      </c>
      <c r="AP1132" s="509">
        <f t="shared" si="170"/>
        <v>33.6</v>
      </c>
      <c r="AQ1132" s="481" t="s">
        <v>256</v>
      </c>
      <c r="AR1132" s="466" t="s">
        <v>559</v>
      </c>
      <c r="AS1132" s="64">
        <v>1</v>
      </c>
      <c r="AT1132" s="221">
        <v>0</v>
      </c>
      <c r="AU1132" s="221">
        <v>33.6</v>
      </c>
      <c r="BF1132" s="13"/>
      <c r="BG1132" s="13"/>
      <c r="BH1132" s="13"/>
      <c r="BI1132" s="13"/>
      <c r="BJ1132" s="13"/>
      <c r="BK1132" s="13"/>
      <c r="BL1132" s="13"/>
      <c r="BM1132" s="13"/>
      <c r="BN1132" s="13"/>
      <c r="BO1132" s="13"/>
      <c r="BP1132" s="13"/>
      <c r="BQ1132" s="13"/>
      <c r="BR1132" s="13"/>
      <c r="BS1132" s="13"/>
      <c r="BT1132" s="13"/>
      <c r="BU1132" s="13"/>
      <c r="BV1132" s="13"/>
      <c r="BW1132" s="13"/>
      <c r="BX1132" s="13"/>
      <c r="BY1132" s="13"/>
      <c r="BZ1132" s="13"/>
      <c r="CA1132" s="13"/>
      <c r="CB1132" s="13"/>
      <c r="CC1132" s="13"/>
      <c r="CD1132" s="13"/>
      <c r="CE1132" s="13"/>
      <c r="CF1132" s="13"/>
      <c r="CG1132" s="13"/>
      <c r="CH1132" s="13"/>
      <c r="CI1132" s="13"/>
      <c r="CJ1132" s="13"/>
      <c r="CK1132" s="13"/>
      <c r="CL1132" s="13"/>
      <c r="CM1132" s="13"/>
      <c r="CN1132" s="13"/>
      <c r="CO1132" s="13"/>
      <c r="CP1132" s="13"/>
      <c r="CQ1132" s="13"/>
      <c r="CR1132" s="13"/>
      <c r="CS1132" s="13"/>
      <c r="CT1132" s="13"/>
      <c r="CU1132" s="13"/>
      <c r="CV1132" s="13"/>
      <c r="CW1132" s="13"/>
      <c r="CX1132" s="13"/>
      <c r="CY1132" s="13"/>
      <c r="CZ1132" s="13"/>
      <c r="DA1132" s="13"/>
      <c r="DB1132" s="13"/>
      <c r="DC1132" s="13"/>
      <c r="DD1132" s="13"/>
      <c r="DE1132" s="13"/>
      <c r="DF1132" s="13"/>
      <c r="DG1132" s="13"/>
      <c r="DH1132" s="13"/>
      <c r="DI1132" s="13"/>
      <c r="DJ1132" s="13"/>
      <c r="DK1132" s="13"/>
      <c r="DL1132" s="13"/>
      <c r="DM1132" s="13"/>
      <c r="DN1132" s="13"/>
      <c r="DO1132" s="13"/>
      <c r="DP1132" s="13"/>
      <c r="DQ1132" s="13"/>
      <c r="DR1132" s="13"/>
      <c r="DS1132" s="13"/>
      <c r="DT1132" s="13"/>
      <c r="DU1132" s="13"/>
      <c r="DV1132" s="13"/>
      <c r="DW1132" s="13"/>
      <c r="DX1132" s="13"/>
      <c r="DY1132" s="13"/>
      <c r="DZ1132" s="13"/>
      <c r="EA1132" s="13"/>
      <c r="EB1132" s="13"/>
      <c r="EC1132" s="13"/>
      <c r="ED1132" s="13"/>
      <c r="EE1132" s="13"/>
      <c r="EF1132" s="13"/>
      <c r="EG1132" s="13"/>
      <c r="EH1132" s="13"/>
      <c r="EI1132" s="13"/>
      <c r="EJ1132" s="13"/>
      <c r="EK1132" s="13"/>
      <c r="EL1132" s="13"/>
      <c r="EM1132" s="13"/>
      <c r="EN1132" s="13"/>
      <c r="EO1132" s="13"/>
      <c r="EP1132" s="13"/>
      <c r="EQ1132" s="13"/>
      <c r="ER1132" s="13"/>
      <c r="ES1132" s="13"/>
      <c r="ET1132" s="13"/>
      <c r="EU1132" s="13"/>
      <c r="EV1132" s="13"/>
      <c r="EW1132" s="13"/>
      <c r="EX1132" s="13"/>
      <c r="EY1132" s="13"/>
      <c r="EZ1132" s="13"/>
      <c r="FA1132" s="13"/>
      <c r="FB1132" s="13"/>
      <c r="FC1132" s="13"/>
      <c r="FD1132" s="13"/>
      <c r="FE1132" s="13"/>
      <c r="FF1132" s="13"/>
      <c r="FG1132" s="13"/>
      <c r="FH1132" s="13"/>
      <c r="FI1132" s="13"/>
      <c r="FJ1132" s="13"/>
      <c r="FK1132" s="13"/>
      <c r="FL1132" s="13"/>
      <c r="FM1132" s="13"/>
      <c r="FN1132" s="13"/>
      <c r="FO1132" s="13"/>
      <c r="FP1132" s="13"/>
      <c r="FQ1132" s="13"/>
      <c r="FR1132" s="13"/>
      <c r="FS1132" s="13"/>
      <c r="FT1132" s="13"/>
      <c r="FU1132" s="13"/>
      <c r="FV1132" s="13"/>
      <c r="FW1132" s="13"/>
      <c r="FX1132" s="13"/>
      <c r="FY1132" s="13"/>
      <c r="FZ1132" s="13"/>
      <c r="GA1132" s="13"/>
      <c r="GB1132" s="13"/>
      <c r="GC1132" s="13"/>
      <c r="GD1132" s="13"/>
      <c r="GE1132" s="13"/>
      <c r="GF1132" s="13"/>
      <c r="GG1132" s="13"/>
      <c r="GH1132" s="13"/>
    </row>
    <row r="1133" spans="1:190" s="12" customFormat="1" ht="45" customHeight="1" x14ac:dyDescent="0.4">
      <c r="A1133" s="49" t="s">
        <v>423</v>
      </c>
      <c r="B1133" s="408" t="s">
        <v>122</v>
      </c>
      <c r="C1133" s="414">
        <v>22</v>
      </c>
      <c r="D1133" s="83">
        <v>11</v>
      </c>
      <c r="E1133" s="421" t="s">
        <v>335</v>
      </c>
      <c r="F1133" s="31"/>
      <c r="G1133" s="31"/>
      <c r="H1133" s="31"/>
      <c r="I1133" s="31"/>
      <c r="J1133" s="124">
        <v>6.5</v>
      </c>
      <c r="K1133" s="508">
        <f t="shared" si="171"/>
        <v>60</v>
      </c>
      <c r="L1133" s="117">
        <v>28</v>
      </c>
      <c r="M1133" s="117">
        <v>32</v>
      </c>
      <c r="N1133" s="117"/>
      <c r="O1133" s="125"/>
      <c r="P1133" s="125"/>
      <c r="Q1133" s="125"/>
      <c r="R1133" s="125">
        <v>5.5</v>
      </c>
      <c r="S1133" s="125"/>
      <c r="T1133" s="125">
        <v>1.75</v>
      </c>
      <c r="U1133" s="125"/>
      <c r="V1133" s="117"/>
      <c r="W1133" s="507">
        <f t="shared" si="172"/>
        <v>67.25</v>
      </c>
      <c r="X1133" s="127"/>
      <c r="Y1133" s="127"/>
      <c r="Z1133" s="127"/>
      <c r="AA1133" s="127"/>
      <c r="AB1133" s="124"/>
      <c r="AC1133" s="508">
        <f t="shared" si="173"/>
        <v>0</v>
      </c>
      <c r="AD1133" s="117"/>
      <c r="AE1133" s="117"/>
      <c r="AF1133" s="117"/>
      <c r="AG1133" s="125"/>
      <c r="AH1133" s="125"/>
      <c r="AI1133" s="410"/>
      <c r="AJ1133" s="125"/>
      <c r="AK1133" s="125"/>
      <c r="AL1133" s="125"/>
      <c r="AM1133" s="125"/>
      <c r="AN1133" s="125"/>
      <c r="AO1133" s="506">
        <f t="shared" si="174"/>
        <v>0</v>
      </c>
      <c r="AP1133" s="509">
        <f t="shared" si="170"/>
        <v>67.25</v>
      </c>
      <c r="AQ1133" s="481" t="s">
        <v>347</v>
      </c>
      <c r="AR1133" s="435" t="s">
        <v>556</v>
      </c>
      <c r="AS1133" s="411">
        <v>4</v>
      </c>
      <c r="AT1133" s="221">
        <v>57.25</v>
      </c>
      <c r="AU1133" s="221">
        <v>10</v>
      </c>
      <c r="BF1133" s="13"/>
      <c r="BG1133" s="13"/>
      <c r="BH1133" s="13"/>
      <c r="BI1133" s="13"/>
      <c r="BJ1133" s="13"/>
      <c r="BK1133" s="13"/>
      <c r="BL1133" s="13"/>
      <c r="BM1133" s="13"/>
      <c r="BN1133" s="13"/>
      <c r="BO1133" s="13"/>
      <c r="BP1133" s="13"/>
      <c r="BQ1133" s="13"/>
      <c r="BR1133" s="13"/>
      <c r="BS1133" s="13"/>
      <c r="BT1133" s="13"/>
      <c r="BU1133" s="13"/>
      <c r="BV1133" s="13"/>
      <c r="BW1133" s="13"/>
      <c r="BX1133" s="13"/>
      <c r="BY1133" s="13"/>
      <c r="BZ1133" s="13"/>
      <c r="CA1133" s="13"/>
      <c r="CB1133" s="13"/>
      <c r="CC1133" s="13"/>
      <c r="CD1133" s="13"/>
      <c r="CE1133" s="13"/>
      <c r="CF1133" s="13"/>
      <c r="CG1133" s="13"/>
      <c r="CH1133" s="13"/>
      <c r="CI1133" s="13"/>
      <c r="CJ1133" s="13"/>
      <c r="CK1133" s="13"/>
      <c r="CL1133" s="13"/>
      <c r="CM1133" s="13"/>
      <c r="CN1133" s="13"/>
      <c r="CO1133" s="13"/>
      <c r="CP1133" s="13"/>
      <c r="CQ1133" s="13"/>
      <c r="CR1133" s="13"/>
      <c r="CS1133" s="13"/>
      <c r="CT1133" s="13"/>
      <c r="CU1133" s="13"/>
      <c r="CV1133" s="13"/>
      <c r="CW1133" s="13"/>
      <c r="CX1133" s="13"/>
      <c r="CY1133" s="13"/>
      <c r="CZ1133" s="13"/>
      <c r="DA1133" s="13"/>
      <c r="DB1133" s="13"/>
      <c r="DC1133" s="13"/>
      <c r="DD1133" s="13"/>
      <c r="DE1133" s="13"/>
      <c r="DF1133" s="13"/>
      <c r="DG1133" s="13"/>
      <c r="DH1133" s="13"/>
      <c r="DI1133" s="13"/>
      <c r="DJ1133" s="13"/>
      <c r="DK1133" s="13"/>
      <c r="DL1133" s="13"/>
      <c r="DM1133" s="13"/>
      <c r="DN1133" s="13"/>
      <c r="DO1133" s="13"/>
      <c r="DP1133" s="13"/>
      <c r="DQ1133" s="13"/>
      <c r="DR1133" s="13"/>
      <c r="DS1133" s="13"/>
      <c r="DT1133" s="13"/>
      <c r="DU1133" s="13"/>
      <c r="DV1133" s="13"/>
      <c r="DW1133" s="13"/>
      <c r="DX1133" s="13"/>
      <c r="DY1133" s="13"/>
      <c r="DZ1133" s="13"/>
      <c r="EA1133" s="13"/>
      <c r="EB1133" s="13"/>
      <c r="EC1133" s="13"/>
      <c r="ED1133" s="13"/>
      <c r="EE1133" s="13"/>
      <c r="EF1133" s="13"/>
      <c r="EG1133" s="13"/>
      <c r="EH1133" s="13"/>
      <c r="EI1133" s="13"/>
      <c r="EJ1133" s="13"/>
      <c r="EK1133" s="13"/>
      <c r="EL1133" s="13"/>
      <c r="EM1133" s="13"/>
      <c r="EN1133" s="13"/>
      <c r="EO1133" s="13"/>
      <c r="EP1133" s="13"/>
      <c r="EQ1133" s="13"/>
      <c r="ER1133" s="13"/>
      <c r="ES1133" s="13"/>
      <c r="ET1133" s="13"/>
      <c r="EU1133" s="13"/>
      <c r="EV1133" s="13"/>
      <c r="EW1133" s="13"/>
      <c r="EX1133" s="13"/>
      <c r="EY1133" s="13"/>
      <c r="EZ1133" s="13"/>
      <c r="FA1133" s="13"/>
      <c r="FB1133" s="13"/>
      <c r="FC1133" s="13"/>
      <c r="FD1133" s="13"/>
      <c r="FE1133" s="13"/>
      <c r="FF1133" s="13"/>
      <c r="FG1133" s="13"/>
      <c r="FH1133" s="13"/>
      <c r="FI1133" s="13"/>
      <c r="FJ1133" s="13"/>
      <c r="FK1133" s="13"/>
      <c r="FL1133" s="13"/>
      <c r="FM1133" s="13"/>
      <c r="FN1133" s="13"/>
      <c r="FO1133" s="13"/>
      <c r="FP1133" s="13"/>
      <c r="FQ1133" s="13"/>
      <c r="FR1133" s="13"/>
      <c r="FS1133" s="13"/>
      <c r="FT1133" s="13"/>
      <c r="FU1133" s="13"/>
      <c r="FV1133" s="13"/>
      <c r="FW1133" s="13"/>
      <c r="FX1133" s="13"/>
      <c r="FY1133" s="13"/>
      <c r="FZ1133" s="13"/>
      <c r="GA1133" s="13"/>
      <c r="GB1133" s="13"/>
      <c r="GC1133" s="13"/>
      <c r="GD1133" s="13"/>
      <c r="GE1133" s="13"/>
      <c r="GF1133" s="13"/>
      <c r="GG1133" s="13"/>
      <c r="GH1133" s="13"/>
    </row>
    <row r="1134" spans="1:190" s="12" customFormat="1" ht="45" customHeight="1" x14ac:dyDescent="0.45">
      <c r="A1134" s="408" t="s">
        <v>423</v>
      </c>
      <c r="B1134" s="408" t="s">
        <v>122</v>
      </c>
      <c r="C1134" s="408"/>
      <c r="D1134" s="408">
        <v>11</v>
      </c>
      <c r="E1134" s="438" t="s">
        <v>550</v>
      </c>
      <c r="F1134" s="417"/>
      <c r="G1134" s="417"/>
      <c r="H1134" s="417"/>
      <c r="I1134" s="417"/>
      <c r="J1134" s="425"/>
      <c r="K1134" s="508">
        <f t="shared" si="171"/>
        <v>32</v>
      </c>
      <c r="L1134" s="418"/>
      <c r="M1134" s="418">
        <v>32</v>
      </c>
      <c r="N1134" s="418"/>
      <c r="O1134" s="426"/>
      <c r="P1134" s="426"/>
      <c r="Q1134" s="426"/>
      <c r="R1134" s="426"/>
      <c r="S1134" s="426"/>
      <c r="T1134" s="426"/>
      <c r="U1134" s="426"/>
      <c r="V1134" s="418"/>
      <c r="W1134" s="507">
        <f t="shared" si="172"/>
        <v>32</v>
      </c>
      <c r="X1134" s="127"/>
      <c r="Y1134" s="127"/>
      <c r="Z1134" s="127"/>
      <c r="AA1134" s="127"/>
      <c r="AB1134" s="124"/>
      <c r="AC1134" s="508">
        <f t="shared" si="173"/>
        <v>0</v>
      </c>
      <c r="AD1134" s="117"/>
      <c r="AE1134" s="117"/>
      <c r="AF1134" s="117"/>
      <c r="AG1134" s="125"/>
      <c r="AH1134" s="125"/>
      <c r="AI1134" s="125"/>
      <c r="AJ1134" s="125"/>
      <c r="AK1134" s="125"/>
      <c r="AL1134" s="125"/>
      <c r="AM1134" s="125"/>
      <c r="AN1134" s="125"/>
      <c r="AO1134" s="506">
        <f t="shared" si="174"/>
        <v>0</v>
      </c>
      <c r="AP1134" s="509">
        <f t="shared" si="170"/>
        <v>32</v>
      </c>
      <c r="AQ1134" s="481" t="s">
        <v>597</v>
      </c>
      <c r="AR1134" s="435" t="s">
        <v>556</v>
      </c>
      <c r="AS1134" s="60">
        <v>4</v>
      </c>
      <c r="AT1134" s="221">
        <v>30</v>
      </c>
      <c r="AU1134" s="221">
        <v>2</v>
      </c>
      <c r="BF1134" s="13"/>
      <c r="BG1134" s="13"/>
      <c r="BH1134" s="13"/>
      <c r="BI1134" s="13"/>
      <c r="BJ1134" s="13"/>
      <c r="BK1134" s="13"/>
      <c r="BL1134" s="13"/>
      <c r="BM1134" s="13"/>
      <c r="BN1134" s="13"/>
      <c r="BO1134" s="13"/>
      <c r="BP1134" s="13"/>
      <c r="BQ1134" s="13"/>
      <c r="BR1134" s="13"/>
      <c r="BS1134" s="13"/>
      <c r="BT1134" s="13"/>
      <c r="BU1134" s="13"/>
      <c r="BV1134" s="13"/>
      <c r="BW1134" s="13"/>
      <c r="BX1134" s="13"/>
      <c r="BY1134" s="13"/>
      <c r="BZ1134" s="13"/>
      <c r="CA1134" s="13"/>
      <c r="CB1134" s="13"/>
      <c r="CC1134" s="13"/>
      <c r="CD1134" s="13"/>
      <c r="CE1134" s="13"/>
      <c r="CF1134" s="13"/>
      <c r="CG1134" s="13"/>
      <c r="CH1134" s="13"/>
      <c r="CI1134" s="13"/>
      <c r="CJ1134" s="13"/>
      <c r="CK1134" s="13"/>
      <c r="CL1134" s="13"/>
      <c r="CM1134" s="13"/>
      <c r="CN1134" s="13"/>
      <c r="CO1134" s="13"/>
      <c r="CP1134" s="13"/>
      <c r="CQ1134" s="13"/>
      <c r="CR1134" s="13"/>
      <c r="CS1134" s="13"/>
      <c r="CT1134" s="13"/>
      <c r="CU1134" s="13"/>
      <c r="CV1134" s="13"/>
      <c r="CW1134" s="13"/>
      <c r="CX1134" s="13"/>
      <c r="CY1134" s="13"/>
      <c r="CZ1134" s="13"/>
      <c r="DA1134" s="13"/>
      <c r="DB1134" s="13"/>
      <c r="DC1134" s="13"/>
      <c r="DD1134" s="13"/>
      <c r="DE1134" s="13"/>
      <c r="DF1134" s="13"/>
      <c r="DG1134" s="13"/>
      <c r="DH1134" s="13"/>
      <c r="DI1134" s="13"/>
      <c r="DJ1134" s="13"/>
      <c r="DK1134" s="13"/>
      <c r="DL1134" s="13"/>
      <c r="DM1134" s="13"/>
      <c r="DN1134" s="13"/>
      <c r="DO1134" s="13"/>
      <c r="DP1134" s="13"/>
      <c r="DQ1134" s="13"/>
      <c r="DR1134" s="13"/>
      <c r="DS1134" s="13"/>
      <c r="DT1134" s="13"/>
      <c r="DU1134" s="13"/>
      <c r="DV1134" s="13"/>
      <c r="DW1134" s="13"/>
      <c r="DX1134" s="13"/>
      <c r="DY1134" s="13"/>
      <c r="DZ1134" s="13"/>
      <c r="EA1134" s="13"/>
      <c r="EB1134" s="13"/>
      <c r="EC1134" s="13"/>
      <c r="ED1134" s="13"/>
      <c r="EE1134" s="13"/>
      <c r="EF1134" s="13"/>
      <c r="EG1134" s="13"/>
      <c r="EH1134" s="13"/>
      <c r="EI1134" s="13"/>
      <c r="EJ1134" s="13"/>
      <c r="EK1134" s="13"/>
      <c r="EL1134" s="13"/>
      <c r="EM1134" s="13"/>
      <c r="EN1134" s="13"/>
      <c r="EO1134" s="13"/>
      <c r="EP1134" s="13"/>
      <c r="EQ1134" s="13"/>
      <c r="ER1134" s="13"/>
      <c r="ES1134" s="13"/>
      <c r="ET1134" s="13"/>
      <c r="EU1134" s="13"/>
      <c r="EV1134" s="13"/>
      <c r="EW1134" s="13"/>
      <c r="EX1134" s="13"/>
      <c r="EY1134" s="13"/>
      <c r="EZ1134" s="13"/>
      <c r="FA1134" s="13"/>
      <c r="FB1134" s="13"/>
      <c r="FC1134" s="13"/>
      <c r="FD1134" s="13"/>
      <c r="FE1134" s="13"/>
      <c r="FF1134" s="13"/>
      <c r="FG1134" s="13"/>
      <c r="FH1134" s="13"/>
      <c r="FI1134" s="13"/>
      <c r="FJ1134" s="13"/>
      <c r="FK1134" s="13"/>
      <c r="FL1134" s="13"/>
      <c r="FM1134" s="13"/>
      <c r="FN1134" s="13"/>
      <c r="FO1134" s="13"/>
      <c r="FP1134" s="13"/>
      <c r="FQ1134" s="13"/>
      <c r="FR1134" s="13"/>
      <c r="FS1134" s="13"/>
      <c r="FT1134" s="13"/>
      <c r="FU1134" s="13"/>
      <c r="FV1134" s="13"/>
      <c r="FW1134" s="13"/>
      <c r="FX1134" s="13"/>
      <c r="FY1134" s="13"/>
      <c r="FZ1134" s="13"/>
      <c r="GA1134" s="13"/>
      <c r="GB1134" s="13"/>
      <c r="GC1134" s="13"/>
      <c r="GD1134" s="13"/>
      <c r="GE1134" s="13"/>
      <c r="GF1134" s="13"/>
      <c r="GG1134" s="13"/>
      <c r="GH1134" s="13"/>
    </row>
    <row r="1135" spans="1:190" s="12" customFormat="1" ht="45" customHeight="1" x14ac:dyDescent="0.4">
      <c r="A1135" s="49" t="s">
        <v>500</v>
      </c>
      <c r="B1135" s="49" t="s">
        <v>122</v>
      </c>
      <c r="C1135" s="83">
        <v>30</v>
      </c>
      <c r="D1135" s="83"/>
      <c r="E1135" s="289" t="s">
        <v>339</v>
      </c>
      <c r="F1135" s="31"/>
      <c r="G1135" s="31"/>
      <c r="H1135" s="31"/>
      <c r="I1135" s="31"/>
      <c r="J1135" s="124"/>
      <c r="K1135" s="508">
        <f t="shared" si="171"/>
        <v>0</v>
      </c>
      <c r="L1135" s="117"/>
      <c r="M1135" s="117"/>
      <c r="N1135" s="117"/>
      <c r="O1135" s="125"/>
      <c r="P1135" s="125"/>
      <c r="Q1135" s="125"/>
      <c r="R1135" s="125"/>
      <c r="S1135" s="125"/>
      <c r="T1135" s="125"/>
      <c r="U1135" s="125"/>
      <c r="V1135" s="117"/>
      <c r="W1135" s="507">
        <f t="shared" si="172"/>
        <v>0</v>
      </c>
      <c r="X1135" s="127"/>
      <c r="Y1135" s="127"/>
      <c r="Z1135" s="127"/>
      <c r="AA1135" s="127"/>
      <c r="AB1135" s="124"/>
      <c r="AC1135" s="508">
        <f t="shared" si="173"/>
        <v>0</v>
      </c>
      <c r="AD1135" s="117"/>
      <c r="AE1135" s="117"/>
      <c r="AF1135" s="117"/>
      <c r="AG1135" s="125"/>
      <c r="AH1135" s="125"/>
      <c r="AI1135" s="125"/>
      <c r="AJ1135" s="125"/>
      <c r="AK1135" s="125"/>
      <c r="AL1135" s="125"/>
      <c r="AM1135" s="125"/>
      <c r="AN1135" s="125">
        <v>7.5</v>
      </c>
      <c r="AO1135" s="506">
        <f t="shared" si="174"/>
        <v>7.5</v>
      </c>
      <c r="AP1135" s="509">
        <f t="shared" si="170"/>
        <v>7.5</v>
      </c>
      <c r="AQ1135" s="481" t="s">
        <v>297</v>
      </c>
      <c r="AR1135" s="465" t="s">
        <v>558</v>
      </c>
      <c r="AS1135" s="64">
        <v>4</v>
      </c>
      <c r="AT1135" s="221">
        <v>6.5</v>
      </c>
      <c r="AU1135" s="221">
        <v>1</v>
      </c>
      <c r="BF1135" s="13"/>
      <c r="BG1135" s="13"/>
      <c r="BH1135" s="13"/>
      <c r="BI1135" s="13"/>
      <c r="BJ1135" s="13"/>
      <c r="BK1135" s="13"/>
      <c r="BL1135" s="13"/>
      <c r="BM1135" s="13"/>
      <c r="BN1135" s="13"/>
      <c r="BO1135" s="13"/>
      <c r="BP1135" s="13"/>
      <c r="BQ1135" s="13"/>
      <c r="BR1135" s="13"/>
      <c r="BS1135" s="13"/>
      <c r="BT1135" s="13"/>
      <c r="BU1135" s="13"/>
      <c r="BV1135" s="13"/>
      <c r="BW1135" s="13"/>
      <c r="BX1135" s="13"/>
      <c r="BY1135" s="13"/>
      <c r="BZ1135" s="13"/>
      <c r="CA1135" s="13"/>
      <c r="CB1135" s="13"/>
      <c r="CC1135" s="13"/>
      <c r="CD1135" s="13"/>
      <c r="CE1135" s="13"/>
      <c r="CF1135" s="13"/>
      <c r="CG1135" s="13"/>
      <c r="CH1135" s="13"/>
      <c r="CI1135" s="13"/>
      <c r="CJ1135" s="13"/>
      <c r="CK1135" s="13"/>
      <c r="CL1135" s="13"/>
      <c r="CM1135" s="13"/>
      <c r="CN1135" s="13"/>
      <c r="CO1135" s="13"/>
      <c r="CP1135" s="13"/>
      <c r="CQ1135" s="13"/>
      <c r="CR1135" s="13"/>
      <c r="CS1135" s="13"/>
      <c r="CT1135" s="13"/>
      <c r="CU1135" s="13"/>
      <c r="CV1135" s="13"/>
      <c r="CW1135" s="13"/>
      <c r="CX1135" s="13"/>
      <c r="CY1135" s="13"/>
      <c r="CZ1135" s="13"/>
      <c r="DA1135" s="13"/>
      <c r="DB1135" s="13"/>
      <c r="DC1135" s="13"/>
      <c r="DD1135" s="13"/>
      <c r="DE1135" s="13"/>
      <c r="DF1135" s="13"/>
      <c r="DG1135" s="13"/>
      <c r="DH1135" s="13"/>
      <c r="DI1135" s="13"/>
      <c r="DJ1135" s="13"/>
      <c r="DK1135" s="13"/>
      <c r="DL1135" s="13"/>
      <c r="DM1135" s="13"/>
      <c r="DN1135" s="13"/>
      <c r="DO1135" s="13"/>
      <c r="DP1135" s="13"/>
      <c r="DQ1135" s="13"/>
      <c r="DR1135" s="13"/>
      <c r="DS1135" s="13"/>
      <c r="DT1135" s="13"/>
      <c r="DU1135" s="13"/>
      <c r="DV1135" s="13"/>
      <c r="DW1135" s="13"/>
      <c r="DX1135" s="13"/>
      <c r="DY1135" s="13"/>
      <c r="DZ1135" s="13"/>
      <c r="EA1135" s="13"/>
      <c r="EB1135" s="13"/>
      <c r="EC1135" s="13"/>
      <c r="ED1135" s="13"/>
      <c r="EE1135" s="13"/>
      <c r="EF1135" s="13"/>
      <c r="EG1135" s="13"/>
      <c r="EH1135" s="13"/>
      <c r="EI1135" s="13"/>
      <c r="EJ1135" s="13"/>
      <c r="EK1135" s="13"/>
      <c r="EL1135" s="13"/>
      <c r="EM1135" s="13"/>
      <c r="EN1135" s="13"/>
      <c r="EO1135" s="13"/>
      <c r="EP1135" s="13"/>
      <c r="EQ1135" s="13"/>
      <c r="ER1135" s="13"/>
      <c r="ES1135" s="13"/>
      <c r="ET1135" s="13"/>
      <c r="EU1135" s="13"/>
      <c r="EV1135" s="13"/>
      <c r="EW1135" s="13"/>
      <c r="EX1135" s="13"/>
      <c r="EY1135" s="13"/>
      <c r="EZ1135" s="13"/>
      <c r="FA1135" s="13"/>
      <c r="FB1135" s="13"/>
      <c r="FC1135" s="13"/>
      <c r="FD1135" s="13"/>
      <c r="FE1135" s="13"/>
      <c r="FF1135" s="13"/>
      <c r="FG1135" s="13"/>
      <c r="FH1135" s="13"/>
      <c r="FI1135" s="13"/>
      <c r="FJ1135" s="13"/>
      <c r="FK1135" s="13"/>
      <c r="FL1135" s="13"/>
      <c r="FM1135" s="13"/>
      <c r="FN1135" s="13"/>
      <c r="FO1135" s="13"/>
      <c r="FP1135" s="13"/>
      <c r="FQ1135" s="13"/>
      <c r="FR1135" s="13"/>
      <c r="FS1135" s="13"/>
      <c r="FT1135" s="13"/>
      <c r="FU1135" s="13"/>
      <c r="FV1135" s="13"/>
      <c r="FW1135" s="13"/>
      <c r="FX1135" s="13"/>
      <c r="FY1135" s="13"/>
      <c r="FZ1135" s="13"/>
      <c r="GA1135" s="13"/>
      <c r="GB1135" s="13"/>
      <c r="GC1135" s="13"/>
      <c r="GD1135" s="13"/>
      <c r="GE1135" s="13"/>
      <c r="GF1135" s="13"/>
      <c r="GG1135" s="13"/>
      <c r="GH1135" s="13"/>
    </row>
    <row r="1136" spans="1:190" s="12" customFormat="1" ht="45" customHeight="1" x14ac:dyDescent="0.4">
      <c r="A1136" s="49" t="s">
        <v>494</v>
      </c>
      <c r="B1136" s="49" t="s">
        <v>125</v>
      </c>
      <c r="C1136" s="49">
        <v>30</v>
      </c>
      <c r="D1136" s="83"/>
      <c r="E1136" s="511" t="s">
        <v>65</v>
      </c>
      <c r="F1136" s="31"/>
      <c r="G1136" s="31"/>
      <c r="H1136" s="31"/>
      <c r="I1136" s="31"/>
      <c r="J1136" s="124"/>
      <c r="K1136" s="508">
        <f t="shared" si="171"/>
        <v>0</v>
      </c>
      <c r="L1136" s="117"/>
      <c r="M1136" s="117"/>
      <c r="N1136" s="117"/>
      <c r="O1136" s="125"/>
      <c r="P1136" s="125"/>
      <c r="Q1136" s="125"/>
      <c r="R1136" s="125"/>
      <c r="S1136" s="125"/>
      <c r="T1136" s="125"/>
      <c r="U1136" s="125"/>
      <c r="V1136" s="117">
        <v>40</v>
      </c>
      <c r="W1136" s="507">
        <f t="shared" si="172"/>
        <v>40</v>
      </c>
      <c r="X1136" s="127"/>
      <c r="Y1136" s="127"/>
      <c r="Z1136" s="127"/>
      <c r="AA1136" s="127"/>
      <c r="AB1136" s="124"/>
      <c r="AC1136" s="508">
        <f t="shared" si="173"/>
        <v>0</v>
      </c>
      <c r="AD1136" s="117"/>
      <c r="AE1136" s="117"/>
      <c r="AF1136" s="117"/>
      <c r="AG1136" s="125"/>
      <c r="AH1136" s="125"/>
      <c r="AI1136" s="125"/>
      <c r="AJ1136" s="125"/>
      <c r="AK1136" s="125"/>
      <c r="AL1136" s="125"/>
      <c r="AM1136" s="125"/>
      <c r="AN1136" s="125">
        <v>50</v>
      </c>
      <c r="AO1136" s="506">
        <f t="shared" si="174"/>
        <v>50</v>
      </c>
      <c r="AP1136" s="509">
        <f t="shared" si="170"/>
        <v>90</v>
      </c>
      <c r="AQ1136" s="481" t="s">
        <v>267</v>
      </c>
      <c r="AR1136" s="470" t="s">
        <v>563</v>
      </c>
      <c r="AS1136" s="60">
        <v>1</v>
      </c>
      <c r="AT1136" s="221">
        <v>0</v>
      </c>
      <c r="AU1136" s="221">
        <v>90</v>
      </c>
      <c r="BF1136" s="13"/>
      <c r="BG1136" s="13"/>
      <c r="BH1136" s="13"/>
      <c r="BI1136" s="13"/>
      <c r="BJ1136" s="13"/>
      <c r="BK1136" s="13"/>
      <c r="BL1136" s="13"/>
      <c r="BM1136" s="13"/>
      <c r="BN1136" s="13"/>
      <c r="BO1136" s="13"/>
      <c r="BP1136" s="13"/>
      <c r="BQ1136" s="13"/>
      <c r="BR1136" s="13"/>
      <c r="BS1136" s="13"/>
      <c r="BT1136" s="13"/>
      <c r="BU1136" s="13"/>
      <c r="BV1136" s="13"/>
      <c r="BW1136" s="13"/>
      <c r="BX1136" s="13"/>
      <c r="BY1136" s="13"/>
      <c r="BZ1136" s="13"/>
      <c r="CA1136" s="13"/>
      <c r="CB1136" s="13"/>
      <c r="CC1136" s="13"/>
      <c r="CD1136" s="13"/>
      <c r="CE1136" s="13"/>
      <c r="CF1136" s="13"/>
      <c r="CG1136" s="13"/>
      <c r="CH1136" s="13"/>
      <c r="CI1136" s="13"/>
      <c r="CJ1136" s="13"/>
      <c r="CK1136" s="13"/>
      <c r="CL1136" s="13"/>
      <c r="CM1136" s="13"/>
      <c r="CN1136" s="13"/>
      <c r="CO1136" s="13"/>
      <c r="CP1136" s="13"/>
      <c r="CQ1136" s="13"/>
      <c r="CR1136" s="13"/>
      <c r="CS1136" s="13"/>
      <c r="CT1136" s="13"/>
      <c r="CU1136" s="13"/>
      <c r="CV1136" s="13"/>
      <c r="CW1136" s="13"/>
      <c r="CX1136" s="13"/>
      <c r="CY1136" s="13"/>
      <c r="CZ1136" s="13"/>
      <c r="DA1136" s="13"/>
      <c r="DB1136" s="13"/>
      <c r="DC1136" s="13"/>
      <c r="DD1136" s="13"/>
      <c r="DE1136" s="13"/>
      <c r="DF1136" s="13"/>
      <c r="DG1136" s="13"/>
      <c r="DH1136" s="13"/>
      <c r="DI1136" s="13"/>
      <c r="DJ1136" s="13"/>
      <c r="DK1136" s="13"/>
      <c r="DL1136" s="13"/>
      <c r="DM1136" s="13"/>
      <c r="DN1136" s="13"/>
      <c r="DO1136" s="13"/>
      <c r="DP1136" s="13"/>
      <c r="DQ1136" s="13"/>
      <c r="DR1136" s="13"/>
      <c r="DS1136" s="13"/>
      <c r="DT1136" s="13"/>
      <c r="DU1136" s="13"/>
      <c r="DV1136" s="13"/>
      <c r="DW1136" s="13"/>
      <c r="DX1136" s="13"/>
      <c r="DY1136" s="13"/>
      <c r="DZ1136" s="13"/>
      <c r="EA1136" s="13"/>
      <c r="EB1136" s="13"/>
      <c r="EC1136" s="13"/>
      <c r="ED1136" s="13"/>
      <c r="EE1136" s="13"/>
      <c r="EF1136" s="13"/>
      <c r="EG1136" s="13"/>
      <c r="EH1136" s="13"/>
      <c r="EI1136" s="13"/>
      <c r="EJ1136" s="13"/>
      <c r="EK1136" s="13"/>
      <c r="EL1136" s="13"/>
      <c r="EM1136" s="13"/>
      <c r="EN1136" s="13"/>
      <c r="EO1136" s="13"/>
      <c r="EP1136" s="13"/>
      <c r="EQ1136" s="13"/>
      <c r="ER1136" s="13"/>
      <c r="ES1136" s="13"/>
      <c r="ET1136" s="13"/>
      <c r="EU1136" s="13"/>
      <c r="EV1136" s="13"/>
      <c r="EW1136" s="13"/>
      <c r="EX1136" s="13"/>
      <c r="EY1136" s="13"/>
      <c r="EZ1136" s="13"/>
      <c r="FA1136" s="13"/>
      <c r="FB1136" s="13"/>
      <c r="FC1136" s="13"/>
      <c r="FD1136" s="13"/>
      <c r="FE1136" s="13"/>
      <c r="FF1136" s="13"/>
      <c r="FG1136" s="13"/>
      <c r="FH1136" s="13"/>
      <c r="FI1136" s="13"/>
      <c r="FJ1136" s="13"/>
      <c r="FK1136" s="13"/>
      <c r="FL1136" s="13"/>
      <c r="FM1136" s="13"/>
      <c r="FN1136" s="13"/>
      <c r="FO1136" s="13"/>
      <c r="FP1136" s="13"/>
      <c r="FQ1136" s="13"/>
      <c r="FR1136" s="13"/>
      <c r="FS1136" s="13"/>
      <c r="FT1136" s="13"/>
      <c r="FU1136" s="13"/>
      <c r="FV1136" s="13"/>
      <c r="FW1136" s="13"/>
      <c r="FX1136" s="13"/>
      <c r="FY1136" s="13"/>
      <c r="FZ1136" s="13"/>
      <c r="GA1136" s="13"/>
      <c r="GB1136" s="13"/>
      <c r="GC1136" s="13"/>
      <c r="GD1136" s="13"/>
      <c r="GE1136" s="13"/>
      <c r="GF1136" s="13"/>
      <c r="GG1136" s="13"/>
      <c r="GH1136" s="13"/>
    </row>
    <row r="1137" spans="1:190" s="12" customFormat="1" ht="45" customHeight="1" x14ac:dyDescent="0.4">
      <c r="A1137" s="49" t="s">
        <v>425</v>
      </c>
      <c r="B1137" s="49" t="s">
        <v>122</v>
      </c>
      <c r="C1137" s="49">
        <v>30</v>
      </c>
      <c r="D1137" s="83">
        <v>1</v>
      </c>
      <c r="E1137" s="253" t="s">
        <v>533</v>
      </c>
      <c r="F1137" s="31"/>
      <c r="G1137" s="31"/>
      <c r="H1137" s="31"/>
      <c r="I1137" s="31"/>
      <c r="J1137" s="124">
        <v>1</v>
      </c>
      <c r="K1137" s="508">
        <f t="shared" si="171"/>
        <v>10</v>
      </c>
      <c r="L1137" s="117"/>
      <c r="M1137" s="117"/>
      <c r="N1137" s="117">
        <v>10</v>
      </c>
      <c r="O1137" s="125"/>
      <c r="P1137" s="125"/>
      <c r="Q1137" s="125"/>
      <c r="R1137" s="125"/>
      <c r="S1137" s="125"/>
      <c r="T1137" s="125"/>
      <c r="U1137" s="125"/>
      <c r="V1137" s="117"/>
      <c r="W1137" s="507">
        <f t="shared" si="172"/>
        <v>10</v>
      </c>
      <c r="X1137" s="127"/>
      <c r="Y1137" s="127"/>
      <c r="Z1137" s="127"/>
      <c r="AA1137" s="127"/>
      <c r="AB1137" s="124"/>
      <c r="AC1137" s="508">
        <f t="shared" si="173"/>
        <v>0</v>
      </c>
      <c r="AD1137" s="117"/>
      <c r="AE1137" s="117"/>
      <c r="AF1137" s="117"/>
      <c r="AG1137" s="125"/>
      <c r="AH1137" s="125"/>
      <c r="AI1137" s="125"/>
      <c r="AJ1137" s="125"/>
      <c r="AK1137" s="125"/>
      <c r="AL1137" s="125"/>
      <c r="AM1137" s="125"/>
      <c r="AN1137" s="125"/>
      <c r="AO1137" s="506">
        <f t="shared" si="174"/>
        <v>0</v>
      </c>
      <c r="AP1137" s="509">
        <f t="shared" si="170"/>
        <v>10</v>
      </c>
      <c r="AQ1137" s="481" t="s">
        <v>564</v>
      </c>
      <c r="AR1137" s="468" t="s">
        <v>561</v>
      </c>
      <c r="AS1137" s="60">
        <v>4</v>
      </c>
      <c r="AT1137" s="221">
        <v>9</v>
      </c>
      <c r="AU1137" s="221">
        <v>1</v>
      </c>
      <c r="BF1137" s="13"/>
      <c r="BG1137" s="13"/>
      <c r="BH1137" s="13"/>
      <c r="BI1137" s="13"/>
      <c r="BJ1137" s="13"/>
      <c r="BK1137" s="13"/>
      <c r="BL1137" s="13"/>
      <c r="BM1137" s="13"/>
      <c r="BN1137" s="13"/>
      <c r="BO1137" s="13"/>
      <c r="BP1137" s="13"/>
      <c r="BQ1137" s="13"/>
      <c r="BR1137" s="13"/>
      <c r="BS1137" s="13"/>
      <c r="BT1137" s="13"/>
      <c r="BU1137" s="13"/>
      <c r="BV1137" s="13"/>
      <c r="BW1137" s="13"/>
      <c r="BX1137" s="13"/>
      <c r="BY1137" s="13"/>
      <c r="BZ1137" s="13"/>
      <c r="CA1137" s="13"/>
      <c r="CB1137" s="13"/>
      <c r="CC1137" s="13"/>
      <c r="CD1137" s="13"/>
      <c r="CE1137" s="13"/>
      <c r="CF1137" s="13"/>
      <c r="CG1137" s="13"/>
      <c r="CH1137" s="13"/>
      <c r="CI1137" s="13"/>
      <c r="CJ1137" s="13"/>
      <c r="CK1137" s="13"/>
      <c r="CL1137" s="13"/>
      <c r="CM1137" s="13"/>
      <c r="CN1137" s="13"/>
      <c r="CO1137" s="13"/>
      <c r="CP1137" s="13"/>
      <c r="CQ1137" s="13"/>
      <c r="CR1137" s="13"/>
      <c r="CS1137" s="13"/>
      <c r="CT1137" s="13"/>
      <c r="CU1137" s="13"/>
      <c r="CV1137" s="13"/>
      <c r="CW1137" s="13"/>
      <c r="CX1137" s="13"/>
      <c r="CY1137" s="13"/>
      <c r="CZ1137" s="13"/>
      <c r="DA1137" s="13"/>
      <c r="DB1137" s="13"/>
      <c r="DC1137" s="13"/>
      <c r="DD1137" s="13"/>
      <c r="DE1137" s="13"/>
      <c r="DF1137" s="13"/>
      <c r="DG1137" s="13"/>
      <c r="DH1137" s="13"/>
      <c r="DI1137" s="13"/>
      <c r="DJ1137" s="13"/>
      <c r="DK1137" s="13"/>
      <c r="DL1137" s="13"/>
      <c r="DM1137" s="13"/>
      <c r="DN1137" s="13"/>
      <c r="DO1137" s="13"/>
      <c r="DP1137" s="13"/>
      <c r="DQ1137" s="13"/>
      <c r="DR1137" s="13"/>
      <c r="DS1137" s="13"/>
      <c r="DT1137" s="13"/>
      <c r="DU1137" s="13"/>
      <c r="DV1137" s="13"/>
      <c r="DW1137" s="13"/>
      <c r="DX1137" s="13"/>
      <c r="DY1137" s="13"/>
      <c r="DZ1137" s="13"/>
      <c r="EA1137" s="13"/>
      <c r="EB1137" s="13"/>
      <c r="EC1137" s="13"/>
      <c r="ED1137" s="13"/>
      <c r="EE1137" s="13"/>
      <c r="EF1137" s="13"/>
      <c r="EG1137" s="13"/>
      <c r="EH1137" s="13"/>
      <c r="EI1137" s="13"/>
      <c r="EJ1137" s="13"/>
      <c r="EK1137" s="13"/>
      <c r="EL1137" s="13"/>
      <c r="EM1137" s="13"/>
      <c r="EN1137" s="13"/>
      <c r="EO1137" s="13"/>
      <c r="EP1137" s="13"/>
      <c r="EQ1137" s="13"/>
      <c r="ER1137" s="13"/>
      <c r="ES1137" s="13"/>
      <c r="ET1137" s="13"/>
      <c r="EU1137" s="13"/>
      <c r="EV1137" s="13"/>
      <c r="EW1137" s="13"/>
      <c r="EX1137" s="13"/>
      <c r="EY1137" s="13"/>
      <c r="EZ1137" s="13"/>
      <c r="FA1137" s="13"/>
      <c r="FB1137" s="13"/>
      <c r="FC1137" s="13"/>
      <c r="FD1137" s="13"/>
      <c r="FE1137" s="13"/>
      <c r="FF1137" s="13"/>
      <c r="FG1137" s="13"/>
      <c r="FH1137" s="13"/>
      <c r="FI1137" s="13"/>
      <c r="FJ1137" s="13"/>
      <c r="FK1137" s="13"/>
      <c r="FL1137" s="13"/>
      <c r="FM1137" s="13"/>
      <c r="FN1137" s="13"/>
      <c r="FO1137" s="13"/>
      <c r="FP1137" s="13"/>
      <c r="FQ1137" s="13"/>
      <c r="FR1137" s="13"/>
      <c r="FS1137" s="13"/>
      <c r="FT1137" s="13"/>
      <c r="FU1137" s="13"/>
      <c r="FV1137" s="13"/>
      <c r="FW1137" s="13"/>
      <c r="FX1137" s="13"/>
      <c r="FY1137" s="13"/>
      <c r="FZ1137" s="13"/>
      <c r="GA1137" s="13"/>
      <c r="GB1137" s="13"/>
      <c r="GC1137" s="13"/>
      <c r="GD1137" s="13"/>
      <c r="GE1137" s="13"/>
      <c r="GF1137" s="13"/>
      <c r="GG1137" s="13"/>
      <c r="GH1137" s="13"/>
    </row>
    <row r="1138" spans="1:190" s="12" customFormat="1" ht="45" customHeight="1" x14ac:dyDescent="0.4">
      <c r="A1138" s="323" t="s">
        <v>495</v>
      </c>
      <c r="B1138" s="49" t="s">
        <v>125</v>
      </c>
      <c r="C1138" s="83">
        <v>30</v>
      </c>
      <c r="D1138" s="83"/>
      <c r="E1138" s="480" t="s">
        <v>324</v>
      </c>
      <c r="F1138" s="31"/>
      <c r="G1138" s="31"/>
      <c r="H1138" s="31"/>
      <c r="I1138" s="31"/>
      <c r="J1138" s="124"/>
      <c r="K1138" s="508">
        <f t="shared" si="171"/>
        <v>0</v>
      </c>
      <c r="L1138" s="117"/>
      <c r="M1138" s="117"/>
      <c r="N1138" s="117"/>
      <c r="O1138" s="125"/>
      <c r="P1138" s="125"/>
      <c r="Q1138" s="125"/>
      <c r="R1138" s="125"/>
      <c r="S1138" s="125"/>
      <c r="T1138" s="125"/>
      <c r="U1138" s="125"/>
      <c r="V1138" s="117">
        <v>40</v>
      </c>
      <c r="W1138" s="507">
        <f t="shared" si="172"/>
        <v>40</v>
      </c>
      <c r="X1138" s="127"/>
      <c r="Y1138" s="127"/>
      <c r="Z1138" s="127"/>
      <c r="AA1138" s="127"/>
      <c r="AB1138" s="124"/>
      <c r="AC1138" s="508">
        <f t="shared" si="173"/>
        <v>0</v>
      </c>
      <c r="AD1138" s="117"/>
      <c r="AE1138" s="117"/>
      <c r="AF1138" s="117"/>
      <c r="AG1138" s="125"/>
      <c r="AH1138" s="125"/>
      <c r="AI1138" s="125"/>
      <c r="AJ1138" s="125"/>
      <c r="AK1138" s="125"/>
      <c r="AL1138" s="125"/>
      <c r="AM1138" s="125"/>
      <c r="AN1138" s="125">
        <v>50</v>
      </c>
      <c r="AO1138" s="506">
        <f t="shared" si="174"/>
        <v>50</v>
      </c>
      <c r="AP1138" s="509">
        <f t="shared" si="170"/>
        <v>90</v>
      </c>
      <c r="AQ1138" s="524" t="s">
        <v>280</v>
      </c>
      <c r="AR1138" s="465" t="s">
        <v>558</v>
      </c>
      <c r="AS1138" s="60">
        <v>1</v>
      </c>
      <c r="AT1138" s="221">
        <v>0</v>
      </c>
      <c r="AU1138" s="221">
        <v>90</v>
      </c>
      <c r="BF1138" s="13"/>
      <c r="BG1138" s="13"/>
      <c r="BH1138" s="13"/>
      <c r="BI1138" s="13"/>
      <c r="BJ1138" s="13"/>
      <c r="BK1138" s="13"/>
      <c r="BL1138" s="13"/>
      <c r="BM1138" s="13"/>
      <c r="BN1138" s="13"/>
      <c r="BO1138" s="13"/>
      <c r="BP1138" s="13"/>
      <c r="BQ1138" s="13"/>
      <c r="BR1138" s="13"/>
      <c r="BS1138" s="13"/>
      <c r="BT1138" s="13"/>
      <c r="BU1138" s="13"/>
      <c r="BV1138" s="13"/>
      <c r="BW1138" s="13"/>
      <c r="BX1138" s="13"/>
      <c r="BY1138" s="13"/>
      <c r="BZ1138" s="13"/>
      <c r="CA1138" s="13"/>
      <c r="CB1138" s="13"/>
      <c r="CC1138" s="13"/>
      <c r="CD1138" s="13"/>
      <c r="CE1138" s="13"/>
      <c r="CF1138" s="13"/>
      <c r="CG1138" s="13"/>
      <c r="CH1138" s="13"/>
      <c r="CI1138" s="13"/>
      <c r="CJ1138" s="13"/>
      <c r="CK1138" s="13"/>
      <c r="CL1138" s="13"/>
      <c r="CM1138" s="13"/>
      <c r="CN1138" s="13"/>
      <c r="CO1138" s="13"/>
      <c r="CP1138" s="13"/>
      <c r="CQ1138" s="13"/>
      <c r="CR1138" s="13"/>
      <c r="CS1138" s="13"/>
      <c r="CT1138" s="13"/>
      <c r="CU1138" s="13"/>
      <c r="CV1138" s="13"/>
      <c r="CW1138" s="13"/>
      <c r="CX1138" s="13"/>
      <c r="CY1138" s="13"/>
      <c r="CZ1138" s="13"/>
      <c r="DA1138" s="13"/>
      <c r="DB1138" s="13"/>
      <c r="DC1138" s="13"/>
      <c r="DD1138" s="13"/>
      <c r="DE1138" s="13"/>
      <c r="DF1138" s="13"/>
      <c r="DG1138" s="13"/>
      <c r="DH1138" s="13"/>
      <c r="DI1138" s="13"/>
      <c r="DJ1138" s="13"/>
      <c r="DK1138" s="13"/>
      <c r="DL1138" s="13"/>
      <c r="DM1138" s="13"/>
      <c r="DN1138" s="13"/>
      <c r="DO1138" s="13"/>
      <c r="DP1138" s="13"/>
      <c r="DQ1138" s="13"/>
      <c r="DR1138" s="13"/>
      <c r="DS1138" s="13"/>
      <c r="DT1138" s="13"/>
      <c r="DU1138" s="13"/>
      <c r="DV1138" s="13"/>
      <c r="DW1138" s="13"/>
      <c r="DX1138" s="13"/>
      <c r="DY1138" s="13"/>
      <c r="DZ1138" s="13"/>
      <c r="EA1138" s="13"/>
      <c r="EB1138" s="13"/>
      <c r="EC1138" s="13"/>
      <c r="ED1138" s="13"/>
      <c r="EE1138" s="13"/>
      <c r="EF1138" s="13"/>
      <c r="EG1138" s="13"/>
      <c r="EH1138" s="13"/>
      <c r="EI1138" s="13"/>
      <c r="EJ1138" s="13"/>
      <c r="EK1138" s="13"/>
      <c r="EL1138" s="13"/>
      <c r="EM1138" s="13"/>
      <c r="EN1138" s="13"/>
      <c r="EO1138" s="13"/>
      <c r="EP1138" s="13"/>
      <c r="EQ1138" s="13"/>
      <c r="ER1138" s="13"/>
      <c r="ES1138" s="13"/>
      <c r="ET1138" s="13"/>
      <c r="EU1138" s="13"/>
      <c r="EV1138" s="13"/>
      <c r="EW1138" s="13"/>
      <c r="EX1138" s="13"/>
      <c r="EY1138" s="13"/>
      <c r="EZ1138" s="13"/>
      <c r="FA1138" s="13"/>
      <c r="FB1138" s="13"/>
      <c r="FC1138" s="13"/>
      <c r="FD1138" s="13"/>
      <c r="FE1138" s="13"/>
      <c r="FF1138" s="13"/>
      <c r="FG1138" s="13"/>
      <c r="FH1138" s="13"/>
      <c r="FI1138" s="13"/>
      <c r="FJ1138" s="13"/>
      <c r="FK1138" s="13"/>
      <c r="FL1138" s="13"/>
      <c r="FM1138" s="13"/>
      <c r="FN1138" s="13"/>
      <c r="FO1138" s="13"/>
      <c r="FP1138" s="13"/>
      <c r="FQ1138" s="13"/>
      <c r="FR1138" s="13"/>
      <c r="FS1138" s="13"/>
      <c r="FT1138" s="13"/>
      <c r="FU1138" s="13"/>
      <c r="FV1138" s="13"/>
      <c r="FW1138" s="13"/>
      <c r="FX1138" s="13"/>
      <c r="FY1138" s="13"/>
      <c r="FZ1138" s="13"/>
      <c r="GA1138" s="13"/>
      <c r="GB1138" s="13"/>
      <c r="GC1138" s="13"/>
      <c r="GD1138" s="13"/>
      <c r="GE1138" s="13"/>
      <c r="GF1138" s="13"/>
      <c r="GG1138" s="13"/>
      <c r="GH1138" s="13"/>
    </row>
    <row r="1139" spans="1:190" s="12" customFormat="1" ht="63.75" customHeight="1" x14ac:dyDescent="0.4">
      <c r="A1139" s="49" t="s">
        <v>500</v>
      </c>
      <c r="B1139" s="49" t="s">
        <v>122</v>
      </c>
      <c r="C1139" s="83">
        <v>30</v>
      </c>
      <c r="D1139" s="83"/>
      <c r="E1139" s="480" t="s">
        <v>324</v>
      </c>
      <c r="F1139" s="31"/>
      <c r="G1139" s="31"/>
      <c r="H1139" s="31"/>
      <c r="I1139" s="31"/>
      <c r="J1139" s="124"/>
      <c r="K1139" s="508">
        <f t="shared" si="171"/>
        <v>0</v>
      </c>
      <c r="L1139" s="117"/>
      <c r="M1139" s="117"/>
      <c r="N1139" s="117"/>
      <c r="O1139" s="125"/>
      <c r="P1139" s="125"/>
      <c r="Q1139" s="125"/>
      <c r="R1139" s="125"/>
      <c r="S1139" s="125"/>
      <c r="T1139" s="125"/>
      <c r="U1139" s="125"/>
      <c r="V1139" s="117">
        <v>40</v>
      </c>
      <c r="W1139" s="507">
        <f t="shared" si="172"/>
        <v>40</v>
      </c>
      <c r="X1139" s="127"/>
      <c r="Y1139" s="127"/>
      <c r="Z1139" s="127"/>
      <c r="AA1139" s="127"/>
      <c r="AB1139" s="124"/>
      <c r="AC1139" s="508">
        <f t="shared" si="173"/>
        <v>0</v>
      </c>
      <c r="AD1139" s="117"/>
      <c r="AE1139" s="117"/>
      <c r="AF1139" s="117"/>
      <c r="AG1139" s="125"/>
      <c r="AH1139" s="125"/>
      <c r="AI1139" s="125"/>
      <c r="AJ1139" s="125"/>
      <c r="AK1139" s="125"/>
      <c r="AL1139" s="125"/>
      <c r="AM1139" s="125"/>
      <c r="AN1139" s="125">
        <v>50</v>
      </c>
      <c r="AO1139" s="506">
        <f t="shared" si="174"/>
        <v>50</v>
      </c>
      <c r="AP1139" s="509">
        <f t="shared" si="170"/>
        <v>90</v>
      </c>
      <c r="AQ1139" s="516" t="s">
        <v>587</v>
      </c>
      <c r="AR1139" s="467" t="s">
        <v>560</v>
      </c>
      <c r="AS1139" s="60">
        <v>2</v>
      </c>
      <c r="AT1139" s="221">
        <v>75</v>
      </c>
      <c r="AU1139" s="221">
        <v>15</v>
      </c>
      <c r="BF1139" s="13"/>
      <c r="BG1139" s="13"/>
      <c r="BH1139" s="13"/>
      <c r="BI1139" s="13"/>
      <c r="BJ1139" s="13"/>
      <c r="BK1139" s="13"/>
      <c r="BL1139" s="13"/>
      <c r="BM1139" s="13"/>
      <c r="BN1139" s="13"/>
      <c r="BO1139" s="13"/>
      <c r="BP1139" s="13"/>
      <c r="BQ1139" s="13"/>
      <c r="BR1139" s="13"/>
      <c r="BS1139" s="13"/>
      <c r="BT1139" s="13"/>
      <c r="BU1139" s="13"/>
      <c r="BV1139" s="13"/>
      <c r="BW1139" s="13"/>
      <c r="BX1139" s="13"/>
      <c r="BY1139" s="13"/>
      <c r="BZ1139" s="13"/>
      <c r="CA1139" s="13"/>
      <c r="CB1139" s="13"/>
      <c r="CC1139" s="13"/>
      <c r="CD1139" s="13"/>
      <c r="CE1139" s="13"/>
      <c r="CF1139" s="13"/>
      <c r="CG1139" s="13"/>
      <c r="CH1139" s="13"/>
      <c r="CI1139" s="13"/>
      <c r="CJ1139" s="13"/>
      <c r="CK1139" s="13"/>
      <c r="CL1139" s="13"/>
      <c r="CM1139" s="13"/>
      <c r="CN1139" s="13"/>
      <c r="CO1139" s="13"/>
      <c r="CP1139" s="13"/>
      <c r="CQ1139" s="13"/>
      <c r="CR1139" s="13"/>
      <c r="CS1139" s="13"/>
      <c r="CT1139" s="13"/>
      <c r="CU1139" s="13"/>
      <c r="CV1139" s="13"/>
      <c r="CW1139" s="13"/>
      <c r="CX1139" s="13"/>
      <c r="CY1139" s="13"/>
      <c r="CZ1139" s="13"/>
      <c r="DA1139" s="13"/>
      <c r="DB1139" s="13"/>
      <c r="DC1139" s="13"/>
      <c r="DD1139" s="13"/>
      <c r="DE1139" s="13"/>
      <c r="DF1139" s="13"/>
      <c r="DG1139" s="13"/>
      <c r="DH1139" s="13"/>
      <c r="DI1139" s="13"/>
      <c r="DJ1139" s="13"/>
      <c r="DK1139" s="13"/>
      <c r="DL1139" s="13"/>
      <c r="DM1139" s="13"/>
      <c r="DN1139" s="13"/>
      <c r="DO1139" s="13"/>
      <c r="DP1139" s="13"/>
      <c r="DQ1139" s="13"/>
      <c r="DR1139" s="13"/>
      <c r="DS1139" s="13"/>
      <c r="DT1139" s="13"/>
      <c r="DU1139" s="13"/>
      <c r="DV1139" s="13"/>
      <c r="DW1139" s="13"/>
      <c r="DX1139" s="13"/>
      <c r="DY1139" s="13"/>
      <c r="DZ1139" s="13"/>
      <c r="EA1139" s="13"/>
      <c r="EB1139" s="13"/>
      <c r="EC1139" s="13"/>
      <c r="ED1139" s="13"/>
      <c r="EE1139" s="13"/>
      <c r="EF1139" s="13"/>
      <c r="EG1139" s="13"/>
      <c r="EH1139" s="13"/>
      <c r="EI1139" s="13"/>
      <c r="EJ1139" s="13"/>
      <c r="EK1139" s="13"/>
      <c r="EL1139" s="13"/>
      <c r="EM1139" s="13"/>
      <c r="EN1139" s="13"/>
      <c r="EO1139" s="13"/>
      <c r="EP1139" s="13"/>
      <c r="EQ1139" s="13"/>
      <c r="ER1139" s="13"/>
      <c r="ES1139" s="13"/>
      <c r="ET1139" s="13"/>
      <c r="EU1139" s="13"/>
      <c r="EV1139" s="13"/>
      <c r="EW1139" s="13"/>
      <c r="EX1139" s="13"/>
      <c r="EY1139" s="13"/>
      <c r="EZ1139" s="13"/>
      <c r="FA1139" s="13"/>
      <c r="FB1139" s="13"/>
      <c r="FC1139" s="13"/>
      <c r="FD1139" s="13"/>
      <c r="FE1139" s="13"/>
      <c r="FF1139" s="13"/>
      <c r="FG1139" s="13"/>
      <c r="FH1139" s="13"/>
      <c r="FI1139" s="13"/>
      <c r="FJ1139" s="13"/>
      <c r="FK1139" s="13"/>
      <c r="FL1139" s="13"/>
      <c r="FM1139" s="13"/>
      <c r="FN1139" s="13"/>
      <c r="FO1139" s="13"/>
      <c r="FP1139" s="13"/>
      <c r="FQ1139" s="13"/>
      <c r="FR1139" s="13"/>
      <c r="FS1139" s="13"/>
      <c r="FT1139" s="13"/>
      <c r="FU1139" s="13"/>
      <c r="FV1139" s="13"/>
      <c r="FW1139" s="13"/>
      <c r="FX1139" s="13"/>
      <c r="FY1139" s="13"/>
      <c r="FZ1139" s="13"/>
      <c r="GA1139" s="13"/>
      <c r="GB1139" s="13"/>
      <c r="GC1139" s="13"/>
      <c r="GD1139" s="13"/>
      <c r="GE1139" s="13"/>
      <c r="GF1139" s="13"/>
      <c r="GG1139" s="13"/>
      <c r="GH1139" s="13"/>
    </row>
    <row r="1140" spans="1:190" s="12" customFormat="1" ht="45" customHeight="1" x14ac:dyDescent="0.4">
      <c r="A1140" s="49" t="s">
        <v>497</v>
      </c>
      <c r="B1140" s="49" t="s">
        <v>122</v>
      </c>
      <c r="C1140" s="49"/>
      <c r="D1140" s="49">
        <v>15</v>
      </c>
      <c r="E1140" s="188" t="s">
        <v>135</v>
      </c>
      <c r="F1140" s="189"/>
      <c r="G1140" s="189"/>
      <c r="H1140" s="189"/>
      <c r="I1140" s="189"/>
      <c r="J1140" s="189"/>
      <c r="K1140" s="508">
        <f t="shared" si="171"/>
        <v>4</v>
      </c>
      <c r="L1140" s="50"/>
      <c r="M1140" s="50">
        <v>4</v>
      </c>
      <c r="N1140" s="50"/>
      <c r="O1140" s="51"/>
      <c r="P1140" s="49" t="s">
        <v>148</v>
      </c>
      <c r="Q1140" s="120" t="s">
        <v>148</v>
      </c>
      <c r="R1140" s="120"/>
      <c r="S1140" s="120" t="s">
        <v>148</v>
      </c>
      <c r="T1140" s="120" t="s">
        <v>148</v>
      </c>
      <c r="U1140" s="120" t="s">
        <v>148</v>
      </c>
      <c r="V1140" s="50"/>
      <c r="W1140" s="507">
        <f t="shared" si="172"/>
        <v>4</v>
      </c>
      <c r="X1140" s="189"/>
      <c r="Y1140" s="189"/>
      <c r="Z1140" s="189"/>
      <c r="AA1140" s="189"/>
      <c r="AB1140" s="49"/>
      <c r="AC1140" s="508">
        <f t="shared" si="173"/>
        <v>6</v>
      </c>
      <c r="AD1140" s="119"/>
      <c r="AE1140" s="119">
        <v>6</v>
      </c>
      <c r="AF1140" s="119"/>
      <c r="AG1140" s="120"/>
      <c r="AH1140" s="120" t="s">
        <v>148</v>
      </c>
      <c r="AI1140" s="120" t="s">
        <v>148</v>
      </c>
      <c r="AJ1140" s="120"/>
      <c r="AK1140" s="120" t="s">
        <v>148</v>
      </c>
      <c r="AL1140" s="120" t="s">
        <v>148</v>
      </c>
      <c r="AM1140" s="120" t="s">
        <v>148</v>
      </c>
      <c r="AN1140" s="120"/>
      <c r="AO1140" s="506">
        <f t="shared" si="174"/>
        <v>6</v>
      </c>
      <c r="AP1140" s="509">
        <f t="shared" si="170"/>
        <v>10</v>
      </c>
      <c r="AQ1140" s="481" t="s">
        <v>225</v>
      </c>
      <c r="AR1140" s="470" t="s">
        <v>563</v>
      </c>
      <c r="AS1140" s="60">
        <v>3</v>
      </c>
      <c r="AT1140" s="221">
        <v>9</v>
      </c>
      <c r="AU1140" s="221">
        <v>1</v>
      </c>
      <c r="BF1140" s="13"/>
      <c r="BG1140" s="13"/>
      <c r="BH1140" s="13"/>
      <c r="BI1140" s="13"/>
      <c r="BJ1140" s="13"/>
      <c r="BK1140" s="13"/>
      <c r="BL1140" s="13"/>
      <c r="BM1140" s="13"/>
      <c r="BN1140" s="13"/>
      <c r="BO1140" s="13"/>
      <c r="BP1140" s="13"/>
      <c r="BQ1140" s="13"/>
      <c r="BR1140" s="13"/>
      <c r="BS1140" s="13"/>
      <c r="BT1140" s="13"/>
      <c r="BU1140" s="13"/>
      <c r="BV1140" s="13"/>
      <c r="BW1140" s="13"/>
      <c r="BX1140" s="13"/>
      <c r="BY1140" s="13"/>
      <c r="BZ1140" s="13"/>
      <c r="CA1140" s="13"/>
      <c r="CB1140" s="13"/>
      <c r="CC1140" s="13"/>
      <c r="CD1140" s="13"/>
      <c r="CE1140" s="13"/>
      <c r="CF1140" s="13"/>
      <c r="CG1140" s="13"/>
      <c r="CH1140" s="13"/>
      <c r="CI1140" s="13"/>
      <c r="CJ1140" s="13"/>
      <c r="CK1140" s="13"/>
      <c r="CL1140" s="13"/>
      <c r="CM1140" s="13"/>
      <c r="CN1140" s="13"/>
      <c r="CO1140" s="13"/>
      <c r="CP1140" s="13"/>
      <c r="CQ1140" s="13"/>
      <c r="CR1140" s="13"/>
      <c r="CS1140" s="13"/>
      <c r="CT1140" s="13"/>
      <c r="CU1140" s="13"/>
      <c r="CV1140" s="13"/>
      <c r="CW1140" s="13"/>
      <c r="CX1140" s="13"/>
      <c r="CY1140" s="13"/>
      <c r="CZ1140" s="13"/>
      <c r="DA1140" s="13"/>
      <c r="DB1140" s="13"/>
      <c r="DC1140" s="13"/>
      <c r="DD1140" s="13"/>
      <c r="DE1140" s="13"/>
      <c r="DF1140" s="13"/>
      <c r="DG1140" s="13"/>
      <c r="DH1140" s="13"/>
      <c r="DI1140" s="13"/>
      <c r="DJ1140" s="13"/>
      <c r="DK1140" s="13"/>
      <c r="DL1140" s="13"/>
      <c r="DM1140" s="13"/>
      <c r="DN1140" s="13"/>
      <c r="DO1140" s="13"/>
      <c r="DP1140" s="13"/>
      <c r="DQ1140" s="13"/>
      <c r="DR1140" s="13"/>
      <c r="DS1140" s="13"/>
      <c r="DT1140" s="13"/>
      <c r="DU1140" s="13"/>
      <c r="DV1140" s="13"/>
      <c r="DW1140" s="13"/>
      <c r="DX1140" s="13"/>
      <c r="DY1140" s="13"/>
      <c r="DZ1140" s="13"/>
      <c r="EA1140" s="13"/>
      <c r="EB1140" s="13"/>
      <c r="EC1140" s="13"/>
      <c r="ED1140" s="13"/>
      <c r="EE1140" s="13"/>
      <c r="EF1140" s="13"/>
      <c r="EG1140" s="13"/>
      <c r="EH1140" s="13"/>
      <c r="EI1140" s="13"/>
      <c r="EJ1140" s="13"/>
      <c r="EK1140" s="13"/>
      <c r="EL1140" s="13"/>
      <c r="EM1140" s="13"/>
      <c r="EN1140" s="13"/>
      <c r="EO1140" s="13"/>
      <c r="EP1140" s="13"/>
      <c r="EQ1140" s="13"/>
      <c r="ER1140" s="13"/>
      <c r="ES1140" s="13"/>
      <c r="ET1140" s="13"/>
      <c r="EU1140" s="13"/>
      <c r="EV1140" s="13"/>
      <c r="EW1140" s="13"/>
      <c r="EX1140" s="13"/>
      <c r="EY1140" s="13"/>
      <c r="EZ1140" s="13"/>
      <c r="FA1140" s="13"/>
      <c r="FB1140" s="13"/>
      <c r="FC1140" s="13"/>
      <c r="FD1140" s="13"/>
      <c r="FE1140" s="13"/>
      <c r="FF1140" s="13"/>
      <c r="FG1140" s="13"/>
      <c r="FH1140" s="13"/>
      <c r="FI1140" s="13"/>
      <c r="FJ1140" s="13"/>
      <c r="FK1140" s="13"/>
      <c r="FL1140" s="13"/>
      <c r="FM1140" s="13"/>
      <c r="FN1140" s="13"/>
      <c r="FO1140" s="13"/>
      <c r="FP1140" s="13"/>
      <c r="FQ1140" s="13"/>
      <c r="FR1140" s="13"/>
      <c r="FS1140" s="13"/>
      <c r="FT1140" s="13"/>
      <c r="FU1140" s="13"/>
      <c r="FV1140" s="13"/>
      <c r="FW1140" s="13"/>
      <c r="FX1140" s="13"/>
      <c r="FY1140" s="13"/>
      <c r="FZ1140" s="13"/>
      <c r="GA1140" s="13"/>
      <c r="GB1140" s="13"/>
      <c r="GC1140" s="13"/>
      <c r="GD1140" s="13"/>
      <c r="GE1140" s="13"/>
      <c r="GF1140" s="13"/>
      <c r="GG1140" s="13"/>
      <c r="GH1140" s="13"/>
    </row>
    <row r="1141" spans="1:190" s="12" customFormat="1" ht="45" customHeight="1" x14ac:dyDescent="0.4">
      <c r="A1141" s="49" t="s">
        <v>493</v>
      </c>
      <c r="B1141" s="49" t="s">
        <v>122</v>
      </c>
      <c r="C1141" s="83">
        <v>30</v>
      </c>
      <c r="D1141" s="83"/>
      <c r="E1141" s="480" t="s">
        <v>324</v>
      </c>
      <c r="F1141" s="31"/>
      <c r="G1141" s="31"/>
      <c r="H1141" s="31"/>
      <c r="I1141" s="31"/>
      <c r="J1141" s="124"/>
      <c r="K1141" s="508">
        <f t="shared" si="171"/>
        <v>0</v>
      </c>
      <c r="L1141" s="117"/>
      <c r="M1141" s="117"/>
      <c r="N1141" s="117"/>
      <c r="O1141" s="125"/>
      <c r="P1141" s="125"/>
      <c r="Q1141" s="125"/>
      <c r="R1141" s="125"/>
      <c r="S1141" s="125"/>
      <c r="T1141" s="125"/>
      <c r="U1141" s="125"/>
      <c r="V1141" s="117">
        <v>40</v>
      </c>
      <c r="W1141" s="507">
        <f t="shared" si="172"/>
        <v>40</v>
      </c>
      <c r="X1141" s="127"/>
      <c r="Y1141" s="127"/>
      <c r="Z1141" s="127"/>
      <c r="AA1141" s="127"/>
      <c r="AB1141" s="124"/>
      <c r="AC1141" s="508">
        <f t="shared" si="173"/>
        <v>0</v>
      </c>
      <c r="AD1141" s="117"/>
      <c r="AE1141" s="117"/>
      <c r="AF1141" s="117"/>
      <c r="AG1141" s="125"/>
      <c r="AH1141" s="125"/>
      <c r="AI1141" s="125"/>
      <c r="AJ1141" s="125"/>
      <c r="AK1141" s="125"/>
      <c r="AL1141" s="125"/>
      <c r="AM1141" s="125"/>
      <c r="AN1141" s="125">
        <v>50</v>
      </c>
      <c r="AO1141" s="506">
        <f t="shared" si="174"/>
        <v>50</v>
      </c>
      <c r="AP1141" s="509">
        <f t="shared" si="170"/>
        <v>90</v>
      </c>
      <c r="AQ1141" s="516" t="s">
        <v>586</v>
      </c>
      <c r="AR1141" s="467" t="s">
        <v>560</v>
      </c>
      <c r="AS1141" s="60">
        <v>1</v>
      </c>
      <c r="AT1141" s="221">
        <v>75</v>
      </c>
      <c r="AU1141" s="221">
        <v>15</v>
      </c>
      <c r="BF1141" s="13"/>
      <c r="BG1141" s="13"/>
      <c r="BH1141" s="13"/>
      <c r="BI1141" s="13"/>
      <c r="BJ1141" s="13"/>
      <c r="BK1141" s="13"/>
      <c r="BL1141" s="13"/>
      <c r="BM1141" s="13"/>
      <c r="BN1141" s="13"/>
      <c r="BO1141" s="13"/>
      <c r="BP1141" s="13"/>
      <c r="BQ1141" s="13"/>
      <c r="BR1141" s="13"/>
      <c r="BS1141" s="13"/>
      <c r="BT1141" s="13"/>
      <c r="BU1141" s="13"/>
      <c r="BV1141" s="13"/>
      <c r="BW1141" s="13"/>
      <c r="BX1141" s="13"/>
      <c r="BY1141" s="13"/>
      <c r="BZ1141" s="13"/>
      <c r="CA1141" s="13"/>
      <c r="CB1141" s="13"/>
      <c r="CC1141" s="13"/>
      <c r="CD1141" s="13"/>
      <c r="CE1141" s="13"/>
      <c r="CF1141" s="13"/>
      <c r="CG1141" s="13"/>
      <c r="CH1141" s="13"/>
      <c r="CI1141" s="13"/>
      <c r="CJ1141" s="13"/>
      <c r="CK1141" s="13"/>
      <c r="CL1141" s="13"/>
      <c r="CM1141" s="13"/>
      <c r="CN1141" s="13"/>
      <c r="CO1141" s="13"/>
      <c r="CP1141" s="13"/>
      <c r="CQ1141" s="13"/>
      <c r="CR1141" s="13"/>
      <c r="CS1141" s="13"/>
      <c r="CT1141" s="13"/>
      <c r="CU1141" s="13"/>
      <c r="CV1141" s="13"/>
      <c r="CW1141" s="13"/>
      <c r="CX1141" s="13"/>
      <c r="CY1141" s="13"/>
      <c r="CZ1141" s="13"/>
      <c r="DA1141" s="13"/>
      <c r="DB1141" s="13"/>
      <c r="DC1141" s="13"/>
      <c r="DD1141" s="13"/>
      <c r="DE1141" s="13"/>
      <c r="DF1141" s="13"/>
      <c r="DG1141" s="13"/>
      <c r="DH1141" s="13"/>
      <c r="DI1141" s="13"/>
      <c r="DJ1141" s="13"/>
      <c r="DK1141" s="13"/>
      <c r="DL1141" s="13"/>
      <c r="DM1141" s="13"/>
      <c r="DN1141" s="13"/>
      <c r="DO1141" s="13"/>
      <c r="DP1141" s="13"/>
      <c r="DQ1141" s="13"/>
      <c r="DR1141" s="13"/>
      <c r="DS1141" s="13"/>
      <c r="DT1141" s="13"/>
      <c r="DU1141" s="13"/>
      <c r="DV1141" s="13"/>
      <c r="DW1141" s="13"/>
      <c r="DX1141" s="13"/>
      <c r="DY1141" s="13"/>
      <c r="DZ1141" s="13"/>
      <c r="EA1141" s="13"/>
      <c r="EB1141" s="13"/>
      <c r="EC1141" s="13"/>
      <c r="ED1141" s="13"/>
      <c r="EE1141" s="13"/>
      <c r="EF1141" s="13"/>
      <c r="EG1141" s="13"/>
      <c r="EH1141" s="13"/>
      <c r="EI1141" s="13"/>
      <c r="EJ1141" s="13"/>
      <c r="EK1141" s="13"/>
      <c r="EL1141" s="13"/>
      <c r="EM1141" s="13"/>
      <c r="EN1141" s="13"/>
      <c r="EO1141" s="13"/>
      <c r="EP1141" s="13"/>
      <c r="EQ1141" s="13"/>
      <c r="ER1141" s="13"/>
      <c r="ES1141" s="13"/>
      <c r="ET1141" s="13"/>
      <c r="EU1141" s="13"/>
      <c r="EV1141" s="13"/>
      <c r="EW1141" s="13"/>
      <c r="EX1141" s="13"/>
      <c r="EY1141" s="13"/>
      <c r="EZ1141" s="13"/>
      <c r="FA1141" s="13"/>
      <c r="FB1141" s="13"/>
      <c r="FC1141" s="13"/>
      <c r="FD1141" s="13"/>
      <c r="FE1141" s="13"/>
      <c r="FF1141" s="13"/>
      <c r="FG1141" s="13"/>
      <c r="FH1141" s="13"/>
      <c r="FI1141" s="13"/>
      <c r="FJ1141" s="13"/>
      <c r="FK1141" s="13"/>
      <c r="FL1141" s="13"/>
      <c r="FM1141" s="13"/>
      <c r="FN1141" s="13"/>
      <c r="FO1141" s="13"/>
      <c r="FP1141" s="13"/>
      <c r="FQ1141" s="13"/>
      <c r="FR1141" s="13"/>
      <c r="FS1141" s="13"/>
      <c r="FT1141" s="13"/>
      <c r="FU1141" s="13"/>
      <c r="FV1141" s="13"/>
      <c r="FW1141" s="13"/>
      <c r="FX1141" s="13"/>
      <c r="FY1141" s="13"/>
      <c r="FZ1141" s="13"/>
      <c r="GA1141" s="13"/>
      <c r="GB1141" s="13"/>
      <c r="GC1141" s="13"/>
      <c r="GD1141" s="13"/>
      <c r="GE1141" s="13"/>
      <c r="GF1141" s="13"/>
      <c r="GG1141" s="13"/>
      <c r="GH1141" s="13"/>
    </row>
    <row r="1142" spans="1:190" s="12" customFormat="1" ht="45" customHeight="1" x14ac:dyDescent="0.4">
      <c r="A1142" s="49" t="s">
        <v>496</v>
      </c>
      <c r="B1142" s="49" t="s">
        <v>125</v>
      </c>
      <c r="C1142" s="83">
        <v>30</v>
      </c>
      <c r="D1142" s="83"/>
      <c r="E1142" s="480" t="s">
        <v>324</v>
      </c>
      <c r="F1142" s="31"/>
      <c r="G1142" s="31"/>
      <c r="H1142" s="31"/>
      <c r="I1142" s="31"/>
      <c r="J1142" s="124"/>
      <c r="K1142" s="508">
        <f t="shared" si="171"/>
        <v>0</v>
      </c>
      <c r="L1142" s="117"/>
      <c r="M1142" s="117"/>
      <c r="N1142" s="117"/>
      <c r="O1142" s="125"/>
      <c r="P1142" s="125"/>
      <c r="Q1142" s="125"/>
      <c r="R1142" s="125"/>
      <c r="S1142" s="125"/>
      <c r="T1142" s="125"/>
      <c r="U1142" s="125"/>
      <c r="V1142" s="117">
        <v>40</v>
      </c>
      <c r="W1142" s="507">
        <f t="shared" si="172"/>
        <v>40</v>
      </c>
      <c r="X1142" s="127"/>
      <c r="Y1142" s="127"/>
      <c r="Z1142" s="127"/>
      <c r="AA1142" s="127"/>
      <c r="AB1142" s="124"/>
      <c r="AC1142" s="508">
        <f t="shared" si="173"/>
        <v>0</v>
      </c>
      <c r="AD1142" s="117"/>
      <c r="AE1142" s="117"/>
      <c r="AF1142" s="117"/>
      <c r="AG1142" s="125"/>
      <c r="AH1142" s="125"/>
      <c r="AI1142" s="125"/>
      <c r="AJ1142" s="125"/>
      <c r="AK1142" s="125"/>
      <c r="AL1142" s="125"/>
      <c r="AM1142" s="125"/>
      <c r="AN1142" s="125">
        <v>50</v>
      </c>
      <c r="AO1142" s="506">
        <f t="shared" si="174"/>
        <v>50</v>
      </c>
      <c r="AP1142" s="509">
        <f t="shared" si="170"/>
        <v>90</v>
      </c>
      <c r="AQ1142" s="481" t="s">
        <v>374</v>
      </c>
      <c r="AR1142" s="465" t="s">
        <v>558</v>
      </c>
      <c r="AS1142" s="60">
        <v>1</v>
      </c>
      <c r="AT1142" s="221">
        <v>0</v>
      </c>
      <c r="AU1142" s="221">
        <v>90</v>
      </c>
      <c r="BF1142" s="13"/>
      <c r="BG1142" s="13"/>
      <c r="BH1142" s="13"/>
      <c r="BI1142" s="13"/>
      <c r="BJ1142" s="13"/>
      <c r="BK1142" s="13"/>
      <c r="BL1142" s="13"/>
      <c r="BM1142" s="13"/>
      <c r="BN1142" s="13"/>
      <c r="BO1142" s="13"/>
      <c r="BP1142" s="13"/>
      <c r="BQ1142" s="13"/>
      <c r="BR1142" s="13"/>
      <c r="BS1142" s="13"/>
      <c r="BT1142" s="13"/>
      <c r="BU1142" s="13"/>
      <c r="BV1142" s="13"/>
      <c r="BW1142" s="13"/>
      <c r="BX1142" s="13"/>
      <c r="BY1142" s="13"/>
      <c r="BZ1142" s="13"/>
      <c r="CA1142" s="13"/>
      <c r="CB1142" s="13"/>
      <c r="CC1142" s="13"/>
      <c r="CD1142" s="13"/>
      <c r="CE1142" s="13"/>
      <c r="CF1142" s="13"/>
      <c r="CG1142" s="13"/>
      <c r="CH1142" s="13"/>
      <c r="CI1142" s="13"/>
      <c r="CJ1142" s="13"/>
      <c r="CK1142" s="13"/>
      <c r="CL1142" s="13"/>
      <c r="CM1142" s="13"/>
      <c r="CN1142" s="13"/>
      <c r="CO1142" s="13"/>
      <c r="CP1142" s="13"/>
      <c r="CQ1142" s="13"/>
      <c r="CR1142" s="13"/>
      <c r="CS1142" s="13"/>
      <c r="CT1142" s="13"/>
      <c r="CU1142" s="13"/>
      <c r="CV1142" s="13"/>
      <c r="CW1142" s="13"/>
      <c r="CX1142" s="13"/>
      <c r="CY1142" s="13"/>
      <c r="CZ1142" s="13"/>
      <c r="DA1142" s="13"/>
      <c r="DB1142" s="13"/>
      <c r="DC1142" s="13"/>
      <c r="DD1142" s="13"/>
      <c r="DE1142" s="13"/>
      <c r="DF1142" s="13"/>
      <c r="DG1142" s="13"/>
      <c r="DH1142" s="13"/>
      <c r="DI1142" s="13"/>
      <c r="DJ1142" s="13"/>
      <c r="DK1142" s="13"/>
      <c r="DL1142" s="13"/>
      <c r="DM1142" s="13"/>
      <c r="DN1142" s="13"/>
      <c r="DO1142" s="13"/>
      <c r="DP1142" s="13"/>
      <c r="DQ1142" s="13"/>
      <c r="DR1142" s="13"/>
      <c r="DS1142" s="13"/>
      <c r="DT1142" s="13"/>
      <c r="DU1142" s="13"/>
      <c r="DV1142" s="13"/>
      <c r="DW1142" s="13"/>
      <c r="DX1142" s="13"/>
      <c r="DY1142" s="13"/>
      <c r="DZ1142" s="13"/>
      <c r="EA1142" s="13"/>
      <c r="EB1142" s="13"/>
      <c r="EC1142" s="13"/>
      <c r="ED1142" s="13"/>
      <c r="EE1142" s="13"/>
      <c r="EF1142" s="13"/>
      <c r="EG1142" s="13"/>
      <c r="EH1142" s="13"/>
      <c r="EI1142" s="13"/>
      <c r="EJ1142" s="13"/>
      <c r="EK1142" s="13"/>
      <c r="EL1142" s="13"/>
      <c r="EM1142" s="13"/>
      <c r="EN1142" s="13"/>
      <c r="EO1142" s="13"/>
      <c r="EP1142" s="13"/>
      <c r="EQ1142" s="13"/>
      <c r="ER1142" s="13"/>
      <c r="ES1142" s="13"/>
      <c r="ET1142" s="13"/>
      <c r="EU1142" s="13"/>
      <c r="EV1142" s="13"/>
      <c r="EW1142" s="13"/>
      <c r="EX1142" s="13"/>
      <c r="EY1142" s="13"/>
      <c r="EZ1142" s="13"/>
      <c r="FA1142" s="13"/>
      <c r="FB1142" s="13"/>
      <c r="FC1142" s="13"/>
      <c r="FD1142" s="13"/>
      <c r="FE1142" s="13"/>
      <c r="FF1142" s="13"/>
      <c r="FG1142" s="13"/>
      <c r="FH1142" s="13"/>
      <c r="FI1142" s="13"/>
      <c r="FJ1142" s="13"/>
      <c r="FK1142" s="13"/>
      <c r="FL1142" s="13"/>
      <c r="FM1142" s="13"/>
      <c r="FN1142" s="13"/>
      <c r="FO1142" s="13"/>
      <c r="FP1142" s="13"/>
      <c r="FQ1142" s="13"/>
      <c r="FR1142" s="13"/>
      <c r="FS1142" s="13"/>
      <c r="FT1142" s="13"/>
      <c r="FU1142" s="13"/>
      <c r="FV1142" s="13"/>
      <c r="FW1142" s="13"/>
      <c r="FX1142" s="13"/>
      <c r="FY1142" s="13"/>
      <c r="FZ1142" s="13"/>
      <c r="GA1142" s="13"/>
      <c r="GB1142" s="13"/>
      <c r="GC1142" s="13"/>
      <c r="GD1142" s="13"/>
      <c r="GE1142" s="13"/>
      <c r="GF1142" s="13"/>
      <c r="GG1142" s="13"/>
      <c r="GH1142" s="13"/>
    </row>
    <row r="1143" spans="1:190" s="12" customFormat="1" ht="45" customHeight="1" x14ac:dyDescent="0.4">
      <c r="A1143" s="49" t="s">
        <v>500</v>
      </c>
      <c r="B1143" s="49" t="s">
        <v>122</v>
      </c>
      <c r="C1143" s="83">
        <v>30</v>
      </c>
      <c r="D1143" s="83">
        <v>15</v>
      </c>
      <c r="E1143" s="188" t="s">
        <v>344</v>
      </c>
      <c r="F1143" s="31"/>
      <c r="G1143" s="31"/>
      <c r="H1143" s="31"/>
      <c r="I1143" s="31"/>
      <c r="J1143" s="124">
        <v>5.5</v>
      </c>
      <c r="K1143" s="508">
        <f t="shared" si="171"/>
        <v>80</v>
      </c>
      <c r="L1143" s="117">
        <v>30</v>
      </c>
      <c r="M1143" s="117">
        <v>50</v>
      </c>
      <c r="N1143" s="117"/>
      <c r="O1143" s="125"/>
      <c r="P1143" s="125"/>
      <c r="Q1143" s="125"/>
      <c r="R1143" s="125">
        <v>2.25</v>
      </c>
      <c r="S1143" s="125"/>
      <c r="T1143" s="120">
        <v>3.25</v>
      </c>
      <c r="U1143" s="125"/>
      <c r="V1143" s="117"/>
      <c r="W1143" s="507">
        <f t="shared" si="172"/>
        <v>85.5</v>
      </c>
      <c r="X1143" s="127"/>
      <c r="Y1143" s="127"/>
      <c r="Z1143" s="127"/>
      <c r="AA1143" s="127"/>
      <c r="AB1143" s="124"/>
      <c r="AC1143" s="508">
        <f t="shared" si="173"/>
        <v>0</v>
      </c>
      <c r="AD1143" s="117"/>
      <c r="AE1143" s="117"/>
      <c r="AF1143" s="117"/>
      <c r="AG1143" s="125"/>
      <c r="AH1143" s="125"/>
      <c r="AI1143" s="125"/>
      <c r="AJ1143" s="125"/>
      <c r="AK1143" s="125"/>
      <c r="AL1143" s="125"/>
      <c r="AM1143" s="125"/>
      <c r="AN1143" s="125"/>
      <c r="AO1143" s="506">
        <f t="shared" si="174"/>
        <v>0</v>
      </c>
      <c r="AP1143" s="509">
        <f t="shared" si="170"/>
        <v>85.5</v>
      </c>
      <c r="AQ1143" s="481" t="s">
        <v>281</v>
      </c>
      <c r="AR1143" s="465" t="s">
        <v>558</v>
      </c>
      <c r="AS1143" s="64">
        <v>2</v>
      </c>
      <c r="AT1143" s="221">
        <v>69.5</v>
      </c>
      <c r="AU1143" s="221">
        <v>16</v>
      </c>
      <c r="BF1143" s="13"/>
      <c r="BG1143" s="13"/>
      <c r="BH1143" s="13"/>
      <c r="BI1143" s="13"/>
      <c r="BJ1143" s="13"/>
      <c r="BK1143" s="13"/>
      <c r="BL1143" s="13"/>
      <c r="BM1143" s="13"/>
      <c r="BN1143" s="13"/>
      <c r="BO1143" s="13"/>
      <c r="BP1143" s="13"/>
      <c r="BQ1143" s="13"/>
      <c r="BR1143" s="13"/>
      <c r="BS1143" s="13"/>
      <c r="BT1143" s="13"/>
      <c r="BU1143" s="13"/>
      <c r="BV1143" s="13"/>
      <c r="BW1143" s="13"/>
      <c r="BX1143" s="13"/>
      <c r="BY1143" s="13"/>
      <c r="BZ1143" s="13"/>
      <c r="CA1143" s="13"/>
      <c r="CB1143" s="13"/>
      <c r="CC1143" s="13"/>
      <c r="CD1143" s="13"/>
      <c r="CE1143" s="13"/>
      <c r="CF1143" s="13"/>
      <c r="CG1143" s="13"/>
      <c r="CH1143" s="13"/>
      <c r="CI1143" s="13"/>
      <c r="CJ1143" s="13"/>
      <c r="CK1143" s="13"/>
      <c r="CL1143" s="13"/>
      <c r="CM1143" s="13"/>
      <c r="CN1143" s="13"/>
      <c r="CO1143" s="13"/>
      <c r="CP1143" s="13"/>
      <c r="CQ1143" s="13"/>
      <c r="CR1143" s="13"/>
      <c r="CS1143" s="13"/>
      <c r="CT1143" s="13"/>
      <c r="CU1143" s="13"/>
      <c r="CV1143" s="13"/>
      <c r="CW1143" s="13"/>
      <c r="CX1143" s="13"/>
      <c r="CY1143" s="13"/>
      <c r="CZ1143" s="13"/>
      <c r="DA1143" s="13"/>
      <c r="DB1143" s="13"/>
      <c r="DC1143" s="13"/>
      <c r="DD1143" s="13"/>
      <c r="DE1143" s="13"/>
      <c r="DF1143" s="13"/>
      <c r="DG1143" s="13"/>
      <c r="DH1143" s="13"/>
      <c r="DI1143" s="13"/>
      <c r="DJ1143" s="13"/>
      <c r="DK1143" s="13"/>
      <c r="DL1143" s="13"/>
      <c r="DM1143" s="13"/>
      <c r="DN1143" s="13"/>
      <c r="DO1143" s="13"/>
      <c r="DP1143" s="13"/>
      <c r="DQ1143" s="13"/>
      <c r="DR1143" s="13"/>
      <c r="DS1143" s="13"/>
      <c r="DT1143" s="13"/>
      <c r="DU1143" s="13"/>
      <c r="DV1143" s="13"/>
      <c r="DW1143" s="13"/>
      <c r="DX1143" s="13"/>
      <c r="DY1143" s="13"/>
      <c r="DZ1143" s="13"/>
      <c r="EA1143" s="13"/>
      <c r="EB1143" s="13"/>
      <c r="EC1143" s="13"/>
      <c r="ED1143" s="13"/>
      <c r="EE1143" s="13"/>
      <c r="EF1143" s="13"/>
      <c r="EG1143" s="13"/>
      <c r="EH1143" s="13"/>
      <c r="EI1143" s="13"/>
      <c r="EJ1143" s="13"/>
      <c r="EK1143" s="13"/>
      <c r="EL1143" s="13"/>
      <c r="EM1143" s="13"/>
      <c r="EN1143" s="13"/>
      <c r="EO1143" s="13"/>
      <c r="EP1143" s="13"/>
      <c r="EQ1143" s="13"/>
      <c r="ER1143" s="13"/>
      <c r="ES1143" s="13"/>
      <c r="ET1143" s="13"/>
      <c r="EU1143" s="13"/>
      <c r="EV1143" s="13"/>
      <c r="EW1143" s="13"/>
      <c r="EX1143" s="13"/>
      <c r="EY1143" s="13"/>
      <c r="EZ1143" s="13"/>
      <c r="FA1143" s="13"/>
      <c r="FB1143" s="13"/>
      <c r="FC1143" s="13"/>
      <c r="FD1143" s="13"/>
      <c r="FE1143" s="13"/>
      <c r="FF1143" s="13"/>
      <c r="FG1143" s="13"/>
      <c r="FH1143" s="13"/>
      <c r="FI1143" s="13"/>
      <c r="FJ1143" s="13"/>
      <c r="FK1143" s="13"/>
      <c r="FL1143" s="13"/>
      <c r="FM1143" s="13"/>
      <c r="FN1143" s="13"/>
      <c r="FO1143" s="13"/>
      <c r="FP1143" s="13"/>
      <c r="FQ1143" s="13"/>
      <c r="FR1143" s="13"/>
      <c r="FS1143" s="13"/>
      <c r="FT1143" s="13"/>
      <c r="FU1143" s="13"/>
      <c r="FV1143" s="13"/>
      <c r="FW1143" s="13"/>
      <c r="FX1143" s="13"/>
      <c r="FY1143" s="13"/>
      <c r="FZ1143" s="13"/>
      <c r="GA1143" s="13"/>
      <c r="GB1143" s="13"/>
      <c r="GC1143" s="13"/>
      <c r="GD1143" s="13"/>
      <c r="GE1143" s="13"/>
      <c r="GF1143" s="13"/>
      <c r="GG1143" s="13"/>
      <c r="GH1143" s="13"/>
    </row>
    <row r="1144" spans="1:190" s="12" customFormat="1" ht="65.099999999999994" customHeight="1" x14ac:dyDescent="0.45">
      <c r="A1144" s="49" t="s">
        <v>500</v>
      </c>
      <c r="B1144" s="214" t="s">
        <v>122</v>
      </c>
      <c r="C1144" s="306"/>
      <c r="D1144" s="306">
        <v>15</v>
      </c>
      <c r="E1144" s="188" t="s">
        <v>345</v>
      </c>
      <c r="F1144" s="31"/>
      <c r="G1144" s="31"/>
      <c r="H1144" s="31"/>
      <c r="I1144" s="31"/>
      <c r="J1144" s="320"/>
      <c r="K1144" s="508">
        <f t="shared" si="171"/>
        <v>50</v>
      </c>
      <c r="L1144" s="321"/>
      <c r="M1144" s="321">
        <v>50</v>
      </c>
      <c r="N1144" s="321"/>
      <c r="O1144" s="322"/>
      <c r="P1144" s="322"/>
      <c r="Q1144" s="322"/>
      <c r="R1144" s="322"/>
      <c r="S1144" s="322"/>
      <c r="T1144" s="322"/>
      <c r="U1144" s="322"/>
      <c r="V1144" s="321"/>
      <c r="W1144" s="507">
        <f t="shared" si="172"/>
        <v>50</v>
      </c>
      <c r="X1144" s="127"/>
      <c r="Y1144" s="127"/>
      <c r="Z1144" s="127"/>
      <c r="AA1144" s="127"/>
      <c r="AB1144" s="320"/>
      <c r="AC1144" s="508">
        <f t="shared" si="173"/>
        <v>0</v>
      </c>
      <c r="AD1144" s="321"/>
      <c r="AE1144" s="321"/>
      <c r="AF1144" s="321"/>
      <c r="AG1144" s="322"/>
      <c r="AH1144" s="322"/>
      <c r="AI1144" s="322"/>
      <c r="AJ1144" s="322"/>
      <c r="AK1144" s="322"/>
      <c r="AL1144" s="322"/>
      <c r="AM1144" s="322"/>
      <c r="AN1144" s="322"/>
      <c r="AO1144" s="506">
        <f t="shared" si="174"/>
        <v>0</v>
      </c>
      <c r="AP1144" s="509">
        <f t="shared" si="170"/>
        <v>50</v>
      </c>
      <c r="AQ1144" s="481" t="s">
        <v>480</v>
      </c>
      <c r="AR1144" s="465" t="s">
        <v>558</v>
      </c>
      <c r="AS1144" s="64">
        <v>2</v>
      </c>
      <c r="AT1144" s="221">
        <v>44</v>
      </c>
      <c r="AU1144" s="221">
        <v>6</v>
      </c>
      <c r="BF1144" s="13"/>
      <c r="BG1144" s="13"/>
      <c r="BH1144" s="13"/>
      <c r="BI1144" s="13"/>
      <c r="BJ1144" s="13"/>
      <c r="BK1144" s="13"/>
      <c r="BL1144" s="13"/>
      <c r="BM1144" s="13"/>
      <c r="BN1144" s="13"/>
      <c r="BO1144" s="13"/>
      <c r="BP1144" s="13"/>
      <c r="BQ1144" s="13"/>
      <c r="BR1144" s="13"/>
      <c r="BS1144" s="13"/>
      <c r="BT1144" s="13"/>
      <c r="BU1144" s="13"/>
      <c r="BV1144" s="13"/>
      <c r="BW1144" s="13"/>
      <c r="BX1144" s="13"/>
      <c r="BY1144" s="13"/>
      <c r="BZ1144" s="13"/>
      <c r="CA1144" s="13"/>
      <c r="CB1144" s="13"/>
      <c r="CC1144" s="13"/>
      <c r="CD1144" s="13"/>
      <c r="CE1144" s="13"/>
      <c r="CF1144" s="13"/>
      <c r="CG1144" s="13"/>
      <c r="CH1144" s="13"/>
      <c r="CI1144" s="13"/>
      <c r="CJ1144" s="13"/>
      <c r="CK1144" s="13"/>
      <c r="CL1144" s="13"/>
      <c r="CM1144" s="13"/>
      <c r="CN1144" s="13"/>
      <c r="CO1144" s="13"/>
      <c r="CP1144" s="13"/>
      <c r="CQ1144" s="13"/>
      <c r="CR1144" s="13"/>
      <c r="CS1144" s="13"/>
      <c r="CT1144" s="13"/>
      <c r="CU1144" s="13"/>
      <c r="CV1144" s="13"/>
      <c r="CW1144" s="13"/>
      <c r="CX1144" s="13"/>
      <c r="CY1144" s="13"/>
      <c r="CZ1144" s="13"/>
      <c r="DA1144" s="13"/>
      <c r="DB1144" s="13"/>
      <c r="DC1144" s="13"/>
      <c r="DD1144" s="13"/>
      <c r="DE1144" s="13"/>
      <c r="DF1144" s="13"/>
      <c r="DG1144" s="13"/>
      <c r="DH1144" s="13"/>
      <c r="DI1144" s="13"/>
      <c r="DJ1144" s="13"/>
      <c r="DK1144" s="13"/>
      <c r="DL1144" s="13"/>
      <c r="DM1144" s="13"/>
      <c r="DN1144" s="13"/>
      <c r="DO1144" s="13"/>
      <c r="DP1144" s="13"/>
      <c r="DQ1144" s="13"/>
      <c r="DR1144" s="13"/>
      <c r="DS1144" s="13"/>
      <c r="DT1144" s="13"/>
      <c r="DU1144" s="13"/>
      <c r="DV1144" s="13"/>
      <c r="DW1144" s="13"/>
      <c r="DX1144" s="13"/>
      <c r="DY1144" s="13"/>
      <c r="DZ1144" s="13"/>
      <c r="EA1144" s="13"/>
      <c r="EB1144" s="13"/>
      <c r="EC1144" s="13"/>
      <c r="ED1144" s="13"/>
      <c r="EE1144" s="13"/>
      <c r="EF1144" s="13"/>
      <c r="EG1144" s="13"/>
      <c r="EH1144" s="13"/>
      <c r="EI1144" s="13"/>
      <c r="EJ1144" s="13"/>
      <c r="EK1144" s="13"/>
      <c r="EL1144" s="13"/>
      <c r="EM1144" s="13"/>
      <c r="EN1144" s="13"/>
      <c r="EO1144" s="13"/>
      <c r="EP1144" s="13"/>
      <c r="EQ1144" s="13"/>
      <c r="ER1144" s="13"/>
      <c r="ES1144" s="13"/>
      <c r="ET1144" s="13"/>
      <c r="EU1144" s="13"/>
      <c r="EV1144" s="13"/>
      <c r="EW1144" s="13"/>
      <c r="EX1144" s="13"/>
      <c r="EY1144" s="13"/>
      <c r="EZ1144" s="13"/>
      <c r="FA1144" s="13"/>
      <c r="FB1144" s="13"/>
      <c r="FC1144" s="13"/>
      <c r="FD1144" s="13"/>
      <c r="FE1144" s="13"/>
      <c r="FF1144" s="13"/>
      <c r="FG1144" s="13"/>
      <c r="FH1144" s="13"/>
      <c r="FI1144" s="13"/>
      <c r="FJ1144" s="13"/>
      <c r="FK1144" s="13"/>
      <c r="FL1144" s="13"/>
      <c r="FM1144" s="13"/>
      <c r="FN1144" s="13"/>
      <c r="FO1144" s="13"/>
      <c r="FP1144" s="13"/>
      <c r="FQ1144" s="13"/>
      <c r="FR1144" s="13"/>
      <c r="FS1144" s="13"/>
      <c r="FT1144" s="13"/>
      <c r="FU1144" s="13"/>
      <c r="FV1144" s="13"/>
      <c r="FW1144" s="13"/>
      <c r="FX1144" s="13"/>
      <c r="FY1144" s="13"/>
      <c r="FZ1144" s="13"/>
      <c r="GA1144" s="13"/>
      <c r="GB1144" s="13"/>
      <c r="GC1144" s="13"/>
      <c r="GD1144" s="13"/>
      <c r="GE1144" s="13"/>
      <c r="GF1144" s="13"/>
      <c r="GG1144" s="13"/>
      <c r="GH1144" s="13"/>
    </row>
    <row r="1145" spans="1:190" s="12" customFormat="1" ht="45" customHeight="1" x14ac:dyDescent="0.45">
      <c r="A1145" s="49" t="s">
        <v>439</v>
      </c>
      <c r="B1145" s="214" t="s">
        <v>125</v>
      </c>
      <c r="C1145" s="497">
        <v>30</v>
      </c>
      <c r="D1145" s="214">
        <v>15</v>
      </c>
      <c r="E1145" s="71" t="s">
        <v>75</v>
      </c>
      <c r="F1145" s="31"/>
      <c r="G1145" s="31"/>
      <c r="H1145" s="31"/>
      <c r="I1145" s="31"/>
      <c r="J1145" s="307">
        <v>8</v>
      </c>
      <c r="K1145" s="508">
        <f t="shared" si="171"/>
        <v>96</v>
      </c>
      <c r="L1145" s="208">
        <v>30</v>
      </c>
      <c r="M1145" s="50">
        <v>46</v>
      </c>
      <c r="N1145" s="208"/>
      <c r="O1145" s="308">
        <v>20</v>
      </c>
      <c r="P1145" s="497">
        <v>11.25</v>
      </c>
      <c r="Q1145" s="209" t="s">
        <v>148</v>
      </c>
      <c r="R1145" s="209">
        <v>3.75</v>
      </c>
      <c r="S1145" s="209" t="s">
        <v>148</v>
      </c>
      <c r="T1145" s="209">
        <v>5</v>
      </c>
      <c r="U1145" s="209">
        <v>7.5</v>
      </c>
      <c r="V1145" s="309"/>
      <c r="W1145" s="507">
        <f t="shared" si="172"/>
        <v>123.5</v>
      </c>
      <c r="X1145" s="127"/>
      <c r="Y1145" s="127"/>
      <c r="Z1145" s="127"/>
      <c r="AA1145" s="127"/>
      <c r="AB1145" s="214"/>
      <c r="AC1145" s="508">
        <f t="shared" si="173"/>
        <v>0</v>
      </c>
      <c r="AD1145" s="305"/>
      <c r="AE1145" s="305"/>
      <c r="AF1145" s="305"/>
      <c r="AG1145" s="209"/>
      <c r="AH1145" s="209"/>
      <c r="AI1145" s="209" t="s">
        <v>148</v>
      </c>
      <c r="AJ1145" s="209" t="s">
        <v>148</v>
      </c>
      <c r="AK1145" s="209"/>
      <c r="AL1145" s="209"/>
      <c r="AM1145" s="209"/>
      <c r="AN1145" s="318"/>
      <c r="AO1145" s="506">
        <f t="shared" si="174"/>
        <v>0</v>
      </c>
      <c r="AP1145" s="509">
        <f t="shared" si="170"/>
        <v>123.5</v>
      </c>
      <c r="AQ1145" s="481" t="s">
        <v>286</v>
      </c>
      <c r="AR1145" s="465" t="s">
        <v>558</v>
      </c>
      <c r="AS1145" s="64">
        <v>4</v>
      </c>
      <c r="AT1145" s="221">
        <v>0</v>
      </c>
      <c r="AU1145" s="221">
        <v>123.5</v>
      </c>
      <c r="BF1145" s="13"/>
      <c r="BG1145" s="13"/>
      <c r="BH1145" s="13"/>
      <c r="BI1145" s="13"/>
      <c r="BJ1145" s="13"/>
      <c r="BK1145" s="13"/>
      <c r="BL1145" s="13"/>
      <c r="BM1145" s="13"/>
      <c r="BN1145" s="13"/>
      <c r="BO1145" s="13"/>
      <c r="BP1145" s="13"/>
      <c r="BQ1145" s="13"/>
      <c r="BR1145" s="13"/>
      <c r="BS1145" s="13"/>
      <c r="BT1145" s="13"/>
      <c r="BU1145" s="13"/>
      <c r="BV1145" s="13"/>
      <c r="BW1145" s="13"/>
      <c r="BX1145" s="13"/>
      <c r="BY1145" s="13"/>
      <c r="BZ1145" s="13"/>
      <c r="CA1145" s="13"/>
      <c r="CB1145" s="13"/>
      <c r="CC1145" s="13"/>
      <c r="CD1145" s="13"/>
      <c r="CE1145" s="13"/>
      <c r="CF1145" s="13"/>
      <c r="CG1145" s="13"/>
      <c r="CH1145" s="13"/>
      <c r="CI1145" s="13"/>
      <c r="CJ1145" s="13"/>
      <c r="CK1145" s="13"/>
      <c r="CL1145" s="13"/>
      <c r="CM1145" s="13"/>
      <c r="CN1145" s="13"/>
      <c r="CO1145" s="13"/>
      <c r="CP1145" s="13"/>
      <c r="CQ1145" s="13"/>
      <c r="CR1145" s="13"/>
      <c r="CS1145" s="13"/>
      <c r="CT1145" s="13"/>
      <c r="CU1145" s="13"/>
      <c r="CV1145" s="13"/>
      <c r="CW1145" s="13"/>
      <c r="CX1145" s="13"/>
      <c r="CY1145" s="13"/>
      <c r="CZ1145" s="13"/>
      <c r="DA1145" s="13"/>
      <c r="DB1145" s="13"/>
      <c r="DC1145" s="13"/>
      <c r="DD1145" s="13"/>
      <c r="DE1145" s="13"/>
      <c r="DF1145" s="13"/>
      <c r="DG1145" s="13"/>
      <c r="DH1145" s="13"/>
      <c r="DI1145" s="13"/>
      <c r="DJ1145" s="13"/>
      <c r="DK1145" s="13"/>
      <c r="DL1145" s="13"/>
      <c r="DM1145" s="13"/>
      <c r="DN1145" s="13"/>
      <c r="DO1145" s="13"/>
      <c r="DP1145" s="13"/>
      <c r="DQ1145" s="13"/>
      <c r="DR1145" s="13"/>
      <c r="DS1145" s="13"/>
      <c r="DT1145" s="13"/>
      <c r="DU1145" s="13"/>
      <c r="DV1145" s="13"/>
      <c r="DW1145" s="13"/>
      <c r="DX1145" s="13"/>
      <c r="DY1145" s="13"/>
      <c r="DZ1145" s="13"/>
      <c r="EA1145" s="13"/>
      <c r="EB1145" s="13"/>
      <c r="EC1145" s="13"/>
      <c r="ED1145" s="13"/>
      <c r="EE1145" s="13"/>
      <c r="EF1145" s="13"/>
      <c r="EG1145" s="13"/>
      <c r="EH1145" s="13"/>
      <c r="EI1145" s="13"/>
      <c r="EJ1145" s="13"/>
      <c r="EK1145" s="13"/>
      <c r="EL1145" s="13"/>
      <c r="EM1145" s="13"/>
      <c r="EN1145" s="13"/>
      <c r="EO1145" s="13"/>
      <c r="EP1145" s="13"/>
      <c r="EQ1145" s="13"/>
      <c r="ER1145" s="13"/>
      <c r="ES1145" s="13"/>
      <c r="ET1145" s="13"/>
      <c r="EU1145" s="13"/>
      <c r="EV1145" s="13"/>
      <c r="EW1145" s="13"/>
      <c r="EX1145" s="13"/>
      <c r="EY1145" s="13"/>
      <c r="EZ1145" s="13"/>
      <c r="FA1145" s="13"/>
      <c r="FB1145" s="13"/>
      <c r="FC1145" s="13"/>
      <c r="FD1145" s="13"/>
      <c r="FE1145" s="13"/>
      <c r="FF1145" s="13"/>
      <c r="FG1145" s="13"/>
      <c r="FH1145" s="13"/>
      <c r="FI1145" s="13"/>
      <c r="FJ1145" s="13"/>
      <c r="FK1145" s="13"/>
      <c r="FL1145" s="13"/>
      <c r="FM1145" s="13"/>
      <c r="FN1145" s="13"/>
      <c r="FO1145" s="13"/>
      <c r="FP1145" s="13"/>
      <c r="FQ1145" s="13"/>
      <c r="FR1145" s="13"/>
      <c r="FS1145" s="13"/>
      <c r="FT1145" s="13"/>
      <c r="FU1145" s="13"/>
      <c r="FV1145" s="13"/>
      <c r="FW1145" s="13"/>
      <c r="FX1145" s="13"/>
      <c r="FY1145" s="13"/>
      <c r="FZ1145" s="13"/>
      <c r="GA1145" s="13"/>
      <c r="GB1145" s="13"/>
      <c r="GC1145" s="13"/>
      <c r="GD1145" s="13"/>
      <c r="GE1145" s="13"/>
      <c r="GF1145" s="13"/>
      <c r="GG1145" s="13"/>
      <c r="GH1145" s="13"/>
    </row>
    <row r="1146" spans="1:190" s="12" customFormat="1" ht="45" customHeight="1" x14ac:dyDescent="0.4">
      <c r="A1146" s="49" t="s">
        <v>439</v>
      </c>
      <c r="B1146" s="49" t="s">
        <v>125</v>
      </c>
      <c r="C1146" s="49"/>
      <c r="D1146" s="49">
        <v>15</v>
      </c>
      <c r="E1146" s="255" t="s">
        <v>143</v>
      </c>
      <c r="F1146" s="31"/>
      <c r="G1146" s="31"/>
      <c r="H1146" s="31"/>
      <c r="I1146" s="31"/>
      <c r="J1146" s="189"/>
      <c r="K1146" s="508">
        <f t="shared" si="171"/>
        <v>66</v>
      </c>
      <c r="L1146" s="50"/>
      <c r="M1146" s="50">
        <v>46</v>
      </c>
      <c r="N1146" s="50"/>
      <c r="O1146" s="51">
        <v>20</v>
      </c>
      <c r="P1146" s="214">
        <v>11.25</v>
      </c>
      <c r="Q1146" s="120" t="s">
        <v>148</v>
      </c>
      <c r="R1146" s="120"/>
      <c r="S1146" s="120" t="s">
        <v>148</v>
      </c>
      <c r="T1146" s="120"/>
      <c r="U1146" s="120"/>
      <c r="V1146" s="121"/>
      <c r="W1146" s="507">
        <f t="shared" si="172"/>
        <v>77.25</v>
      </c>
      <c r="X1146" s="127"/>
      <c r="Y1146" s="127"/>
      <c r="Z1146" s="127"/>
      <c r="AA1146" s="127"/>
      <c r="AB1146" s="49"/>
      <c r="AC1146" s="508">
        <f t="shared" si="173"/>
        <v>0</v>
      </c>
      <c r="AD1146" s="119"/>
      <c r="AE1146" s="119"/>
      <c r="AF1146" s="119"/>
      <c r="AG1146" s="120"/>
      <c r="AH1146" s="120"/>
      <c r="AI1146" s="120" t="s">
        <v>148</v>
      </c>
      <c r="AJ1146" s="120" t="s">
        <v>148</v>
      </c>
      <c r="AK1146" s="120" t="s">
        <v>148</v>
      </c>
      <c r="AL1146" s="120" t="s">
        <v>148</v>
      </c>
      <c r="AM1146" s="120" t="s">
        <v>148</v>
      </c>
      <c r="AN1146" s="123"/>
      <c r="AO1146" s="506">
        <f t="shared" si="174"/>
        <v>0</v>
      </c>
      <c r="AP1146" s="509">
        <f t="shared" si="170"/>
        <v>77.25</v>
      </c>
      <c r="AQ1146" s="515" t="s">
        <v>595</v>
      </c>
      <c r="AR1146" s="465" t="s">
        <v>558</v>
      </c>
      <c r="AS1146" s="64">
        <v>4</v>
      </c>
      <c r="AT1146" s="221">
        <v>0</v>
      </c>
      <c r="AU1146" s="221">
        <v>77.25</v>
      </c>
      <c r="BF1146" s="13"/>
      <c r="BG1146" s="13"/>
      <c r="BH1146" s="13"/>
      <c r="BI1146" s="13"/>
      <c r="BJ1146" s="13"/>
      <c r="BK1146" s="13"/>
      <c r="BL1146" s="13"/>
      <c r="BM1146" s="13"/>
      <c r="BN1146" s="13"/>
      <c r="BO1146" s="13"/>
      <c r="BP1146" s="13"/>
      <c r="BQ1146" s="13"/>
      <c r="BR1146" s="13"/>
      <c r="BS1146" s="13"/>
      <c r="BT1146" s="13"/>
      <c r="BU1146" s="13"/>
      <c r="BV1146" s="13"/>
      <c r="BW1146" s="13"/>
      <c r="BX1146" s="13"/>
      <c r="BY1146" s="13"/>
      <c r="BZ1146" s="13"/>
      <c r="CA1146" s="13"/>
      <c r="CB1146" s="13"/>
      <c r="CC1146" s="13"/>
      <c r="CD1146" s="13"/>
      <c r="CE1146" s="13"/>
      <c r="CF1146" s="13"/>
      <c r="CG1146" s="13"/>
      <c r="CH1146" s="13"/>
      <c r="CI1146" s="13"/>
      <c r="CJ1146" s="13"/>
      <c r="CK1146" s="13"/>
      <c r="CL1146" s="13"/>
      <c r="CM1146" s="13"/>
      <c r="CN1146" s="13"/>
      <c r="CO1146" s="13"/>
      <c r="CP1146" s="13"/>
      <c r="CQ1146" s="13"/>
      <c r="CR1146" s="13"/>
      <c r="CS1146" s="13"/>
      <c r="CT1146" s="13"/>
      <c r="CU1146" s="13"/>
      <c r="CV1146" s="13"/>
      <c r="CW1146" s="13"/>
      <c r="CX1146" s="13"/>
      <c r="CY1146" s="13"/>
      <c r="CZ1146" s="13"/>
      <c r="DA1146" s="13"/>
      <c r="DB1146" s="13"/>
      <c r="DC1146" s="13"/>
      <c r="DD1146" s="13"/>
      <c r="DE1146" s="13"/>
      <c r="DF1146" s="13"/>
      <c r="DG1146" s="13"/>
      <c r="DH1146" s="13"/>
      <c r="DI1146" s="13"/>
      <c r="DJ1146" s="13"/>
      <c r="DK1146" s="13"/>
      <c r="DL1146" s="13"/>
      <c r="DM1146" s="13"/>
      <c r="DN1146" s="13"/>
      <c r="DO1146" s="13"/>
      <c r="DP1146" s="13"/>
      <c r="DQ1146" s="13"/>
      <c r="DR1146" s="13"/>
      <c r="DS1146" s="13"/>
      <c r="DT1146" s="13"/>
      <c r="DU1146" s="13"/>
      <c r="DV1146" s="13"/>
      <c r="DW1146" s="13"/>
      <c r="DX1146" s="13"/>
      <c r="DY1146" s="13"/>
      <c r="DZ1146" s="13"/>
      <c r="EA1146" s="13"/>
      <c r="EB1146" s="13"/>
      <c r="EC1146" s="13"/>
      <c r="ED1146" s="13"/>
      <c r="EE1146" s="13"/>
      <c r="EF1146" s="13"/>
      <c r="EG1146" s="13"/>
      <c r="EH1146" s="13"/>
      <c r="EI1146" s="13"/>
      <c r="EJ1146" s="13"/>
      <c r="EK1146" s="13"/>
      <c r="EL1146" s="13"/>
      <c r="EM1146" s="13"/>
      <c r="EN1146" s="13"/>
      <c r="EO1146" s="13"/>
      <c r="EP1146" s="13"/>
      <c r="EQ1146" s="13"/>
      <c r="ER1146" s="13"/>
      <c r="ES1146" s="13"/>
      <c r="ET1146" s="13"/>
      <c r="EU1146" s="13"/>
      <c r="EV1146" s="13"/>
      <c r="EW1146" s="13"/>
      <c r="EX1146" s="13"/>
      <c r="EY1146" s="13"/>
      <c r="EZ1146" s="13"/>
      <c r="FA1146" s="13"/>
      <c r="FB1146" s="13"/>
      <c r="FC1146" s="13"/>
      <c r="FD1146" s="13"/>
      <c r="FE1146" s="13"/>
      <c r="FF1146" s="13"/>
      <c r="FG1146" s="13"/>
      <c r="FH1146" s="13"/>
      <c r="FI1146" s="13"/>
      <c r="FJ1146" s="13"/>
      <c r="FK1146" s="13"/>
      <c r="FL1146" s="13"/>
      <c r="FM1146" s="13"/>
      <c r="FN1146" s="13"/>
      <c r="FO1146" s="13"/>
      <c r="FP1146" s="13"/>
      <c r="FQ1146" s="13"/>
      <c r="FR1146" s="13"/>
      <c r="FS1146" s="13"/>
      <c r="FT1146" s="13"/>
      <c r="FU1146" s="13"/>
      <c r="FV1146" s="13"/>
      <c r="FW1146" s="13"/>
      <c r="FX1146" s="13"/>
      <c r="FY1146" s="13"/>
      <c r="FZ1146" s="13"/>
      <c r="GA1146" s="13"/>
      <c r="GB1146" s="13"/>
      <c r="GC1146" s="13"/>
      <c r="GD1146" s="13"/>
      <c r="GE1146" s="13"/>
      <c r="GF1146" s="13"/>
      <c r="GG1146" s="13"/>
      <c r="GH1146" s="13"/>
    </row>
    <row r="1147" spans="1:190" s="12" customFormat="1" ht="45" customHeight="1" x14ac:dyDescent="0.45">
      <c r="A1147" s="49" t="s">
        <v>436</v>
      </c>
      <c r="B1147" s="214" t="s">
        <v>122</v>
      </c>
      <c r="C1147" s="214">
        <v>24</v>
      </c>
      <c r="D1147" s="214">
        <v>12</v>
      </c>
      <c r="E1147" s="71" t="s">
        <v>75</v>
      </c>
      <c r="F1147" s="31"/>
      <c r="G1147" s="31"/>
      <c r="H1147" s="31"/>
      <c r="I1147" s="31"/>
      <c r="J1147" s="307">
        <v>8</v>
      </c>
      <c r="K1147" s="508">
        <f t="shared" si="171"/>
        <v>96</v>
      </c>
      <c r="L1147" s="208">
        <v>30</v>
      </c>
      <c r="M1147" s="50">
        <v>46</v>
      </c>
      <c r="N1147" s="208"/>
      <c r="O1147" s="308">
        <v>20</v>
      </c>
      <c r="P1147" s="214">
        <v>9</v>
      </c>
      <c r="Q1147" s="209" t="s">
        <v>148</v>
      </c>
      <c r="R1147" s="209">
        <v>3.75</v>
      </c>
      <c r="S1147" s="209" t="s">
        <v>148</v>
      </c>
      <c r="T1147" s="209">
        <v>5</v>
      </c>
      <c r="U1147" s="209">
        <v>6</v>
      </c>
      <c r="V1147" s="309"/>
      <c r="W1147" s="507">
        <f t="shared" si="172"/>
        <v>119.75</v>
      </c>
      <c r="X1147" s="127"/>
      <c r="Y1147" s="127"/>
      <c r="Z1147" s="127"/>
      <c r="AA1147" s="127"/>
      <c r="AB1147" s="214"/>
      <c r="AC1147" s="508">
        <f t="shared" si="173"/>
        <v>0</v>
      </c>
      <c r="AD1147" s="305"/>
      <c r="AE1147" s="305"/>
      <c r="AF1147" s="305"/>
      <c r="AG1147" s="209"/>
      <c r="AH1147" s="209"/>
      <c r="AI1147" s="209" t="s">
        <v>148</v>
      </c>
      <c r="AJ1147" s="209" t="s">
        <v>148</v>
      </c>
      <c r="AK1147" s="209" t="s">
        <v>148</v>
      </c>
      <c r="AL1147" s="209"/>
      <c r="AM1147" s="209"/>
      <c r="AN1147" s="318"/>
      <c r="AO1147" s="506">
        <f t="shared" si="174"/>
        <v>0</v>
      </c>
      <c r="AP1147" s="509">
        <f t="shared" si="170"/>
        <v>119.75</v>
      </c>
      <c r="AQ1147" s="518" t="s">
        <v>400</v>
      </c>
      <c r="AR1147" s="465" t="s">
        <v>558</v>
      </c>
      <c r="AS1147" s="64">
        <v>4</v>
      </c>
      <c r="AT1147" s="221">
        <v>99.75</v>
      </c>
      <c r="AU1147" s="221">
        <v>20</v>
      </c>
      <c r="BF1147" s="13"/>
      <c r="BG1147" s="13"/>
      <c r="BH1147" s="13"/>
      <c r="BI1147" s="13"/>
      <c r="BJ1147" s="13"/>
      <c r="BK1147" s="13"/>
      <c r="BL1147" s="13"/>
      <c r="BM1147" s="13"/>
      <c r="BN1147" s="13"/>
      <c r="BO1147" s="13"/>
      <c r="BP1147" s="13"/>
      <c r="BQ1147" s="13"/>
      <c r="BR1147" s="13"/>
      <c r="BS1147" s="13"/>
      <c r="BT1147" s="13"/>
      <c r="BU1147" s="13"/>
      <c r="BV1147" s="13"/>
      <c r="BW1147" s="13"/>
      <c r="BX1147" s="13"/>
      <c r="BY1147" s="13"/>
      <c r="BZ1147" s="13"/>
      <c r="CA1147" s="13"/>
      <c r="CB1147" s="13"/>
      <c r="CC1147" s="13"/>
      <c r="CD1147" s="13"/>
      <c r="CE1147" s="13"/>
      <c r="CF1147" s="13"/>
      <c r="CG1147" s="13"/>
      <c r="CH1147" s="13"/>
      <c r="CI1147" s="13"/>
      <c r="CJ1147" s="13"/>
      <c r="CK1147" s="13"/>
      <c r="CL1147" s="13"/>
      <c r="CM1147" s="13"/>
      <c r="CN1147" s="13"/>
      <c r="CO1147" s="13"/>
      <c r="CP1147" s="13"/>
      <c r="CQ1147" s="13"/>
      <c r="CR1147" s="13"/>
      <c r="CS1147" s="13"/>
      <c r="CT1147" s="13"/>
      <c r="CU1147" s="13"/>
      <c r="CV1147" s="13"/>
      <c r="CW1147" s="13"/>
      <c r="CX1147" s="13"/>
      <c r="CY1147" s="13"/>
      <c r="CZ1147" s="13"/>
      <c r="DA1147" s="13"/>
      <c r="DB1147" s="13"/>
      <c r="DC1147" s="13"/>
      <c r="DD1147" s="13"/>
      <c r="DE1147" s="13"/>
      <c r="DF1147" s="13"/>
      <c r="DG1147" s="13"/>
      <c r="DH1147" s="13"/>
      <c r="DI1147" s="13"/>
      <c r="DJ1147" s="13"/>
      <c r="DK1147" s="13"/>
      <c r="DL1147" s="13"/>
      <c r="DM1147" s="13"/>
      <c r="DN1147" s="13"/>
      <c r="DO1147" s="13"/>
      <c r="DP1147" s="13"/>
      <c r="DQ1147" s="13"/>
      <c r="DR1147" s="13"/>
      <c r="DS1147" s="13"/>
      <c r="DT1147" s="13"/>
      <c r="DU1147" s="13"/>
      <c r="DV1147" s="13"/>
      <c r="DW1147" s="13"/>
      <c r="DX1147" s="13"/>
      <c r="DY1147" s="13"/>
      <c r="DZ1147" s="13"/>
      <c r="EA1147" s="13"/>
      <c r="EB1147" s="13"/>
      <c r="EC1147" s="13"/>
      <c r="ED1147" s="13"/>
      <c r="EE1147" s="13"/>
      <c r="EF1147" s="13"/>
      <c r="EG1147" s="13"/>
      <c r="EH1147" s="13"/>
      <c r="EI1147" s="13"/>
      <c r="EJ1147" s="13"/>
      <c r="EK1147" s="13"/>
      <c r="EL1147" s="13"/>
      <c r="EM1147" s="13"/>
      <c r="EN1147" s="13"/>
      <c r="EO1147" s="13"/>
      <c r="EP1147" s="13"/>
      <c r="EQ1147" s="13"/>
      <c r="ER1147" s="13"/>
      <c r="ES1147" s="13"/>
      <c r="ET1147" s="13"/>
      <c r="EU1147" s="13"/>
      <c r="EV1147" s="13"/>
      <c r="EW1147" s="13"/>
      <c r="EX1147" s="13"/>
      <c r="EY1147" s="13"/>
      <c r="EZ1147" s="13"/>
      <c r="FA1147" s="13"/>
      <c r="FB1147" s="13"/>
      <c r="FC1147" s="13"/>
      <c r="FD1147" s="13"/>
      <c r="FE1147" s="13"/>
      <c r="FF1147" s="13"/>
      <c r="FG1147" s="13"/>
      <c r="FH1147" s="13"/>
      <c r="FI1147" s="13"/>
      <c r="FJ1147" s="13"/>
      <c r="FK1147" s="13"/>
      <c r="FL1147" s="13"/>
      <c r="FM1147" s="13"/>
      <c r="FN1147" s="13"/>
      <c r="FO1147" s="13"/>
      <c r="FP1147" s="13"/>
      <c r="FQ1147" s="13"/>
      <c r="FR1147" s="13"/>
      <c r="FS1147" s="13"/>
      <c r="FT1147" s="13"/>
      <c r="FU1147" s="13"/>
      <c r="FV1147" s="13"/>
      <c r="FW1147" s="13"/>
      <c r="FX1147" s="13"/>
      <c r="FY1147" s="13"/>
      <c r="FZ1147" s="13"/>
      <c r="GA1147" s="13"/>
      <c r="GB1147" s="13"/>
      <c r="GC1147" s="13"/>
      <c r="GD1147" s="13"/>
      <c r="GE1147" s="13"/>
      <c r="GF1147" s="13"/>
      <c r="GG1147" s="13"/>
      <c r="GH1147" s="13"/>
    </row>
    <row r="1148" spans="1:190" s="12" customFormat="1" ht="45" customHeight="1" x14ac:dyDescent="0.4">
      <c r="A1148" s="49" t="s">
        <v>436</v>
      </c>
      <c r="B1148" s="49" t="s">
        <v>122</v>
      </c>
      <c r="C1148" s="49"/>
      <c r="D1148" s="49">
        <v>12</v>
      </c>
      <c r="E1148" s="71" t="s">
        <v>143</v>
      </c>
      <c r="F1148" s="31"/>
      <c r="G1148" s="31"/>
      <c r="H1148" s="31"/>
      <c r="I1148" s="31"/>
      <c r="J1148" s="189"/>
      <c r="K1148" s="508">
        <f t="shared" si="171"/>
        <v>66</v>
      </c>
      <c r="L1148" s="50"/>
      <c r="M1148" s="50">
        <v>46</v>
      </c>
      <c r="N1148" s="50"/>
      <c r="O1148" s="51">
        <v>20</v>
      </c>
      <c r="P1148" s="214">
        <v>9</v>
      </c>
      <c r="Q1148" s="120" t="s">
        <v>148</v>
      </c>
      <c r="R1148" s="120"/>
      <c r="S1148" s="120" t="s">
        <v>148</v>
      </c>
      <c r="T1148" s="120"/>
      <c r="U1148" s="120"/>
      <c r="V1148" s="121"/>
      <c r="W1148" s="507">
        <f t="shared" si="172"/>
        <v>75</v>
      </c>
      <c r="X1148" s="127"/>
      <c r="Y1148" s="127"/>
      <c r="Z1148" s="127"/>
      <c r="AA1148" s="127"/>
      <c r="AB1148" s="49"/>
      <c r="AC1148" s="508">
        <f t="shared" si="173"/>
        <v>0</v>
      </c>
      <c r="AD1148" s="119"/>
      <c r="AE1148" s="119"/>
      <c r="AF1148" s="119"/>
      <c r="AG1148" s="120"/>
      <c r="AH1148" s="120"/>
      <c r="AI1148" s="120" t="s">
        <v>148</v>
      </c>
      <c r="AJ1148" s="120" t="s">
        <v>148</v>
      </c>
      <c r="AK1148" s="120" t="s">
        <v>148</v>
      </c>
      <c r="AL1148" s="120" t="s">
        <v>148</v>
      </c>
      <c r="AM1148" s="120" t="s">
        <v>148</v>
      </c>
      <c r="AN1148" s="123"/>
      <c r="AO1148" s="506">
        <f t="shared" si="174"/>
        <v>0</v>
      </c>
      <c r="AP1148" s="509">
        <f t="shared" si="170"/>
        <v>75</v>
      </c>
      <c r="AQ1148" s="481" t="s">
        <v>286</v>
      </c>
      <c r="AR1148" s="465" t="s">
        <v>558</v>
      </c>
      <c r="AS1148" s="64">
        <v>4</v>
      </c>
      <c r="AT1148" s="221">
        <v>63</v>
      </c>
      <c r="AU1148" s="221">
        <v>12</v>
      </c>
      <c r="BF1148" s="13"/>
      <c r="BG1148" s="13"/>
      <c r="BH1148" s="13"/>
      <c r="BI1148" s="13"/>
      <c r="BJ1148" s="13"/>
      <c r="BK1148" s="13"/>
      <c r="BL1148" s="13"/>
      <c r="BM1148" s="13"/>
      <c r="BN1148" s="13"/>
      <c r="BO1148" s="13"/>
      <c r="BP1148" s="13"/>
      <c r="BQ1148" s="13"/>
      <c r="BR1148" s="13"/>
      <c r="BS1148" s="13"/>
      <c r="BT1148" s="13"/>
      <c r="BU1148" s="13"/>
      <c r="BV1148" s="13"/>
      <c r="BW1148" s="13"/>
      <c r="BX1148" s="13"/>
      <c r="BY1148" s="13"/>
      <c r="BZ1148" s="13"/>
      <c r="CA1148" s="13"/>
      <c r="CB1148" s="13"/>
      <c r="CC1148" s="13"/>
      <c r="CD1148" s="13"/>
      <c r="CE1148" s="13"/>
      <c r="CF1148" s="13"/>
      <c r="CG1148" s="13"/>
      <c r="CH1148" s="13"/>
      <c r="CI1148" s="13"/>
      <c r="CJ1148" s="13"/>
      <c r="CK1148" s="13"/>
      <c r="CL1148" s="13"/>
      <c r="CM1148" s="13"/>
      <c r="CN1148" s="13"/>
      <c r="CO1148" s="13"/>
      <c r="CP1148" s="13"/>
      <c r="CQ1148" s="13"/>
      <c r="CR1148" s="13"/>
      <c r="CS1148" s="13"/>
      <c r="CT1148" s="13"/>
      <c r="CU1148" s="13"/>
      <c r="CV1148" s="13"/>
      <c r="CW1148" s="13"/>
      <c r="CX1148" s="13"/>
      <c r="CY1148" s="13"/>
      <c r="CZ1148" s="13"/>
      <c r="DA1148" s="13"/>
      <c r="DB1148" s="13"/>
      <c r="DC1148" s="13"/>
      <c r="DD1148" s="13"/>
      <c r="DE1148" s="13"/>
      <c r="DF1148" s="13"/>
      <c r="DG1148" s="13"/>
      <c r="DH1148" s="13"/>
      <c r="DI1148" s="13"/>
      <c r="DJ1148" s="13"/>
      <c r="DK1148" s="13"/>
      <c r="DL1148" s="13"/>
      <c r="DM1148" s="13"/>
      <c r="DN1148" s="13"/>
      <c r="DO1148" s="13"/>
      <c r="DP1148" s="13"/>
      <c r="DQ1148" s="13"/>
      <c r="DR1148" s="13"/>
      <c r="DS1148" s="13"/>
      <c r="DT1148" s="13"/>
      <c r="DU1148" s="13"/>
      <c r="DV1148" s="13"/>
      <c r="DW1148" s="13"/>
      <c r="DX1148" s="13"/>
      <c r="DY1148" s="13"/>
      <c r="DZ1148" s="13"/>
      <c r="EA1148" s="13"/>
      <c r="EB1148" s="13"/>
      <c r="EC1148" s="13"/>
      <c r="ED1148" s="13"/>
      <c r="EE1148" s="13"/>
      <c r="EF1148" s="13"/>
      <c r="EG1148" s="13"/>
      <c r="EH1148" s="13"/>
      <c r="EI1148" s="13"/>
      <c r="EJ1148" s="13"/>
      <c r="EK1148" s="13"/>
      <c r="EL1148" s="13"/>
      <c r="EM1148" s="13"/>
      <c r="EN1148" s="13"/>
      <c r="EO1148" s="13"/>
      <c r="EP1148" s="13"/>
      <c r="EQ1148" s="13"/>
      <c r="ER1148" s="13"/>
      <c r="ES1148" s="13"/>
      <c r="ET1148" s="13"/>
      <c r="EU1148" s="13"/>
      <c r="EV1148" s="13"/>
      <c r="EW1148" s="13"/>
      <c r="EX1148" s="13"/>
      <c r="EY1148" s="13"/>
      <c r="EZ1148" s="13"/>
      <c r="FA1148" s="13"/>
      <c r="FB1148" s="13"/>
      <c r="FC1148" s="13"/>
      <c r="FD1148" s="13"/>
      <c r="FE1148" s="13"/>
      <c r="FF1148" s="13"/>
      <c r="FG1148" s="13"/>
      <c r="FH1148" s="13"/>
      <c r="FI1148" s="13"/>
      <c r="FJ1148" s="13"/>
      <c r="FK1148" s="13"/>
      <c r="FL1148" s="13"/>
      <c r="FM1148" s="13"/>
      <c r="FN1148" s="13"/>
      <c r="FO1148" s="13"/>
      <c r="FP1148" s="13"/>
      <c r="FQ1148" s="13"/>
      <c r="FR1148" s="13"/>
      <c r="FS1148" s="13"/>
      <c r="FT1148" s="13"/>
      <c r="FU1148" s="13"/>
      <c r="FV1148" s="13"/>
      <c r="FW1148" s="13"/>
      <c r="FX1148" s="13"/>
      <c r="FY1148" s="13"/>
      <c r="FZ1148" s="13"/>
      <c r="GA1148" s="13"/>
      <c r="GB1148" s="13"/>
      <c r="GC1148" s="13"/>
      <c r="GD1148" s="13"/>
      <c r="GE1148" s="13"/>
      <c r="GF1148" s="13"/>
      <c r="GG1148" s="13"/>
      <c r="GH1148" s="13"/>
    </row>
    <row r="1149" spans="1:190" s="12" customFormat="1" ht="45" customHeight="1" x14ac:dyDescent="0.4">
      <c r="A1149" s="49" t="s">
        <v>438</v>
      </c>
      <c r="B1149" s="49" t="s">
        <v>125</v>
      </c>
      <c r="C1149" s="49">
        <v>28</v>
      </c>
      <c r="D1149" s="119"/>
      <c r="E1149" s="252" t="s">
        <v>171</v>
      </c>
      <c r="F1149" s="31"/>
      <c r="G1149" s="31"/>
      <c r="H1149" s="31"/>
      <c r="I1149" s="31"/>
      <c r="J1149" s="124"/>
      <c r="K1149" s="508">
        <f t="shared" si="171"/>
        <v>0</v>
      </c>
      <c r="L1149" s="117"/>
      <c r="M1149" s="117"/>
      <c r="N1149" s="117"/>
      <c r="O1149" s="125"/>
      <c r="P1149" s="125"/>
      <c r="Q1149" s="125"/>
      <c r="R1149" s="125"/>
      <c r="S1149" s="125"/>
      <c r="T1149" s="125"/>
      <c r="U1149" s="125"/>
      <c r="V1149" s="117"/>
      <c r="W1149" s="507">
        <f t="shared" si="172"/>
        <v>0</v>
      </c>
      <c r="X1149" s="127"/>
      <c r="Y1149" s="127"/>
      <c r="Z1149" s="127"/>
      <c r="AA1149" s="127"/>
      <c r="AB1149" s="119"/>
      <c r="AC1149" s="508">
        <f t="shared" si="173"/>
        <v>0</v>
      </c>
      <c r="AD1149" s="119"/>
      <c r="AE1149" s="119"/>
      <c r="AF1149" s="119"/>
      <c r="AG1149" s="120"/>
      <c r="AH1149" s="120" t="s">
        <v>148</v>
      </c>
      <c r="AI1149" s="120"/>
      <c r="AJ1149" s="120"/>
      <c r="AK1149" s="120"/>
      <c r="AL1149" s="120"/>
      <c r="AM1149" s="120"/>
      <c r="AN1149" s="120">
        <v>21</v>
      </c>
      <c r="AO1149" s="506">
        <f t="shared" si="174"/>
        <v>21</v>
      </c>
      <c r="AP1149" s="509">
        <f t="shared" si="170"/>
        <v>21</v>
      </c>
      <c r="AQ1149" s="481" t="s">
        <v>282</v>
      </c>
      <c r="AR1149" s="465" t="s">
        <v>558</v>
      </c>
      <c r="AS1149" s="64">
        <v>4</v>
      </c>
      <c r="AT1149" s="221">
        <v>0</v>
      </c>
      <c r="AU1149" s="221">
        <v>21</v>
      </c>
      <c r="BF1149" s="13"/>
      <c r="BG1149" s="13"/>
      <c r="BH1149" s="13"/>
      <c r="BI1149" s="13"/>
      <c r="BJ1149" s="13"/>
      <c r="BK1149" s="13"/>
      <c r="BL1149" s="13"/>
      <c r="BM1149" s="13"/>
      <c r="BN1149" s="13"/>
      <c r="BO1149" s="13"/>
      <c r="BP1149" s="13"/>
      <c r="BQ1149" s="13"/>
      <c r="BR1149" s="13"/>
      <c r="BS1149" s="13"/>
      <c r="BT1149" s="13"/>
      <c r="BU1149" s="13"/>
      <c r="BV1149" s="13"/>
      <c r="BW1149" s="13"/>
      <c r="BX1149" s="13"/>
      <c r="BY1149" s="13"/>
      <c r="BZ1149" s="13"/>
      <c r="CA1149" s="13"/>
      <c r="CB1149" s="13"/>
      <c r="CC1149" s="13"/>
      <c r="CD1149" s="13"/>
      <c r="CE1149" s="13"/>
      <c r="CF1149" s="13"/>
      <c r="CG1149" s="13"/>
      <c r="CH1149" s="13"/>
      <c r="CI1149" s="13"/>
      <c r="CJ1149" s="13"/>
      <c r="CK1149" s="13"/>
      <c r="CL1149" s="13"/>
      <c r="CM1149" s="13"/>
      <c r="CN1149" s="13"/>
      <c r="CO1149" s="13"/>
      <c r="CP1149" s="13"/>
      <c r="CQ1149" s="13"/>
      <c r="CR1149" s="13"/>
      <c r="CS1149" s="13"/>
      <c r="CT1149" s="13"/>
      <c r="CU1149" s="13"/>
      <c r="CV1149" s="13"/>
      <c r="CW1149" s="13"/>
      <c r="CX1149" s="13"/>
      <c r="CY1149" s="13"/>
      <c r="CZ1149" s="13"/>
      <c r="DA1149" s="13"/>
      <c r="DB1149" s="13"/>
      <c r="DC1149" s="13"/>
      <c r="DD1149" s="13"/>
      <c r="DE1149" s="13"/>
      <c r="DF1149" s="13"/>
      <c r="DG1149" s="13"/>
      <c r="DH1149" s="13"/>
      <c r="DI1149" s="13"/>
      <c r="DJ1149" s="13"/>
      <c r="DK1149" s="13"/>
      <c r="DL1149" s="13"/>
      <c r="DM1149" s="13"/>
      <c r="DN1149" s="13"/>
      <c r="DO1149" s="13"/>
      <c r="DP1149" s="13"/>
      <c r="DQ1149" s="13"/>
      <c r="DR1149" s="13"/>
      <c r="DS1149" s="13"/>
      <c r="DT1149" s="13"/>
      <c r="DU1149" s="13"/>
      <c r="DV1149" s="13"/>
      <c r="DW1149" s="13"/>
      <c r="DX1149" s="13"/>
      <c r="DY1149" s="13"/>
      <c r="DZ1149" s="13"/>
      <c r="EA1149" s="13"/>
      <c r="EB1149" s="13"/>
      <c r="EC1149" s="13"/>
      <c r="ED1149" s="13"/>
      <c r="EE1149" s="13"/>
      <c r="EF1149" s="13"/>
      <c r="EG1149" s="13"/>
      <c r="EH1149" s="13"/>
      <c r="EI1149" s="13"/>
      <c r="EJ1149" s="13"/>
      <c r="EK1149" s="13"/>
      <c r="EL1149" s="13"/>
      <c r="EM1149" s="13"/>
      <c r="EN1149" s="13"/>
      <c r="EO1149" s="13"/>
      <c r="EP1149" s="13"/>
      <c r="EQ1149" s="13"/>
      <c r="ER1149" s="13"/>
      <c r="ES1149" s="13"/>
      <c r="ET1149" s="13"/>
      <c r="EU1149" s="13"/>
      <c r="EV1149" s="13"/>
      <c r="EW1149" s="13"/>
      <c r="EX1149" s="13"/>
      <c r="EY1149" s="13"/>
      <c r="EZ1149" s="13"/>
      <c r="FA1149" s="13"/>
      <c r="FB1149" s="13"/>
      <c r="FC1149" s="13"/>
      <c r="FD1149" s="13"/>
      <c r="FE1149" s="13"/>
      <c r="FF1149" s="13"/>
      <c r="FG1149" s="13"/>
      <c r="FH1149" s="13"/>
      <c r="FI1149" s="13"/>
      <c r="FJ1149" s="13"/>
      <c r="FK1149" s="13"/>
      <c r="FL1149" s="13"/>
      <c r="FM1149" s="13"/>
      <c r="FN1149" s="13"/>
      <c r="FO1149" s="13"/>
      <c r="FP1149" s="13"/>
      <c r="FQ1149" s="13"/>
      <c r="FR1149" s="13"/>
      <c r="FS1149" s="13"/>
      <c r="FT1149" s="13"/>
      <c r="FU1149" s="13"/>
      <c r="FV1149" s="13"/>
      <c r="FW1149" s="13"/>
      <c r="FX1149" s="13"/>
      <c r="FY1149" s="13"/>
      <c r="FZ1149" s="13"/>
      <c r="GA1149" s="13"/>
      <c r="GB1149" s="13"/>
      <c r="GC1149" s="13"/>
      <c r="GD1149" s="13"/>
      <c r="GE1149" s="13"/>
      <c r="GF1149" s="13"/>
      <c r="GG1149" s="13"/>
      <c r="GH1149" s="13"/>
    </row>
    <row r="1150" spans="1:190" s="12" customFormat="1" ht="45" customHeight="1" x14ac:dyDescent="0.4">
      <c r="A1150" s="49" t="s">
        <v>439</v>
      </c>
      <c r="B1150" s="49" t="s">
        <v>125</v>
      </c>
      <c r="C1150" s="49">
        <v>30</v>
      </c>
      <c r="D1150" s="119"/>
      <c r="E1150" s="71" t="s">
        <v>171</v>
      </c>
      <c r="F1150" s="31"/>
      <c r="G1150" s="31"/>
      <c r="H1150" s="31"/>
      <c r="I1150" s="31"/>
      <c r="J1150" s="124"/>
      <c r="K1150" s="508">
        <f t="shared" si="171"/>
        <v>0</v>
      </c>
      <c r="L1150" s="117"/>
      <c r="M1150" s="117"/>
      <c r="N1150" s="117"/>
      <c r="O1150" s="125"/>
      <c r="P1150" s="125"/>
      <c r="Q1150" s="125"/>
      <c r="R1150" s="125"/>
      <c r="S1150" s="125"/>
      <c r="T1150" s="125"/>
      <c r="U1150" s="125"/>
      <c r="V1150" s="117"/>
      <c r="W1150" s="507">
        <f t="shared" si="172"/>
        <v>0</v>
      </c>
      <c r="X1150" s="127"/>
      <c r="Y1150" s="127"/>
      <c r="Z1150" s="127"/>
      <c r="AA1150" s="127"/>
      <c r="AB1150" s="119"/>
      <c r="AC1150" s="508">
        <f t="shared" si="173"/>
        <v>0</v>
      </c>
      <c r="AD1150" s="119"/>
      <c r="AE1150" s="119"/>
      <c r="AF1150" s="119"/>
      <c r="AG1150" s="120"/>
      <c r="AH1150" s="120" t="s">
        <v>148</v>
      </c>
      <c r="AI1150" s="120"/>
      <c r="AJ1150" s="120"/>
      <c r="AK1150" s="120"/>
      <c r="AL1150" s="120"/>
      <c r="AM1150" s="120"/>
      <c r="AN1150" s="120">
        <v>22.5</v>
      </c>
      <c r="AO1150" s="506">
        <f t="shared" si="174"/>
        <v>22.5</v>
      </c>
      <c r="AP1150" s="509">
        <f t="shared" si="170"/>
        <v>22.5</v>
      </c>
      <c r="AQ1150" s="518" t="s">
        <v>400</v>
      </c>
      <c r="AR1150" s="465" t="s">
        <v>558</v>
      </c>
      <c r="AS1150" s="64">
        <v>4</v>
      </c>
      <c r="AT1150" s="221">
        <v>0</v>
      </c>
      <c r="AU1150" s="221">
        <v>22.5</v>
      </c>
      <c r="BF1150" s="13"/>
      <c r="BG1150" s="13"/>
      <c r="BH1150" s="13"/>
      <c r="BI1150" s="13"/>
      <c r="BJ1150" s="13"/>
      <c r="BK1150" s="13"/>
      <c r="BL1150" s="13"/>
      <c r="BM1150" s="13"/>
      <c r="BN1150" s="13"/>
      <c r="BO1150" s="13"/>
      <c r="BP1150" s="13"/>
      <c r="BQ1150" s="13"/>
      <c r="BR1150" s="13"/>
      <c r="BS1150" s="13"/>
      <c r="BT1150" s="13"/>
      <c r="BU1150" s="13"/>
      <c r="BV1150" s="13"/>
      <c r="BW1150" s="13"/>
      <c r="BX1150" s="13"/>
      <c r="BY1150" s="13"/>
      <c r="BZ1150" s="13"/>
      <c r="CA1150" s="13"/>
      <c r="CB1150" s="13"/>
      <c r="CC1150" s="13"/>
      <c r="CD1150" s="13"/>
      <c r="CE1150" s="13"/>
      <c r="CF1150" s="13"/>
      <c r="CG1150" s="13"/>
      <c r="CH1150" s="13"/>
      <c r="CI1150" s="13"/>
      <c r="CJ1150" s="13"/>
      <c r="CK1150" s="13"/>
      <c r="CL1150" s="13"/>
      <c r="CM1150" s="13"/>
      <c r="CN1150" s="13"/>
      <c r="CO1150" s="13"/>
      <c r="CP1150" s="13"/>
      <c r="CQ1150" s="13"/>
      <c r="CR1150" s="13"/>
      <c r="CS1150" s="13"/>
      <c r="CT1150" s="13"/>
      <c r="CU1150" s="13"/>
      <c r="CV1150" s="13"/>
      <c r="CW1150" s="13"/>
      <c r="CX1150" s="13"/>
      <c r="CY1150" s="13"/>
      <c r="CZ1150" s="13"/>
      <c r="DA1150" s="13"/>
      <c r="DB1150" s="13"/>
      <c r="DC1150" s="13"/>
      <c r="DD1150" s="13"/>
      <c r="DE1150" s="13"/>
      <c r="DF1150" s="13"/>
      <c r="DG1150" s="13"/>
      <c r="DH1150" s="13"/>
      <c r="DI1150" s="13"/>
      <c r="DJ1150" s="13"/>
      <c r="DK1150" s="13"/>
      <c r="DL1150" s="13"/>
      <c r="DM1150" s="13"/>
      <c r="DN1150" s="13"/>
      <c r="DO1150" s="13"/>
      <c r="DP1150" s="13"/>
      <c r="DQ1150" s="13"/>
      <c r="DR1150" s="13"/>
      <c r="DS1150" s="13"/>
      <c r="DT1150" s="13"/>
      <c r="DU1150" s="13"/>
      <c r="DV1150" s="13"/>
      <c r="DW1150" s="13"/>
      <c r="DX1150" s="13"/>
      <c r="DY1150" s="13"/>
      <c r="DZ1150" s="13"/>
      <c r="EA1150" s="13"/>
      <c r="EB1150" s="13"/>
      <c r="EC1150" s="13"/>
      <c r="ED1150" s="13"/>
      <c r="EE1150" s="13"/>
      <c r="EF1150" s="13"/>
      <c r="EG1150" s="13"/>
      <c r="EH1150" s="13"/>
      <c r="EI1150" s="13"/>
      <c r="EJ1150" s="13"/>
      <c r="EK1150" s="13"/>
      <c r="EL1150" s="13"/>
      <c r="EM1150" s="13"/>
      <c r="EN1150" s="13"/>
      <c r="EO1150" s="13"/>
      <c r="EP1150" s="13"/>
      <c r="EQ1150" s="13"/>
      <c r="ER1150" s="13"/>
      <c r="ES1150" s="13"/>
      <c r="ET1150" s="13"/>
      <c r="EU1150" s="13"/>
      <c r="EV1150" s="13"/>
      <c r="EW1150" s="13"/>
      <c r="EX1150" s="13"/>
      <c r="EY1150" s="13"/>
      <c r="EZ1150" s="13"/>
      <c r="FA1150" s="13"/>
      <c r="FB1150" s="13"/>
      <c r="FC1150" s="13"/>
      <c r="FD1150" s="13"/>
      <c r="FE1150" s="13"/>
      <c r="FF1150" s="13"/>
      <c r="FG1150" s="13"/>
      <c r="FH1150" s="13"/>
      <c r="FI1150" s="13"/>
      <c r="FJ1150" s="13"/>
      <c r="FK1150" s="13"/>
      <c r="FL1150" s="13"/>
      <c r="FM1150" s="13"/>
      <c r="FN1150" s="13"/>
      <c r="FO1150" s="13"/>
      <c r="FP1150" s="13"/>
      <c r="FQ1150" s="13"/>
      <c r="FR1150" s="13"/>
      <c r="FS1150" s="13"/>
      <c r="FT1150" s="13"/>
      <c r="FU1150" s="13"/>
      <c r="FV1150" s="13"/>
      <c r="FW1150" s="13"/>
      <c r="FX1150" s="13"/>
      <c r="FY1150" s="13"/>
      <c r="FZ1150" s="13"/>
      <c r="GA1150" s="13"/>
      <c r="GB1150" s="13"/>
      <c r="GC1150" s="13"/>
      <c r="GD1150" s="13"/>
      <c r="GE1150" s="13"/>
      <c r="GF1150" s="13"/>
      <c r="GG1150" s="13"/>
      <c r="GH1150" s="13"/>
    </row>
    <row r="1151" spans="1:190" s="12" customFormat="1" ht="45" customHeight="1" x14ac:dyDescent="0.4">
      <c r="A1151" s="49" t="s">
        <v>424</v>
      </c>
      <c r="B1151" s="49" t="s">
        <v>122</v>
      </c>
      <c r="C1151" s="49"/>
      <c r="D1151" s="385">
        <v>18</v>
      </c>
      <c r="E1151" s="188" t="s">
        <v>88</v>
      </c>
      <c r="F1151" s="392"/>
      <c r="G1151" s="392"/>
      <c r="H1151" s="392"/>
      <c r="I1151" s="392"/>
      <c r="J1151" s="400">
        <v>2</v>
      </c>
      <c r="K1151" s="508">
        <f t="shared" si="171"/>
        <v>19</v>
      </c>
      <c r="L1151" s="50"/>
      <c r="M1151" s="50"/>
      <c r="N1151" s="50">
        <v>19</v>
      </c>
      <c r="O1151" s="51"/>
      <c r="P1151" s="49" t="s">
        <v>148</v>
      </c>
      <c r="Q1151" s="390" t="s">
        <v>148</v>
      </c>
      <c r="R1151" s="390" t="s">
        <v>148</v>
      </c>
      <c r="S1151" s="390" t="s">
        <v>148</v>
      </c>
      <c r="T1151" s="390" t="s">
        <v>148</v>
      </c>
      <c r="U1151" s="390" t="s">
        <v>148</v>
      </c>
      <c r="V1151" s="50"/>
      <c r="W1151" s="507">
        <f t="shared" si="172"/>
        <v>19</v>
      </c>
      <c r="X1151" s="392"/>
      <c r="Y1151" s="392"/>
      <c r="Z1151" s="392"/>
      <c r="AA1151" s="392"/>
      <c r="AB1151" s="389"/>
      <c r="AC1151" s="508">
        <f t="shared" si="173"/>
        <v>0</v>
      </c>
      <c r="AD1151" s="119"/>
      <c r="AE1151" s="119"/>
      <c r="AF1151" s="119"/>
      <c r="AG1151" s="120"/>
      <c r="AH1151" s="120" t="s">
        <v>148</v>
      </c>
      <c r="AI1151" s="120" t="s">
        <v>148</v>
      </c>
      <c r="AJ1151" s="120" t="s">
        <v>148</v>
      </c>
      <c r="AK1151" s="120" t="s">
        <v>148</v>
      </c>
      <c r="AL1151" s="120" t="s">
        <v>148</v>
      </c>
      <c r="AM1151" s="120" t="s">
        <v>148</v>
      </c>
      <c r="AN1151" s="120"/>
      <c r="AO1151" s="506">
        <f t="shared" si="174"/>
        <v>0</v>
      </c>
      <c r="AP1151" s="509">
        <f t="shared" si="170"/>
        <v>19</v>
      </c>
      <c r="AQ1151" s="481" t="s">
        <v>355</v>
      </c>
      <c r="AR1151" s="468" t="s">
        <v>561</v>
      </c>
      <c r="AS1151" s="64">
        <v>1</v>
      </c>
      <c r="AT1151" s="233">
        <v>16</v>
      </c>
      <c r="AU1151" s="233">
        <v>3</v>
      </c>
      <c r="BF1151" s="13"/>
      <c r="BG1151" s="13"/>
      <c r="BH1151" s="13"/>
      <c r="BI1151" s="13"/>
      <c r="BJ1151" s="13"/>
      <c r="BK1151" s="13"/>
      <c r="BL1151" s="13"/>
      <c r="BM1151" s="13"/>
      <c r="BN1151" s="13"/>
      <c r="BO1151" s="13"/>
      <c r="BP1151" s="13"/>
      <c r="BQ1151" s="13"/>
      <c r="BR1151" s="13"/>
      <c r="BS1151" s="13"/>
      <c r="BT1151" s="13"/>
      <c r="BU1151" s="13"/>
      <c r="BV1151" s="13"/>
      <c r="BW1151" s="13"/>
      <c r="BX1151" s="13"/>
      <c r="BY1151" s="13"/>
      <c r="BZ1151" s="13"/>
      <c r="CA1151" s="13"/>
      <c r="CB1151" s="13"/>
      <c r="CC1151" s="13"/>
      <c r="CD1151" s="13"/>
      <c r="CE1151" s="13"/>
      <c r="CF1151" s="13"/>
      <c r="CG1151" s="13"/>
      <c r="CH1151" s="13"/>
      <c r="CI1151" s="13"/>
      <c r="CJ1151" s="13"/>
      <c r="CK1151" s="13"/>
      <c r="CL1151" s="13"/>
      <c r="CM1151" s="13"/>
      <c r="CN1151" s="13"/>
      <c r="CO1151" s="13"/>
      <c r="CP1151" s="13"/>
      <c r="CQ1151" s="13"/>
      <c r="CR1151" s="13"/>
      <c r="CS1151" s="13"/>
      <c r="CT1151" s="13"/>
      <c r="CU1151" s="13"/>
      <c r="CV1151" s="13"/>
      <c r="CW1151" s="13"/>
      <c r="CX1151" s="13"/>
      <c r="CY1151" s="13"/>
      <c r="CZ1151" s="13"/>
      <c r="DA1151" s="13"/>
      <c r="DB1151" s="13"/>
      <c r="DC1151" s="13"/>
      <c r="DD1151" s="13"/>
      <c r="DE1151" s="13"/>
      <c r="DF1151" s="13"/>
      <c r="DG1151" s="13"/>
      <c r="DH1151" s="13"/>
      <c r="DI1151" s="13"/>
      <c r="DJ1151" s="13"/>
      <c r="DK1151" s="13"/>
      <c r="DL1151" s="13"/>
      <c r="DM1151" s="13"/>
      <c r="DN1151" s="13"/>
      <c r="DO1151" s="13"/>
      <c r="DP1151" s="13"/>
      <c r="DQ1151" s="13"/>
      <c r="DR1151" s="13"/>
      <c r="DS1151" s="13"/>
      <c r="DT1151" s="13"/>
      <c r="DU1151" s="13"/>
      <c r="DV1151" s="13"/>
      <c r="DW1151" s="13"/>
      <c r="DX1151" s="13"/>
      <c r="DY1151" s="13"/>
      <c r="DZ1151" s="13"/>
      <c r="EA1151" s="13"/>
      <c r="EB1151" s="13"/>
      <c r="EC1151" s="13"/>
      <c r="ED1151" s="13"/>
      <c r="EE1151" s="13"/>
      <c r="EF1151" s="13"/>
      <c r="EG1151" s="13"/>
      <c r="EH1151" s="13"/>
      <c r="EI1151" s="13"/>
      <c r="EJ1151" s="13"/>
      <c r="EK1151" s="13"/>
      <c r="EL1151" s="13"/>
      <c r="EM1151" s="13"/>
      <c r="EN1151" s="13"/>
      <c r="EO1151" s="13"/>
      <c r="EP1151" s="13"/>
      <c r="EQ1151" s="13"/>
      <c r="ER1151" s="13"/>
      <c r="ES1151" s="13"/>
      <c r="ET1151" s="13"/>
      <c r="EU1151" s="13"/>
      <c r="EV1151" s="13"/>
      <c r="EW1151" s="13"/>
      <c r="EX1151" s="13"/>
      <c r="EY1151" s="13"/>
      <c r="EZ1151" s="13"/>
      <c r="FA1151" s="13"/>
      <c r="FB1151" s="13"/>
      <c r="FC1151" s="13"/>
      <c r="FD1151" s="13"/>
      <c r="FE1151" s="13"/>
      <c r="FF1151" s="13"/>
      <c r="FG1151" s="13"/>
      <c r="FH1151" s="13"/>
      <c r="FI1151" s="13"/>
      <c r="FJ1151" s="13"/>
      <c r="FK1151" s="13"/>
      <c r="FL1151" s="13"/>
      <c r="FM1151" s="13"/>
      <c r="FN1151" s="13"/>
      <c r="FO1151" s="13"/>
      <c r="FP1151" s="13"/>
      <c r="FQ1151" s="13"/>
      <c r="FR1151" s="13"/>
      <c r="FS1151" s="13"/>
      <c r="FT1151" s="13"/>
      <c r="FU1151" s="13"/>
      <c r="FV1151" s="13"/>
      <c r="FW1151" s="13"/>
      <c r="FX1151" s="13"/>
      <c r="FY1151" s="13"/>
      <c r="FZ1151" s="13"/>
      <c r="GA1151" s="13"/>
      <c r="GB1151" s="13"/>
      <c r="GC1151" s="13"/>
      <c r="GD1151" s="13"/>
      <c r="GE1151" s="13"/>
      <c r="GF1151" s="13"/>
      <c r="GG1151" s="13"/>
      <c r="GH1151" s="13"/>
    </row>
    <row r="1152" spans="1:190" s="12" customFormat="1" ht="45" customHeight="1" x14ac:dyDescent="0.4">
      <c r="A1152" s="49" t="s">
        <v>414</v>
      </c>
      <c r="B1152" s="49" t="s">
        <v>122</v>
      </c>
      <c r="C1152" s="503">
        <v>29</v>
      </c>
      <c r="D1152" s="83"/>
      <c r="E1152" s="480" t="s">
        <v>324</v>
      </c>
      <c r="F1152" s="31"/>
      <c r="G1152" s="31"/>
      <c r="H1152" s="31"/>
      <c r="I1152" s="31"/>
      <c r="J1152" s="124"/>
      <c r="K1152" s="508">
        <f t="shared" si="171"/>
        <v>0</v>
      </c>
      <c r="L1152" s="117"/>
      <c r="M1152" s="117"/>
      <c r="N1152" s="117"/>
      <c r="O1152" s="125"/>
      <c r="P1152" s="125"/>
      <c r="Q1152" s="125"/>
      <c r="R1152" s="125"/>
      <c r="S1152" s="125"/>
      <c r="T1152" s="125"/>
      <c r="U1152" s="125"/>
      <c r="V1152" s="117">
        <v>50</v>
      </c>
      <c r="W1152" s="507">
        <f t="shared" si="172"/>
        <v>50</v>
      </c>
      <c r="X1152" s="127"/>
      <c r="Y1152" s="127"/>
      <c r="Z1152" s="127"/>
      <c r="AA1152" s="127"/>
      <c r="AB1152" s="124"/>
      <c r="AC1152" s="508">
        <f t="shared" si="173"/>
        <v>0</v>
      </c>
      <c r="AD1152" s="117"/>
      <c r="AE1152" s="117"/>
      <c r="AF1152" s="117"/>
      <c r="AG1152" s="125"/>
      <c r="AH1152" s="125"/>
      <c r="AI1152" s="125"/>
      <c r="AJ1152" s="125"/>
      <c r="AK1152" s="125"/>
      <c r="AL1152" s="125"/>
      <c r="AM1152" s="125"/>
      <c r="AN1152" s="125">
        <v>40</v>
      </c>
      <c r="AO1152" s="506">
        <f t="shared" si="174"/>
        <v>40</v>
      </c>
      <c r="AP1152" s="509">
        <f t="shared" si="170"/>
        <v>90</v>
      </c>
      <c r="AQ1152" s="481" t="s">
        <v>474</v>
      </c>
      <c r="AR1152" s="467" t="s">
        <v>560</v>
      </c>
      <c r="AS1152" s="60">
        <v>2</v>
      </c>
      <c r="AT1152" s="221">
        <v>78</v>
      </c>
      <c r="AU1152" s="221">
        <v>12</v>
      </c>
      <c r="BF1152" s="13"/>
      <c r="BG1152" s="13"/>
      <c r="BH1152" s="13"/>
      <c r="BI1152" s="13"/>
      <c r="BJ1152" s="13"/>
      <c r="BK1152" s="13"/>
      <c r="BL1152" s="13"/>
      <c r="BM1152" s="13"/>
      <c r="BN1152" s="13"/>
      <c r="BO1152" s="13"/>
      <c r="BP1152" s="13"/>
      <c r="BQ1152" s="13"/>
      <c r="BR1152" s="13"/>
      <c r="BS1152" s="13"/>
      <c r="BT1152" s="13"/>
      <c r="BU1152" s="13"/>
      <c r="BV1152" s="13"/>
      <c r="BW1152" s="13"/>
      <c r="BX1152" s="13"/>
      <c r="BY1152" s="13"/>
      <c r="BZ1152" s="13"/>
      <c r="CA1152" s="13"/>
      <c r="CB1152" s="13"/>
      <c r="CC1152" s="13"/>
      <c r="CD1152" s="13"/>
      <c r="CE1152" s="13"/>
      <c r="CF1152" s="13"/>
      <c r="CG1152" s="13"/>
      <c r="CH1152" s="13"/>
      <c r="CI1152" s="13"/>
      <c r="CJ1152" s="13"/>
      <c r="CK1152" s="13"/>
      <c r="CL1152" s="13"/>
      <c r="CM1152" s="13"/>
      <c r="CN1152" s="13"/>
      <c r="CO1152" s="13"/>
      <c r="CP1152" s="13"/>
      <c r="CQ1152" s="13"/>
      <c r="CR1152" s="13"/>
      <c r="CS1152" s="13"/>
      <c r="CT1152" s="13"/>
      <c r="CU1152" s="13"/>
      <c r="CV1152" s="13"/>
      <c r="CW1152" s="13"/>
      <c r="CX1152" s="13"/>
      <c r="CY1152" s="13"/>
      <c r="CZ1152" s="13"/>
      <c r="DA1152" s="13"/>
      <c r="DB1152" s="13"/>
      <c r="DC1152" s="13"/>
      <c r="DD1152" s="13"/>
      <c r="DE1152" s="13"/>
      <c r="DF1152" s="13"/>
      <c r="DG1152" s="13"/>
      <c r="DH1152" s="13"/>
      <c r="DI1152" s="13"/>
      <c r="DJ1152" s="13"/>
      <c r="DK1152" s="13"/>
      <c r="DL1152" s="13"/>
      <c r="DM1152" s="13"/>
      <c r="DN1152" s="13"/>
      <c r="DO1152" s="13"/>
      <c r="DP1152" s="13"/>
      <c r="DQ1152" s="13"/>
      <c r="DR1152" s="13"/>
      <c r="DS1152" s="13"/>
      <c r="DT1152" s="13"/>
      <c r="DU1152" s="13"/>
      <c r="DV1152" s="13"/>
      <c r="DW1152" s="13"/>
      <c r="DX1152" s="13"/>
      <c r="DY1152" s="13"/>
      <c r="DZ1152" s="13"/>
      <c r="EA1152" s="13"/>
      <c r="EB1152" s="13"/>
      <c r="EC1152" s="13"/>
      <c r="ED1152" s="13"/>
      <c r="EE1152" s="13"/>
      <c r="EF1152" s="13"/>
      <c r="EG1152" s="13"/>
      <c r="EH1152" s="13"/>
      <c r="EI1152" s="13"/>
      <c r="EJ1152" s="13"/>
      <c r="EK1152" s="13"/>
      <c r="EL1152" s="13"/>
      <c r="EM1152" s="13"/>
      <c r="EN1152" s="13"/>
      <c r="EO1152" s="13"/>
      <c r="EP1152" s="13"/>
      <c r="EQ1152" s="13"/>
      <c r="ER1152" s="13"/>
      <c r="ES1152" s="13"/>
      <c r="ET1152" s="13"/>
      <c r="EU1152" s="13"/>
      <c r="EV1152" s="13"/>
      <c r="EW1152" s="13"/>
      <c r="EX1152" s="13"/>
      <c r="EY1152" s="13"/>
      <c r="EZ1152" s="13"/>
      <c r="FA1152" s="13"/>
      <c r="FB1152" s="13"/>
      <c r="FC1152" s="13"/>
      <c r="FD1152" s="13"/>
      <c r="FE1152" s="13"/>
      <c r="FF1152" s="13"/>
      <c r="FG1152" s="13"/>
      <c r="FH1152" s="13"/>
      <c r="FI1152" s="13"/>
      <c r="FJ1152" s="13"/>
      <c r="FK1152" s="13"/>
      <c r="FL1152" s="13"/>
      <c r="FM1152" s="13"/>
      <c r="FN1152" s="13"/>
      <c r="FO1152" s="13"/>
      <c r="FP1152" s="13"/>
      <c r="FQ1152" s="13"/>
      <c r="FR1152" s="13"/>
      <c r="FS1152" s="13"/>
      <c r="FT1152" s="13"/>
      <c r="FU1152" s="13"/>
      <c r="FV1152" s="13"/>
      <c r="FW1152" s="13"/>
      <c r="FX1152" s="13"/>
      <c r="FY1152" s="13"/>
      <c r="FZ1152" s="13"/>
      <c r="GA1152" s="13"/>
      <c r="GB1152" s="13"/>
      <c r="GC1152" s="13"/>
      <c r="GD1152" s="13"/>
      <c r="GE1152" s="13"/>
      <c r="GF1152" s="13"/>
      <c r="GG1152" s="13"/>
      <c r="GH1152" s="13"/>
    </row>
    <row r="1153" spans="1:190" s="12" customFormat="1" ht="45" customHeight="1" x14ac:dyDescent="0.4">
      <c r="A1153" s="49" t="s">
        <v>424</v>
      </c>
      <c r="B1153" s="49" t="s">
        <v>122</v>
      </c>
      <c r="C1153" s="385"/>
      <c r="D1153" s="49">
        <v>6</v>
      </c>
      <c r="E1153" s="252" t="s">
        <v>89</v>
      </c>
      <c r="F1153" s="31"/>
      <c r="G1153" s="31"/>
      <c r="H1153" s="31"/>
      <c r="I1153" s="31"/>
      <c r="J1153" s="400"/>
      <c r="K1153" s="508">
        <f t="shared" si="171"/>
        <v>19</v>
      </c>
      <c r="L1153" s="386"/>
      <c r="M1153" s="386"/>
      <c r="N1153" s="386">
        <v>19</v>
      </c>
      <c r="O1153" s="387"/>
      <c r="P1153" s="385" t="s">
        <v>148</v>
      </c>
      <c r="Q1153" s="390" t="s">
        <v>148</v>
      </c>
      <c r="R1153" s="390" t="s">
        <v>148</v>
      </c>
      <c r="S1153" s="390" t="s">
        <v>148</v>
      </c>
      <c r="T1153" s="390" t="s">
        <v>148</v>
      </c>
      <c r="U1153" s="390" t="s">
        <v>148</v>
      </c>
      <c r="V1153" s="386"/>
      <c r="W1153" s="507">
        <f t="shared" si="172"/>
        <v>19</v>
      </c>
      <c r="X1153" s="127"/>
      <c r="Y1153" s="127"/>
      <c r="Z1153" s="127"/>
      <c r="AA1153" s="127"/>
      <c r="AB1153" s="389"/>
      <c r="AC1153" s="508">
        <f t="shared" si="173"/>
        <v>0</v>
      </c>
      <c r="AD1153" s="389"/>
      <c r="AE1153" s="389"/>
      <c r="AF1153" s="389"/>
      <c r="AG1153" s="390"/>
      <c r="AH1153" s="390" t="s">
        <v>148</v>
      </c>
      <c r="AI1153" s="390" t="s">
        <v>148</v>
      </c>
      <c r="AJ1153" s="390" t="s">
        <v>148</v>
      </c>
      <c r="AK1153" s="390" t="s">
        <v>148</v>
      </c>
      <c r="AL1153" s="390" t="s">
        <v>148</v>
      </c>
      <c r="AM1153" s="390" t="s">
        <v>148</v>
      </c>
      <c r="AN1153" s="390"/>
      <c r="AO1153" s="506">
        <f t="shared" si="174"/>
        <v>0</v>
      </c>
      <c r="AP1153" s="509">
        <f t="shared" si="170"/>
        <v>19</v>
      </c>
      <c r="AQ1153" s="481" t="s">
        <v>621</v>
      </c>
      <c r="AR1153" s="468" t="s">
        <v>561</v>
      </c>
      <c r="AS1153" s="63">
        <v>3</v>
      </c>
      <c r="AT1153" s="221">
        <v>19</v>
      </c>
      <c r="AU1153" s="221">
        <v>0</v>
      </c>
      <c r="BF1153" s="13"/>
      <c r="BG1153" s="13"/>
      <c r="BH1153" s="13"/>
      <c r="BI1153" s="13"/>
      <c r="BJ1153" s="13"/>
      <c r="BK1153" s="13"/>
      <c r="BL1153" s="13"/>
      <c r="BM1153" s="13"/>
      <c r="BN1153" s="13"/>
      <c r="BO1153" s="13"/>
      <c r="BP1153" s="13"/>
      <c r="BQ1153" s="13"/>
      <c r="BR1153" s="13"/>
      <c r="BS1153" s="13"/>
      <c r="BT1153" s="13"/>
      <c r="BU1153" s="13"/>
      <c r="BV1153" s="13"/>
      <c r="BW1153" s="13"/>
      <c r="BX1153" s="13"/>
      <c r="BY1153" s="13"/>
      <c r="BZ1153" s="13"/>
      <c r="CA1153" s="13"/>
      <c r="CB1153" s="13"/>
      <c r="CC1153" s="13"/>
      <c r="CD1153" s="13"/>
      <c r="CE1153" s="13"/>
      <c r="CF1153" s="13"/>
      <c r="CG1153" s="13"/>
      <c r="CH1153" s="13"/>
      <c r="CI1153" s="13"/>
      <c r="CJ1153" s="13"/>
      <c r="CK1153" s="13"/>
      <c r="CL1153" s="13"/>
      <c r="CM1153" s="13"/>
      <c r="CN1153" s="13"/>
      <c r="CO1153" s="13"/>
      <c r="CP1153" s="13"/>
      <c r="CQ1153" s="13"/>
      <c r="CR1153" s="13"/>
      <c r="CS1153" s="13"/>
      <c r="CT1153" s="13"/>
      <c r="CU1153" s="13"/>
      <c r="CV1153" s="13"/>
      <c r="CW1153" s="13"/>
      <c r="CX1153" s="13"/>
      <c r="CY1153" s="13"/>
      <c r="CZ1153" s="13"/>
      <c r="DA1153" s="13"/>
      <c r="DB1153" s="13"/>
      <c r="DC1153" s="13"/>
      <c r="DD1153" s="13"/>
      <c r="DE1153" s="13"/>
      <c r="DF1153" s="13"/>
      <c r="DG1153" s="13"/>
      <c r="DH1153" s="13"/>
      <c r="DI1153" s="13"/>
      <c r="DJ1153" s="13"/>
      <c r="DK1153" s="13"/>
      <c r="DL1153" s="13"/>
      <c r="DM1153" s="13"/>
      <c r="DN1153" s="13"/>
      <c r="DO1153" s="13"/>
      <c r="DP1153" s="13"/>
      <c r="DQ1153" s="13"/>
      <c r="DR1153" s="13"/>
      <c r="DS1153" s="13"/>
      <c r="DT1153" s="13"/>
      <c r="DU1153" s="13"/>
      <c r="DV1153" s="13"/>
      <c r="DW1153" s="13"/>
      <c r="DX1153" s="13"/>
      <c r="DY1153" s="13"/>
      <c r="DZ1153" s="13"/>
      <c r="EA1153" s="13"/>
      <c r="EB1153" s="13"/>
      <c r="EC1153" s="13"/>
      <c r="ED1153" s="13"/>
      <c r="EE1153" s="13"/>
      <c r="EF1153" s="13"/>
      <c r="EG1153" s="13"/>
      <c r="EH1153" s="13"/>
      <c r="EI1153" s="13"/>
      <c r="EJ1153" s="13"/>
      <c r="EK1153" s="13"/>
      <c r="EL1153" s="13"/>
      <c r="EM1153" s="13"/>
      <c r="EN1153" s="13"/>
      <c r="EO1153" s="13"/>
      <c r="EP1153" s="13"/>
      <c r="EQ1153" s="13"/>
      <c r="ER1153" s="13"/>
      <c r="ES1153" s="13"/>
      <c r="ET1153" s="13"/>
      <c r="EU1153" s="13"/>
      <c r="EV1153" s="13"/>
      <c r="EW1153" s="13"/>
      <c r="EX1153" s="13"/>
      <c r="EY1153" s="13"/>
      <c r="EZ1153" s="13"/>
      <c r="FA1153" s="13"/>
      <c r="FB1153" s="13"/>
      <c r="FC1153" s="13"/>
      <c r="FD1153" s="13"/>
      <c r="FE1153" s="13"/>
      <c r="FF1153" s="13"/>
      <c r="FG1153" s="13"/>
      <c r="FH1153" s="13"/>
      <c r="FI1153" s="13"/>
      <c r="FJ1153" s="13"/>
      <c r="FK1153" s="13"/>
      <c r="FL1153" s="13"/>
      <c r="FM1153" s="13"/>
      <c r="FN1153" s="13"/>
      <c r="FO1153" s="13"/>
      <c r="FP1153" s="13"/>
      <c r="FQ1153" s="13"/>
      <c r="FR1153" s="13"/>
      <c r="FS1153" s="13"/>
      <c r="FT1153" s="13"/>
      <c r="FU1153" s="13"/>
      <c r="FV1153" s="13"/>
      <c r="FW1153" s="13"/>
      <c r="FX1153" s="13"/>
      <c r="FY1153" s="13"/>
      <c r="FZ1153" s="13"/>
      <c r="GA1153" s="13"/>
      <c r="GB1153" s="13"/>
      <c r="GC1153" s="13"/>
      <c r="GD1153" s="13"/>
      <c r="GE1153" s="13"/>
      <c r="GF1153" s="13"/>
      <c r="GG1153" s="13"/>
      <c r="GH1153" s="13"/>
    </row>
    <row r="1154" spans="1:190" s="12" customFormat="1" ht="45" customHeight="1" x14ac:dyDescent="0.45">
      <c r="A1154" s="49" t="s">
        <v>424</v>
      </c>
      <c r="B1154" s="49" t="s">
        <v>122</v>
      </c>
      <c r="C1154" s="49"/>
      <c r="D1154" s="49">
        <v>18</v>
      </c>
      <c r="E1154" s="399" t="s">
        <v>361</v>
      </c>
      <c r="F1154" s="31"/>
      <c r="G1154" s="31"/>
      <c r="H1154" s="31"/>
      <c r="I1154" s="31"/>
      <c r="J1154" s="284">
        <v>1</v>
      </c>
      <c r="K1154" s="508">
        <f t="shared" si="171"/>
        <v>9</v>
      </c>
      <c r="L1154" s="117"/>
      <c r="M1154" s="117"/>
      <c r="N1154" s="117">
        <v>9</v>
      </c>
      <c r="O1154" s="125"/>
      <c r="P1154" s="125"/>
      <c r="Q1154" s="125"/>
      <c r="R1154" s="125"/>
      <c r="S1154" s="125"/>
      <c r="T1154" s="125"/>
      <c r="U1154" s="125"/>
      <c r="V1154" s="117"/>
      <c r="W1154" s="507">
        <f t="shared" si="172"/>
        <v>9</v>
      </c>
      <c r="X1154" s="127"/>
      <c r="Y1154" s="127"/>
      <c r="Z1154" s="127"/>
      <c r="AA1154" s="127"/>
      <c r="AB1154" s="124"/>
      <c r="AC1154" s="508">
        <f t="shared" si="173"/>
        <v>0</v>
      </c>
      <c r="AD1154" s="117"/>
      <c r="AE1154" s="117"/>
      <c r="AF1154" s="117"/>
      <c r="AG1154" s="125"/>
      <c r="AH1154" s="125"/>
      <c r="AI1154" s="125"/>
      <c r="AJ1154" s="125"/>
      <c r="AK1154" s="125"/>
      <c r="AL1154" s="125"/>
      <c r="AM1154" s="125"/>
      <c r="AN1154" s="125"/>
      <c r="AO1154" s="506">
        <f t="shared" si="174"/>
        <v>0</v>
      </c>
      <c r="AP1154" s="509">
        <f t="shared" si="170"/>
        <v>9</v>
      </c>
      <c r="AQ1154" s="481" t="s">
        <v>355</v>
      </c>
      <c r="AR1154" s="468" t="s">
        <v>561</v>
      </c>
      <c r="AS1154" s="60">
        <v>3</v>
      </c>
      <c r="AT1154" s="237">
        <v>8</v>
      </c>
      <c r="AU1154" s="237">
        <v>1</v>
      </c>
      <c r="BF1154" s="13"/>
      <c r="BG1154" s="13"/>
      <c r="BH1154" s="13"/>
      <c r="BI1154" s="13"/>
      <c r="BJ1154" s="13"/>
      <c r="BK1154" s="13"/>
      <c r="BL1154" s="13"/>
      <c r="BM1154" s="13"/>
      <c r="BN1154" s="13"/>
      <c r="BO1154" s="13"/>
      <c r="BP1154" s="13"/>
      <c r="BQ1154" s="13"/>
      <c r="BR1154" s="13"/>
      <c r="BS1154" s="13"/>
      <c r="BT1154" s="13"/>
      <c r="BU1154" s="13"/>
      <c r="BV1154" s="13"/>
      <c r="BW1154" s="13"/>
      <c r="BX1154" s="13"/>
      <c r="BY1154" s="13"/>
      <c r="BZ1154" s="13"/>
      <c r="CA1154" s="13"/>
      <c r="CB1154" s="13"/>
      <c r="CC1154" s="13"/>
      <c r="CD1154" s="13"/>
      <c r="CE1154" s="13"/>
      <c r="CF1154" s="13"/>
      <c r="CG1154" s="13"/>
      <c r="CH1154" s="13"/>
      <c r="CI1154" s="13"/>
      <c r="CJ1154" s="13"/>
      <c r="CK1154" s="13"/>
      <c r="CL1154" s="13"/>
      <c r="CM1154" s="13"/>
      <c r="CN1154" s="13"/>
      <c r="CO1154" s="13"/>
      <c r="CP1154" s="13"/>
      <c r="CQ1154" s="13"/>
      <c r="CR1154" s="13"/>
      <c r="CS1154" s="13"/>
      <c r="CT1154" s="13"/>
      <c r="CU1154" s="13"/>
      <c r="CV1154" s="13"/>
      <c r="CW1154" s="13"/>
      <c r="CX1154" s="13"/>
      <c r="CY1154" s="13"/>
      <c r="CZ1154" s="13"/>
      <c r="DA1154" s="13"/>
      <c r="DB1154" s="13"/>
      <c r="DC1154" s="13"/>
      <c r="DD1154" s="13"/>
      <c r="DE1154" s="13"/>
      <c r="DF1154" s="13"/>
      <c r="DG1154" s="13"/>
      <c r="DH1154" s="13"/>
      <c r="DI1154" s="13"/>
      <c r="DJ1154" s="13"/>
      <c r="DK1154" s="13"/>
      <c r="DL1154" s="13"/>
      <c r="DM1154" s="13"/>
      <c r="DN1154" s="13"/>
      <c r="DO1154" s="13"/>
      <c r="DP1154" s="13"/>
      <c r="DQ1154" s="13"/>
      <c r="DR1154" s="13"/>
      <c r="DS1154" s="13"/>
      <c r="DT1154" s="13"/>
      <c r="DU1154" s="13"/>
      <c r="DV1154" s="13"/>
      <c r="DW1154" s="13"/>
      <c r="DX1154" s="13"/>
      <c r="DY1154" s="13"/>
      <c r="DZ1154" s="13"/>
      <c r="EA1154" s="13"/>
      <c r="EB1154" s="13"/>
      <c r="EC1154" s="13"/>
      <c r="ED1154" s="13"/>
      <c r="EE1154" s="13"/>
      <c r="EF1154" s="13"/>
      <c r="EG1154" s="13"/>
      <c r="EH1154" s="13"/>
      <c r="EI1154" s="13"/>
      <c r="EJ1154" s="13"/>
      <c r="EK1154" s="13"/>
      <c r="EL1154" s="13"/>
      <c r="EM1154" s="13"/>
      <c r="EN1154" s="13"/>
      <c r="EO1154" s="13"/>
      <c r="EP1154" s="13"/>
      <c r="EQ1154" s="13"/>
      <c r="ER1154" s="13"/>
      <c r="ES1154" s="13"/>
      <c r="ET1154" s="13"/>
      <c r="EU1154" s="13"/>
      <c r="EV1154" s="13"/>
      <c r="EW1154" s="13"/>
      <c r="EX1154" s="13"/>
      <c r="EY1154" s="13"/>
      <c r="EZ1154" s="13"/>
      <c r="FA1154" s="13"/>
      <c r="FB1154" s="13"/>
      <c r="FC1154" s="13"/>
      <c r="FD1154" s="13"/>
      <c r="FE1154" s="13"/>
      <c r="FF1154" s="13"/>
      <c r="FG1154" s="13"/>
      <c r="FH1154" s="13"/>
      <c r="FI1154" s="13"/>
      <c r="FJ1154" s="13"/>
      <c r="FK1154" s="13"/>
      <c r="FL1154" s="13"/>
      <c r="FM1154" s="13"/>
      <c r="FN1154" s="13"/>
      <c r="FO1154" s="13"/>
      <c r="FP1154" s="13"/>
      <c r="FQ1154" s="13"/>
      <c r="FR1154" s="13"/>
      <c r="FS1154" s="13"/>
      <c r="FT1154" s="13"/>
      <c r="FU1154" s="13"/>
      <c r="FV1154" s="13"/>
      <c r="FW1154" s="13"/>
      <c r="FX1154" s="13"/>
      <c r="FY1154" s="13"/>
      <c r="FZ1154" s="13"/>
      <c r="GA1154" s="13"/>
      <c r="GB1154" s="13"/>
      <c r="GC1154" s="13"/>
      <c r="GD1154" s="13"/>
      <c r="GE1154" s="13"/>
      <c r="GF1154" s="13"/>
      <c r="GG1154" s="13"/>
      <c r="GH1154" s="13"/>
    </row>
    <row r="1155" spans="1:190" s="12" customFormat="1" ht="45" customHeight="1" x14ac:dyDescent="0.4">
      <c r="A1155" s="49" t="s">
        <v>429</v>
      </c>
      <c r="B1155" s="49" t="s">
        <v>122</v>
      </c>
      <c r="C1155" s="49">
        <v>28</v>
      </c>
      <c r="D1155" s="83"/>
      <c r="E1155" s="480" t="s">
        <v>324</v>
      </c>
      <c r="F1155" s="31"/>
      <c r="G1155" s="31"/>
      <c r="H1155" s="31"/>
      <c r="I1155" s="31"/>
      <c r="J1155" s="124"/>
      <c r="K1155" s="508">
        <f t="shared" si="171"/>
        <v>0</v>
      </c>
      <c r="L1155" s="117"/>
      <c r="M1155" s="117"/>
      <c r="N1155" s="117"/>
      <c r="O1155" s="125"/>
      <c r="P1155" s="125"/>
      <c r="Q1155" s="125"/>
      <c r="R1155" s="125"/>
      <c r="S1155" s="125"/>
      <c r="T1155" s="125"/>
      <c r="U1155" s="125"/>
      <c r="V1155" s="117">
        <v>46</v>
      </c>
      <c r="W1155" s="507">
        <f t="shared" si="172"/>
        <v>46</v>
      </c>
      <c r="X1155" s="127"/>
      <c r="Y1155" s="127"/>
      <c r="Z1155" s="127"/>
      <c r="AA1155" s="127"/>
      <c r="AB1155" s="124"/>
      <c r="AC1155" s="508">
        <f t="shared" si="173"/>
        <v>0</v>
      </c>
      <c r="AD1155" s="117"/>
      <c r="AE1155" s="117"/>
      <c r="AF1155" s="117"/>
      <c r="AG1155" s="125"/>
      <c r="AH1155" s="125"/>
      <c r="AI1155" s="125"/>
      <c r="AJ1155" s="125"/>
      <c r="AK1155" s="125"/>
      <c r="AL1155" s="125"/>
      <c r="AM1155" s="125"/>
      <c r="AN1155" s="125">
        <v>44</v>
      </c>
      <c r="AO1155" s="506">
        <f t="shared" si="174"/>
        <v>44</v>
      </c>
      <c r="AP1155" s="509">
        <f t="shared" si="170"/>
        <v>90</v>
      </c>
      <c r="AQ1155" s="481" t="s">
        <v>268</v>
      </c>
      <c r="AR1155" s="467" t="s">
        <v>560</v>
      </c>
      <c r="AS1155" s="64">
        <v>3</v>
      </c>
      <c r="AT1155" s="221">
        <v>75</v>
      </c>
      <c r="AU1155" s="221">
        <v>15</v>
      </c>
      <c r="BF1155" s="13"/>
      <c r="BG1155" s="13"/>
      <c r="BH1155" s="13"/>
      <c r="BI1155" s="13"/>
      <c r="BJ1155" s="13"/>
      <c r="BK1155" s="13"/>
      <c r="BL1155" s="13"/>
      <c r="BM1155" s="13"/>
      <c r="BN1155" s="13"/>
      <c r="BO1155" s="13"/>
      <c r="BP1155" s="13"/>
      <c r="BQ1155" s="13"/>
      <c r="BR1155" s="13"/>
      <c r="BS1155" s="13"/>
      <c r="BT1155" s="13"/>
      <c r="BU1155" s="13"/>
      <c r="BV1155" s="13"/>
      <c r="BW1155" s="13"/>
      <c r="BX1155" s="13"/>
      <c r="BY1155" s="13"/>
      <c r="BZ1155" s="13"/>
      <c r="CA1155" s="13"/>
      <c r="CB1155" s="13"/>
      <c r="CC1155" s="13"/>
      <c r="CD1155" s="13"/>
      <c r="CE1155" s="13"/>
      <c r="CF1155" s="13"/>
      <c r="CG1155" s="13"/>
      <c r="CH1155" s="13"/>
      <c r="CI1155" s="13"/>
      <c r="CJ1155" s="13"/>
      <c r="CK1155" s="13"/>
      <c r="CL1155" s="13"/>
      <c r="CM1155" s="13"/>
      <c r="CN1155" s="13"/>
      <c r="CO1155" s="13"/>
      <c r="CP1155" s="13"/>
      <c r="CQ1155" s="13"/>
      <c r="CR1155" s="13"/>
      <c r="CS1155" s="13"/>
      <c r="CT1155" s="13"/>
      <c r="CU1155" s="13"/>
      <c r="CV1155" s="13"/>
      <c r="CW1155" s="13"/>
      <c r="CX1155" s="13"/>
      <c r="CY1155" s="13"/>
      <c r="CZ1155" s="13"/>
      <c r="DA1155" s="13"/>
      <c r="DB1155" s="13"/>
      <c r="DC1155" s="13"/>
      <c r="DD1155" s="13"/>
      <c r="DE1155" s="13"/>
      <c r="DF1155" s="13"/>
      <c r="DG1155" s="13"/>
      <c r="DH1155" s="13"/>
      <c r="DI1155" s="13"/>
      <c r="DJ1155" s="13"/>
      <c r="DK1155" s="13"/>
      <c r="DL1155" s="13"/>
      <c r="DM1155" s="13"/>
      <c r="DN1155" s="13"/>
      <c r="DO1155" s="13"/>
      <c r="DP1155" s="13"/>
      <c r="DQ1155" s="13"/>
      <c r="DR1155" s="13"/>
      <c r="DS1155" s="13"/>
      <c r="DT1155" s="13"/>
      <c r="DU1155" s="13"/>
      <c r="DV1155" s="13"/>
      <c r="DW1155" s="13"/>
      <c r="DX1155" s="13"/>
      <c r="DY1155" s="13"/>
      <c r="DZ1155" s="13"/>
      <c r="EA1155" s="13"/>
      <c r="EB1155" s="13"/>
      <c r="EC1155" s="13"/>
      <c r="ED1155" s="13"/>
      <c r="EE1155" s="13"/>
      <c r="EF1155" s="13"/>
      <c r="EG1155" s="13"/>
      <c r="EH1155" s="13"/>
      <c r="EI1155" s="13"/>
      <c r="EJ1155" s="13"/>
      <c r="EK1155" s="13"/>
      <c r="EL1155" s="13"/>
      <c r="EM1155" s="13"/>
      <c r="EN1155" s="13"/>
      <c r="EO1155" s="13"/>
      <c r="EP1155" s="13"/>
      <c r="EQ1155" s="13"/>
      <c r="ER1155" s="13"/>
      <c r="ES1155" s="13"/>
      <c r="ET1155" s="13"/>
      <c r="EU1155" s="13"/>
      <c r="EV1155" s="13"/>
      <c r="EW1155" s="13"/>
      <c r="EX1155" s="13"/>
      <c r="EY1155" s="13"/>
      <c r="EZ1155" s="13"/>
      <c r="FA1155" s="13"/>
      <c r="FB1155" s="13"/>
      <c r="FC1155" s="13"/>
      <c r="FD1155" s="13"/>
      <c r="FE1155" s="13"/>
      <c r="FF1155" s="13"/>
      <c r="FG1155" s="13"/>
      <c r="FH1155" s="13"/>
      <c r="FI1155" s="13"/>
      <c r="FJ1155" s="13"/>
      <c r="FK1155" s="13"/>
      <c r="FL1155" s="13"/>
      <c r="FM1155" s="13"/>
      <c r="FN1155" s="13"/>
      <c r="FO1155" s="13"/>
      <c r="FP1155" s="13"/>
      <c r="FQ1155" s="13"/>
      <c r="FR1155" s="13"/>
      <c r="FS1155" s="13"/>
      <c r="FT1155" s="13"/>
      <c r="FU1155" s="13"/>
      <c r="FV1155" s="13"/>
      <c r="FW1155" s="13"/>
      <c r="FX1155" s="13"/>
      <c r="FY1155" s="13"/>
      <c r="FZ1155" s="13"/>
      <c r="GA1155" s="13"/>
      <c r="GB1155" s="13"/>
      <c r="GC1155" s="13"/>
      <c r="GD1155" s="13"/>
      <c r="GE1155" s="13"/>
      <c r="GF1155" s="13"/>
      <c r="GG1155" s="13"/>
      <c r="GH1155" s="13"/>
    </row>
    <row r="1156" spans="1:190" s="12" customFormat="1" ht="45" customHeight="1" x14ac:dyDescent="0.4">
      <c r="A1156" s="49" t="s">
        <v>423</v>
      </c>
      <c r="B1156" s="49" t="s">
        <v>122</v>
      </c>
      <c r="C1156" s="49">
        <v>22</v>
      </c>
      <c r="D1156" s="83"/>
      <c r="E1156" s="265" t="s">
        <v>324</v>
      </c>
      <c r="F1156" s="31"/>
      <c r="G1156" s="31"/>
      <c r="H1156" s="31"/>
      <c r="I1156" s="31"/>
      <c r="J1156" s="284"/>
      <c r="K1156" s="508">
        <f t="shared" si="171"/>
        <v>0</v>
      </c>
      <c r="L1156" s="117"/>
      <c r="M1156" s="117"/>
      <c r="N1156" s="117"/>
      <c r="O1156" s="125"/>
      <c r="P1156" s="125"/>
      <c r="Q1156" s="125"/>
      <c r="R1156" s="125"/>
      <c r="S1156" s="125"/>
      <c r="T1156" s="125"/>
      <c r="U1156" s="125"/>
      <c r="V1156" s="117">
        <v>63</v>
      </c>
      <c r="W1156" s="507">
        <f t="shared" si="172"/>
        <v>63</v>
      </c>
      <c r="X1156" s="127"/>
      <c r="Y1156" s="127"/>
      <c r="Z1156" s="127"/>
      <c r="AA1156" s="127"/>
      <c r="AB1156" s="124"/>
      <c r="AC1156" s="508">
        <f t="shared" si="173"/>
        <v>0</v>
      </c>
      <c r="AD1156" s="117"/>
      <c r="AE1156" s="117"/>
      <c r="AF1156" s="117"/>
      <c r="AG1156" s="125"/>
      <c r="AH1156" s="125"/>
      <c r="AI1156" s="125"/>
      <c r="AJ1156" s="125"/>
      <c r="AK1156" s="125"/>
      <c r="AL1156" s="125"/>
      <c r="AM1156" s="125"/>
      <c r="AN1156" s="125"/>
      <c r="AO1156" s="506">
        <f t="shared" si="174"/>
        <v>0</v>
      </c>
      <c r="AP1156" s="509">
        <f t="shared" si="170"/>
        <v>63</v>
      </c>
      <c r="AQ1156" s="481" t="s">
        <v>287</v>
      </c>
      <c r="AR1156" s="460" t="s">
        <v>555</v>
      </c>
      <c r="AS1156" s="60">
        <v>4</v>
      </c>
      <c r="AT1156" s="221">
        <v>55</v>
      </c>
      <c r="AU1156" s="221">
        <v>8</v>
      </c>
      <c r="BF1156" s="13"/>
      <c r="BG1156" s="13"/>
      <c r="BH1156" s="13"/>
      <c r="BI1156" s="13"/>
      <c r="BJ1156" s="13"/>
      <c r="BK1156" s="13"/>
      <c r="BL1156" s="13"/>
      <c r="BM1156" s="13"/>
      <c r="BN1156" s="13"/>
      <c r="BO1156" s="13"/>
      <c r="BP1156" s="13"/>
      <c r="BQ1156" s="13"/>
      <c r="BR1156" s="13"/>
      <c r="BS1156" s="13"/>
      <c r="BT1156" s="13"/>
      <c r="BU1156" s="13"/>
      <c r="BV1156" s="13"/>
      <c r="BW1156" s="13"/>
      <c r="BX1156" s="13"/>
      <c r="BY1156" s="13"/>
      <c r="BZ1156" s="13"/>
      <c r="CA1156" s="13"/>
      <c r="CB1156" s="13"/>
      <c r="CC1156" s="13"/>
      <c r="CD1156" s="13"/>
      <c r="CE1156" s="13"/>
      <c r="CF1156" s="13"/>
      <c r="CG1156" s="13"/>
      <c r="CH1156" s="13"/>
      <c r="CI1156" s="13"/>
      <c r="CJ1156" s="13"/>
      <c r="CK1156" s="13"/>
      <c r="CL1156" s="13"/>
      <c r="CM1156" s="13"/>
      <c r="CN1156" s="13"/>
      <c r="CO1156" s="13"/>
      <c r="CP1156" s="13"/>
      <c r="CQ1156" s="13"/>
      <c r="CR1156" s="13"/>
      <c r="CS1156" s="13"/>
      <c r="CT1156" s="13"/>
      <c r="CU1156" s="13"/>
      <c r="CV1156" s="13"/>
      <c r="CW1156" s="13"/>
      <c r="CX1156" s="13"/>
      <c r="CY1156" s="13"/>
      <c r="CZ1156" s="13"/>
      <c r="DA1156" s="13"/>
      <c r="DB1156" s="13"/>
      <c r="DC1156" s="13"/>
      <c r="DD1156" s="13"/>
      <c r="DE1156" s="13"/>
      <c r="DF1156" s="13"/>
      <c r="DG1156" s="13"/>
      <c r="DH1156" s="13"/>
      <c r="DI1156" s="13"/>
      <c r="DJ1156" s="13"/>
      <c r="DK1156" s="13"/>
      <c r="DL1156" s="13"/>
      <c r="DM1156" s="13"/>
      <c r="DN1156" s="13"/>
      <c r="DO1156" s="13"/>
      <c r="DP1156" s="13"/>
      <c r="DQ1156" s="13"/>
      <c r="DR1156" s="13"/>
      <c r="DS1156" s="13"/>
      <c r="DT1156" s="13"/>
      <c r="DU1156" s="13"/>
      <c r="DV1156" s="13"/>
      <c r="DW1156" s="13"/>
      <c r="DX1156" s="13"/>
      <c r="DY1156" s="13"/>
      <c r="DZ1156" s="13"/>
      <c r="EA1156" s="13"/>
      <c r="EB1156" s="13"/>
      <c r="EC1156" s="13"/>
      <c r="ED1156" s="13"/>
      <c r="EE1156" s="13"/>
      <c r="EF1156" s="13"/>
      <c r="EG1156" s="13"/>
      <c r="EH1156" s="13"/>
      <c r="EI1156" s="13"/>
      <c r="EJ1156" s="13"/>
      <c r="EK1156" s="13"/>
      <c r="EL1156" s="13"/>
      <c r="EM1156" s="13"/>
      <c r="EN1156" s="13"/>
      <c r="EO1156" s="13"/>
      <c r="EP1156" s="13"/>
      <c r="EQ1156" s="13"/>
      <c r="ER1156" s="13"/>
      <c r="ES1156" s="13"/>
      <c r="ET1156" s="13"/>
      <c r="EU1156" s="13"/>
      <c r="EV1156" s="13"/>
      <c r="EW1156" s="13"/>
      <c r="EX1156" s="13"/>
      <c r="EY1156" s="13"/>
      <c r="EZ1156" s="13"/>
      <c r="FA1156" s="13"/>
      <c r="FB1156" s="13"/>
      <c r="FC1156" s="13"/>
      <c r="FD1156" s="13"/>
      <c r="FE1156" s="13"/>
      <c r="FF1156" s="13"/>
      <c r="FG1156" s="13"/>
      <c r="FH1156" s="13"/>
      <c r="FI1156" s="13"/>
      <c r="FJ1156" s="13"/>
      <c r="FK1156" s="13"/>
      <c r="FL1156" s="13"/>
      <c r="FM1156" s="13"/>
      <c r="FN1156" s="13"/>
      <c r="FO1156" s="13"/>
      <c r="FP1156" s="13"/>
      <c r="FQ1156" s="13"/>
      <c r="FR1156" s="13"/>
      <c r="FS1156" s="13"/>
      <c r="FT1156" s="13"/>
      <c r="FU1156" s="13"/>
      <c r="FV1156" s="13"/>
      <c r="FW1156" s="13"/>
      <c r="FX1156" s="13"/>
      <c r="FY1156" s="13"/>
      <c r="FZ1156" s="13"/>
      <c r="GA1156" s="13"/>
      <c r="GB1156" s="13"/>
      <c r="GC1156" s="13"/>
      <c r="GD1156" s="13"/>
      <c r="GE1156" s="13"/>
      <c r="GF1156" s="13"/>
      <c r="GG1156" s="13"/>
      <c r="GH1156" s="13"/>
    </row>
    <row r="1157" spans="1:190" s="12" customFormat="1" ht="45" customHeight="1" x14ac:dyDescent="0.4">
      <c r="A1157" s="49" t="s">
        <v>438</v>
      </c>
      <c r="B1157" s="49" t="s">
        <v>125</v>
      </c>
      <c r="C1157" s="49">
        <v>28</v>
      </c>
      <c r="D1157" s="119"/>
      <c r="E1157" s="252" t="s">
        <v>105</v>
      </c>
      <c r="F1157" s="31"/>
      <c r="G1157" s="31"/>
      <c r="H1157" s="31"/>
      <c r="I1157" s="31"/>
      <c r="J1157" s="124"/>
      <c r="K1157" s="508">
        <f t="shared" si="171"/>
        <v>0</v>
      </c>
      <c r="L1157" s="117"/>
      <c r="M1157" s="117"/>
      <c r="N1157" s="117"/>
      <c r="O1157" s="125"/>
      <c r="P1157" s="125"/>
      <c r="Q1157" s="125"/>
      <c r="R1157" s="125"/>
      <c r="S1157" s="125"/>
      <c r="T1157" s="125"/>
      <c r="U1157" s="125"/>
      <c r="V1157" s="117"/>
      <c r="W1157" s="507">
        <f t="shared" si="172"/>
        <v>0</v>
      </c>
      <c r="X1157" s="127"/>
      <c r="Y1157" s="127"/>
      <c r="Z1157" s="127"/>
      <c r="AA1157" s="127"/>
      <c r="AB1157" s="124"/>
      <c r="AC1157" s="508">
        <f t="shared" si="173"/>
        <v>0</v>
      </c>
      <c r="AD1157" s="117"/>
      <c r="AE1157" s="117"/>
      <c r="AF1157" s="117"/>
      <c r="AG1157" s="125"/>
      <c r="AH1157" s="125"/>
      <c r="AI1157" s="125"/>
      <c r="AJ1157" s="125"/>
      <c r="AK1157" s="125"/>
      <c r="AL1157" s="125"/>
      <c r="AM1157" s="125"/>
      <c r="AN1157" s="125">
        <v>112</v>
      </c>
      <c r="AO1157" s="506">
        <f t="shared" si="174"/>
        <v>112</v>
      </c>
      <c r="AP1157" s="509">
        <f t="shared" si="170"/>
        <v>112</v>
      </c>
      <c r="AQ1157" s="176" t="s">
        <v>444</v>
      </c>
      <c r="AR1157" s="266" t="s">
        <v>568</v>
      </c>
      <c r="AS1157" s="64">
        <v>4</v>
      </c>
      <c r="AT1157" s="221">
        <v>0</v>
      </c>
      <c r="AU1157" s="221">
        <v>112</v>
      </c>
      <c r="BF1157" s="13"/>
      <c r="BG1157" s="13"/>
      <c r="BH1157" s="13"/>
      <c r="BI1157" s="13"/>
      <c r="BJ1157" s="13"/>
      <c r="BK1157" s="13"/>
      <c r="BL1157" s="13"/>
      <c r="BM1157" s="13"/>
      <c r="BN1157" s="13"/>
      <c r="BO1157" s="13"/>
      <c r="BP1157" s="13"/>
      <c r="BQ1157" s="13"/>
      <c r="BR1157" s="13"/>
      <c r="BS1157" s="13"/>
      <c r="BT1157" s="13"/>
      <c r="BU1157" s="13"/>
      <c r="BV1157" s="13"/>
      <c r="BW1157" s="13"/>
      <c r="BX1157" s="13"/>
      <c r="BY1157" s="13"/>
      <c r="BZ1157" s="13"/>
      <c r="CA1157" s="13"/>
      <c r="CB1157" s="13"/>
      <c r="CC1157" s="13"/>
      <c r="CD1157" s="13"/>
      <c r="CE1157" s="13"/>
      <c r="CF1157" s="13"/>
      <c r="CG1157" s="13"/>
      <c r="CH1157" s="13"/>
      <c r="CI1157" s="13"/>
      <c r="CJ1157" s="13"/>
      <c r="CK1157" s="13"/>
      <c r="CL1157" s="13"/>
      <c r="CM1157" s="13"/>
      <c r="CN1157" s="13"/>
      <c r="CO1157" s="13"/>
      <c r="CP1157" s="13"/>
      <c r="CQ1157" s="13"/>
      <c r="CR1157" s="13"/>
      <c r="CS1157" s="13"/>
      <c r="CT1157" s="13"/>
      <c r="CU1157" s="13"/>
      <c r="CV1157" s="13"/>
      <c r="CW1157" s="13"/>
      <c r="CX1157" s="13"/>
      <c r="CY1157" s="13"/>
      <c r="CZ1157" s="13"/>
      <c r="DA1157" s="13"/>
      <c r="DB1157" s="13"/>
      <c r="DC1157" s="13"/>
      <c r="DD1157" s="13"/>
      <c r="DE1157" s="13"/>
      <c r="DF1157" s="13"/>
      <c r="DG1157" s="13"/>
      <c r="DH1157" s="13"/>
      <c r="DI1157" s="13"/>
      <c r="DJ1157" s="13"/>
      <c r="DK1157" s="13"/>
      <c r="DL1157" s="13"/>
      <c r="DM1157" s="13"/>
      <c r="DN1157" s="13"/>
      <c r="DO1157" s="13"/>
      <c r="DP1157" s="13"/>
      <c r="DQ1157" s="13"/>
      <c r="DR1157" s="13"/>
      <c r="DS1157" s="13"/>
      <c r="DT1157" s="13"/>
      <c r="DU1157" s="13"/>
      <c r="DV1157" s="13"/>
      <c r="DW1157" s="13"/>
      <c r="DX1157" s="13"/>
      <c r="DY1157" s="13"/>
      <c r="DZ1157" s="13"/>
      <c r="EA1157" s="13"/>
      <c r="EB1157" s="13"/>
      <c r="EC1157" s="13"/>
      <c r="ED1157" s="13"/>
      <c r="EE1157" s="13"/>
      <c r="EF1157" s="13"/>
      <c r="EG1157" s="13"/>
      <c r="EH1157" s="13"/>
      <c r="EI1157" s="13"/>
      <c r="EJ1157" s="13"/>
      <c r="EK1157" s="13"/>
      <c r="EL1157" s="13"/>
      <c r="EM1157" s="13"/>
      <c r="EN1157" s="13"/>
      <c r="EO1157" s="13"/>
      <c r="EP1157" s="13"/>
      <c r="EQ1157" s="13"/>
      <c r="ER1157" s="13"/>
      <c r="ES1157" s="13"/>
      <c r="ET1157" s="13"/>
      <c r="EU1157" s="13"/>
      <c r="EV1157" s="13"/>
      <c r="EW1157" s="13"/>
      <c r="EX1157" s="13"/>
      <c r="EY1157" s="13"/>
      <c r="EZ1157" s="13"/>
      <c r="FA1157" s="13"/>
      <c r="FB1157" s="13"/>
      <c r="FC1157" s="13"/>
      <c r="FD1157" s="13"/>
      <c r="FE1157" s="13"/>
      <c r="FF1157" s="13"/>
      <c r="FG1157" s="13"/>
      <c r="FH1157" s="13"/>
      <c r="FI1157" s="13"/>
      <c r="FJ1157" s="13"/>
      <c r="FK1157" s="13"/>
      <c r="FL1157" s="13"/>
      <c r="FM1157" s="13"/>
      <c r="FN1157" s="13"/>
      <c r="FO1157" s="13"/>
      <c r="FP1157" s="13"/>
      <c r="FQ1157" s="13"/>
      <c r="FR1157" s="13"/>
      <c r="FS1157" s="13"/>
      <c r="FT1157" s="13"/>
      <c r="FU1157" s="13"/>
      <c r="FV1157" s="13"/>
      <c r="FW1157" s="13"/>
      <c r="FX1157" s="13"/>
      <c r="FY1157" s="13"/>
      <c r="FZ1157" s="13"/>
      <c r="GA1157" s="13"/>
      <c r="GB1157" s="13"/>
      <c r="GC1157" s="13"/>
      <c r="GD1157" s="13"/>
      <c r="GE1157" s="13"/>
      <c r="GF1157" s="13"/>
      <c r="GG1157" s="13"/>
      <c r="GH1157" s="13"/>
    </row>
    <row r="1158" spans="1:190" s="12" customFormat="1" ht="45" customHeight="1" x14ac:dyDescent="0.45">
      <c r="A1158" s="49" t="s">
        <v>439</v>
      </c>
      <c r="B1158" s="49" t="s">
        <v>125</v>
      </c>
      <c r="C1158" s="49">
        <v>30</v>
      </c>
      <c r="D1158" s="119"/>
      <c r="E1158" s="252" t="s">
        <v>105</v>
      </c>
      <c r="F1158" s="31"/>
      <c r="G1158" s="31"/>
      <c r="H1158" s="31"/>
      <c r="I1158" s="31"/>
      <c r="J1158" s="124"/>
      <c r="K1158" s="508">
        <f t="shared" si="171"/>
        <v>0</v>
      </c>
      <c r="L1158" s="117"/>
      <c r="M1158" s="117"/>
      <c r="N1158" s="117"/>
      <c r="O1158" s="125"/>
      <c r="P1158" s="125"/>
      <c r="Q1158" s="125"/>
      <c r="R1158" s="125"/>
      <c r="S1158" s="125"/>
      <c r="T1158" s="125"/>
      <c r="U1158" s="125"/>
      <c r="V1158" s="117"/>
      <c r="W1158" s="507">
        <f t="shared" si="172"/>
        <v>0</v>
      </c>
      <c r="X1158" s="127"/>
      <c r="Y1158" s="127"/>
      <c r="Z1158" s="127"/>
      <c r="AA1158" s="127"/>
      <c r="AB1158" s="124"/>
      <c r="AC1158" s="508">
        <f t="shared" si="173"/>
        <v>0</v>
      </c>
      <c r="AD1158" s="117"/>
      <c r="AE1158" s="117"/>
      <c r="AF1158" s="117"/>
      <c r="AG1158" s="125"/>
      <c r="AH1158" s="125"/>
      <c r="AI1158" s="125"/>
      <c r="AJ1158" s="125"/>
      <c r="AK1158" s="125"/>
      <c r="AL1158" s="125"/>
      <c r="AM1158" s="125"/>
      <c r="AN1158" s="125">
        <v>120</v>
      </c>
      <c r="AO1158" s="506">
        <f t="shared" si="174"/>
        <v>120</v>
      </c>
      <c r="AP1158" s="509">
        <f t="shared" si="170"/>
        <v>120</v>
      </c>
      <c r="AQ1158" s="176" t="s">
        <v>444</v>
      </c>
      <c r="AR1158" s="266" t="s">
        <v>568</v>
      </c>
      <c r="AS1158" s="64">
        <v>4</v>
      </c>
      <c r="AT1158" s="237">
        <v>0</v>
      </c>
      <c r="AU1158" s="221">
        <v>120</v>
      </c>
      <c r="BF1158" s="13"/>
      <c r="BG1158" s="13"/>
      <c r="BH1158" s="13"/>
      <c r="BI1158" s="13"/>
      <c r="BJ1158" s="13"/>
      <c r="BK1158" s="13"/>
      <c r="BL1158" s="13"/>
      <c r="BM1158" s="13"/>
      <c r="BN1158" s="13"/>
      <c r="BO1158" s="13"/>
      <c r="BP1158" s="13"/>
      <c r="BQ1158" s="13"/>
      <c r="BR1158" s="13"/>
      <c r="BS1158" s="13"/>
      <c r="BT1158" s="13"/>
      <c r="BU1158" s="13"/>
      <c r="BV1158" s="13"/>
      <c r="BW1158" s="13"/>
      <c r="BX1158" s="13"/>
      <c r="BY1158" s="13"/>
      <c r="BZ1158" s="13"/>
      <c r="CA1158" s="13"/>
      <c r="CB1158" s="13"/>
      <c r="CC1158" s="13"/>
      <c r="CD1158" s="13"/>
      <c r="CE1158" s="13"/>
      <c r="CF1158" s="13"/>
      <c r="CG1158" s="13"/>
      <c r="CH1158" s="13"/>
      <c r="CI1158" s="13"/>
      <c r="CJ1158" s="13"/>
      <c r="CK1158" s="13"/>
      <c r="CL1158" s="13"/>
      <c r="CM1158" s="13"/>
      <c r="CN1158" s="13"/>
      <c r="CO1158" s="13"/>
      <c r="CP1158" s="13"/>
      <c r="CQ1158" s="13"/>
      <c r="CR1158" s="13"/>
      <c r="CS1158" s="13"/>
      <c r="CT1158" s="13"/>
      <c r="CU1158" s="13"/>
      <c r="CV1158" s="13"/>
      <c r="CW1158" s="13"/>
      <c r="CX1158" s="13"/>
      <c r="CY1158" s="13"/>
      <c r="CZ1158" s="13"/>
      <c r="DA1158" s="13"/>
      <c r="DB1158" s="13"/>
      <c r="DC1158" s="13"/>
      <c r="DD1158" s="13"/>
      <c r="DE1158" s="13"/>
      <c r="DF1158" s="13"/>
      <c r="DG1158" s="13"/>
      <c r="DH1158" s="13"/>
      <c r="DI1158" s="13"/>
      <c r="DJ1158" s="13"/>
      <c r="DK1158" s="13"/>
      <c r="DL1158" s="13"/>
      <c r="DM1158" s="13"/>
      <c r="DN1158" s="13"/>
      <c r="DO1158" s="13"/>
      <c r="DP1158" s="13"/>
      <c r="DQ1158" s="13"/>
      <c r="DR1158" s="13"/>
      <c r="DS1158" s="13"/>
      <c r="DT1158" s="13"/>
      <c r="DU1158" s="13"/>
      <c r="DV1158" s="13"/>
      <c r="DW1158" s="13"/>
      <c r="DX1158" s="13"/>
      <c r="DY1158" s="13"/>
      <c r="DZ1158" s="13"/>
      <c r="EA1158" s="13"/>
      <c r="EB1158" s="13"/>
      <c r="EC1158" s="13"/>
      <c r="ED1158" s="13"/>
      <c r="EE1158" s="13"/>
      <c r="EF1158" s="13"/>
      <c r="EG1158" s="13"/>
      <c r="EH1158" s="13"/>
      <c r="EI1158" s="13"/>
      <c r="EJ1158" s="13"/>
      <c r="EK1158" s="13"/>
      <c r="EL1158" s="13"/>
      <c r="EM1158" s="13"/>
      <c r="EN1158" s="13"/>
      <c r="EO1158" s="13"/>
      <c r="EP1158" s="13"/>
      <c r="EQ1158" s="13"/>
      <c r="ER1158" s="13"/>
      <c r="ES1158" s="13"/>
      <c r="ET1158" s="13"/>
      <c r="EU1158" s="13"/>
      <c r="EV1158" s="13"/>
      <c r="EW1158" s="13"/>
      <c r="EX1158" s="13"/>
      <c r="EY1158" s="13"/>
      <c r="EZ1158" s="13"/>
      <c r="FA1158" s="13"/>
      <c r="FB1158" s="13"/>
      <c r="FC1158" s="13"/>
      <c r="FD1158" s="13"/>
      <c r="FE1158" s="13"/>
      <c r="FF1158" s="13"/>
      <c r="FG1158" s="13"/>
      <c r="FH1158" s="13"/>
      <c r="FI1158" s="13"/>
      <c r="FJ1158" s="13"/>
      <c r="FK1158" s="13"/>
      <c r="FL1158" s="13"/>
      <c r="FM1158" s="13"/>
      <c r="FN1158" s="13"/>
      <c r="FO1158" s="13"/>
      <c r="FP1158" s="13"/>
      <c r="FQ1158" s="13"/>
      <c r="FR1158" s="13"/>
      <c r="FS1158" s="13"/>
      <c r="FT1158" s="13"/>
      <c r="FU1158" s="13"/>
      <c r="FV1158" s="13"/>
      <c r="FW1158" s="13"/>
      <c r="FX1158" s="13"/>
      <c r="FY1158" s="13"/>
      <c r="FZ1158" s="13"/>
      <c r="GA1158" s="13"/>
      <c r="GB1158" s="13"/>
      <c r="GC1158" s="13"/>
      <c r="GD1158" s="13"/>
      <c r="GE1158" s="13"/>
      <c r="GF1158" s="13"/>
      <c r="GG1158" s="13"/>
      <c r="GH1158" s="13"/>
    </row>
    <row r="1159" spans="1:190" s="12" customFormat="1" ht="45" customHeight="1" x14ac:dyDescent="0.45">
      <c r="A1159" s="49" t="s">
        <v>436</v>
      </c>
      <c r="B1159" s="49" t="s">
        <v>122</v>
      </c>
      <c r="C1159" s="49">
        <v>24</v>
      </c>
      <c r="D1159" s="119"/>
      <c r="E1159" s="252" t="s">
        <v>105</v>
      </c>
      <c r="F1159" s="31"/>
      <c r="G1159" s="31"/>
      <c r="H1159" s="31"/>
      <c r="I1159" s="31"/>
      <c r="J1159" s="124"/>
      <c r="K1159" s="508">
        <f t="shared" si="171"/>
        <v>0</v>
      </c>
      <c r="L1159" s="117"/>
      <c r="M1159" s="117"/>
      <c r="N1159" s="117"/>
      <c r="O1159" s="125"/>
      <c r="P1159" s="125"/>
      <c r="Q1159" s="125"/>
      <c r="R1159" s="125"/>
      <c r="S1159" s="125"/>
      <c r="T1159" s="125"/>
      <c r="U1159" s="125"/>
      <c r="V1159" s="117"/>
      <c r="W1159" s="507">
        <f t="shared" si="172"/>
        <v>0</v>
      </c>
      <c r="X1159" s="127"/>
      <c r="Y1159" s="127"/>
      <c r="Z1159" s="127"/>
      <c r="AA1159" s="127"/>
      <c r="AB1159" s="124"/>
      <c r="AC1159" s="508">
        <f t="shared" si="173"/>
        <v>0</v>
      </c>
      <c r="AD1159" s="117"/>
      <c r="AE1159" s="117"/>
      <c r="AF1159" s="117"/>
      <c r="AG1159" s="125"/>
      <c r="AH1159" s="125"/>
      <c r="AI1159" s="125"/>
      <c r="AJ1159" s="125"/>
      <c r="AK1159" s="125"/>
      <c r="AL1159" s="125"/>
      <c r="AM1159" s="125"/>
      <c r="AN1159" s="125">
        <v>96</v>
      </c>
      <c r="AO1159" s="506">
        <f t="shared" si="174"/>
        <v>96</v>
      </c>
      <c r="AP1159" s="509">
        <f t="shared" si="170"/>
        <v>96</v>
      </c>
      <c r="AQ1159" s="176" t="s">
        <v>444</v>
      </c>
      <c r="AR1159" s="266" t="s">
        <v>302</v>
      </c>
      <c r="AS1159" s="64">
        <v>4</v>
      </c>
      <c r="AT1159" s="237">
        <v>80</v>
      </c>
      <c r="AU1159" s="237">
        <v>16</v>
      </c>
      <c r="BF1159" s="13"/>
      <c r="BG1159" s="13"/>
      <c r="BH1159" s="13"/>
      <c r="BI1159" s="13"/>
      <c r="BJ1159" s="13"/>
      <c r="BK1159" s="13"/>
      <c r="BL1159" s="13"/>
      <c r="BM1159" s="13"/>
      <c r="BN1159" s="13"/>
      <c r="BO1159" s="13"/>
      <c r="BP1159" s="13"/>
      <c r="BQ1159" s="13"/>
      <c r="BR1159" s="13"/>
      <c r="BS1159" s="13"/>
      <c r="BT1159" s="13"/>
      <c r="BU1159" s="13"/>
      <c r="BV1159" s="13"/>
      <c r="BW1159" s="13"/>
      <c r="BX1159" s="13"/>
      <c r="BY1159" s="13"/>
      <c r="BZ1159" s="13"/>
      <c r="CA1159" s="13"/>
      <c r="CB1159" s="13"/>
      <c r="CC1159" s="13"/>
      <c r="CD1159" s="13"/>
      <c r="CE1159" s="13"/>
      <c r="CF1159" s="13"/>
      <c r="CG1159" s="13"/>
      <c r="CH1159" s="13"/>
      <c r="CI1159" s="13"/>
      <c r="CJ1159" s="13"/>
      <c r="CK1159" s="13"/>
      <c r="CL1159" s="13"/>
      <c r="CM1159" s="13"/>
      <c r="CN1159" s="13"/>
      <c r="CO1159" s="13"/>
      <c r="CP1159" s="13"/>
      <c r="CQ1159" s="13"/>
      <c r="CR1159" s="13"/>
      <c r="CS1159" s="13"/>
      <c r="CT1159" s="13"/>
      <c r="CU1159" s="13"/>
      <c r="CV1159" s="13"/>
      <c r="CW1159" s="13"/>
      <c r="CX1159" s="13"/>
      <c r="CY1159" s="13"/>
      <c r="CZ1159" s="13"/>
      <c r="DA1159" s="13"/>
      <c r="DB1159" s="13"/>
      <c r="DC1159" s="13"/>
      <c r="DD1159" s="13"/>
      <c r="DE1159" s="13"/>
      <c r="DF1159" s="13"/>
      <c r="DG1159" s="13"/>
      <c r="DH1159" s="13"/>
      <c r="DI1159" s="13"/>
      <c r="DJ1159" s="13"/>
      <c r="DK1159" s="13"/>
      <c r="DL1159" s="13"/>
      <c r="DM1159" s="13"/>
      <c r="DN1159" s="13"/>
      <c r="DO1159" s="13"/>
      <c r="DP1159" s="13"/>
      <c r="DQ1159" s="13"/>
      <c r="DR1159" s="13"/>
      <c r="DS1159" s="13"/>
      <c r="DT1159" s="13"/>
      <c r="DU1159" s="13"/>
      <c r="DV1159" s="13"/>
      <c r="DW1159" s="13"/>
      <c r="DX1159" s="13"/>
      <c r="DY1159" s="13"/>
      <c r="DZ1159" s="13"/>
      <c r="EA1159" s="13"/>
      <c r="EB1159" s="13"/>
      <c r="EC1159" s="13"/>
      <c r="ED1159" s="13"/>
      <c r="EE1159" s="13"/>
      <c r="EF1159" s="13"/>
      <c r="EG1159" s="13"/>
      <c r="EH1159" s="13"/>
      <c r="EI1159" s="13"/>
      <c r="EJ1159" s="13"/>
      <c r="EK1159" s="13"/>
      <c r="EL1159" s="13"/>
      <c r="EM1159" s="13"/>
      <c r="EN1159" s="13"/>
      <c r="EO1159" s="13"/>
      <c r="EP1159" s="13"/>
      <c r="EQ1159" s="13"/>
      <c r="ER1159" s="13"/>
      <c r="ES1159" s="13"/>
      <c r="ET1159" s="13"/>
      <c r="EU1159" s="13"/>
      <c r="EV1159" s="13"/>
      <c r="EW1159" s="13"/>
      <c r="EX1159" s="13"/>
      <c r="EY1159" s="13"/>
      <c r="EZ1159" s="13"/>
      <c r="FA1159" s="13"/>
      <c r="FB1159" s="13"/>
      <c r="FC1159" s="13"/>
      <c r="FD1159" s="13"/>
      <c r="FE1159" s="13"/>
      <c r="FF1159" s="13"/>
      <c r="FG1159" s="13"/>
      <c r="FH1159" s="13"/>
      <c r="FI1159" s="13"/>
      <c r="FJ1159" s="13"/>
      <c r="FK1159" s="13"/>
      <c r="FL1159" s="13"/>
      <c r="FM1159" s="13"/>
      <c r="FN1159" s="13"/>
      <c r="FO1159" s="13"/>
      <c r="FP1159" s="13"/>
      <c r="FQ1159" s="13"/>
      <c r="FR1159" s="13"/>
      <c r="FS1159" s="13"/>
      <c r="FT1159" s="13"/>
      <c r="FU1159" s="13"/>
      <c r="FV1159" s="13"/>
      <c r="FW1159" s="13"/>
      <c r="FX1159" s="13"/>
      <c r="FY1159" s="13"/>
      <c r="FZ1159" s="13"/>
      <c r="GA1159" s="13"/>
      <c r="GB1159" s="13"/>
      <c r="GC1159" s="13"/>
      <c r="GD1159" s="13"/>
      <c r="GE1159" s="13"/>
      <c r="GF1159" s="13"/>
      <c r="GG1159" s="13"/>
      <c r="GH1159" s="13"/>
    </row>
    <row r="1160" spans="1:190" s="12" customFormat="1" ht="45" customHeight="1" x14ac:dyDescent="0.45">
      <c r="A1160" s="49" t="s">
        <v>442</v>
      </c>
      <c r="B1160" s="49" t="s">
        <v>122</v>
      </c>
      <c r="C1160" s="49">
        <v>26</v>
      </c>
      <c r="D1160" s="119"/>
      <c r="E1160" s="252" t="s">
        <v>105</v>
      </c>
      <c r="F1160" s="31"/>
      <c r="G1160" s="31"/>
      <c r="H1160" s="31"/>
      <c r="I1160" s="31"/>
      <c r="J1160" s="124"/>
      <c r="K1160" s="508">
        <f t="shared" si="171"/>
        <v>0</v>
      </c>
      <c r="L1160" s="117"/>
      <c r="M1160" s="117"/>
      <c r="N1160" s="117"/>
      <c r="O1160" s="125"/>
      <c r="P1160" s="125"/>
      <c r="Q1160" s="125"/>
      <c r="R1160" s="125"/>
      <c r="S1160" s="125"/>
      <c r="T1160" s="125"/>
      <c r="U1160" s="125"/>
      <c r="V1160" s="117"/>
      <c r="W1160" s="507">
        <f t="shared" si="172"/>
        <v>0</v>
      </c>
      <c r="X1160" s="127"/>
      <c r="Y1160" s="127"/>
      <c r="Z1160" s="127"/>
      <c r="AA1160" s="127"/>
      <c r="AB1160" s="124"/>
      <c r="AC1160" s="508">
        <f t="shared" si="173"/>
        <v>0</v>
      </c>
      <c r="AD1160" s="117"/>
      <c r="AE1160" s="117"/>
      <c r="AF1160" s="117"/>
      <c r="AG1160" s="125"/>
      <c r="AH1160" s="125"/>
      <c r="AI1160" s="125"/>
      <c r="AJ1160" s="125"/>
      <c r="AK1160" s="125"/>
      <c r="AL1160" s="125"/>
      <c r="AM1160" s="125"/>
      <c r="AN1160" s="125">
        <v>104</v>
      </c>
      <c r="AO1160" s="506">
        <f t="shared" si="174"/>
        <v>104</v>
      </c>
      <c r="AP1160" s="509">
        <f t="shared" si="170"/>
        <v>104</v>
      </c>
      <c r="AQ1160" s="176" t="s">
        <v>444</v>
      </c>
      <c r="AR1160" s="266" t="s">
        <v>568</v>
      </c>
      <c r="AS1160" s="64">
        <v>4</v>
      </c>
      <c r="AT1160" s="237">
        <v>48</v>
      </c>
      <c r="AU1160" s="237">
        <v>56</v>
      </c>
      <c r="BF1160" s="13"/>
      <c r="BG1160" s="13"/>
      <c r="BH1160" s="13"/>
      <c r="BI1160" s="13"/>
      <c r="BJ1160" s="13"/>
      <c r="BK1160" s="13"/>
      <c r="BL1160" s="13"/>
      <c r="BM1160" s="13"/>
      <c r="BN1160" s="13"/>
      <c r="BO1160" s="13"/>
      <c r="BP1160" s="13"/>
      <c r="BQ1160" s="13"/>
      <c r="BR1160" s="13"/>
      <c r="BS1160" s="13"/>
      <c r="BT1160" s="13"/>
      <c r="BU1160" s="13"/>
      <c r="BV1160" s="13"/>
      <c r="BW1160" s="13"/>
      <c r="BX1160" s="13"/>
      <c r="BY1160" s="13"/>
      <c r="BZ1160" s="13"/>
      <c r="CA1160" s="13"/>
      <c r="CB1160" s="13"/>
      <c r="CC1160" s="13"/>
      <c r="CD1160" s="13"/>
      <c r="CE1160" s="13"/>
      <c r="CF1160" s="13"/>
      <c r="CG1160" s="13"/>
      <c r="CH1160" s="13"/>
      <c r="CI1160" s="13"/>
      <c r="CJ1160" s="13"/>
      <c r="CK1160" s="13"/>
      <c r="CL1160" s="13"/>
      <c r="CM1160" s="13"/>
      <c r="CN1160" s="13"/>
      <c r="CO1160" s="13"/>
      <c r="CP1160" s="13"/>
      <c r="CQ1160" s="13"/>
      <c r="CR1160" s="13"/>
      <c r="CS1160" s="13"/>
      <c r="CT1160" s="13"/>
      <c r="CU1160" s="13"/>
      <c r="CV1160" s="13"/>
      <c r="CW1160" s="13"/>
      <c r="CX1160" s="13"/>
      <c r="CY1160" s="13"/>
      <c r="CZ1160" s="13"/>
      <c r="DA1160" s="13"/>
      <c r="DB1160" s="13"/>
      <c r="DC1160" s="13"/>
      <c r="DD1160" s="13"/>
      <c r="DE1160" s="13"/>
      <c r="DF1160" s="13"/>
      <c r="DG1160" s="13"/>
      <c r="DH1160" s="13"/>
      <c r="DI1160" s="13"/>
      <c r="DJ1160" s="13"/>
      <c r="DK1160" s="13"/>
      <c r="DL1160" s="13"/>
      <c r="DM1160" s="13"/>
      <c r="DN1160" s="13"/>
      <c r="DO1160" s="13"/>
      <c r="DP1160" s="13"/>
      <c r="DQ1160" s="13"/>
      <c r="DR1160" s="13"/>
      <c r="DS1160" s="13"/>
      <c r="DT1160" s="13"/>
      <c r="DU1160" s="13"/>
      <c r="DV1160" s="13"/>
      <c r="DW1160" s="13"/>
      <c r="DX1160" s="13"/>
      <c r="DY1160" s="13"/>
      <c r="DZ1160" s="13"/>
      <c r="EA1160" s="13"/>
      <c r="EB1160" s="13"/>
      <c r="EC1160" s="13"/>
      <c r="ED1160" s="13"/>
      <c r="EE1160" s="13"/>
      <c r="EF1160" s="13"/>
      <c r="EG1160" s="13"/>
      <c r="EH1160" s="13"/>
      <c r="EI1160" s="13"/>
      <c r="EJ1160" s="13"/>
      <c r="EK1160" s="13"/>
      <c r="EL1160" s="13"/>
      <c r="EM1160" s="13"/>
      <c r="EN1160" s="13"/>
      <c r="EO1160" s="13"/>
      <c r="EP1160" s="13"/>
      <c r="EQ1160" s="13"/>
      <c r="ER1160" s="13"/>
      <c r="ES1160" s="13"/>
      <c r="ET1160" s="13"/>
      <c r="EU1160" s="13"/>
      <c r="EV1160" s="13"/>
      <c r="EW1160" s="13"/>
      <c r="EX1160" s="13"/>
      <c r="EY1160" s="13"/>
      <c r="EZ1160" s="13"/>
      <c r="FA1160" s="13"/>
      <c r="FB1160" s="13"/>
      <c r="FC1160" s="13"/>
      <c r="FD1160" s="13"/>
      <c r="FE1160" s="13"/>
      <c r="FF1160" s="13"/>
      <c r="FG1160" s="13"/>
      <c r="FH1160" s="13"/>
      <c r="FI1160" s="13"/>
      <c r="FJ1160" s="13"/>
      <c r="FK1160" s="13"/>
      <c r="FL1160" s="13"/>
      <c r="FM1160" s="13"/>
      <c r="FN1160" s="13"/>
      <c r="FO1160" s="13"/>
      <c r="FP1160" s="13"/>
      <c r="FQ1160" s="13"/>
      <c r="FR1160" s="13"/>
      <c r="FS1160" s="13"/>
      <c r="FT1160" s="13"/>
      <c r="FU1160" s="13"/>
      <c r="FV1160" s="13"/>
      <c r="FW1160" s="13"/>
      <c r="FX1160" s="13"/>
      <c r="FY1160" s="13"/>
      <c r="FZ1160" s="13"/>
      <c r="GA1160" s="13"/>
      <c r="GB1160" s="13"/>
      <c r="GC1160" s="13"/>
      <c r="GD1160" s="13"/>
      <c r="GE1160" s="13"/>
      <c r="GF1160" s="13"/>
      <c r="GG1160" s="13"/>
      <c r="GH1160" s="13"/>
    </row>
    <row r="1161" spans="1:190" s="12" customFormat="1" ht="45" customHeight="1" x14ac:dyDescent="0.45">
      <c r="A1161" s="119" t="s">
        <v>501</v>
      </c>
      <c r="B1161" s="49" t="s">
        <v>122</v>
      </c>
      <c r="C1161" s="119">
        <v>15</v>
      </c>
      <c r="D1161" s="49"/>
      <c r="E1161" s="253" t="s">
        <v>340</v>
      </c>
      <c r="F1161" s="31"/>
      <c r="G1161" s="31"/>
      <c r="H1161" s="31"/>
      <c r="I1161" s="31"/>
      <c r="J1161" s="124"/>
      <c r="K1161" s="508">
        <f t="shared" si="171"/>
        <v>0</v>
      </c>
      <c r="L1161" s="117"/>
      <c r="M1161" s="117"/>
      <c r="N1161" s="117"/>
      <c r="O1161" s="125"/>
      <c r="P1161" s="125"/>
      <c r="Q1161" s="125"/>
      <c r="R1161" s="125"/>
      <c r="S1161" s="125"/>
      <c r="T1161" s="125"/>
      <c r="U1161" s="125"/>
      <c r="V1161" s="117"/>
      <c r="W1161" s="507">
        <f t="shared" si="172"/>
        <v>0</v>
      </c>
      <c r="X1161" s="127"/>
      <c r="Y1161" s="127"/>
      <c r="Z1161" s="127"/>
      <c r="AA1161" s="127"/>
      <c r="AB1161" s="124"/>
      <c r="AC1161" s="508">
        <f t="shared" si="173"/>
        <v>22</v>
      </c>
      <c r="AD1161" s="117">
        <v>10</v>
      </c>
      <c r="AE1161" s="119">
        <v>12</v>
      </c>
      <c r="AF1161" s="117"/>
      <c r="AG1161" s="125"/>
      <c r="AH1161" s="125"/>
      <c r="AI1161" s="120">
        <v>8.6999999999999993</v>
      </c>
      <c r="AJ1161" s="125"/>
      <c r="AK1161" s="125"/>
      <c r="AL1161" s="125">
        <v>7</v>
      </c>
      <c r="AM1161" s="125">
        <v>3.75</v>
      </c>
      <c r="AN1161" s="125"/>
      <c r="AO1161" s="506">
        <f t="shared" si="174"/>
        <v>41.45</v>
      </c>
      <c r="AP1161" s="509">
        <f t="shared" si="170"/>
        <v>41.45</v>
      </c>
      <c r="AQ1161" s="481" t="s">
        <v>251</v>
      </c>
      <c r="AR1161" s="435" t="s">
        <v>556</v>
      </c>
      <c r="AS1161" s="64">
        <v>1</v>
      </c>
      <c r="AT1161" s="237">
        <v>41.45</v>
      </c>
      <c r="AU1161" s="237">
        <v>0</v>
      </c>
      <c r="BF1161" s="13"/>
      <c r="BG1161" s="13"/>
      <c r="BH1161" s="13"/>
      <c r="BI1161" s="13"/>
      <c r="BJ1161" s="13"/>
      <c r="BK1161" s="13"/>
      <c r="BL1161" s="13"/>
      <c r="BM1161" s="13"/>
      <c r="BN1161" s="13"/>
      <c r="BO1161" s="13"/>
      <c r="BP1161" s="13"/>
      <c r="BQ1161" s="13"/>
      <c r="BR1161" s="13"/>
      <c r="BS1161" s="13"/>
      <c r="BT1161" s="13"/>
      <c r="BU1161" s="13"/>
      <c r="BV1161" s="13"/>
      <c r="BW1161" s="13"/>
      <c r="BX1161" s="13"/>
      <c r="BY1161" s="13"/>
      <c r="BZ1161" s="13"/>
      <c r="CA1161" s="13"/>
      <c r="CB1161" s="13"/>
      <c r="CC1161" s="13"/>
      <c r="CD1161" s="13"/>
      <c r="CE1161" s="13"/>
      <c r="CF1161" s="13"/>
      <c r="CG1161" s="13"/>
      <c r="CH1161" s="13"/>
      <c r="CI1161" s="13"/>
      <c r="CJ1161" s="13"/>
      <c r="CK1161" s="13"/>
      <c r="CL1161" s="13"/>
      <c r="CM1161" s="13"/>
      <c r="CN1161" s="13"/>
      <c r="CO1161" s="13"/>
      <c r="CP1161" s="13"/>
      <c r="CQ1161" s="13"/>
      <c r="CR1161" s="13"/>
      <c r="CS1161" s="13"/>
      <c r="CT1161" s="13"/>
      <c r="CU1161" s="13"/>
      <c r="CV1161" s="13"/>
      <c r="CW1161" s="13"/>
      <c r="CX1161" s="13"/>
      <c r="CY1161" s="13"/>
      <c r="CZ1161" s="13"/>
      <c r="DA1161" s="13"/>
      <c r="DB1161" s="13"/>
      <c r="DC1161" s="13"/>
      <c r="DD1161" s="13"/>
      <c r="DE1161" s="13"/>
      <c r="DF1161" s="13"/>
      <c r="DG1161" s="13"/>
      <c r="DH1161" s="13"/>
      <c r="DI1161" s="13"/>
      <c r="DJ1161" s="13"/>
      <c r="DK1161" s="13"/>
      <c r="DL1161" s="13"/>
      <c r="DM1161" s="13"/>
      <c r="DN1161" s="13"/>
      <c r="DO1161" s="13"/>
      <c r="DP1161" s="13"/>
      <c r="DQ1161" s="13"/>
      <c r="DR1161" s="13"/>
      <c r="DS1161" s="13"/>
      <c r="DT1161" s="13"/>
      <c r="DU1161" s="13"/>
      <c r="DV1161" s="13"/>
      <c r="DW1161" s="13"/>
      <c r="DX1161" s="13"/>
      <c r="DY1161" s="13"/>
      <c r="DZ1161" s="13"/>
      <c r="EA1161" s="13"/>
      <c r="EB1161" s="13"/>
      <c r="EC1161" s="13"/>
      <c r="ED1161" s="13"/>
      <c r="EE1161" s="13"/>
      <c r="EF1161" s="13"/>
      <c r="EG1161" s="13"/>
      <c r="EH1161" s="13"/>
      <c r="EI1161" s="13"/>
      <c r="EJ1161" s="13"/>
      <c r="EK1161" s="13"/>
      <c r="EL1161" s="13"/>
      <c r="EM1161" s="13"/>
      <c r="EN1161" s="13"/>
      <c r="EO1161" s="13"/>
      <c r="EP1161" s="13"/>
      <c r="EQ1161" s="13"/>
      <c r="ER1161" s="13"/>
      <c r="ES1161" s="13"/>
      <c r="ET1161" s="13"/>
      <c r="EU1161" s="13"/>
      <c r="EV1161" s="13"/>
      <c r="EW1161" s="13"/>
      <c r="EX1161" s="13"/>
      <c r="EY1161" s="13"/>
      <c r="EZ1161" s="13"/>
      <c r="FA1161" s="13"/>
      <c r="FB1161" s="13"/>
      <c r="FC1161" s="13"/>
      <c r="FD1161" s="13"/>
      <c r="FE1161" s="13"/>
      <c r="FF1161" s="13"/>
      <c r="FG1161" s="13"/>
      <c r="FH1161" s="13"/>
      <c r="FI1161" s="13"/>
      <c r="FJ1161" s="13"/>
      <c r="FK1161" s="13"/>
      <c r="FL1161" s="13"/>
      <c r="FM1161" s="13"/>
      <c r="FN1161" s="13"/>
      <c r="FO1161" s="13"/>
      <c r="FP1161" s="13"/>
      <c r="FQ1161" s="13"/>
      <c r="FR1161" s="13"/>
      <c r="FS1161" s="13"/>
      <c r="FT1161" s="13"/>
      <c r="FU1161" s="13"/>
      <c r="FV1161" s="13"/>
      <c r="FW1161" s="13"/>
      <c r="FX1161" s="13"/>
      <c r="FY1161" s="13"/>
      <c r="FZ1161" s="13"/>
      <c r="GA1161" s="13"/>
      <c r="GB1161" s="13"/>
      <c r="GC1161" s="13"/>
      <c r="GD1161" s="13"/>
      <c r="GE1161" s="13"/>
      <c r="GF1161" s="13"/>
      <c r="GG1161" s="13"/>
      <c r="GH1161" s="13"/>
    </row>
    <row r="1162" spans="1:190" s="12" customFormat="1" ht="45" customHeight="1" x14ac:dyDescent="0.4">
      <c r="A1162" s="49" t="s">
        <v>497</v>
      </c>
      <c r="B1162" s="49" t="s">
        <v>122</v>
      </c>
      <c r="C1162" s="49">
        <v>30</v>
      </c>
      <c r="D1162" s="49">
        <v>15</v>
      </c>
      <c r="E1162" s="188" t="s">
        <v>99</v>
      </c>
      <c r="F1162" s="189"/>
      <c r="G1162" s="189"/>
      <c r="H1162" s="189"/>
      <c r="I1162" s="189"/>
      <c r="J1162" s="189">
        <v>2</v>
      </c>
      <c r="K1162" s="508">
        <f t="shared" si="171"/>
        <v>40</v>
      </c>
      <c r="L1162" s="50">
        <v>36</v>
      </c>
      <c r="M1162" s="50">
        <v>4</v>
      </c>
      <c r="N1162" s="50"/>
      <c r="O1162" s="51"/>
      <c r="P1162" s="49" t="s">
        <v>148</v>
      </c>
      <c r="Q1162" s="120" t="s">
        <v>148</v>
      </c>
      <c r="R1162" s="120"/>
      <c r="S1162" s="120" t="s">
        <v>148</v>
      </c>
      <c r="T1162" s="51">
        <v>2</v>
      </c>
      <c r="U1162" s="120" t="s">
        <v>148</v>
      </c>
      <c r="V1162" s="50"/>
      <c r="W1162" s="507">
        <f t="shared" si="172"/>
        <v>42</v>
      </c>
      <c r="X1162" s="189"/>
      <c r="Y1162" s="189"/>
      <c r="Z1162" s="189"/>
      <c r="AA1162" s="189"/>
      <c r="AB1162" s="49">
        <v>3.5</v>
      </c>
      <c r="AC1162" s="508">
        <f t="shared" si="173"/>
        <v>66</v>
      </c>
      <c r="AD1162" s="119">
        <v>62</v>
      </c>
      <c r="AE1162" s="119">
        <v>4</v>
      </c>
      <c r="AF1162" s="119"/>
      <c r="AG1162" s="120"/>
      <c r="AH1162" s="120" t="s">
        <v>148</v>
      </c>
      <c r="AI1162" s="120"/>
      <c r="AJ1162" s="120"/>
      <c r="AK1162" s="120"/>
      <c r="AL1162" s="120">
        <v>2</v>
      </c>
      <c r="AM1162" s="120"/>
      <c r="AN1162" s="120"/>
      <c r="AO1162" s="506">
        <f t="shared" si="174"/>
        <v>68</v>
      </c>
      <c r="AP1162" s="509">
        <f t="shared" si="170"/>
        <v>110</v>
      </c>
      <c r="AQ1162" s="481" t="s">
        <v>262</v>
      </c>
      <c r="AR1162" s="470" t="s">
        <v>563</v>
      </c>
      <c r="AS1162" s="490">
        <v>1</v>
      </c>
      <c r="AT1162" s="221">
        <v>92</v>
      </c>
      <c r="AU1162" s="221">
        <v>18</v>
      </c>
      <c r="BF1162" s="13"/>
      <c r="BG1162" s="13"/>
      <c r="BH1162" s="13"/>
      <c r="BI1162" s="13"/>
      <c r="BJ1162" s="13"/>
      <c r="BK1162" s="13"/>
      <c r="BL1162" s="13"/>
      <c r="BM1162" s="13"/>
      <c r="BN1162" s="13"/>
      <c r="BO1162" s="13"/>
      <c r="BP1162" s="13"/>
      <c r="BQ1162" s="13"/>
      <c r="BR1162" s="13"/>
      <c r="BS1162" s="13"/>
      <c r="BT1162" s="13"/>
      <c r="BU1162" s="13"/>
      <c r="BV1162" s="13"/>
      <c r="BW1162" s="13"/>
      <c r="BX1162" s="13"/>
      <c r="BY1162" s="13"/>
      <c r="BZ1162" s="13"/>
      <c r="CA1162" s="13"/>
      <c r="CB1162" s="13"/>
      <c r="CC1162" s="13"/>
      <c r="CD1162" s="13"/>
      <c r="CE1162" s="13"/>
      <c r="CF1162" s="13"/>
      <c r="CG1162" s="13"/>
      <c r="CH1162" s="13"/>
      <c r="CI1162" s="13"/>
      <c r="CJ1162" s="13"/>
      <c r="CK1162" s="13"/>
      <c r="CL1162" s="13"/>
      <c r="CM1162" s="13"/>
      <c r="CN1162" s="13"/>
      <c r="CO1162" s="13"/>
      <c r="CP1162" s="13"/>
      <c r="CQ1162" s="13"/>
      <c r="CR1162" s="13"/>
      <c r="CS1162" s="13"/>
      <c r="CT1162" s="13"/>
      <c r="CU1162" s="13"/>
      <c r="CV1162" s="13"/>
      <c r="CW1162" s="13"/>
      <c r="CX1162" s="13"/>
      <c r="CY1162" s="13"/>
      <c r="CZ1162" s="13"/>
      <c r="DA1162" s="13"/>
      <c r="DB1162" s="13"/>
      <c r="DC1162" s="13"/>
      <c r="DD1162" s="13"/>
      <c r="DE1162" s="13"/>
      <c r="DF1162" s="13"/>
      <c r="DG1162" s="13"/>
      <c r="DH1162" s="13"/>
      <c r="DI1162" s="13"/>
      <c r="DJ1162" s="13"/>
      <c r="DK1162" s="13"/>
      <c r="DL1162" s="13"/>
      <c r="DM1162" s="13"/>
      <c r="DN1162" s="13"/>
      <c r="DO1162" s="13"/>
      <c r="DP1162" s="13"/>
      <c r="DQ1162" s="13"/>
      <c r="DR1162" s="13"/>
      <c r="DS1162" s="13"/>
      <c r="DT1162" s="13"/>
      <c r="DU1162" s="13"/>
      <c r="DV1162" s="13"/>
      <c r="DW1162" s="13"/>
      <c r="DX1162" s="13"/>
      <c r="DY1162" s="13"/>
      <c r="DZ1162" s="13"/>
      <c r="EA1162" s="13"/>
      <c r="EB1162" s="13"/>
      <c r="EC1162" s="13"/>
      <c r="ED1162" s="13"/>
      <c r="EE1162" s="13"/>
      <c r="EF1162" s="13"/>
      <c r="EG1162" s="13"/>
      <c r="EH1162" s="13"/>
      <c r="EI1162" s="13"/>
      <c r="EJ1162" s="13"/>
      <c r="EK1162" s="13"/>
      <c r="EL1162" s="13"/>
      <c r="EM1162" s="13"/>
      <c r="EN1162" s="13"/>
      <c r="EO1162" s="13"/>
      <c r="EP1162" s="13"/>
      <c r="EQ1162" s="13"/>
      <c r="ER1162" s="13"/>
      <c r="ES1162" s="13"/>
      <c r="ET1162" s="13"/>
      <c r="EU1162" s="13"/>
      <c r="EV1162" s="13"/>
      <c r="EW1162" s="13"/>
      <c r="EX1162" s="13"/>
      <c r="EY1162" s="13"/>
      <c r="EZ1162" s="13"/>
      <c r="FA1162" s="13"/>
      <c r="FB1162" s="13"/>
      <c r="FC1162" s="13"/>
      <c r="FD1162" s="13"/>
      <c r="FE1162" s="13"/>
      <c r="FF1162" s="13"/>
      <c r="FG1162" s="13"/>
      <c r="FH1162" s="13"/>
      <c r="FI1162" s="13"/>
      <c r="FJ1162" s="13"/>
      <c r="FK1162" s="13"/>
      <c r="FL1162" s="13"/>
      <c r="FM1162" s="13"/>
      <c r="FN1162" s="13"/>
      <c r="FO1162" s="13"/>
      <c r="FP1162" s="13"/>
      <c r="FQ1162" s="13"/>
      <c r="FR1162" s="13"/>
      <c r="FS1162" s="13"/>
      <c r="FT1162" s="13"/>
      <c r="FU1162" s="13"/>
      <c r="FV1162" s="13"/>
      <c r="FW1162" s="13"/>
      <c r="FX1162" s="13"/>
      <c r="FY1162" s="13"/>
      <c r="FZ1162" s="13"/>
      <c r="GA1162" s="13"/>
      <c r="GB1162" s="13"/>
      <c r="GC1162" s="13"/>
      <c r="GD1162" s="13"/>
      <c r="GE1162" s="13"/>
      <c r="GF1162" s="13"/>
      <c r="GG1162" s="13"/>
      <c r="GH1162" s="13"/>
    </row>
    <row r="1163" spans="1:190" s="12" customFormat="1" ht="45" customHeight="1" x14ac:dyDescent="0.45">
      <c r="A1163" s="49" t="s">
        <v>428</v>
      </c>
      <c r="B1163" s="49" t="s">
        <v>122</v>
      </c>
      <c r="C1163" s="83">
        <v>25</v>
      </c>
      <c r="D1163" s="83"/>
      <c r="E1163" s="265" t="s">
        <v>324</v>
      </c>
      <c r="F1163" s="31"/>
      <c r="G1163" s="31"/>
      <c r="H1163" s="31"/>
      <c r="I1163" s="31"/>
      <c r="J1163" s="124"/>
      <c r="K1163" s="508">
        <f t="shared" si="171"/>
        <v>0</v>
      </c>
      <c r="L1163" s="117"/>
      <c r="M1163" s="117"/>
      <c r="N1163" s="117"/>
      <c r="O1163" s="125"/>
      <c r="P1163" s="125"/>
      <c r="Q1163" s="125"/>
      <c r="R1163" s="125"/>
      <c r="S1163" s="125"/>
      <c r="T1163" s="125"/>
      <c r="U1163" s="125"/>
      <c r="V1163" s="117">
        <v>36</v>
      </c>
      <c r="W1163" s="507">
        <f t="shared" si="172"/>
        <v>36</v>
      </c>
      <c r="X1163" s="127"/>
      <c r="Y1163" s="127"/>
      <c r="Z1163" s="127"/>
      <c r="AA1163" s="127"/>
      <c r="AB1163" s="124"/>
      <c r="AC1163" s="508">
        <f t="shared" si="173"/>
        <v>0</v>
      </c>
      <c r="AD1163" s="117"/>
      <c r="AE1163" s="117"/>
      <c r="AF1163" s="117"/>
      <c r="AG1163" s="125"/>
      <c r="AH1163" s="125"/>
      <c r="AI1163" s="125"/>
      <c r="AJ1163" s="125"/>
      <c r="AK1163" s="125"/>
      <c r="AL1163" s="125"/>
      <c r="AM1163" s="125"/>
      <c r="AN1163" s="125">
        <v>18</v>
      </c>
      <c r="AO1163" s="506">
        <f t="shared" si="174"/>
        <v>18</v>
      </c>
      <c r="AP1163" s="509">
        <f t="shared" si="170"/>
        <v>54</v>
      </c>
      <c r="AQ1163" s="481" t="s">
        <v>167</v>
      </c>
      <c r="AR1163" s="435" t="s">
        <v>556</v>
      </c>
      <c r="AS1163" s="64">
        <v>4</v>
      </c>
      <c r="AT1163" s="237">
        <v>44</v>
      </c>
      <c r="AU1163" s="237">
        <v>10</v>
      </c>
      <c r="BF1163" s="13"/>
      <c r="BG1163" s="13"/>
      <c r="BH1163" s="13"/>
      <c r="BI1163" s="13"/>
      <c r="BJ1163" s="13"/>
      <c r="BK1163" s="13"/>
      <c r="BL1163" s="13"/>
      <c r="BM1163" s="13"/>
      <c r="BN1163" s="13"/>
      <c r="BO1163" s="13"/>
      <c r="BP1163" s="13"/>
      <c r="BQ1163" s="13"/>
      <c r="BR1163" s="13"/>
      <c r="BS1163" s="13"/>
      <c r="BT1163" s="13"/>
      <c r="BU1163" s="13"/>
      <c r="BV1163" s="13"/>
      <c r="BW1163" s="13"/>
      <c r="BX1163" s="13"/>
      <c r="BY1163" s="13"/>
      <c r="BZ1163" s="13"/>
      <c r="CA1163" s="13"/>
      <c r="CB1163" s="13"/>
      <c r="CC1163" s="13"/>
      <c r="CD1163" s="13"/>
      <c r="CE1163" s="13"/>
      <c r="CF1163" s="13"/>
      <c r="CG1163" s="13"/>
      <c r="CH1163" s="13"/>
      <c r="CI1163" s="13"/>
      <c r="CJ1163" s="13"/>
      <c r="CK1163" s="13"/>
      <c r="CL1163" s="13"/>
      <c r="CM1163" s="13"/>
      <c r="CN1163" s="13"/>
      <c r="CO1163" s="13"/>
      <c r="CP1163" s="13"/>
      <c r="CQ1163" s="13"/>
      <c r="CR1163" s="13"/>
      <c r="CS1163" s="13"/>
      <c r="CT1163" s="13"/>
      <c r="CU1163" s="13"/>
      <c r="CV1163" s="13"/>
      <c r="CW1163" s="13"/>
      <c r="CX1163" s="13"/>
      <c r="CY1163" s="13"/>
      <c r="CZ1163" s="13"/>
      <c r="DA1163" s="13"/>
      <c r="DB1163" s="13"/>
      <c r="DC1163" s="13"/>
      <c r="DD1163" s="13"/>
      <c r="DE1163" s="13"/>
      <c r="DF1163" s="13"/>
      <c r="DG1163" s="13"/>
      <c r="DH1163" s="13"/>
      <c r="DI1163" s="13"/>
      <c r="DJ1163" s="13"/>
      <c r="DK1163" s="13"/>
      <c r="DL1163" s="13"/>
      <c r="DM1163" s="13"/>
      <c r="DN1163" s="13"/>
      <c r="DO1163" s="13"/>
      <c r="DP1163" s="13"/>
      <c r="DQ1163" s="13"/>
      <c r="DR1163" s="13"/>
      <c r="DS1163" s="13"/>
      <c r="DT1163" s="13"/>
      <c r="DU1163" s="13"/>
      <c r="DV1163" s="13"/>
      <c r="DW1163" s="13"/>
      <c r="DX1163" s="13"/>
      <c r="DY1163" s="13"/>
      <c r="DZ1163" s="13"/>
      <c r="EA1163" s="13"/>
      <c r="EB1163" s="13"/>
      <c r="EC1163" s="13"/>
      <c r="ED1163" s="13"/>
      <c r="EE1163" s="13"/>
      <c r="EF1163" s="13"/>
      <c r="EG1163" s="13"/>
      <c r="EH1163" s="13"/>
      <c r="EI1163" s="13"/>
      <c r="EJ1163" s="13"/>
      <c r="EK1163" s="13"/>
      <c r="EL1163" s="13"/>
      <c r="EM1163" s="13"/>
      <c r="EN1163" s="13"/>
      <c r="EO1163" s="13"/>
      <c r="EP1163" s="13"/>
      <c r="EQ1163" s="13"/>
      <c r="ER1163" s="13"/>
      <c r="ES1163" s="13"/>
      <c r="ET1163" s="13"/>
      <c r="EU1163" s="13"/>
      <c r="EV1163" s="13"/>
      <c r="EW1163" s="13"/>
      <c r="EX1163" s="13"/>
      <c r="EY1163" s="13"/>
      <c r="EZ1163" s="13"/>
      <c r="FA1163" s="13"/>
      <c r="FB1163" s="13"/>
      <c r="FC1163" s="13"/>
      <c r="FD1163" s="13"/>
      <c r="FE1163" s="13"/>
      <c r="FF1163" s="13"/>
      <c r="FG1163" s="13"/>
      <c r="FH1163" s="13"/>
      <c r="FI1163" s="13"/>
      <c r="FJ1163" s="13"/>
      <c r="FK1163" s="13"/>
      <c r="FL1163" s="13"/>
      <c r="FM1163" s="13"/>
      <c r="FN1163" s="13"/>
      <c r="FO1163" s="13"/>
      <c r="FP1163" s="13"/>
      <c r="FQ1163" s="13"/>
      <c r="FR1163" s="13"/>
      <c r="FS1163" s="13"/>
      <c r="FT1163" s="13"/>
      <c r="FU1163" s="13"/>
      <c r="FV1163" s="13"/>
      <c r="FW1163" s="13"/>
      <c r="FX1163" s="13"/>
      <c r="FY1163" s="13"/>
      <c r="FZ1163" s="13"/>
      <c r="GA1163" s="13"/>
      <c r="GB1163" s="13"/>
      <c r="GC1163" s="13"/>
      <c r="GD1163" s="13"/>
      <c r="GE1163" s="13"/>
      <c r="GF1163" s="13"/>
      <c r="GG1163" s="13"/>
      <c r="GH1163" s="13"/>
    </row>
    <row r="1164" spans="1:190" s="12" customFormat="1" ht="45" customHeight="1" x14ac:dyDescent="0.45">
      <c r="A1164" s="49" t="s">
        <v>438</v>
      </c>
      <c r="B1164" s="83" t="s">
        <v>125</v>
      </c>
      <c r="C1164" s="49">
        <v>28</v>
      </c>
      <c r="D1164" s="83"/>
      <c r="E1164" s="265" t="s">
        <v>324</v>
      </c>
      <c r="F1164" s="31"/>
      <c r="G1164" s="31"/>
      <c r="H1164" s="31"/>
      <c r="I1164" s="31"/>
      <c r="J1164" s="124"/>
      <c r="K1164" s="508">
        <f t="shared" si="171"/>
        <v>0</v>
      </c>
      <c r="L1164" s="117"/>
      <c r="M1164" s="117"/>
      <c r="N1164" s="117"/>
      <c r="O1164" s="125"/>
      <c r="P1164" s="125"/>
      <c r="Q1164" s="125"/>
      <c r="R1164" s="125"/>
      <c r="S1164" s="125"/>
      <c r="T1164" s="125"/>
      <c r="U1164" s="125"/>
      <c r="V1164" s="117">
        <v>40</v>
      </c>
      <c r="W1164" s="507">
        <f t="shared" si="172"/>
        <v>40</v>
      </c>
      <c r="X1164" s="127"/>
      <c r="Y1164" s="127"/>
      <c r="Z1164" s="127"/>
      <c r="AA1164" s="127"/>
      <c r="AB1164" s="124"/>
      <c r="AC1164" s="508">
        <f t="shared" si="173"/>
        <v>0</v>
      </c>
      <c r="AD1164" s="117"/>
      <c r="AE1164" s="117"/>
      <c r="AF1164" s="117"/>
      <c r="AG1164" s="125"/>
      <c r="AH1164" s="125"/>
      <c r="AI1164" s="125"/>
      <c r="AJ1164" s="125"/>
      <c r="AK1164" s="125"/>
      <c r="AL1164" s="125"/>
      <c r="AM1164" s="125"/>
      <c r="AN1164" s="125">
        <v>50</v>
      </c>
      <c r="AO1164" s="506">
        <f t="shared" si="174"/>
        <v>50</v>
      </c>
      <c r="AP1164" s="509">
        <f t="shared" ref="AP1164:AP1227" si="175">SUM(W1164)+AO1164</f>
        <v>90</v>
      </c>
      <c r="AQ1164" s="481" t="s">
        <v>284</v>
      </c>
      <c r="AR1164" s="465" t="s">
        <v>558</v>
      </c>
      <c r="AS1164" s="60">
        <v>4</v>
      </c>
      <c r="AT1164" s="237">
        <v>0</v>
      </c>
      <c r="AU1164" s="221">
        <v>90</v>
      </c>
      <c r="BF1164" s="13"/>
      <c r="BG1164" s="13"/>
      <c r="BH1164" s="13"/>
      <c r="BI1164" s="13"/>
      <c r="BJ1164" s="13"/>
      <c r="BK1164" s="13"/>
      <c r="BL1164" s="13"/>
      <c r="BM1164" s="13"/>
      <c r="BN1164" s="13"/>
      <c r="BO1164" s="13"/>
      <c r="BP1164" s="13"/>
      <c r="BQ1164" s="13"/>
      <c r="BR1164" s="13"/>
      <c r="BS1164" s="13"/>
      <c r="BT1164" s="13"/>
      <c r="BU1164" s="13"/>
      <c r="BV1164" s="13"/>
      <c r="BW1164" s="13"/>
      <c r="BX1164" s="13"/>
      <c r="BY1164" s="13"/>
      <c r="BZ1164" s="13"/>
      <c r="CA1164" s="13"/>
      <c r="CB1164" s="13"/>
      <c r="CC1164" s="13"/>
      <c r="CD1164" s="13"/>
      <c r="CE1164" s="13"/>
      <c r="CF1164" s="13"/>
      <c r="CG1164" s="13"/>
      <c r="CH1164" s="13"/>
      <c r="CI1164" s="13"/>
      <c r="CJ1164" s="13"/>
      <c r="CK1164" s="13"/>
      <c r="CL1164" s="13"/>
      <c r="CM1164" s="13"/>
      <c r="CN1164" s="13"/>
      <c r="CO1164" s="13"/>
      <c r="CP1164" s="13"/>
      <c r="CQ1164" s="13"/>
      <c r="CR1164" s="13"/>
      <c r="CS1164" s="13"/>
      <c r="CT1164" s="13"/>
      <c r="CU1164" s="13"/>
      <c r="CV1164" s="13"/>
      <c r="CW1164" s="13"/>
      <c r="CX1164" s="13"/>
      <c r="CY1164" s="13"/>
      <c r="CZ1164" s="13"/>
      <c r="DA1164" s="13"/>
      <c r="DB1164" s="13"/>
      <c r="DC1164" s="13"/>
      <c r="DD1164" s="13"/>
      <c r="DE1164" s="13"/>
      <c r="DF1164" s="13"/>
      <c r="DG1164" s="13"/>
      <c r="DH1164" s="13"/>
      <c r="DI1164" s="13"/>
      <c r="DJ1164" s="13"/>
      <c r="DK1164" s="13"/>
      <c r="DL1164" s="13"/>
      <c r="DM1164" s="13"/>
      <c r="DN1164" s="13"/>
      <c r="DO1164" s="13"/>
      <c r="DP1164" s="13"/>
      <c r="DQ1164" s="13"/>
      <c r="DR1164" s="13"/>
      <c r="DS1164" s="13"/>
      <c r="DT1164" s="13"/>
      <c r="DU1164" s="13"/>
      <c r="DV1164" s="13"/>
      <c r="DW1164" s="13"/>
      <c r="DX1164" s="13"/>
      <c r="DY1164" s="13"/>
      <c r="DZ1164" s="13"/>
      <c r="EA1164" s="13"/>
      <c r="EB1164" s="13"/>
      <c r="EC1164" s="13"/>
      <c r="ED1164" s="13"/>
      <c r="EE1164" s="13"/>
      <c r="EF1164" s="13"/>
      <c r="EG1164" s="13"/>
      <c r="EH1164" s="13"/>
      <c r="EI1164" s="13"/>
      <c r="EJ1164" s="13"/>
      <c r="EK1164" s="13"/>
      <c r="EL1164" s="13"/>
      <c r="EM1164" s="13"/>
      <c r="EN1164" s="13"/>
      <c r="EO1164" s="13"/>
      <c r="EP1164" s="13"/>
      <c r="EQ1164" s="13"/>
      <c r="ER1164" s="13"/>
      <c r="ES1164" s="13"/>
      <c r="ET1164" s="13"/>
      <c r="EU1164" s="13"/>
      <c r="EV1164" s="13"/>
      <c r="EW1164" s="13"/>
      <c r="EX1164" s="13"/>
      <c r="EY1164" s="13"/>
      <c r="EZ1164" s="13"/>
      <c r="FA1164" s="13"/>
      <c r="FB1164" s="13"/>
      <c r="FC1164" s="13"/>
      <c r="FD1164" s="13"/>
      <c r="FE1164" s="13"/>
      <c r="FF1164" s="13"/>
      <c r="FG1164" s="13"/>
      <c r="FH1164" s="13"/>
      <c r="FI1164" s="13"/>
      <c r="FJ1164" s="13"/>
      <c r="FK1164" s="13"/>
      <c r="FL1164" s="13"/>
      <c r="FM1164" s="13"/>
      <c r="FN1164" s="13"/>
      <c r="FO1164" s="13"/>
      <c r="FP1164" s="13"/>
      <c r="FQ1164" s="13"/>
      <c r="FR1164" s="13"/>
      <c r="FS1164" s="13"/>
      <c r="FT1164" s="13"/>
      <c r="FU1164" s="13"/>
      <c r="FV1164" s="13"/>
      <c r="FW1164" s="13"/>
      <c r="FX1164" s="13"/>
      <c r="FY1164" s="13"/>
      <c r="FZ1164" s="13"/>
      <c r="GA1164" s="13"/>
      <c r="GB1164" s="13"/>
      <c r="GC1164" s="13"/>
      <c r="GD1164" s="13"/>
      <c r="GE1164" s="13"/>
      <c r="GF1164" s="13"/>
      <c r="GG1164" s="13"/>
      <c r="GH1164" s="13"/>
    </row>
    <row r="1165" spans="1:190" s="12" customFormat="1" ht="45" customHeight="1" x14ac:dyDescent="0.45">
      <c r="A1165" s="49" t="s">
        <v>424</v>
      </c>
      <c r="B1165" s="49" t="s">
        <v>122</v>
      </c>
      <c r="C1165" s="385"/>
      <c r="D1165" s="385">
        <v>6</v>
      </c>
      <c r="E1165" s="399" t="s">
        <v>360</v>
      </c>
      <c r="F1165" s="31"/>
      <c r="G1165" s="31"/>
      <c r="H1165" s="31"/>
      <c r="I1165" s="31"/>
      <c r="J1165" s="284"/>
      <c r="K1165" s="508">
        <f t="shared" ref="K1165:K1228" si="176">SUM(L1165:O1165)</f>
        <v>9</v>
      </c>
      <c r="L1165" s="117"/>
      <c r="M1165" s="117"/>
      <c r="N1165" s="117">
        <v>9</v>
      </c>
      <c r="O1165" s="125"/>
      <c r="P1165" s="125"/>
      <c r="Q1165" s="125"/>
      <c r="R1165" s="125"/>
      <c r="S1165" s="125"/>
      <c r="T1165" s="125"/>
      <c r="U1165" s="125"/>
      <c r="V1165" s="117"/>
      <c r="W1165" s="507">
        <f t="shared" ref="W1165:W1228" si="177">SUM(L1165:V1165)</f>
        <v>9</v>
      </c>
      <c r="X1165" s="127"/>
      <c r="Y1165" s="127"/>
      <c r="Z1165" s="127"/>
      <c r="AA1165" s="127"/>
      <c r="AB1165" s="124"/>
      <c r="AC1165" s="508">
        <f t="shared" ref="AC1165:AC1228" si="178">SUM(AD1165:AG1165)</f>
        <v>0</v>
      </c>
      <c r="AD1165" s="117"/>
      <c r="AE1165" s="117"/>
      <c r="AF1165" s="117"/>
      <c r="AG1165" s="125"/>
      <c r="AH1165" s="125"/>
      <c r="AI1165" s="125"/>
      <c r="AJ1165" s="125"/>
      <c r="AK1165" s="125"/>
      <c r="AL1165" s="125"/>
      <c r="AM1165" s="125"/>
      <c r="AN1165" s="125"/>
      <c r="AO1165" s="506">
        <f t="shared" ref="AO1165:AO1228" si="179">SUM(AD1165:AN1165)</f>
        <v>0</v>
      </c>
      <c r="AP1165" s="509">
        <f t="shared" si="175"/>
        <v>9</v>
      </c>
      <c r="AQ1165" s="481" t="s">
        <v>621</v>
      </c>
      <c r="AR1165" s="468" t="s">
        <v>561</v>
      </c>
      <c r="AS1165" s="60"/>
      <c r="AT1165" s="237">
        <v>9</v>
      </c>
      <c r="AU1165" s="237">
        <v>0</v>
      </c>
      <c r="BF1165" s="13"/>
      <c r="BG1165" s="13"/>
      <c r="BH1165" s="13"/>
      <c r="BI1165" s="13"/>
      <c r="BJ1165" s="13"/>
      <c r="BK1165" s="13"/>
      <c r="BL1165" s="13"/>
      <c r="BM1165" s="13"/>
      <c r="BN1165" s="13"/>
      <c r="BO1165" s="13"/>
      <c r="BP1165" s="13"/>
      <c r="BQ1165" s="13"/>
      <c r="BR1165" s="13"/>
      <c r="BS1165" s="13"/>
      <c r="BT1165" s="13"/>
      <c r="BU1165" s="13"/>
      <c r="BV1165" s="13"/>
      <c r="BW1165" s="13"/>
      <c r="BX1165" s="13"/>
      <c r="BY1165" s="13"/>
      <c r="BZ1165" s="13"/>
      <c r="CA1165" s="13"/>
      <c r="CB1165" s="13"/>
      <c r="CC1165" s="13"/>
      <c r="CD1165" s="13"/>
      <c r="CE1165" s="13"/>
      <c r="CF1165" s="13"/>
      <c r="CG1165" s="13"/>
      <c r="CH1165" s="13"/>
      <c r="CI1165" s="13"/>
      <c r="CJ1165" s="13"/>
      <c r="CK1165" s="13"/>
      <c r="CL1165" s="13"/>
      <c r="CM1165" s="13"/>
      <c r="CN1165" s="13"/>
      <c r="CO1165" s="13"/>
      <c r="CP1165" s="13"/>
      <c r="CQ1165" s="13"/>
      <c r="CR1165" s="13"/>
      <c r="CS1165" s="13"/>
      <c r="CT1165" s="13"/>
      <c r="CU1165" s="13"/>
      <c r="CV1165" s="13"/>
      <c r="CW1165" s="13"/>
      <c r="CX1165" s="13"/>
      <c r="CY1165" s="13"/>
      <c r="CZ1165" s="13"/>
      <c r="DA1165" s="13"/>
      <c r="DB1165" s="13"/>
      <c r="DC1165" s="13"/>
      <c r="DD1165" s="13"/>
      <c r="DE1165" s="13"/>
      <c r="DF1165" s="13"/>
      <c r="DG1165" s="13"/>
      <c r="DH1165" s="13"/>
      <c r="DI1165" s="13"/>
      <c r="DJ1165" s="13"/>
      <c r="DK1165" s="13"/>
      <c r="DL1165" s="13"/>
      <c r="DM1165" s="13"/>
      <c r="DN1165" s="13"/>
      <c r="DO1165" s="13"/>
      <c r="DP1165" s="13"/>
      <c r="DQ1165" s="13"/>
      <c r="DR1165" s="13"/>
      <c r="DS1165" s="13"/>
      <c r="DT1165" s="13"/>
      <c r="DU1165" s="13"/>
      <c r="DV1165" s="13"/>
      <c r="DW1165" s="13"/>
      <c r="DX1165" s="13"/>
      <c r="DY1165" s="13"/>
      <c r="DZ1165" s="13"/>
      <c r="EA1165" s="13"/>
      <c r="EB1165" s="13"/>
      <c r="EC1165" s="13"/>
      <c r="ED1165" s="13"/>
      <c r="EE1165" s="13"/>
      <c r="EF1165" s="13"/>
      <c r="EG1165" s="13"/>
      <c r="EH1165" s="13"/>
      <c r="EI1165" s="13"/>
      <c r="EJ1165" s="13"/>
      <c r="EK1165" s="13"/>
      <c r="EL1165" s="13"/>
      <c r="EM1165" s="13"/>
      <c r="EN1165" s="13"/>
      <c r="EO1165" s="13"/>
      <c r="EP1165" s="13"/>
      <c r="EQ1165" s="13"/>
      <c r="ER1165" s="13"/>
      <c r="ES1165" s="13"/>
      <c r="ET1165" s="13"/>
      <c r="EU1165" s="13"/>
      <c r="EV1165" s="13"/>
      <c r="EW1165" s="13"/>
      <c r="EX1165" s="13"/>
      <c r="EY1165" s="13"/>
      <c r="EZ1165" s="13"/>
      <c r="FA1165" s="13"/>
      <c r="FB1165" s="13"/>
      <c r="FC1165" s="13"/>
      <c r="FD1165" s="13"/>
      <c r="FE1165" s="13"/>
      <c r="FF1165" s="13"/>
      <c r="FG1165" s="13"/>
      <c r="FH1165" s="13"/>
      <c r="FI1165" s="13"/>
      <c r="FJ1165" s="13"/>
      <c r="FK1165" s="13"/>
      <c r="FL1165" s="13"/>
      <c r="FM1165" s="13"/>
      <c r="FN1165" s="13"/>
      <c r="FO1165" s="13"/>
      <c r="FP1165" s="13"/>
      <c r="FQ1165" s="13"/>
      <c r="FR1165" s="13"/>
      <c r="FS1165" s="13"/>
      <c r="FT1165" s="13"/>
      <c r="FU1165" s="13"/>
      <c r="FV1165" s="13"/>
      <c r="FW1165" s="13"/>
      <c r="FX1165" s="13"/>
      <c r="FY1165" s="13"/>
      <c r="FZ1165" s="13"/>
      <c r="GA1165" s="13"/>
      <c r="GB1165" s="13"/>
      <c r="GC1165" s="13"/>
      <c r="GD1165" s="13"/>
      <c r="GE1165" s="13"/>
      <c r="GF1165" s="13"/>
      <c r="GG1165" s="13"/>
      <c r="GH1165" s="13"/>
    </row>
    <row r="1166" spans="1:190" s="12" customFormat="1" ht="45" customHeight="1" x14ac:dyDescent="0.45">
      <c r="A1166" s="49" t="s">
        <v>415</v>
      </c>
      <c r="B1166" s="49" t="s">
        <v>122</v>
      </c>
      <c r="C1166" s="503">
        <v>29</v>
      </c>
      <c r="D1166" s="83"/>
      <c r="E1166" s="253" t="s">
        <v>370</v>
      </c>
      <c r="F1166" s="31"/>
      <c r="G1166" s="31"/>
      <c r="H1166" s="31"/>
      <c r="I1166" s="31"/>
      <c r="J1166" s="124">
        <v>1</v>
      </c>
      <c r="K1166" s="508">
        <f t="shared" si="176"/>
        <v>0</v>
      </c>
      <c r="L1166" s="117"/>
      <c r="M1166" s="117"/>
      <c r="N1166" s="117"/>
      <c r="O1166" s="125"/>
      <c r="P1166" s="125"/>
      <c r="Q1166" s="125"/>
      <c r="R1166" s="125"/>
      <c r="S1166" s="125"/>
      <c r="T1166" s="120"/>
      <c r="U1166" s="125"/>
      <c r="V1166" s="117">
        <v>15</v>
      </c>
      <c r="W1166" s="507">
        <f t="shared" si="177"/>
        <v>15</v>
      </c>
      <c r="X1166" s="127"/>
      <c r="Y1166" s="127"/>
      <c r="Z1166" s="127"/>
      <c r="AA1166" s="127"/>
      <c r="AB1166" s="277">
        <v>0.5</v>
      </c>
      <c r="AC1166" s="508">
        <f t="shared" si="178"/>
        <v>0</v>
      </c>
      <c r="AD1166" s="117"/>
      <c r="AE1166" s="117"/>
      <c r="AF1166" s="117"/>
      <c r="AG1166" s="125"/>
      <c r="AH1166" s="125"/>
      <c r="AI1166" s="125"/>
      <c r="AJ1166" s="125"/>
      <c r="AK1166" s="125"/>
      <c r="AL1166" s="125"/>
      <c r="AM1166" s="125"/>
      <c r="AN1166" s="125">
        <v>10</v>
      </c>
      <c r="AO1166" s="506">
        <f t="shared" si="179"/>
        <v>10</v>
      </c>
      <c r="AP1166" s="509">
        <f t="shared" si="175"/>
        <v>25</v>
      </c>
      <c r="AQ1166" s="516" t="s">
        <v>586</v>
      </c>
      <c r="AR1166" s="467" t="s">
        <v>560</v>
      </c>
      <c r="AS1166" s="64">
        <v>2</v>
      </c>
      <c r="AT1166" s="215">
        <v>21</v>
      </c>
      <c r="AU1166" s="215">
        <v>4</v>
      </c>
      <c r="BF1166" s="13"/>
      <c r="BG1166" s="13"/>
      <c r="BH1166" s="13"/>
      <c r="BI1166" s="13"/>
      <c r="BJ1166" s="13"/>
      <c r="BK1166" s="13"/>
      <c r="BL1166" s="13"/>
      <c r="BM1166" s="13"/>
      <c r="BN1166" s="13"/>
      <c r="BO1166" s="13"/>
      <c r="BP1166" s="13"/>
      <c r="BQ1166" s="13"/>
      <c r="BR1166" s="13"/>
      <c r="BS1166" s="13"/>
      <c r="BT1166" s="13"/>
      <c r="BU1166" s="13"/>
      <c r="BV1166" s="13"/>
      <c r="BW1166" s="13"/>
      <c r="BX1166" s="13"/>
      <c r="BY1166" s="13"/>
      <c r="BZ1166" s="13"/>
      <c r="CA1166" s="13"/>
      <c r="CB1166" s="13"/>
      <c r="CC1166" s="13"/>
      <c r="CD1166" s="13"/>
      <c r="CE1166" s="13"/>
      <c r="CF1166" s="13"/>
      <c r="CG1166" s="13"/>
      <c r="CH1166" s="13"/>
      <c r="CI1166" s="13"/>
      <c r="CJ1166" s="13"/>
      <c r="CK1166" s="13"/>
      <c r="CL1166" s="13"/>
      <c r="CM1166" s="13"/>
      <c r="CN1166" s="13"/>
      <c r="CO1166" s="13"/>
      <c r="CP1166" s="13"/>
      <c r="CQ1166" s="13"/>
      <c r="CR1166" s="13"/>
      <c r="CS1166" s="13"/>
      <c r="CT1166" s="13"/>
      <c r="CU1166" s="13"/>
      <c r="CV1166" s="13"/>
      <c r="CW1166" s="13"/>
      <c r="CX1166" s="13"/>
      <c r="CY1166" s="13"/>
      <c r="CZ1166" s="13"/>
      <c r="DA1166" s="13"/>
      <c r="DB1166" s="13"/>
      <c r="DC1166" s="13"/>
      <c r="DD1166" s="13"/>
      <c r="DE1166" s="13"/>
      <c r="DF1166" s="13"/>
      <c r="DG1166" s="13"/>
      <c r="DH1166" s="13"/>
      <c r="DI1166" s="13"/>
      <c r="DJ1166" s="13"/>
      <c r="DK1166" s="13"/>
      <c r="DL1166" s="13"/>
      <c r="DM1166" s="13"/>
      <c r="DN1166" s="13"/>
      <c r="DO1166" s="13"/>
      <c r="DP1166" s="13"/>
      <c r="DQ1166" s="13"/>
      <c r="DR1166" s="13"/>
      <c r="DS1166" s="13"/>
      <c r="DT1166" s="13"/>
      <c r="DU1166" s="13"/>
      <c r="DV1166" s="13"/>
      <c r="DW1166" s="13"/>
      <c r="DX1166" s="13"/>
      <c r="DY1166" s="13"/>
      <c r="DZ1166" s="13"/>
      <c r="EA1166" s="13"/>
      <c r="EB1166" s="13"/>
      <c r="EC1166" s="13"/>
      <c r="ED1166" s="13"/>
      <c r="EE1166" s="13"/>
      <c r="EF1166" s="13"/>
      <c r="EG1166" s="13"/>
      <c r="EH1166" s="13"/>
      <c r="EI1166" s="13"/>
      <c r="EJ1166" s="13"/>
      <c r="EK1166" s="13"/>
      <c r="EL1166" s="13"/>
      <c r="EM1166" s="13"/>
      <c r="EN1166" s="13"/>
      <c r="EO1166" s="13"/>
      <c r="EP1166" s="13"/>
      <c r="EQ1166" s="13"/>
      <c r="ER1166" s="13"/>
      <c r="ES1166" s="13"/>
      <c r="ET1166" s="13"/>
      <c r="EU1166" s="13"/>
      <c r="EV1166" s="13"/>
      <c r="EW1166" s="13"/>
      <c r="EX1166" s="13"/>
      <c r="EY1166" s="13"/>
      <c r="EZ1166" s="13"/>
      <c r="FA1166" s="13"/>
      <c r="FB1166" s="13"/>
      <c r="FC1166" s="13"/>
      <c r="FD1166" s="13"/>
      <c r="FE1166" s="13"/>
      <c r="FF1166" s="13"/>
      <c r="FG1166" s="13"/>
      <c r="FH1166" s="13"/>
      <c r="FI1166" s="13"/>
      <c r="FJ1166" s="13"/>
      <c r="FK1166" s="13"/>
      <c r="FL1166" s="13"/>
      <c r="FM1166" s="13"/>
      <c r="FN1166" s="13"/>
      <c r="FO1166" s="13"/>
      <c r="FP1166" s="13"/>
      <c r="FQ1166" s="13"/>
      <c r="FR1166" s="13"/>
      <c r="FS1166" s="13"/>
      <c r="FT1166" s="13"/>
      <c r="FU1166" s="13"/>
      <c r="FV1166" s="13"/>
      <c r="FW1166" s="13"/>
      <c r="FX1166" s="13"/>
      <c r="FY1166" s="13"/>
      <c r="FZ1166" s="13"/>
      <c r="GA1166" s="13"/>
      <c r="GB1166" s="13"/>
      <c r="GC1166" s="13"/>
      <c r="GD1166" s="13"/>
      <c r="GE1166" s="13"/>
      <c r="GF1166" s="13"/>
      <c r="GG1166" s="13"/>
      <c r="GH1166" s="13"/>
    </row>
    <row r="1167" spans="1:190" s="12" customFormat="1" ht="45" customHeight="1" x14ac:dyDescent="0.45">
      <c r="A1167" s="49" t="s">
        <v>416</v>
      </c>
      <c r="B1167" s="49" t="s">
        <v>125</v>
      </c>
      <c r="C1167" s="49">
        <v>30</v>
      </c>
      <c r="D1167" s="83"/>
      <c r="E1167" s="253" t="s">
        <v>370</v>
      </c>
      <c r="F1167" s="31"/>
      <c r="G1167" s="31"/>
      <c r="H1167" s="31"/>
      <c r="I1167" s="31"/>
      <c r="J1167" s="124">
        <v>1</v>
      </c>
      <c r="K1167" s="508">
        <f t="shared" si="176"/>
        <v>0</v>
      </c>
      <c r="L1167" s="117"/>
      <c r="M1167" s="117"/>
      <c r="N1167" s="117"/>
      <c r="O1167" s="125"/>
      <c r="P1167" s="125"/>
      <c r="Q1167" s="125"/>
      <c r="R1167" s="125"/>
      <c r="S1167" s="125"/>
      <c r="T1167" s="120"/>
      <c r="U1167" s="125"/>
      <c r="V1167" s="117">
        <v>15</v>
      </c>
      <c r="W1167" s="507">
        <f t="shared" si="177"/>
        <v>15</v>
      </c>
      <c r="X1167" s="127"/>
      <c r="Y1167" s="127"/>
      <c r="Z1167" s="127"/>
      <c r="AA1167" s="127"/>
      <c r="AB1167" s="277">
        <v>0.5</v>
      </c>
      <c r="AC1167" s="508">
        <f t="shared" si="178"/>
        <v>0</v>
      </c>
      <c r="AD1167" s="117"/>
      <c r="AE1167" s="117"/>
      <c r="AF1167" s="117"/>
      <c r="AG1167" s="125"/>
      <c r="AH1167" s="125"/>
      <c r="AI1167" s="125"/>
      <c r="AJ1167" s="125"/>
      <c r="AK1167" s="125"/>
      <c r="AL1167" s="125"/>
      <c r="AM1167" s="125"/>
      <c r="AN1167" s="125">
        <v>10</v>
      </c>
      <c r="AO1167" s="506">
        <f t="shared" si="179"/>
        <v>10</v>
      </c>
      <c r="AP1167" s="509">
        <f t="shared" si="175"/>
        <v>25</v>
      </c>
      <c r="AQ1167" s="516" t="s">
        <v>586</v>
      </c>
      <c r="AR1167" s="467" t="s">
        <v>560</v>
      </c>
      <c r="AS1167" s="64">
        <v>2</v>
      </c>
      <c r="AT1167" s="215">
        <v>0</v>
      </c>
      <c r="AU1167" s="215">
        <v>25</v>
      </c>
      <c r="BF1167" s="13"/>
      <c r="BG1167" s="13"/>
      <c r="BH1167" s="13"/>
      <c r="BI1167" s="13"/>
      <c r="BJ1167" s="13"/>
      <c r="BK1167" s="13"/>
      <c r="BL1167" s="13"/>
      <c r="BM1167" s="13"/>
      <c r="BN1167" s="13"/>
      <c r="BO1167" s="13"/>
      <c r="BP1167" s="13"/>
      <c r="BQ1167" s="13"/>
      <c r="BR1167" s="13"/>
      <c r="BS1167" s="13"/>
      <c r="BT1167" s="13"/>
      <c r="BU1167" s="13"/>
      <c r="BV1167" s="13"/>
      <c r="BW1167" s="13"/>
      <c r="BX1167" s="13"/>
      <c r="BY1167" s="13"/>
      <c r="BZ1167" s="13"/>
      <c r="CA1167" s="13"/>
      <c r="CB1167" s="13"/>
      <c r="CC1167" s="13"/>
      <c r="CD1167" s="13"/>
      <c r="CE1167" s="13"/>
      <c r="CF1167" s="13"/>
      <c r="CG1167" s="13"/>
      <c r="CH1167" s="13"/>
      <c r="CI1167" s="13"/>
      <c r="CJ1167" s="13"/>
      <c r="CK1167" s="13"/>
      <c r="CL1167" s="13"/>
      <c r="CM1167" s="13"/>
      <c r="CN1167" s="13"/>
      <c r="CO1167" s="13"/>
      <c r="CP1167" s="13"/>
      <c r="CQ1167" s="13"/>
      <c r="CR1167" s="13"/>
      <c r="CS1167" s="13"/>
      <c r="CT1167" s="13"/>
      <c r="CU1167" s="13"/>
      <c r="CV1167" s="13"/>
      <c r="CW1167" s="13"/>
      <c r="CX1167" s="13"/>
      <c r="CY1167" s="13"/>
      <c r="CZ1167" s="13"/>
      <c r="DA1167" s="13"/>
      <c r="DB1167" s="13"/>
      <c r="DC1167" s="13"/>
      <c r="DD1167" s="13"/>
      <c r="DE1167" s="13"/>
      <c r="DF1167" s="13"/>
      <c r="DG1167" s="13"/>
      <c r="DH1167" s="13"/>
      <c r="DI1167" s="13"/>
      <c r="DJ1167" s="13"/>
      <c r="DK1167" s="13"/>
      <c r="DL1167" s="13"/>
      <c r="DM1167" s="13"/>
      <c r="DN1167" s="13"/>
      <c r="DO1167" s="13"/>
      <c r="DP1167" s="13"/>
      <c r="DQ1167" s="13"/>
      <c r="DR1167" s="13"/>
      <c r="DS1167" s="13"/>
      <c r="DT1167" s="13"/>
      <c r="DU1167" s="13"/>
      <c r="DV1167" s="13"/>
      <c r="DW1167" s="13"/>
      <c r="DX1167" s="13"/>
      <c r="DY1167" s="13"/>
      <c r="DZ1167" s="13"/>
      <c r="EA1167" s="13"/>
      <c r="EB1167" s="13"/>
      <c r="EC1167" s="13"/>
      <c r="ED1167" s="13"/>
      <c r="EE1167" s="13"/>
      <c r="EF1167" s="13"/>
      <c r="EG1167" s="13"/>
      <c r="EH1167" s="13"/>
      <c r="EI1167" s="13"/>
      <c r="EJ1167" s="13"/>
      <c r="EK1167" s="13"/>
      <c r="EL1167" s="13"/>
      <c r="EM1167" s="13"/>
      <c r="EN1167" s="13"/>
      <c r="EO1167" s="13"/>
      <c r="EP1167" s="13"/>
      <c r="EQ1167" s="13"/>
      <c r="ER1167" s="13"/>
      <c r="ES1167" s="13"/>
      <c r="ET1167" s="13"/>
      <c r="EU1167" s="13"/>
      <c r="EV1167" s="13"/>
      <c r="EW1167" s="13"/>
      <c r="EX1167" s="13"/>
      <c r="EY1167" s="13"/>
      <c r="EZ1167" s="13"/>
      <c r="FA1167" s="13"/>
      <c r="FB1167" s="13"/>
      <c r="FC1167" s="13"/>
      <c r="FD1167" s="13"/>
      <c r="FE1167" s="13"/>
      <c r="FF1167" s="13"/>
      <c r="FG1167" s="13"/>
      <c r="FH1167" s="13"/>
      <c r="FI1167" s="13"/>
      <c r="FJ1167" s="13"/>
      <c r="FK1167" s="13"/>
      <c r="FL1167" s="13"/>
      <c r="FM1167" s="13"/>
      <c r="FN1167" s="13"/>
      <c r="FO1167" s="13"/>
      <c r="FP1167" s="13"/>
      <c r="FQ1167" s="13"/>
      <c r="FR1167" s="13"/>
      <c r="FS1167" s="13"/>
      <c r="FT1167" s="13"/>
      <c r="FU1167" s="13"/>
      <c r="FV1167" s="13"/>
      <c r="FW1167" s="13"/>
      <c r="FX1167" s="13"/>
      <c r="FY1167" s="13"/>
      <c r="FZ1167" s="13"/>
      <c r="GA1167" s="13"/>
      <c r="GB1167" s="13"/>
      <c r="GC1167" s="13"/>
      <c r="GD1167" s="13"/>
      <c r="GE1167" s="13"/>
      <c r="GF1167" s="13"/>
      <c r="GG1167" s="13"/>
      <c r="GH1167" s="13"/>
    </row>
    <row r="1168" spans="1:190" s="12" customFormat="1" ht="45" customHeight="1" x14ac:dyDescent="0.45">
      <c r="A1168" s="49" t="s">
        <v>417</v>
      </c>
      <c r="B1168" s="49" t="s">
        <v>125</v>
      </c>
      <c r="C1168" s="49">
        <v>31</v>
      </c>
      <c r="D1168" s="83"/>
      <c r="E1168" s="253" t="s">
        <v>370</v>
      </c>
      <c r="F1168" s="31"/>
      <c r="G1168" s="31"/>
      <c r="H1168" s="31"/>
      <c r="I1168" s="31"/>
      <c r="J1168" s="124">
        <v>1</v>
      </c>
      <c r="K1168" s="508">
        <f t="shared" si="176"/>
        <v>0</v>
      </c>
      <c r="L1168" s="117"/>
      <c r="M1168" s="117"/>
      <c r="N1168" s="117"/>
      <c r="O1168" s="125"/>
      <c r="P1168" s="125"/>
      <c r="Q1168" s="125"/>
      <c r="R1168" s="125"/>
      <c r="S1168" s="125"/>
      <c r="T1168" s="120"/>
      <c r="U1168" s="125"/>
      <c r="V1168" s="117">
        <v>15</v>
      </c>
      <c r="W1168" s="507">
        <f t="shared" si="177"/>
        <v>15</v>
      </c>
      <c r="X1168" s="127"/>
      <c r="Y1168" s="127"/>
      <c r="Z1168" s="127"/>
      <c r="AA1168" s="127"/>
      <c r="AB1168" s="277">
        <v>0.5</v>
      </c>
      <c r="AC1168" s="508">
        <f t="shared" si="178"/>
        <v>0</v>
      </c>
      <c r="AD1168" s="117"/>
      <c r="AE1168" s="117"/>
      <c r="AF1168" s="117"/>
      <c r="AG1168" s="125"/>
      <c r="AH1168" s="125"/>
      <c r="AI1168" s="125"/>
      <c r="AJ1168" s="125"/>
      <c r="AK1168" s="125"/>
      <c r="AL1168" s="125"/>
      <c r="AM1168" s="125"/>
      <c r="AN1168" s="125">
        <v>10</v>
      </c>
      <c r="AO1168" s="506">
        <f t="shared" si="179"/>
        <v>10</v>
      </c>
      <c r="AP1168" s="509">
        <f t="shared" si="175"/>
        <v>25</v>
      </c>
      <c r="AQ1168" s="516" t="s">
        <v>586</v>
      </c>
      <c r="AR1168" s="467" t="s">
        <v>560</v>
      </c>
      <c r="AS1168" s="64">
        <v>2</v>
      </c>
      <c r="AT1168" s="215">
        <v>0</v>
      </c>
      <c r="AU1168" s="215">
        <v>25</v>
      </c>
      <c r="BF1168" s="13"/>
      <c r="BG1168" s="13"/>
      <c r="BH1168" s="13"/>
      <c r="BI1168" s="13"/>
      <c r="BJ1168" s="13"/>
      <c r="BK1168" s="13"/>
      <c r="BL1168" s="13"/>
      <c r="BM1168" s="13"/>
      <c r="BN1168" s="13"/>
      <c r="BO1168" s="13"/>
      <c r="BP1168" s="13"/>
      <c r="BQ1168" s="13"/>
      <c r="BR1168" s="13"/>
      <c r="BS1168" s="13"/>
      <c r="BT1168" s="13"/>
      <c r="BU1168" s="13"/>
      <c r="BV1168" s="13"/>
      <c r="BW1168" s="13"/>
      <c r="BX1168" s="13"/>
      <c r="BY1168" s="13"/>
      <c r="BZ1168" s="13"/>
      <c r="CA1168" s="13"/>
      <c r="CB1168" s="13"/>
      <c r="CC1168" s="13"/>
      <c r="CD1168" s="13"/>
      <c r="CE1168" s="13"/>
      <c r="CF1168" s="13"/>
      <c r="CG1168" s="13"/>
      <c r="CH1168" s="13"/>
      <c r="CI1168" s="13"/>
      <c r="CJ1168" s="13"/>
      <c r="CK1168" s="13"/>
      <c r="CL1168" s="13"/>
      <c r="CM1168" s="13"/>
      <c r="CN1168" s="13"/>
      <c r="CO1168" s="13"/>
      <c r="CP1168" s="13"/>
      <c r="CQ1168" s="13"/>
      <c r="CR1168" s="13"/>
      <c r="CS1168" s="13"/>
      <c r="CT1168" s="13"/>
      <c r="CU1168" s="13"/>
      <c r="CV1168" s="13"/>
      <c r="CW1168" s="13"/>
      <c r="CX1168" s="13"/>
      <c r="CY1168" s="13"/>
      <c r="CZ1168" s="13"/>
      <c r="DA1168" s="13"/>
      <c r="DB1168" s="13"/>
      <c r="DC1168" s="13"/>
      <c r="DD1168" s="13"/>
      <c r="DE1168" s="13"/>
      <c r="DF1168" s="13"/>
      <c r="DG1168" s="13"/>
      <c r="DH1168" s="13"/>
      <c r="DI1168" s="13"/>
      <c r="DJ1168" s="13"/>
      <c r="DK1168" s="13"/>
      <c r="DL1168" s="13"/>
      <c r="DM1168" s="13"/>
      <c r="DN1168" s="13"/>
      <c r="DO1168" s="13"/>
      <c r="DP1168" s="13"/>
      <c r="DQ1168" s="13"/>
      <c r="DR1168" s="13"/>
      <c r="DS1168" s="13"/>
      <c r="DT1168" s="13"/>
      <c r="DU1168" s="13"/>
      <c r="DV1168" s="13"/>
      <c r="DW1168" s="13"/>
      <c r="DX1168" s="13"/>
      <c r="DY1168" s="13"/>
      <c r="DZ1168" s="13"/>
      <c r="EA1168" s="13"/>
      <c r="EB1168" s="13"/>
      <c r="EC1168" s="13"/>
      <c r="ED1168" s="13"/>
      <c r="EE1168" s="13"/>
      <c r="EF1168" s="13"/>
      <c r="EG1168" s="13"/>
      <c r="EH1168" s="13"/>
      <c r="EI1168" s="13"/>
      <c r="EJ1168" s="13"/>
      <c r="EK1168" s="13"/>
      <c r="EL1168" s="13"/>
      <c r="EM1168" s="13"/>
      <c r="EN1168" s="13"/>
      <c r="EO1168" s="13"/>
      <c r="EP1168" s="13"/>
      <c r="EQ1168" s="13"/>
      <c r="ER1168" s="13"/>
      <c r="ES1168" s="13"/>
      <c r="ET1168" s="13"/>
      <c r="EU1168" s="13"/>
      <c r="EV1168" s="13"/>
      <c r="EW1168" s="13"/>
      <c r="EX1168" s="13"/>
      <c r="EY1168" s="13"/>
      <c r="EZ1168" s="13"/>
      <c r="FA1168" s="13"/>
      <c r="FB1168" s="13"/>
      <c r="FC1168" s="13"/>
      <c r="FD1168" s="13"/>
      <c r="FE1168" s="13"/>
      <c r="FF1168" s="13"/>
      <c r="FG1168" s="13"/>
      <c r="FH1168" s="13"/>
      <c r="FI1168" s="13"/>
      <c r="FJ1168" s="13"/>
      <c r="FK1168" s="13"/>
      <c r="FL1168" s="13"/>
      <c r="FM1168" s="13"/>
      <c r="FN1168" s="13"/>
      <c r="FO1168" s="13"/>
      <c r="FP1168" s="13"/>
      <c r="FQ1168" s="13"/>
      <c r="FR1168" s="13"/>
      <c r="FS1168" s="13"/>
      <c r="FT1168" s="13"/>
      <c r="FU1168" s="13"/>
      <c r="FV1168" s="13"/>
      <c r="FW1168" s="13"/>
      <c r="FX1168" s="13"/>
      <c r="FY1168" s="13"/>
      <c r="FZ1168" s="13"/>
      <c r="GA1168" s="13"/>
      <c r="GB1168" s="13"/>
      <c r="GC1168" s="13"/>
      <c r="GD1168" s="13"/>
      <c r="GE1168" s="13"/>
      <c r="GF1168" s="13"/>
      <c r="GG1168" s="13"/>
      <c r="GH1168" s="13"/>
    </row>
    <row r="1169" spans="1:190" s="12" customFormat="1" ht="45" customHeight="1" x14ac:dyDescent="0.45">
      <c r="A1169" s="49" t="s">
        <v>412</v>
      </c>
      <c r="B1169" s="49" t="s">
        <v>122</v>
      </c>
      <c r="C1169" s="49">
        <v>28</v>
      </c>
      <c r="D1169" s="83"/>
      <c r="E1169" s="253" t="s">
        <v>370</v>
      </c>
      <c r="F1169" s="31"/>
      <c r="G1169" s="31"/>
      <c r="H1169" s="31"/>
      <c r="I1169" s="31"/>
      <c r="J1169" s="124"/>
      <c r="K1169" s="508">
        <f t="shared" si="176"/>
        <v>0</v>
      </c>
      <c r="L1169" s="117"/>
      <c r="M1169" s="117"/>
      <c r="N1169" s="117"/>
      <c r="O1169" s="125"/>
      <c r="P1169" s="125"/>
      <c r="Q1169" s="125"/>
      <c r="R1169" s="125"/>
      <c r="S1169" s="125"/>
      <c r="T1169" s="125"/>
      <c r="U1169" s="125"/>
      <c r="V1169" s="117"/>
      <c r="W1169" s="507">
        <f t="shared" si="177"/>
        <v>0</v>
      </c>
      <c r="X1169" s="127"/>
      <c r="Y1169" s="127"/>
      <c r="Z1169" s="127"/>
      <c r="AA1169" s="127"/>
      <c r="AB1169" s="124">
        <v>0.5</v>
      </c>
      <c r="AC1169" s="508">
        <f t="shared" si="178"/>
        <v>0</v>
      </c>
      <c r="AD1169" s="117"/>
      <c r="AE1169" s="117"/>
      <c r="AF1169" s="117"/>
      <c r="AG1169" s="125"/>
      <c r="AH1169" s="125"/>
      <c r="AI1169" s="125"/>
      <c r="AJ1169" s="125"/>
      <c r="AK1169" s="125"/>
      <c r="AL1169" s="125"/>
      <c r="AM1169" s="125"/>
      <c r="AN1169" s="125">
        <v>12</v>
      </c>
      <c r="AO1169" s="506">
        <f t="shared" si="179"/>
        <v>12</v>
      </c>
      <c r="AP1169" s="509">
        <f t="shared" si="175"/>
        <v>12</v>
      </c>
      <c r="AQ1169" s="516" t="s">
        <v>587</v>
      </c>
      <c r="AR1169" s="467" t="s">
        <v>560</v>
      </c>
      <c r="AS1169" s="64">
        <v>2</v>
      </c>
      <c r="AT1169" s="215">
        <v>10</v>
      </c>
      <c r="AU1169" s="215">
        <v>2</v>
      </c>
      <c r="BF1169" s="13"/>
      <c r="BG1169" s="13"/>
      <c r="BH1169" s="13"/>
      <c r="BI1169" s="13"/>
      <c r="BJ1169" s="13"/>
      <c r="BK1169" s="13"/>
      <c r="BL1169" s="13"/>
      <c r="BM1169" s="13"/>
      <c r="BN1169" s="13"/>
      <c r="BO1169" s="13"/>
      <c r="BP1169" s="13"/>
      <c r="BQ1169" s="13"/>
      <c r="BR1169" s="13"/>
      <c r="BS1169" s="13"/>
      <c r="BT1169" s="13"/>
      <c r="BU1169" s="13"/>
      <c r="BV1169" s="13"/>
      <c r="BW1169" s="13"/>
      <c r="BX1169" s="13"/>
      <c r="BY1169" s="13"/>
      <c r="BZ1169" s="13"/>
      <c r="CA1169" s="13"/>
      <c r="CB1169" s="13"/>
      <c r="CC1169" s="13"/>
      <c r="CD1169" s="13"/>
      <c r="CE1169" s="13"/>
      <c r="CF1169" s="13"/>
      <c r="CG1169" s="13"/>
      <c r="CH1169" s="13"/>
      <c r="CI1169" s="13"/>
      <c r="CJ1169" s="13"/>
      <c r="CK1169" s="13"/>
      <c r="CL1169" s="13"/>
      <c r="CM1169" s="13"/>
      <c r="CN1169" s="13"/>
      <c r="CO1169" s="13"/>
      <c r="CP1169" s="13"/>
      <c r="CQ1169" s="13"/>
      <c r="CR1169" s="13"/>
      <c r="CS1169" s="13"/>
      <c r="CT1169" s="13"/>
      <c r="CU1169" s="13"/>
      <c r="CV1169" s="13"/>
      <c r="CW1169" s="13"/>
      <c r="CX1169" s="13"/>
      <c r="CY1169" s="13"/>
      <c r="CZ1169" s="13"/>
      <c r="DA1169" s="13"/>
      <c r="DB1169" s="13"/>
      <c r="DC1169" s="13"/>
      <c r="DD1169" s="13"/>
      <c r="DE1169" s="13"/>
      <c r="DF1169" s="13"/>
      <c r="DG1169" s="13"/>
      <c r="DH1169" s="13"/>
      <c r="DI1169" s="13"/>
      <c r="DJ1169" s="13"/>
      <c r="DK1169" s="13"/>
      <c r="DL1169" s="13"/>
      <c r="DM1169" s="13"/>
      <c r="DN1169" s="13"/>
      <c r="DO1169" s="13"/>
      <c r="DP1169" s="13"/>
      <c r="DQ1169" s="13"/>
      <c r="DR1169" s="13"/>
      <c r="DS1169" s="13"/>
      <c r="DT1169" s="13"/>
      <c r="DU1169" s="13"/>
      <c r="DV1169" s="13"/>
      <c r="DW1169" s="13"/>
      <c r="DX1169" s="13"/>
      <c r="DY1169" s="13"/>
      <c r="DZ1169" s="13"/>
      <c r="EA1169" s="13"/>
      <c r="EB1169" s="13"/>
      <c r="EC1169" s="13"/>
      <c r="ED1169" s="13"/>
      <c r="EE1169" s="13"/>
      <c r="EF1169" s="13"/>
      <c r="EG1169" s="13"/>
      <c r="EH1169" s="13"/>
      <c r="EI1169" s="13"/>
      <c r="EJ1169" s="13"/>
      <c r="EK1169" s="13"/>
      <c r="EL1169" s="13"/>
      <c r="EM1169" s="13"/>
      <c r="EN1169" s="13"/>
      <c r="EO1169" s="13"/>
      <c r="EP1169" s="13"/>
      <c r="EQ1169" s="13"/>
      <c r="ER1169" s="13"/>
      <c r="ES1169" s="13"/>
      <c r="ET1169" s="13"/>
      <c r="EU1169" s="13"/>
      <c r="EV1169" s="13"/>
      <c r="EW1169" s="13"/>
      <c r="EX1169" s="13"/>
      <c r="EY1169" s="13"/>
      <c r="EZ1169" s="13"/>
      <c r="FA1169" s="13"/>
      <c r="FB1169" s="13"/>
      <c r="FC1169" s="13"/>
      <c r="FD1169" s="13"/>
      <c r="FE1169" s="13"/>
      <c r="FF1169" s="13"/>
      <c r="FG1169" s="13"/>
      <c r="FH1169" s="13"/>
      <c r="FI1169" s="13"/>
      <c r="FJ1169" s="13"/>
      <c r="FK1169" s="13"/>
      <c r="FL1169" s="13"/>
      <c r="FM1169" s="13"/>
      <c r="FN1169" s="13"/>
      <c r="FO1169" s="13"/>
      <c r="FP1169" s="13"/>
      <c r="FQ1169" s="13"/>
      <c r="FR1169" s="13"/>
      <c r="FS1169" s="13"/>
      <c r="FT1169" s="13"/>
      <c r="FU1169" s="13"/>
      <c r="FV1169" s="13"/>
      <c r="FW1169" s="13"/>
      <c r="FX1169" s="13"/>
      <c r="FY1169" s="13"/>
      <c r="FZ1169" s="13"/>
      <c r="GA1169" s="13"/>
      <c r="GB1169" s="13"/>
      <c r="GC1169" s="13"/>
      <c r="GD1169" s="13"/>
      <c r="GE1169" s="13"/>
      <c r="GF1169" s="13"/>
      <c r="GG1169" s="13"/>
      <c r="GH1169" s="13"/>
    </row>
    <row r="1170" spans="1:190" s="12" customFormat="1" ht="45" customHeight="1" x14ac:dyDescent="0.45">
      <c r="A1170" s="49" t="s">
        <v>419</v>
      </c>
      <c r="B1170" s="49" t="s">
        <v>122</v>
      </c>
      <c r="C1170" s="83"/>
      <c r="D1170" s="83">
        <v>14</v>
      </c>
      <c r="E1170" s="188" t="s">
        <v>29</v>
      </c>
      <c r="F1170" s="31"/>
      <c r="G1170" s="31"/>
      <c r="H1170" s="31"/>
      <c r="I1170" s="31"/>
      <c r="J1170" s="124">
        <v>5</v>
      </c>
      <c r="K1170" s="508">
        <f t="shared" si="176"/>
        <v>50</v>
      </c>
      <c r="L1170" s="117">
        <v>18</v>
      </c>
      <c r="M1170" s="117">
        <v>32</v>
      </c>
      <c r="N1170" s="117"/>
      <c r="O1170" s="125"/>
      <c r="P1170" s="125"/>
      <c r="Q1170" s="125"/>
      <c r="R1170" s="120">
        <v>3.25</v>
      </c>
      <c r="S1170" s="125"/>
      <c r="T1170" s="125">
        <v>2</v>
      </c>
      <c r="U1170" s="125"/>
      <c r="V1170" s="117"/>
      <c r="W1170" s="507">
        <f t="shared" si="177"/>
        <v>55.25</v>
      </c>
      <c r="X1170" s="127"/>
      <c r="Y1170" s="127"/>
      <c r="Z1170" s="127"/>
      <c r="AA1170" s="127"/>
      <c r="AB1170" s="124"/>
      <c r="AC1170" s="508">
        <f t="shared" si="178"/>
        <v>0</v>
      </c>
      <c r="AD1170" s="117"/>
      <c r="AE1170" s="117"/>
      <c r="AF1170" s="117"/>
      <c r="AG1170" s="125"/>
      <c r="AH1170" s="125"/>
      <c r="AI1170" s="125"/>
      <c r="AJ1170" s="125"/>
      <c r="AK1170" s="125"/>
      <c r="AL1170" s="125"/>
      <c r="AM1170" s="125"/>
      <c r="AN1170" s="125"/>
      <c r="AO1170" s="506">
        <f t="shared" si="179"/>
        <v>0</v>
      </c>
      <c r="AP1170" s="509">
        <f t="shared" si="175"/>
        <v>55.25</v>
      </c>
      <c r="AQ1170" s="481" t="s">
        <v>279</v>
      </c>
      <c r="AR1170" s="465" t="s">
        <v>558</v>
      </c>
      <c r="AS1170" s="60">
        <v>3</v>
      </c>
      <c r="AT1170" s="250">
        <v>43.25</v>
      </c>
      <c r="AU1170" s="250">
        <v>12</v>
      </c>
      <c r="BF1170" s="13"/>
      <c r="BG1170" s="13"/>
      <c r="BH1170" s="13"/>
      <c r="BI1170" s="13"/>
      <c r="BJ1170" s="13"/>
      <c r="BK1170" s="13"/>
      <c r="BL1170" s="13"/>
      <c r="BM1170" s="13"/>
      <c r="BN1170" s="13"/>
      <c r="BO1170" s="13"/>
      <c r="BP1170" s="13"/>
      <c r="BQ1170" s="13"/>
      <c r="BR1170" s="13"/>
      <c r="BS1170" s="13"/>
      <c r="BT1170" s="13"/>
      <c r="BU1170" s="13"/>
      <c r="BV1170" s="13"/>
      <c r="BW1170" s="13"/>
      <c r="BX1170" s="13"/>
      <c r="BY1170" s="13"/>
      <c r="BZ1170" s="13"/>
      <c r="CA1170" s="13"/>
      <c r="CB1170" s="13"/>
      <c r="CC1170" s="13"/>
      <c r="CD1170" s="13"/>
      <c r="CE1170" s="13"/>
      <c r="CF1170" s="13"/>
      <c r="CG1170" s="13"/>
      <c r="CH1170" s="13"/>
      <c r="CI1170" s="13"/>
      <c r="CJ1170" s="13"/>
      <c r="CK1170" s="13"/>
      <c r="CL1170" s="13"/>
      <c r="CM1170" s="13"/>
      <c r="CN1170" s="13"/>
      <c r="CO1170" s="13"/>
      <c r="CP1170" s="13"/>
      <c r="CQ1170" s="13"/>
      <c r="CR1170" s="13"/>
      <c r="CS1170" s="13"/>
      <c r="CT1170" s="13"/>
      <c r="CU1170" s="13"/>
      <c r="CV1170" s="13"/>
      <c r="CW1170" s="13"/>
      <c r="CX1170" s="13"/>
      <c r="CY1170" s="13"/>
      <c r="CZ1170" s="13"/>
      <c r="DA1170" s="13"/>
      <c r="DB1170" s="13"/>
      <c r="DC1170" s="13"/>
      <c r="DD1170" s="13"/>
      <c r="DE1170" s="13"/>
      <c r="DF1170" s="13"/>
      <c r="DG1170" s="13"/>
      <c r="DH1170" s="13"/>
      <c r="DI1170" s="13"/>
      <c r="DJ1170" s="13"/>
      <c r="DK1170" s="13"/>
      <c r="DL1170" s="13"/>
      <c r="DM1170" s="13"/>
      <c r="DN1170" s="13"/>
      <c r="DO1170" s="13"/>
      <c r="DP1170" s="13"/>
      <c r="DQ1170" s="13"/>
      <c r="DR1170" s="13"/>
      <c r="DS1170" s="13"/>
      <c r="DT1170" s="13"/>
      <c r="DU1170" s="13"/>
      <c r="DV1170" s="13"/>
      <c r="DW1170" s="13"/>
      <c r="DX1170" s="13"/>
      <c r="DY1170" s="13"/>
      <c r="DZ1170" s="13"/>
      <c r="EA1170" s="13"/>
      <c r="EB1170" s="13"/>
      <c r="EC1170" s="13"/>
      <c r="ED1170" s="13"/>
      <c r="EE1170" s="13"/>
      <c r="EF1170" s="13"/>
      <c r="EG1170" s="13"/>
      <c r="EH1170" s="13"/>
      <c r="EI1170" s="13"/>
      <c r="EJ1170" s="13"/>
      <c r="EK1170" s="13"/>
      <c r="EL1170" s="13"/>
      <c r="EM1170" s="13"/>
      <c r="EN1170" s="13"/>
      <c r="EO1170" s="13"/>
      <c r="EP1170" s="13"/>
      <c r="EQ1170" s="13"/>
      <c r="ER1170" s="13"/>
      <c r="ES1170" s="13"/>
      <c r="ET1170" s="13"/>
      <c r="EU1170" s="13"/>
      <c r="EV1170" s="13"/>
      <c r="EW1170" s="13"/>
      <c r="EX1170" s="13"/>
      <c r="EY1170" s="13"/>
      <c r="EZ1170" s="13"/>
      <c r="FA1170" s="13"/>
      <c r="FB1170" s="13"/>
      <c r="FC1170" s="13"/>
      <c r="FD1170" s="13"/>
      <c r="FE1170" s="13"/>
      <c r="FF1170" s="13"/>
      <c r="FG1170" s="13"/>
      <c r="FH1170" s="13"/>
      <c r="FI1170" s="13"/>
      <c r="FJ1170" s="13"/>
      <c r="FK1170" s="13"/>
      <c r="FL1170" s="13"/>
      <c r="FM1170" s="13"/>
      <c r="FN1170" s="13"/>
      <c r="FO1170" s="13"/>
      <c r="FP1170" s="13"/>
      <c r="FQ1170" s="13"/>
      <c r="FR1170" s="13"/>
      <c r="FS1170" s="13"/>
      <c r="FT1170" s="13"/>
      <c r="FU1170" s="13"/>
      <c r="FV1170" s="13"/>
      <c r="FW1170" s="13"/>
      <c r="FX1170" s="13"/>
      <c r="FY1170" s="13"/>
      <c r="FZ1170" s="13"/>
      <c r="GA1170" s="13"/>
      <c r="GB1170" s="13"/>
      <c r="GC1170" s="13"/>
      <c r="GD1170" s="13"/>
      <c r="GE1170" s="13"/>
      <c r="GF1170" s="13"/>
      <c r="GG1170" s="13"/>
      <c r="GH1170" s="13"/>
    </row>
    <row r="1171" spans="1:190" s="12" customFormat="1" ht="45" customHeight="1" x14ac:dyDescent="0.45">
      <c r="A1171" s="49" t="s">
        <v>419</v>
      </c>
      <c r="B1171" s="49" t="s">
        <v>122</v>
      </c>
      <c r="C1171" s="83"/>
      <c r="D1171" s="83">
        <v>13</v>
      </c>
      <c r="E1171" s="188" t="s">
        <v>144</v>
      </c>
      <c r="F1171" s="31"/>
      <c r="G1171" s="31"/>
      <c r="H1171" s="31"/>
      <c r="I1171" s="31"/>
      <c r="J1171" s="124"/>
      <c r="K1171" s="508">
        <f t="shared" si="176"/>
        <v>32</v>
      </c>
      <c r="L1171" s="117"/>
      <c r="M1171" s="117">
        <v>32</v>
      </c>
      <c r="N1171" s="117"/>
      <c r="O1171" s="125"/>
      <c r="P1171" s="125"/>
      <c r="Q1171" s="125"/>
      <c r="R1171" s="125"/>
      <c r="S1171" s="125"/>
      <c r="T1171" s="125"/>
      <c r="U1171" s="125"/>
      <c r="V1171" s="117"/>
      <c r="W1171" s="507">
        <f t="shared" si="177"/>
        <v>32</v>
      </c>
      <c r="X1171" s="127"/>
      <c r="Y1171" s="127"/>
      <c r="Z1171" s="127"/>
      <c r="AA1171" s="127"/>
      <c r="AB1171" s="124"/>
      <c r="AC1171" s="508">
        <f t="shared" si="178"/>
        <v>0</v>
      </c>
      <c r="AD1171" s="117"/>
      <c r="AE1171" s="117"/>
      <c r="AF1171" s="117"/>
      <c r="AG1171" s="125"/>
      <c r="AH1171" s="125"/>
      <c r="AI1171" s="125"/>
      <c r="AJ1171" s="125"/>
      <c r="AK1171" s="125"/>
      <c r="AL1171" s="125"/>
      <c r="AM1171" s="125"/>
      <c r="AN1171" s="125"/>
      <c r="AO1171" s="506">
        <f t="shared" si="179"/>
        <v>0</v>
      </c>
      <c r="AP1171" s="509">
        <f t="shared" si="175"/>
        <v>32</v>
      </c>
      <c r="AQ1171" s="481" t="s">
        <v>280</v>
      </c>
      <c r="AR1171" s="465" t="s">
        <v>558</v>
      </c>
      <c r="AS1171" s="60">
        <v>3</v>
      </c>
      <c r="AT1171" s="250">
        <v>28</v>
      </c>
      <c r="AU1171" s="250">
        <v>4</v>
      </c>
      <c r="BF1171" s="13"/>
      <c r="BG1171" s="13"/>
      <c r="BH1171" s="13"/>
      <c r="BI1171" s="13"/>
      <c r="BJ1171" s="13"/>
      <c r="BK1171" s="13"/>
      <c r="BL1171" s="13"/>
      <c r="BM1171" s="13"/>
      <c r="BN1171" s="13"/>
      <c r="BO1171" s="13"/>
      <c r="BP1171" s="13"/>
      <c r="BQ1171" s="13"/>
      <c r="BR1171" s="13"/>
      <c r="BS1171" s="13"/>
      <c r="BT1171" s="13"/>
      <c r="BU1171" s="13"/>
      <c r="BV1171" s="13"/>
      <c r="BW1171" s="13"/>
      <c r="BX1171" s="13"/>
      <c r="BY1171" s="13"/>
      <c r="BZ1171" s="13"/>
      <c r="CA1171" s="13"/>
      <c r="CB1171" s="13"/>
      <c r="CC1171" s="13"/>
      <c r="CD1171" s="13"/>
      <c r="CE1171" s="13"/>
      <c r="CF1171" s="13"/>
      <c r="CG1171" s="13"/>
      <c r="CH1171" s="13"/>
      <c r="CI1171" s="13"/>
      <c r="CJ1171" s="13"/>
      <c r="CK1171" s="13"/>
      <c r="CL1171" s="13"/>
      <c r="CM1171" s="13"/>
      <c r="CN1171" s="13"/>
      <c r="CO1171" s="13"/>
      <c r="CP1171" s="13"/>
      <c r="CQ1171" s="13"/>
      <c r="CR1171" s="13"/>
      <c r="CS1171" s="13"/>
      <c r="CT1171" s="13"/>
      <c r="CU1171" s="13"/>
      <c r="CV1171" s="13"/>
      <c r="CW1171" s="13"/>
      <c r="CX1171" s="13"/>
      <c r="CY1171" s="13"/>
      <c r="CZ1171" s="13"/>
      <c r="DA1171" s="13"/>
      <c r="DB1171" s="13"/>
      <c r="DC1171" s="13"/>
      <c r="DD1171" s="13"/>
      <c r="DE1171" s="13"/>
      <c r="DF1171" s="13"/>
      <c r="DG1171" s="13"/>
      <c r="DH1171" s="13"/>
      <c r="DI1171" s="13"/>
      <c r="DJ1171" s="13"/>
      <c r="DK1171" s="13"/>
      <c r="DL1171" s="13"/>
      <c r="DM1171" s="13"/>
      <c r="DN1171" s="13"/>
      <c r="DO1171" s="13"/>
      <c r="DP1171" s="13"/>
      <c r="DQ1171" s="13"/>
      <c r="DR1171" s="13"/>
      <c r="DS1171" s="13"/>
      <c r="DT1171" s="13"/>
      <c r="DU1171" s="13"/>
      <c r="DV1171" s="13"/>
      <c r="DW1171" s="13"/>
      <c r="DX1171" s="13"/>
      <c r="DY1171" s="13"/>
      <c r="DZ1171" s="13"/>
      <c r="EA1171" s="13"/>
      <c r="EB1171" s="13"/>
      <c r="EC1171" s="13"/>
      <c r="ED1171" s="13"/>
      <c r="EE1171" s="13"/>
      <c r="EF1171" s="13"/>
      <c r="EG1171" s="13"/>
      <c r="EH1171" s="13"/>
      <c r="EI1171" s="13"/>
      <c r="EJ1171" s="13"/>
      <c r="EK1171" s="13"/>
      <c r="EL1171" s="13"/>
      <c r="EM1171" s="13"/>
      <c r="EN1171" s="13"/>
      <c r="EO1171" s="13"/>
      <c r="EP1171" s="13"/>
      <c r="EQ1171" s="13"/>
      <c r="ER1171" s="13"/>
      <c r="ES1171" s="13"/>
      <c r="ET1171" s="13"/>
      <c r="EU1171" s="13"/>
      <c r="EV1171" s="13"/>
      <c r="EW1171" s="13"/>
      <c r="EX1171" s="13"/>
      <c r="EY1171" s="13"/>
      <c r="EZ1171" s="13"/>
      <c r="FA1171" s="13"/>
      <c r="FB1171" s="13"/>
      <c r="FC1171" s="13"/>
      <c r="FD1171" s="13"/>
      <c r="FE1171" s="13"/>
      <c r="FF1171" s="13"/>
      <c r="FG1171" s="13"/>
      <c r="FH1171" s="13"/>
      <c r="FI1171" s="13"/>
      <c r="FJ1171" s="13"/>
      <c r="FK1171" s="13"/>
      <c r="FL1171" s="13"/>
      <c r="FM1171" s="13"/>
      <c r="FN1171" s="13"/>
      <c r="FO1171" s="13"/>
      <c r="FP1171" s="13"/>
      <c r="FQ1171" s="13"/>
      <c r="FR1171" s="13"/>
      <c r="FS1171" s="13"/>
      <c r="FT1171" s="13"/>
      <c r="FU1171" s="13"/>
      <c r="FV1171" s="13"/>
      <c r="FW1171" s="13"/>
      <c r="FX1171" s="13"/>
      <c r="FY1171" s="13"/>
      <c r="FZ1171" s="13"/>
      <c r="GA1171" s="13"/>
      <c r="GB1171" s="13"/>
      <c r="GC1171" s="13"/>
      <c r="GD1171" s="13"/>
      <c r="GE1171" s="13"/>
      <c r="GF1171" s="13"/>
      <c r="GG1171" s="13"/>
      <c r="GH1171" s="13"/>
    </row>
    <row r="1172" spans="1:190" s="12" customFormat="1" ht="59.25" customHeight="1" x14ac:dyDescent="0.45">
      <c r="A1172" s="49" t="s">
        <v>419</v>
      </c>
      <c r="B1172" s="214" t="s">
        <v>122</v>
      </c>
      <c r="C1172" s="306">
        <v>27</v>
      </c>
      <c r="D1172" s="306"/>
      <c r="E1172" s="253" t="s">
        <v>109</v>
      </c>
      <c r="F1172" s="31"/>
      <c r="G1172" s="31"/>
      <c r="H1172" s="31"/>
      <c r="I1172" s="31"/>
      <c r="J1172" s="124"/>
      <c r="K1172" s="508">
        <f t="shared" si="176"/>
        <v>0</v>
      </c>
      <c r="L1172" s="117"/>
      <c r="M1172" s="117"/>
      <c r="N1172" s="117"/>
      <c r="O1172" s="125"/>
      <c r="P1172" s="125"/>
      <c r="Q1172" s="125"/>
      <c r="R1172" s="125"/>
      <c r="S1172" s="125"/>
      <c r="T1172" s="125"/>
      <c r="U1172" s="125"/>
      <c r="V1172" s="117"/>
      <c r="W1172" s="507">
        <f t="shared" si="177"/>
        <v>0</v>
      </c>
      <c r="X1172" s="127"/>
      <c r="Y1172" s="127"/>
      <c r="Z1172" s="127"/>
      <c r="AA1172" s="127"/>
      <c r="AB1172" s="124"/>
      <c r="AC1172" s="508">
        <f t="shared" si="178"/>
        <v>0</v>
      </c>
      <c r="AD1172" s="117"/>
      <c r="AE1172" s="117"/>
      <c r="AF1172" s="117"/>
      <c r="AG1172" s="125"/>
      <c r="AH1172" s="125"/>
      <c r="AI1172" s="125"/>
      <c r="AJ1172" s="125"/>
      <c r="AK1172" s="125"/>
      <c r="AL1172" s="125"/>
      <c r="AM1172" s="125"/>
      <c r="AN1172" s="125">
        <v>60</v>
      </c>
      <c r="AO1172" s="506">
        <f t="shared" si="179"/>
        <v>60</v>
      </c>
      <c r="AP1172" s="509">
        <f t="shared" si="175"/>
        <v>60</v>
      </c>
      <c r="AQ1172" s="481" t="s">
        <v>298</v>
      </c>
      <c r="AR1172" s="460" t="s">
        <v>555</v>
      </c>
      <c r="AS1172" s="60">
        <v>4</v>
      </c>
      <c r="AT1172" s="250">
        <v>49</v>
      </c>
      <c r="AU1172" s="250">
        <v>11</v>
      </c>
      <c r="BF1172" s="13"/>
      <c r="BG1172" s="13"/>
      <c r="BH1172" s="13"/>
      <c r="BI1172" s="13"/>
      <c r="BJ1172" s="13"/>
      <c r="BK1172" s="13"/>
      <c r="BL1172" s="13"/>
      <c r="BM1172" s="13"/>
      <c r="BN1172" s="13"/>
      <c r="BO1172" s="13"/>
      <c r="BP1172" s="13"/>
      <c r="BQ1172" s="13"/>
      <c r="BR1172" s="13"/>
      <c r="BS1172" s="13"/>
      <c r="BT1172" s="13"/>
      <c r="BU1172" s="13"/>
      <c r="BV1172" s="13"/>
      <c r="BW1172" s="13"/>
      <c r="BX1172" s="13"/>
      <c r="BY1172" s="13"/>
      <c r="BZ1172" s="13"/>
      <c r="CA1172" s="13"/>
      <c r="CB1172" s="13"/>
      <c r="CC1172" s="13"/>
      <c r="CD1172" s="13"/>
      <c r="CE1172" s="13"/>
      <c r="CF1172" s="13"/>
      <c r="CG1172" s="13"/>
      <c r="CH1172" s="13"/>
      <c r="CI1172" s="13"/>
      <c r="CJ1172" s="13"/>
      <c r="CK1172" s="13"/>
      <c r="CL1172" s="13"/>
      <c r="CM1172" s="13"/>
      <c r="CN1172" s="13"/>
      <c r="CO1172" s="13"/>
      <c r="CP1172" s="13"/>
      <c r="CQ1172" s="13"/>
      <c r="CR1172" s="13"/>
      <c r="CS1172" s="13"/>
      <c r="CT1172" s="13"/>
      <c r="CU1172" s="13"/>
      <c r="CV1172" s="13"/>
      <c r="CW1172" s="13"/>
      <c r="CX1172" s="13"/>
      <c r="CY1172" s="13"/>
      <c r="CZ1172" s="13"/>
      <c r="DA1172" s="13"/>
      <c r="DB1172" s="13"/>
      <c r="DC1172" s="13"/>
      <c r="DD1172" s="13"/>
      <c r="DE1172" s="13"/>
      <c r="DF1172" s="13"/>
      <c r="DG1172" s="13"/>
      <c r="DH1172" s="13"/>
      <c r="DI1172" s="13"/>
      <c r="DJ1172" s="13"/>
      <c r="DK1172" s="13"/>
      <c r="DL1172" s="13"/>
      <c r="DM1172" s="13"/>
      <c r="DN1172" s="13"/>
      <c r="DO1172" s="13"/>
      <c r="DP1172" s="13"/>
      <c r="DQ1172" s="13"/>
      <c r="DR1172" s="13"/>
      <c r="DS1172" s="13"/>
      <c r="DT1172" s="13"/>
      <c r="DU1172" s="13"/>
      <c r="DV1172" s="13"/>
      <c r="DW1172" s="13"/>
      <c r="DX1172" s="13"/>
      <c r="DY1172" s="13"/>
      <c r="DZ1172" s="13"/>
      <c r="EA1172" s="13"/>
      <c r="EB1172" s="13"/>
      <c r="EC1172" s="13"/>
      <c r="ED1172" s="13"/>
      <c r="EE1172" s="13"/>
      <c r="EF1172" s="13"/>
      <c r="EG1172" s="13"/>
      <c r="EH1172" s="13"/>
      <c r="EI1172" s="13"/>
      <c r="EJ1172" s="13"/>
      <c r="EK1172" s="13"/>
      <c r="EL1172" s="13"/>
      <c r="EM1172" s="13"/>
      <c r="EN1172" s="13"/>
      <c r="EO1172" s="13"/>
      <c r="EP1172" s="13"/>
      <c r="EQ1172" s="13"/>
      <c r="ER1172" s="13"/>
      <c r="ES1172" s="13"/>
      <c r="ET1172" s="13"/>
      <c r="EU1172" s="13"/>
      <c r="EV1172" s="13"/>
      <c r="EW1172" s="13"/>
      <c r="EX1172" s="13"/>
      <c r="EY1172" s="13"/>
      <c r="EZ1172" s="13"/>
      <c r="FA1172" s="13"/>
      <c r="FB1172" s="13"/>
      <c r="FC1172" s="13"/>
      <c r="FD1172" s="13"/>
      <c r="FE1172" s="13"/>
      <c r="FF1172" s="13"/>
      <c r="FG1172" s="13"/>
      <c r="FH1172" s="13"/>
      <c r="FI1172" s="13"/>
      <c r="FJ1172" s="13"/>
      <c r="FK1172" s="13"/>
      <c r="FL1172" s="13"/>
      <c r="FM1172" s="13"/>
      <c r="FN1172" s="13"/>
      <c r="FO1172" s="13"/>
      <c r="FP1172" s="13"/>
      <c r="FQ1172" s="13"/>
      <c r="FR1172" s="13"/>
      <c r="FS1172" s="13"/>
      <c r="FT1172" s="13"/>
      <c r="FU1172" s="13"/>
      <c r="FV1172" s="13"/>
      <c r="FW1172" s="13"/>
      <c r="FX1172" s="13"/>
      <c r="FY1172" s="13"/>
      <c r="FZ1172" s="13"/>
      <c r="GA1172" s="13"/>
      <c r="GB1172" s="13"/>
      <c r="GC1172" s="13"/>
      <c r="GD1172" s="13"/>
      <c r="GE1172" s="13"/>
      <c r="GF1172" s="13"/>
      <c r="GG1172" s="13"/>
      <c r="GH1172" s="13"/>
    </row>
    <row r="1173" spans="1:190" s="12" customFormat="1" ht="50.1" customHeight="1" x14ac:dyDescent="0.45">
      <c r="A1173" s="49" t="s">
        <v>419</v>
      </c>
      <c r="B1173" s="49" t="s">
        <v>122</v>
      </c>
      <c r="C1173" s="83">
        <v>27</v>
      </c>
      <c r="D1173" s="83"/>
      <c r="E1173" s="253" t="s">
        <v>110</v>
      </c>
      <c r="F1173" s="31"/>
      <c r="G1173" s="31"/>
      <c r="H1173" s="31"/>
      <c r="I1173" s="31"/>
      <c r="J1173" s="124"/>
      <c r="K1173" s="508">
        <f t="shared" si="176"/>
        <v>0</v>
      </c>
      <c r="L1173" s="117"/>
      <c r="M1173" s="117"/>
      <c r="N1173" s="117"/>
      <c r="O1173" s="125"/>
      <c r="P1173" s="125"/>
      <c r="Q1173" s="125"/>
      <c r="R1173" s="125"/>
      <c r="S1173" s="125"/>
      <c r="T1173" s="125"/>
      <c r="U1173" s="125"/>
      <c r="V1173" s="117"/>
      <c r="W1173" s="507">
        <f t="shared" si="177"/>
        <v>0</v>
      </c>
      <c r="X1173" s="127"/>
      <c r="Y1173" s="127"/>
      <c r="Z1173" s="127"/>
      <c r="AA1173" s="127"/>
      <c r="AB1173" s="124"/>
      <c r="AC1173" s="508">
        <f t="shared" si="178"/>
        <v>0</v>
      </c>
      <c r="AD1173" s="117"/>
      <c r="AE1173" s="117"/>
      <c r="AF1173" s="117"/>
      <c r="AG1173" s="125"/>
      <c r="AH1173" s="125"/>
      <c r="AI1173" s="125"/>
      <c r="AJ1173" s="125"/>
      <c r="AK1173" s="125"/>
      <c r="AL1173" s="125"/>
      <c r="AM1173" s="125"/>
      <c r="AN1173" s="125">
        <v>432</v>
      </c>
      <c r="AO1173" s="506">
        <f t="shared" si="179"/>
        <v>432</v>
      </c>
      <c r="AP1173" s="509">
        <f t="shared" si="175"/>
        <v>432</v>
      </c>
      <c r="AQ1173" s="176" t="s">
        <v>444</v>
      </c>
      <c r="AR1173" s="266" t="s">
        <v>306</v>
      </c>
      <c r="AS1173" s="64">
        <v>3</v>
      </c>
      <c r="AT1173" s="250">
        <v>352</v>
      </c>
      <c r="AU1173" s="250">
        <v>80</v>
      </c>
      <c r="BF1173" s="13"/>
      <c r="BG1173" s="13"/>
      <c r="BH1173" s="13"/>
      <c r="BI1173" s="13"/>
      <c r="BJ1173" s="13"/>
      <c r="BK1173" s="13"/>
      <c r="BL1173" s="13"/>
      <c r="BM1173" s="13"/>
      <c r="BN1173" s="13"/>
      <c r="BO1173" s="13"/>
      <c r="BP1173" s="13"/>
      <c r="BQ1173" s="13"/>
      <c r="BR1173" s="13"/>
      <c r="BS1173" s="13"/>
      <c r="BT1173" s="13"/>
      <c r="BU1173" s="13"/>
      <c r="BV1173" s="13"/>
      <c r="BW1173" s="13"/>
      <c r="BX1173" s="13"/>
      <c r="BY1173" s="13"/>
      <c r="BZ1173" s="13"/>
      <c r="CA1173" s="13"/>
      <c r="CB1173" s="13"/>
      <c r="CC1173" s="13"/>
      <c r="CD1173" s="13"/>
      <c r="CE1173" s="13"/>
      <c r="CF1173" s="13"/>
      <c r="CG1173" s="13"/>
      <c r="CH1173" s="13"/>
      <c r="CI1173" s="13"/>
      <c r="CJ1173" s="13"/>
      <c r="CK1173" s="13"/>
      <c r="CL1173" s="13"/>
      <c r="CM1173" s="13"/>
      <c r="CN1173" s="13"/>
      <c r="CO1173" s="13"/>
      <c r="CP1173" s="13"/>
      <c r="CQ1173" s="13"/>
      <c r="CR1173" s="13"/>
      <c r="CS1173" s="13"/>
      <c r="CT1173" s="13"/>
      <c r="CU1173" s="13"/>
      <c r="CV1173" s="13"/>
      <c r="CW1173" s="13"/>
      <c r="CX1173" s="13"/>
      <c r="CY1173" s="13"/>
      <c r="CZ1173" s="13"/>
      <c r="DA1173" s="13"/>
      <c r="DB1173" s="13"/>
      <c r="DC1173" s="13"/>
      <c r="DD1173" s="13"/>
      <c r="DE1173" s="13"/>
      <c r="DF1173" s="13"/>
      <c r="DG1173" s="13"/>
      <c r="DH1173" s="13"/>
      <c r="DI1173" s="13"/>
      <c r="DJ1173" s="13"/>
      <c r="DK1173" s="13"/>
      <c r="DL1173" s="13"/>
      <c r="DM1173" s="13"/>
      <c r="DN1173" s="13"/>
      <c r="DO1173" s="13"/>
      <c r="DP1173" s="13"/>
      <c r="DQ1173" s="13"/>
      <c r="DR1173" s="13"/>
      <c r="DS1173" s="13"/>
      <c r="DT1173" s="13"/>
      <c r="DU1173" s="13"/>
      <c r="DV1173" s="13"/>
      <c r="DW1173" s="13"/>
      <c r="DX1173" s="13"/>
      <c r="DY1173" s="13"/>
      <c r="DZ1173" s="13"/>
      <c r="EA1173" s="13"/>
      <c r="EB1173" s="13"/>
      <c r="EC1173" s="13"/>
      <c r="ED1173" s="13"/>
      <c r="EE1173" s="13"/>
      <c r="EF1173" s="13"/>
      <c r="EG1173" s="13"/>
      <c r="EH1173" s="13"/>
      <c r="EI1173" s="13"/>
      <c r="EJ1173" s="13"/>
      <c r="EK1173" s="13"/>
      <c r="EL1173" s="13"/>
      <c r="EM1173" s="13"/>
      <c r="EN1173" s="13"/>
      <c r="EO1173" s="13"/>
      <c r="EP1173" s="13"/>
      <c r="EQ1173" s="13"/>
      <c r="ER1173" s="13"/>
      <c r="ES1173" s="13"/>
      <c r="ET1173" s="13"/>
      <c r="EU1173" s="13"/>
      <c r="EV1173" s="13"/>
      <c r="EW1173" s="13"/>
      <c r="EX1173" s="13"/>
      <c r="EY1173" s="13"/>
      <c r="EZ1173" s="13"/>
      <c r="FA1173" s="13"/>
      <c r="FB1173" s="13"/>
      <c r="FC1173" s="13"/>
      <c r="FD1173" s="13"/>
      <c r="FE1173" s="13"/>
      <c r="FF1173" s="13"/>
      <c r="FG1173" s="13"/>
      <c r="FH1173" s="13"/>
      <c r="FI1173" s="13"/>
      <c r="FJ1173" s="13"/>
      <c r="FK1173" s="13"/>
      <c r="FL1173" s="13"/>
      <c r="FM1173" s="13"/>
      <c r="FN1173" s="13"/>
      <c r="FO1173" s="13"/>
      <c r="FP1173" s="13"/>
      <c r="FQ1173" s="13"/>
      <c r="FR1173" s="13"/>
      <c r="FS1173" s="13"/>
      <c r="FT1173" s="13"/>
      <c r="FU1173" s="13"/>
      <c r="FV1173" s="13"/>
      <c r="FW1173" s="13"/>
      <c r="FX1173" s="13"/>
      <c r="FY1173" s="13"/>
      <c r="FZ1173" s="13"/>
      <c r="GA1173" s="13"/>
      <c r="GB1173" s="13"/>
      <c r="GC1173" s="13"/>
      <c r="GD1173" s="13"/>
      <c r="GE1173" s="13"/>
      <c r="GF1173" s="13"/>
      <c r="GG1173" s="13"/>
      <c r="GH1173" s="13"/>
    </row>
    <row r="1174" spans="1:190" s="12" customFormat="1" ht="50.1" customHeight="1" x14ac:dyDescent="0.45">
      <c r="A1174" s="436" t="s">
        <v>420</v>
      </c>
      <c r="B1174" s="436" t="s">
        <v>122</v>
      </c>
      <c r="C1174" s="83"/>
      <c r="D1174" s="83">
        <v>13</v>
      </c>
      <c r="E1174" s="438" t="s">
        <v>550</v>
      </c>
      <c r="F1174" s="31"/>
      <c r="G1174" s="31"/>
      <c r="H1174" s="31"/>
      <c r="I1174" s="31"/>
      <c r="J1174" s="124"/>
      <c r="K1174" s="508">
        <f t="shared" si="176"/>
        <v>0</v>
      </c>
      <c r="L1174" s="117"/>
      <c r="M1174" s="117"/>
      <c r="N1174" s="117"/>
      <c r="O1174" s="125"/>
      <c r="P1174" s="125"/>
      <c r="Q1174" s="125"/>
      <c r="R1174" s="125"/>
      <c r="S1174" s="125"/>
      <c r="T1174" s="125"/>
      <c r="U1174" s="125"/>
      <c r="V1174" s="117"/>
      <c r="W1174" s="507">
        <f t="shared" si="177"/>
        <v>0</v>
      </c>
      <c r="X1174" s="127"/>
      <c r="Y1174" s="127"/>
      <c r="Z1174" s="127"/>
      <c r="AA1174" s="127"/>
      <c r="AB1174" s="124"/>
      <c r="AC1174" s="508">
        <f t="shared" si="178"/>
        <v>38</v>
      </c>
      <c r="AD1174" s="117"/>
      <c r="AE1174" s="117">
        <v>38</v>
      </c>
      <c r="AF1174" s="117"/>
      <c r="AG1174" s="125"/>
      <c r="AH1174" s="125"/>
      <c r="AI1174" s="125"/>
      <c r="AJ1174" s="125"/>
      <c r="AK1174" s="125"/>
      <c r="AL1174" s="125"/>
      <c r="AM1174" s="125"/>
      <c r="AN1174" s="125"/>
      <c r="AO1174" s="506">
        <f t="shared" si="179"/>
        <v>38</v>
      </c>
      <c r="AP1174" s="509">
        <f t="shared" si="175"/>
        <v>38</v>
      </c>
      <c r="AQ1174" s="481" t="s">
        <v>597</v>
      </c>
      <c r="AR1174" s="435" t="s">
        <v>556</v>
      </c>
      <c r="AS1174" s="437"/>
      <c r="AT1174" s="250">
        <v>33</v>
      </c>
      <c r="AU1174" s="250">
        <v>5</v>
      </c>
      <c r="BF1174" s="13"/>
      <c r="BG1174" s="13"/>
      <c r="BH1174" s="13"/>
      <c r="BI1174" s="13"/>
      <c r="BJ1174" s="13"/>
      <c r="BK1174" s="13"/>
      <c r="BL1174" s="13"/>
      <c r="BM1174" s="13"/>
      <c r="BN1174" s="13"/>
      <c r="BO1174" s="13"/>
      <c r="BP1174" s="13"/>
      <c r="BQ1174" s="13"/>
      <c r="BR1174" s="13"/>
      <c r="BS1174" s="13"/>
      <c r="BT1174" s="13"/>
      <c r="BU1174" s="13"/>
      <c r="BV1174" s="13"/>
      <c r="BW1174" s="13"/>
      <c r="BX1174" s="13"/>
      <c r="BY1174" s="13"/>
      <c r="BZ1174" s="13"/>
      <c r="CA1174" s="13"/>
      <c r="CB1174" s="13"/>
      <c r="CC1174" s="13"/>
      <c r="CD1174" s="13"/>
      <c r="CE1174" s="13"/>
      <c r="CF1174" s="13"/>
      <c r="CG1174" s="13"/>
      <c r="CH1174" s="13"/>
      <c r="CI1174" s="13"/>
      <c r="CJ1174" s="13"/>
      <c r="CK1174" s="13"/>
      <c r="CL1174" s="13"/>
      <c r="CM1174" s="13"/>
      <c r="CN1174" s="13"/>
      <c r="CO1174" s="13"/>
      <c r="CP1174" s="13"/>
      <c r="CQ1174" s="13"/>
      <c r="CR1174" s="13"/>
      <c r="CS1174" s="13"/>
      <c r="CT1174" s="13"/>
      <c r="CU1174" s="13"/>
      <c r="CV1174" s="13"/>
      <c r="CW1174" s="13"/>
      <c r="CX1174" s="13"/>
      <c r="CY1174" s="13"/>
      <c r="CZ1174" s="13"/>
      <c r="DA1174" s="13"/>
      <c r="DB1174" s="13"/>
      <c r="DC1174" s="13"/>
      <c r="DD1174" s="13"/>
      <c r="DE1174" s="13"/>
      <c r="DF1174" s="13"/>
      <c r="DG1174" s="13"/>
      <c r="DH1174" s="13"/>
      <c r="DI1174" s="13"/>
      <c r="DJ1174" s="13"/>
      <c r="DK1174" s="13"/>
      <c r="DL1174" s="13"/>
      <c r="DM1174" s="13"/>
      <c r="DN1174" s="13"/>
      <c r="DO1174" s="13"/>
      <c r="DP1174" s="13"/>
      <c r="DQ1174" s="13"/>
      <c r="DR1174" s="13"/>
      <c r="DS1174" s="13"/>
      <c r="DT1174" s="13"/>
      <c r="DU1174" s="13"/>
      <c r="DV1174" s="13"/>
      <c r="DW1174" s="13"/>
      <c r="DX1174" s="13"/>
      <c r="DY1174" s="13"/>
      <c r="DZ1174" s="13"/>
      <c r="EA1174" s="13"/>
      <c r="EB1174" s="13"/>
      <c r="EC1174" s="13"/>
      <c r="ED1174" s="13"/>
      <c r="EE1174" s="13"/>
      <c r="EF1174" s="13"/>
      <c r="EG1174" s="13"/>
      <c r="EH1174" s="13"/>
      <c r="EI1174" s="13"/>
      <c r="EJ1174" s="13"/>
      <c r="EK1174" s="13"/>
      <c r="EL1174" s="13"/>
      <c r="EM1174" s="13"/>
      <c r="EN1174" s="13"/>
      <c r="EO1174" s="13"/>
      <c r="EP1174" s="13"/>
      <c r="EQ1174" s="13"/>
      <c r="ER1174" s="13"/>
      <c r="ES1174" s="13"/>
      <c r="ET1174" s="13"/>
      <c r="EU1174" s="13"/>
      <c r="EV1174" s="13"/>
      <c r="EW1174" s="13"/>
      <c r="EX1174" s="13"/>
      <c r="EY1174" s="13"/>
      <c r="EZ1174" s="13"/>
      <c r="FA1174" s="13"/>
      <c r="FB1174" s="13"/>
      <c r="FC1174" s="13"/>
      <c r="FD1174" s="13"/>
      <c r="FE1174" s="13"/>
      <c r="FF1174" s="13"/>
      <c r="FG1174" s="13"/>
      <c r="FH1174" s="13"/>
      <c r="FI1174" s="13"/>
      <c r="FJ1174" s="13"/>
      <c r="FK1174" s="13"/>
      <c r="FL1174" s="13"/>
      <c r="FM1174" s="13"/>
      <c r="FN1174" s="13"/>
      <c r="FO1174" s="13"/>
      <c r="FP1174" s="13"/>
      <c r="FQ1174" s="13"/>
      <c r="FR1174" s="13"/>
      <c r="FS1174" s="13"/>
      <c r="FT1174" s="13"/>
      <c r="FU1174" s="13"/>
      <c r="FV1174" s="13"/>
      <c r="FW1174" s="13"/>
      <c r="FX1174" s="13"/>
      <c r="FY1174" s="13"/>
      <c r="FZ1174" s="13"/>
      <c r="GA1174" s="13"/>
      <c r="GB1174" s="13"/>
      <c r="GC1174" s="13"/>
      <c r="GD1174" s="13"/>
      <c r="GE1174" s="13"/>
      <c r="GF1174" s="13"/>
      <c r="GG1174" s="13"/>
      <c r="GH1174" s="13"/>
    </row>
    <row r="1175" spans="1:190" s="12" customFormat="1" ht="45" customHeight="1" x14ac:dyDescent="0.45">
      <c r="A1175" s="49" t="s">
        <v>420</v>
      </c>
      <c r="B1175" s="408" t="s">
        <v>122</v>
      </c>
      <c r="C1175" s="306">
        <v>26</v>
      </c>
      <c r="D1175" s="83">
        <v>13</v>
      </c>
      <c r="E1175" s="438" t="s">
        <v>335</v>
      </c>
      <c r="F1175" s="417"/>
      <c r="G1175" s="417"/>
      <c r="H1175" s="417"/>
      <c r="I1175" s="417"/>
      <c r="J1175" s="425"/>
      <c r="K1175" s="508">
        <f t="shared" si="176"/>
        <v>0</v>
      </c>
      <c r="L1175" s="418"/>
      <c r="M1175" s="418"/>
      <c r="N1175" s="418"/>
      <c r="O1175" s="426"/>
      <c r="P1175" s="426"/>
      <c r="Q1175" s="426"/>
      <c r="R1175" s="426"/>
      <c r="S1175" s="426"/>
      <c r="T1175" s="426"/>
      <c r="U1175" s="426"/>
      <c r="V1175" s="418"/>
      <c r="W1175" s="507">
        <f t="shared" si="177"/>
        <v>0</v>
      </c>
      <c r="X1175" s="127"/>
      <c r="Y1175" s="127"/>
      <c r="Z1175" s="127"/>
      <c r="AA1175" s="127"/>
      <c r="AB1175" s="124">
        <v>6</v>
      </c>
      <c r="AC1175" s="508">
        <f t="shared" si="178"/>
        <v>70</v>
      </c>
      <c r="AD1175" s="117">
        <v>32</v>
      </c>
      <c r="AE1175" s="117">
        <v>38</v>
      </c>
      <c r="AF1175" s="117"/>
      <c r="AG1175" s="125"/>
      <c r="AH1175" s="125"/>
      <c r="AI1175" s="125"/>
      <c r="AJ1175" s="125"/>
      <c r="AK1175" s="125"/>
      <c r="AL1175" s="125">
        <v>2.5</v>
      </c>
      <c r="AM1175" s="125"/>
      <c r="AN1175" s="125"/>
      <c r="AO1175" s="506">
        <f t="shared" si="179"/>
        <v>72.5</v>
      </c>
      <c r="AP1175" s="509">
        <f t="shared" si="175"/>
        <v>72.5</v>
      </c>
      <c r="AQ1175" s="481" t="s">
        <v>347</v>
      </c>
      <c r="AR1175" s="435" t="s">
        <v>556</v>
      </c>
      <c r="AS1175" s="64">
        <v>3</v>
      </c>
      <c r="AT1175" s="215">
        <v>61.5</v>
      </c>
      <c r="AU1175" s="215">
        <v>11</v>
      </c>
      <c r="BF1175" s="13"/>
      <c r="BG1175" s="13"/>
      <c r="BH1175" s="13"/>
      <c r="BI1175" s="13"/>
      <c r="BJ1175" s="13"/>
      <c r="BK1175" s="13"/>
      <c r="BL1175" s="13"/>
      <c r="BM1175" s="13"/>
      <c r="BN1175" s="13"/>
      <c r="BO1175" s="13"/>
      <c r="BP1175" s="13"/>
      <c r="BQ1175" s="13"/>
      <c r="BR1175" s="13"/>
      <c r="BS1175" s="13"/>
      <c r="BT1175" s="13"/>
      <c r="BU1175" s="13"/>
      <c r="BV1175" s="13"/>
      <c r="BW1175" s="13"/>
      <c r="BX1175" s="13"/>
      <c r="BY1175" s="13"/>
      <c r="BZ1175" s="13"/>
      <c r="CA1175" s="13"/>
      <c r="CB1175" s="13"/>
      <c r="CC1175" s="13"/>
      <c r="CD1175" s="13"/>
      <c r="CE1175" s="13"/>
      <c r="CF1175" s="13"/>
      <c r="CG1175" s="13"/>
      <c r="CH1175" s="13"/>
      <c r="CI1175" s="13"/>
      <c r="CJ1175" s="13"/>
      <c r="CK1175" s="13"/>
      <c r="CL1175" s="13"/>
      <c r="CM1175" s="13"/>
      <c r="CN1175" s="13"/>
      <c r="CO1175" s="13"/>
      <c r="CP1175" s="13"/>
      <c r="CQ1175" s="13"/>
      <c r="CR1175" s="13"/>
      <c r="CS1175" s="13"/>
      <c r="CT1175" s="13"/>
      <c r="CU1175" s="13"/>
      <c r="CV1175" s="13"/>
      <c r="CW1175" s="13"/>
      <c r="CX1175" s="13"/>
      <c r="CY1175" s="13"/>
      <c r="CZ1175" s="13"/>
      <c r="DA1175" s="13"/>
      <c r="DB1175" s="13"/>
      <c r="DC1175" s="13"/>
      <c r="DD1175" s="13"/>
      <c r="DE1175" s="13"/>
      <c r="DF1175" s="13"/>
      <c r="DG1175" s="13"/>
      <c r="DH1175" s="13"/>
      <c r="DI1175" s="13"/>
      <c r="DJ1175" s="13"/>
      <c r="DK1175" s="13"/>
      <c r="DL1175" s="13"/>
      <c r="DM1175" s="13"/>
      <c r="DN1175" s="13"/>
      <c r="DO1175" s="13"/>
      <c r="DP1175" s="13"/>
      <c r="DQ1175" s="13"/>
      <c r="DR1175" s="13"/>
      <c r="DS1175" s="13"/>
      <c r="DT1175" s="13"/>
      <c r="DU1175" s="13"/>
      <c r="DV1175" s="13"/>
      <c r="DW1175" s="13"/>
      <c r="DX1175" s="13"/>
      <c r="DY1175" s="13"/>
      <c r="DZ1175" s="13"/>
      <c r="EA1175" s="13"/>
      <c r="EB1175" s="13"/>
      <c r="EC1175" s="13"/>
      <c r="ED1175" s="13"/>
      <c r="EE1175" s="13"/>
      <c r="EF1175" s="13"/>
      <c r="EG1175" s="13"/>
      <c r="EH1175" s="13"/>
      <c r="EI1175" s="13"/>
      <c r="EJ1175" s="13"/>
      <c r="EK1175" s="13"/>
      <c r="EL1175" s="13"/>
      <c r="EM1175" s="13"/>
      <c r="EN1175" s="13"/>
      <c r="EO1175" s="13"/>
      <c r="EP1175" s="13"/>
      <c r="EQ1175" s="13"/>
      <c r="ER1175" s="13"/>
      <c r="ES1175" s="13"/>
      <c r="ET1175" s="13"/>
      <c r="EU1175" s="13"/>
      <c r="EV1175" s="13"/>
      <c r="EW1175" s="13"/>
      <c r="EX1175" s="13"/>
      <c r="EY1175" s="13"/>
      <c r="EZ1175" s="13"/>
      <c r="FA1175" s="13"/>
      <c r="FB1175" s="13"/>
      <c r="FC1175" s="13"/>
      <c r="FD1175" s="13"/>
      <c r="FE1175" s="13"/>
      <c r="FF1175" s="13"/>
      <c r="FG1175" s="13"/>
      <c r="FH1175" s="13"/>
      <c r="FI1175" s="13"/>
      <c r="FJ1175" s="13"/>
      <c r="FK1175" s="13"/>
      <c r="FL1175" s="13"/>
      <c r="FM1175" s="13"/>
      <c r="FN1175" s="13"/>
      <c r="FO1175" s="13"/>
      <c r="FP1175" s="13"/>
      <c r="FQ1175" s="13"/>
      <c r="FR1175" s="13"/>
      <c r="FS1175" s="13"/>
      <c r="FT1175" s="13"/>
      <c r="FU1175" s="13"/>
      <c r="FV1175" s="13"/>
      <c r="FW1175" s="13"/>
      <c r="FX1175" s="13"/>
      <c r="FY1175" s="13"/>
      <c r="FZ1175" s="13"/>
      <c r="GA1175" s="13"/>
      <c r="GB1175" s="13"/>
      <c r="GC1175" s="13"/>
      <c r="GD1175" s="13"/>
      <c r="GE1175" s="13"/>
      <c r="GF1175" s="13"/>
      <c r="GG1175" s="13"/>
      <c r="GH1175" s="13"/>
    </row>
    <row r="1176" spans="1:190" s="12" customFormat="1" ht="45" customHeight="1" x14ac:dyDescent="0.45">
      <c r="A1176" s="49" t="s">
        <v>424</v>
      </c>
      <c r="B1176" s="408" t="s">
        <v>122</v>
      </c>
      <c r="C1176" s="408">
        <v>24</v>
      </c>
      <c r="D1176" s="408">
        <v>12</v>
      </c>
      <c r="E1176" s="438" t="s">
        <v>335</v>
      </c>
      <c r="F1176" s="31"/>
      <c r="G1176" s="31"/>
      <c r="H1176" s="31"/>
      <c r="I1176" s="31"/>
      <c r="J1176" s="163"/>
      <c r="K1176" s="508">
        <f t="shared" si="176"/>
        <v>60</v>
      </c>
      <c r="L1176" s="409">
        <v>28</v>
      </c>
      <c r="M1176" s="409">
        <v>32</v>
      </c>
      <c r="N1176" s="409"/>
      <c r="O1176" s="410"/>
      <c r="P1176" s="410"/>
      <c r="Q1176" s="410"/>
      <c r="R1176" s="410">
        <v>4.5</v>
      </c>
      <c r="S1176" s="410"/>
      <c r="T1176" s="410">
        <v>1.5</v>
      </c>
      <c r="U1176" s="410"/>
      <c r="V1176" s="409"/>
      <c r="W1176" s="507">
        <f t="shared" si="177"/>
        <v>66</v>
      </c>
      <c r="X1176" s="127"/>
      <c r="Y1176" s="127"/>
      <c r="Z1176" s="127"/>
      <c r="AA1176" s="127"/>
      <c r="AB1176" s="124"/>
      <c r="AC1176" s="508">
        <f t="shared" si="178"/>
        <v>0</v>
      </c>
      <c r="AD1176" s="117"/>
      <c r="AE1176" s="117"/>
      <c r="AF1176" s="117"/>
      <c r="AG1176" s="125"/>
      <c r="AH1176" s="125"/>
      <c r="AI1176" s="125"/>
      <c r="AJ1176" s="125"/>
      <c r="AK1176" s="125"/>
      <c r="AL1176" s="125"/>
      <c r="AM1176" s="125"/>
      <c r="AN1176" s="125"/>
      <c r="AO1176" s="506">
        <f t="shared" si="179"/>
        <v>0</v>
      </c>
      <c r="AP1176" s="509">
        <f t="shared" si="175"/>
        <v>66</v>
      </c>
      <c r="AQ1176" s="481" t="s">
        <v>347</v>
      </c>
      <c r="AR1176" s="435" t="s">
        <v>556</v>
      </c>
      <c r="AS1176" s="64">
        <v>3</v>
      </c>
      <c r="AT1176" s="215">
        <v>56</v>
      </c>
      <c r="AU1176" s="215">
        <v>10</v>
      </c>
      <c r="BF1176" s="13"/>
      <c r="BG1176" s="13"/>
      <c r="BH1176" s="13"/>
      <c r="BI1176" s="13"/>
      <c r="BJ1176" s="13"/>
      <c r="BK1176" s="13"/>
      <c r="BL1176" s="13"/>
      <c r="BM1176" s="13"/>
      <c r="BN1176" s="13"/>
      <c r="BO1176" s="13"/>
      <c r="BP1176" s="13"/>
      <c r="BQ1176" s="13"/>
      <c r="BR1176" s="13"/>
      <c r="BS1176" s="13"/>
      <c r="BT1176" s="13"/>
      <c r="BU1176" s="13"/>
      <c r="BV1176" s="13"/>
      <c r="BW1176" s="13"/>
      <c r="BX1176" s="13"/>
      <c r="BY1176" s="13"/>
      <c r="BZ1176" s="13"/>
      <c r="CA1176" s="13"/>
      <c r="CB1176" s="13"/>
      <c r="CC1176" s="13"/>
      <c r="CD1176" s="13"/>
      <c r="CE1176" s="13"/>
      <c r="CF1176" s="13"/>
      <c r="CG1176" s="13"/>
      <c r="CH1176" s="13"/>
      <c r="CI1176" s="13"/>
      <c r="CJ1176" s="13"/>
      <c r="CK1176" s="13"/>
      <c r="CL1176" s="13"/>
      <c r="CM1176" s="13"/>
      <c r="CN1176" s="13"/>
      <c r="CO1176" s="13"/>
      <c r="CP1176" s="13"/>
      <c r="CQ1176" s="13"/>
      <c r="CR1176" s="13"/>
      <c r="CS1176" s="13"/>
      <c r="CT1176" s="13"/>
      <c r="CU1176" s="13"/>
      <c r="CV1176" s="13"/>
      <c r="CW1176" s="13"/>
      <c r="CX1176" s="13"/>
      <c r="CY1176" s="13"/>
      <c r="CZ1176" s="13"/>
      <c r="DA1176" s="13"/>
      <c r="DB1176" s="13"/>
      <c r="DC1176" s="13"/>
      <c r="DD1176" s="13"/>
      <c r="DE1176" s="13"/>
      <c r="DF1176" s="13"/>
      <c r="DG1176" s="13"/>
      <c r="DH1176" s="13"/>
      <c r="DI1176" s="13"/>
      <c r="DJ1176" s="13"/>
      <c r="DK1176" s="13"/>
      <c r="DL1176" s="13"/>
      <c r="DM1176" s="13"/>
      <c r="DN1176" s="13"/>
      <c r="DO1176" s="13"/>
      <c r="DP1176" s="13"/>
      <c r="DQ1176" s="13"/>
      <c r="DR1176" s="13"/>
      <c r="DS1176" s="13"/>
      <c r="DT1176" s="13"/>
      <c r="DU1176" s="13"/>
      <c r="DV1176" s="13"/>
      <c r="DW1176" s="13"/>
      <c r="DX1176" s="13"/>
      <c r="DY1176" s="13"/>
      <c r="DZ1176" s="13"/>
      <c r="EA1176" s="13"/>
      <c r="EB1176" s="13"/>
      <c r="EC1176" s="13"/>
      <c r="ED1176" s="13"/>
      <c r="EE1176" s="13"/>
      <c r="EF1176" s="13"/>
      <c r="EG1176" s="13"/>
      <c r="EH1176" s="13"/>
      <c r="EI1176" s="13"/>
      <c r="EJ1176" s="13"/>
      <c r="EK1176" s="13"/>
      <c r="EL1176" s="13"/>
      <c r="EM1176" s="13"/>
      <c r="EN1176" s="13"/>
      <c r="EO1176" s="13"/>
      <c r="EP1176" s="13"/>
      <c r="EQ1176" s="13"/>
      <c r="ER1176" s="13"/>
      <c r="ES1176" s="13"/>
      <c r="ET1176" s="13"/>
      <c r="EU1176" s="13"/>
      <c r="EV1176" s="13"/>
      <c r="EW1176" s="13"/>
      <c r="EX1176" s="13"/>
      <c r="EY1176" s="13"/>
      <c r="EZ1176" s="13"/>
      <c r="FA1176" s="13"/>
      <c r="FB1176" s="13"/>
      <c r="FC1176" s="13"/>
      <c r="FD1176" s="13"/>
      <c r="FE1176" s="13"/>
      <c r="FF1176" s="13"/>
      <c r="FG1176" s="13"/>
      <c r="FH1176" s="13"/>
      <c r="FI1176" s="13"/>
      <c r="FJ1176" s="13"/>
      <c r="FK1176" s="13"/>
      <c r="FL1176" s="13"/>
      <c r="FM1176" s="13"/>
      <c r="FN1176" s="13"/>
      <c r="FO1176" s="13"/>
      <c r="FP1176" s="13"/>
      <c r="FQ1176" s="13"/>
      <c r="FR1176" s="13"/>
      <c r="FS1176" s="13"/>
      <c r="FT1176" s="13"/>
      <c r="FU1176" s="13"/>
      <c r="FV1176" s="13"/>
      <c r="FW1176" s="13"/>
      <c r="FX1176" s="13"/>
      <c r="FY1176" s="13"/>
      <c r="FZ1176" s="13"/>
      <c r="GA1176" s="13"/>
      <c r="GB1176" s="13"/>
      <c r="GC1176" s="13"/>
      <c r="GD1176" s="13"/>
      <c r="GE1176" s="13"/>
      <c r="GF1176" s="13"/>
      <c r="GG1176" s="13"/>
      <c r="GH1176" s="13"/>
    </row>
    <row r="1177" spans="1:190" s="12" customFormat="1" ht="45" customHeight="1" x14ac:dyDescent="0.45">
      <c r="A1177" s="49" t="s">
        <v>420</v>
      </c>
      <c r="B1177" s="49" t="s">
        <v>122</v>
      </c>
      <c r="C1177" s="306">
        <v>26</v>
      </c>
      <c r="D1177" s="83">
        <v>13</v>
      </c>
      <c r="E1177" s="188" t="s">
        <v>118</v>
      </c>
      <c r="F1177" s="31"/>
      <c r="G1177" s="31"/>
      <c r="H1177" s="31"/>
      <c r="I1177" s="31"/>
      <c r="J1177" s="124"/>
      <c r="K1177" s="508">
        <f t="shared" si="176"/>
        <v>0</v>
      </c>
      <c r="L1177" s="117"/>
      <c r="M1177" s="117"/>
      <c r="N1177" s="117"/>
      <c r="O1177" s="125"/>
      <c r="P1177" s="125"/>
      <c r="Q1177" s="125"/>
      <c r="R1177" s="125"/>
      <c r="S1177" s="125"/>
      <c r="T1177" s="125"/>
      <c r="U1177" s="125"/>
      <c r="V1177" s="117"/>
      <c r="W1177" s="507">
        <f t="shared" si="177"/>
        <v>0</v>
      </c>
      <c r="X1177" s="127"/>
      <c r="Y1177" s="127"/>
      <c r="Z1177" s="127"/>
      <c r="AA1177" s="127"/>
      <c r="AB1177" s="124">
        <v>3.5</v>
      </c>
      <c r="AC1177" s="508">
        <f t="shared" si="178"/>
        <v>40</v>
      </c>
      <c r="AD1177" s="117">
        <v>18</v>
      </c>
      <c r="AE1177" s="117">
        <v>22</v>
      </c>
      <c r="AF1177" s="117"/>
      <c r="AG1177" s="125"/>
      <c r="AH1177" s="125"/>
      <c r="AI1177" s="125"/>
      <c r="AJ1177" s="125">
        <v>3.5</v>
      </c>
      <c r="AK1177" s="125"/>
      <c r="AL1177" s="125">
        <v>2.5</v>
      </c>
      <c r="AM1177" s="125"/>
      <c r="AN1177" s="125"/>
      <c r="AO1177" s="506">
        <f t="shared" si="179"/>
        <v>46</v>
      </c>
      <c r="AP1177" s="509">
        <f t="shared" si="175"/>
        <v>46</v>
      </c>
      <c r="AQ1177" s="481" t="s">
        <v>371</v>
      </c>
      <c r="AR1177" s="460" t="s">
        <v>555</v>
      </c>
      <c r="AS1177" s="64">
        <v>3</v>
      </c>
      <c r="AT1177" s="215">
        <v>39</v>
      </c>
      <c r="AU1177" s="215">
        <v>7</v>
      </c>
      <c r="BF1177" s="13"/>
      <c r="BG1177" s="13"/>
      <c r="BH1177" s="13"/>
      <c r="BI1177" s="13"/>
      <c r="BJ1177" s="13"/>
      <c r="BK1177" s="13"/>
      <c r="BL1177" s="13"/>
      <c r="BM1177" s="13"/>
      <c r="BN1177" s="13"/>
      <c r="BO1177" s="13"/>
      <c r="BP1177" s="13"/>
      <c r="BQ1177" s="13"/>
      <c r="BR1177" s="13"/>
      <c r="BS1177" s="13"/>
      <c r="BT1177" s="13"/>
      <c r="BU1177" s="13"/>
      <c r="BV1177" s="13"/>
      <c r="BW1177" s="13"/>
      <c r="BX1177" s="13"/>
      <c r="BY1177" s="13"/>
      <c r="BZ1177" s="13"/>
      <c r="CA1177" s="13"/>
      <c r="CB1177" s="13"/>
      <c r="CC1177" s="13"/>
      <c r="CD1177" s="13"/>
      <c r="CE1177" s="13"/>
      <c r="CF1177" s="13"/>
      <c r="CG1177" s="13"/>
      <c r="CH1177" s="13"/>
      <c r="CI1177" s="13"/>
      <c r="CJ1177" s="13"/>
      <c r="CK1177" s="13"/>
      <c r="CL1177" s="13"/>
      <c r="CM1177" s="13"/>
      <c r="CN1177" s="13"/>
      <c r="CO1177" s="13"/>
      <c r="CP1177" s="13"/>
      <c r="CQ1177" s="13"/>
      <c r="CR1177" s="13"/>
      <c r="CS1177" s="13"/>
      <c r="CT1177" s="13"/>
      <c r="CU1177" s="13"/>
      <c r="CV1177" s="13"/>
      <c r="CW1177" s="13"/>
      <c r="CX1177" s="13"/>
      <c r="CY1177" s="13"/>
      <c r="CZ1177" s="13"/>
      <c r="DA1177" s="13"/>
      <c r="DB1177" s="13"/>
      <c r="DC1177" s="13"/>
      <c r="DD1177" s="13"/>
      <c r="DE1177" s="13"/>
      <c r="DF1177" s="13"/>
      <c r="DG1177" s="13"/>
      <c r="DH1177" s="13"/>
      <c r="DI1177" s="13"/>
      <c r="DJ1177" s="13"/>
      <c r="DK1177" s="13"/>
      <c r="DL1177" s="13"/>
      <c r="DM1177" s="13"/>
      <c r="DN1177" s="13"/>
      <c r="DO1177" s="13"/>
      <c r="DP1177" s="13"/>
      <c r="DQ1177" s="13"/>
      <c r="DR1177" s="13"/>
      <c r="DS1177" s="13"/>
      <c r="DT1177" s="13"/>
      <c r="DU1177" s="13"/>
      <c r="DV1177" s="13"/>
      <c r="DW1177" s="13"/>
      <c r="DX1177" s="13"/>
      <c r="DY1177" s="13"/>
      <c r="DZ1177" s="13"/>
      <c r="EA1177" s="13"/>
      <c r="EB1177" s="13"/>
      <c r="EC1177" s="13"/>
      <c r="ED1177" s="13"/>
      <c r="EE1177" s="13"/>
      <c r="EF1177" s="13"/>
      <c r="EG1177" s="13"/>
      <c r="EH1177" s="13"/>
      <c r="EI1177" s="13"/>
      <c r="EJ1177" s="13"/>
      <c r="EK1177" s="13"/>
      <c r="EL1177" s="13"/>
      <c r="EM1177" s="13"/>
      <c r="EN1177" s="13"/>
      <c r="EO1177" s="13"/>
      <c r="EP1177" s="13"/>
      <c r="EQ1177" s="13"/>
      <c r="ER1177" s="13"/>
      <c r="ES1177" s="13"/>
      <c r="ET1177" s="13"/>
      <c r="EU1177" s="13"/>
      <c r="EV1177" s="13"/>
      <c r="EW1177" s="13"/>
      <c r="EX1177" s="13"/>
      <c r="EY1177" s="13"/>
      <c r="EZ1177" s="13"/>
      <c r="FA1177" s="13"/>
      <c r="FB1177" s="13"/>
      <c r="FC1177" s="13"/>
      <c r="FD1177" s="13"/>
      <c r="FE1177" s="13"/>
      <c r="FF1177" s="13"/>
      <c r="FG1177" s="13"/>
      <c r="FH1177" s="13"/>
      <c r="FI1177" s="13"/>
      <c r="FJ1177" s="13"/>
      <c r="FK1177" s="13"/>
      <c r="FL1177" s="13"/>
      <c r="FM1177" s="13"/>
      <c r="FN1177" s="13"/>
      <c r="FO1177" s="13"/>
      <c r="FP1177" s="13"/>
      <c r="FQ1177" s="13"/>
      <c r="FR1177" s="13"/>
      <c r="FS1177" s="13"/>
      <c r="FT1177" s="13"/>
      <c r="FU1177" s="13"/>
      <c r="FV1177" s="13"/>
      <c r="FW1177" s="13"/>
      <c r="FX1177" s="13"/>
      <c r="FY1177" s="13"/>
      <c r="FZ1177" s="13"/>
      <c r="GA1177" s="13"/>
      <c r="GB1177" s="13"/>
      <c r="GC1177" s="13"/>
      <c r="GD1177" s="13"/>
      <c r="GE1177" s="13"/>
      <c r="GF1177" s="13"/>
      <c r="GG1177" s="13"/>
      <c r="GH1177" s="13"/>
    </row>
    <row r="1178" spans="1:190" s="12" customFormat="1" ht="45" customHeight="1" x14ac:dyDescent="0.45">
      <c r="A1178" s="49" t="s">
        <v>420</v>
      </c>
      <c r="B1178" s="49" t="s">
        <v>122</v>
      </c>
      <c r="C1178" s="83"/>
      <c r="D1178" s="83">
        <v>13</v>
      </c>
      <c r="E1178" s="188" t="s">
        <v>333</v>
      </c>
      <c r="F1178" s="31"/>
      <c r="G1178" s="31"/>
      <c r="H1178" s="31"/>
      <c r="I1178" s="31"/>
      <c r="J1178" s="124"/>
      <c r="K1178" s="508">
        <f t="shared" si="176"/>
        <v>0</v>
      </c>
      <c r="L1178" s="117"/>
      <c r="M1178" s="117"/>
      <c r="N1178" s="117"/>
      <c r="O1178" s="125"/>
      <c r="P1178" s="125"/>
      <c r="Q1178" s="125"/>
      <c r="R1178" s="125"/>
      <c r="S1178" s="125"/>
      <c r="T1178" s="125"/>
      <c r="U1178" s="125"/>
      <c r="V1178" s="117"/>
      <c r="W1178" s="507">
        <f t="shared" si="177"/>
        <v>0</v>
      </c>
      <c r="X1178" s="127"/>
      <c r="Y1178" s="127"/>
      <c r="Z1178" s="127"/>
      <c r="AA1178" s="127"/>
      <c r="AB1178" s="124"/>
      <c r="AC1178" s="508">
        <f t="shared" si="178"/>
        <v>22</v>
      </c>
      <c r="AD1178" s="117"/>
      <c r="AE1178" s="117">
        <v>22</v>
      </c>
      <c r="AF1178" s="117"/>
      <c r="AG1178" s="125"/>
      <c r="AH1178" s="125"/>
      <c r="AI1178" s="125"/>
      <c r="AJ1178" s="125"/>
      <c r="AK1178" s="125"/>
      <c r="AL1178" s="125"/>
      <c r="AM1178" s="125"/>
      <c r="AN1178" s="125"/>
      <c r="AO1178" s="506">
        <f t="shared" si="179"/>
        <v>22</v>
      </c>
      <c r="AP1178" s="509">
        <f t="shared" si="175"/>
        <v>22</v>
      </c>
      <c r="AQ1178" s="481" t="s">
        <v>249</v>
      </c>
      <c r="AR1178" s="460" t="s">
        <v>555</v>
      </c>
      <c r="AS1178" s="64">
        <v>3</v>
      </c>
      <c r="AT1178" s="215">
        <v>19</v>
      </c>
      <c r="AU1178" s="215">
        <v>3</v>
      </c>
      <c r="BF1178" s="13"/>
      <c r="BG1178" s="13"/>
      <c r="BH1178" s="13"/>
      <c r="BI1178" s="13"/>
      <c r="BJ1178" s="13"/>
      <c r="BK1178" s="13"/>
      <c r="BL1178" s="13"/>
      <c r="BM1178" s="13"/>
      <c r="BN1178" s="13"/>
      <c r="BO1178" s="13"/>
      <c r="BP1178" s="13"/>
      <c r="BQ1178" s="13"/>
      <c r="BR1178" s="13"/>
      <c r="BS1178" s="13"/>
      <c r="BT1178" s="13"/>
      <c r="BU1178" s="13"/>
      <c r="BV1178" s="13"/>
      <c r="BW1178" s="13"/>
      <c r="BX1178" s="13"/>
      <c r="BY1178" s="13"/>
      <c r="BZ1178" s="13"/>
      <c r="CA1178" s="13"/>
      <c r="CB1178" s="13"/>
      <c r="CC1178" s="13"/>
      <c r="CD1178" s="13"/>
      <c r="CE1178" s="13"/>
      <c r="CF1178" s="13"/>
      <c r="CG1178" s="13"/>
      <c r="CH1178" s="13"/>
      <c r="CI1178" s="13"/>
      <c r="CJ1178" s="13"/>
      <c r="CK1178" s="13"/>
      <c r="CL1178" s="13"/>
      <c r="CM1178" s="13"/>
      <c r="CN1178" s="13"/>
      <c r="CO1178" s="13"/>
      <c r="CP1178" s="13"/>
      <c r="CQ1178" s="13"/>
      <c r="CR1178" s="13"/>
      <c r="CS1178" s="13"/>
      <c r="CT1178" s="13"/>
      <c r="CU1178" s="13"/>
      <c r="CV1178" s="13"/>
      <c r="CW1178" s="13"/>
      <c r="CX1178" s="13"/>
      <c r="CY1178" s="13"/>
      <c r="CZ1178" s="13"/>
      <c r="DA1178" s="13"/>
      <c r="DB1178" s="13"/>
      <c r="DC1178" s="13"/>
      <c r="DD1178" s="13"/>
      <c r="DE1178" s="13"/>
      <c r="DF1178" s="13"/>
      <c r="DG1178" s="13"/>
      <c r="DH1178" s="13"/>
      <c r="DI1178" s="13"/>
      <c r="DJ1178" s="13"/>
      <c r="DK1178" s="13"/>
      <c r="DL1178" s="13"/>
      <c r="DM1178" s="13"/>
      <c r="DN1178" s="13"/>
      <c r="DO1178" s="13"/>
      <c r="DP1178" s="13"/>
      <c r="DQ1178" s="13"/>
      <c r="DR1178" s="13"/>
      <c r="DS1178" s="13"/>
      <c r="DT1178" s="13"/>
      <c r="DU1178" s="13"/>
      <c r="DV1178" s="13"/>
      <c r="DW1178" s="13"/>
      <c r="DX1178" s="13"/>
      <c r="DY1178" s="13"/>
      <c r="DZ1178" s="13"/>
      <c r="EA1178" s="13"/>
      <c r="EB1178" s="13"/>
      <c r="EC1178" s="13"/>
      <c r="ED1178" s="13"/>
      <c r="EE1178" s="13"/>
      <c r="EF1178" s="13"/>
      <c r="EG1178" s="13"/>
      <c r="EH1178" s="13"/>
      <c r="EI1178" s="13"/>
      <c r="EJ1178" s="13"/>
      <c r="EK1178" s="13"/>
      <c r="EL1178" s="13"/>
      <c r="EM1178" s="13"/>
      <c r="EN1178" s="13"/>
      <c r="EO1178" s="13"/>
      <c r="EP1178" s="13"/>
      <c r="EQ1178" s="13"/>
      <c r="ER1178" s="13"/>
      <c r="ES1178" s="13"/>
      <c r="ET1178" s="13"/>
      <c r="EU1178" s="13"/>
      <c r="EV1178" s="13"/>
      <c r="EW1178" s="13"/>
      <c r="EX1178" s="13"/>
      <c r="EY1178" s="13"/>
      <c r="EZ1178" s="13"/>
      <c r="FA1178" s="13"/>
      <c r="FB1178" s="13"/>
      <c r="FC1178" s="13"/>
      <c r="FD1178" s="13"/>
      <c r="FE1178" s="13"/>
      <c r="FF1178" s="13"/>
      <c r="FG1178" s="13"/>
      <c r="FH1178" s="13"/>
      <c r="FI1178" s="13"/>
      <c r="FJ1178" s="13"/>
      <c r="FK1178" s="13"/>
      <c r="FL1178" s="13"/>
      <c r="FM1178" s="13"/>
      <c r="FN1178" s="13"/>
      <c r="FO1178" s="13"/>
      <c r="FP1178" s="13"/>
      <c r="FQ1178" s="13"/>
      <c r="FR1178" s="13"/>
      <c r="FS1178" s="13"/>
      <c r="FT1178" s="13"/>
      <c r="FU1178" s="13"/>
      <c r="FV1178" s="13"/>
      <c r="FW1178" s="13"/>
      <c r="FX1178" s="13"/>
      <c r="FY1178" s="13"/>
      <c r="FZ1178" s="13"/>
      <c r="GA1178" s="13"/>
      <c r="GB1178" s="13"/>
      <c r="GC1178" s="13"/>
      <c r="GD1178" s="13"/>
      <c r="GE1178" s="13"/>
      <c r="GF1178" s="13"/>
      <c r="GG1178" s="13"/>
      <c r="GH1178" s="13"/>
    </row>
    <row r="1179" spans="1:190" s="12" customFormat="1" ht="45" customHeight="1" x14ac:dyDescent="0.45">
      <c r="A1179" s="49" t="s">
        <v>420</v>
      </c>
      <c r="B1179" s="49" t="s">
        <v>122</v>
      </c>
      <c r="C1179" s="83">
        <v>26</v>
      </c>
      <c r="D1179" s="83">
        <v>13</v>
      </c>
      <c r="E1179" s="188" t="s">
        <v>150</v>
      </c>
      <c r="F1179" s="31"/>
      <c r="G1179" s="31"/>
      <c r="H1179" s="31"/>
      <c r="I1179" s="31"/>
      <c r="J1179" s="124">
        <v>2</v>
      </c>
      <c r="K1179" s="508">
        <f t="shared" si="176"/>
        <v>22</v>
      </c>
      <c r="L1179" s="117">
        <v>20</v>
      </c>
      <c r="M1179" s="117">
        <v>2</v>
      </c>
      <c r="N1179" s="117"/>
      <c r="O1179" s="125"/>
      <c r="P1179" s="125"/>
      <c r="Q1179" s="125"/>
      <c r="R1179" s="125"/>
      <c r="S1179" s="125"/>
      <c r="T1179" s="125">
        <v>1.5</v>
      </c>
      <c r="U1179" s="125"/>
      <c r="V1179" s="117"/>
      <c r="W1179" s="507">
        <f t="shared" si="177"/>
        <v>23.5</v>
      </c>
      <c r="X1179" s="127"/>
      <c r="Y1179" s="127"/>
      <c r="Z1179" s="127"/>
      <c r="AA1179" s="127"/>
      <c r="AB1179" s="124">
        <v>5</v>
      </c>
      <c r="AC1179" s="508">
        <f t="shared" si="178"/>
        <v>58</v>
      </c>
      <c r="AD1179" s="117">
        <v>30</v>
      </c>
      <c r="AE1179" s="117">
        <v>28</v>
      </c>
      <c r="AF1179" s="117"/>
      <c r="AG1179" s="125"/>
      <c r="AH1179" s="51"/>
      <c r="AI1179" s="125"/>
      <c r="AJ1179" s="125"/>
      <c r="AK1179" s="125"/>
      <c r="AL1179" s="125">
        <v>2.5</v>
      </c>
      <c r="AM1179" s="125"/>
      <c r="AN1179" s="125"/>
      <c r="AO1179" s="506">
        <f t="shared" si="179"/>
        <v>60.5</v>
      </c>
      <c r="AP1179" s="509">
        <f t="shared" si="175"/>
        <v>84</v>
      </c>
      <c r="AQ1179" s="481" t="s">
        <v>594</v>
      </c>
      <c r="AR1179" s="460" t="s">
        <v>555</v>
      </c>
      <c r="AS1179" s="64">
        <v>3</v>
      </c>
      <c r="AT1179" s="215">
        <v>72</v>
      </c>
      <c r="AU1179" s="215">
        <v>12</v>
      </c>
      <c r="BF1179" s="13"/>
      <c r="BG1179" s="13"/>
      <c r="BH1179" s="13"/>
      <c r="BI1179" s="13"/>
      <c r="BJ1179" s="13"/>
      <c r="BK1179" s="13"/>
      <c r="BL1179" s="13"/>
      <c r="BM1179" s="13"/>
      <c r="BN1179" s="13"/>
      <c r="BO1179" s="13"/>
      <c r="BP1179" s="13"/>
      <c r="BQ1179" s="13"/>
      <c r="BR1179" s="13"/>
      <c r="BS1179" s="13"/>
      <c r="BT1179" s="13"/>
      <c r="BU1179" s="13"/>
      <c r="BV1179" s="13"/>
      <c r="BW1179" s="13"/>
      <c r="BX1179" s="13"/>
      <c r="BY1179" s="13"/>
      <c r="BZ1179" s="13"/>
      <c r="CA1179" s="13"/>
      <c r="CB1179" s="13"/>
      <c r="CC1179" s="13"/>
      <c r="CD1179" s="13"/>
      <c r="CE1179" s="13"/>
      <c r="CF1179" s="13"/>
      <c r="CG1179" s="13"/>
      <c r="CH1179" s="13"/>
      <c r="CI1179" s="13"/>
      <c r="CJ1179" s="13"/>
      <c r="CK1179" s="13"/>
      <c r="CL1179" s="13"/>
      <c r="CM1179" s="13"/>
      <c r="CN1179" s="13"/>
      <c r="CO1179" s="13"/>
      <c r="CP1179" s="13"/>
      <c r="CQ1179" s="13"/>
      <c r="CR1179" s="13"/>
      <c r="CS1179" s="13"/>
      <c r="CT1179" s="13"/>
      <c r="CU1179" s="13"/>
      <c r="CV1179" s="13"/>
      <c r="CW1179" s="13"/>
      <c r="CX1179" s="13"/>
      <c r="CY1179" s="13"/>
      <c r="CZ1179" s="13"/>
      <c r="DA1179" s="13"/>
      <c r="DB1179" s="13"/>
      <c r="DC1179" s="13"/>
      <c r="DD1179" s="13"/>
      <c r="DE1179" s="13"/>
      <c r="DF1179" s="13"/>
      <c r="DG1179" s="13"/>
      <c r="DH1179" s="13"/>
      <c r="DI1179" s="13"/>
      <c r="DJ1179" s="13"/>
      <c r="DK1179" s="13"/>
      <c r="DL1179" s="13"/>
      <c r="DM1179" s="13"/>
      <c r="DN1179" s="13"/>
      <c r="DO1179" s="13"/>
      <c r="DP1179" s="13"/>
      <c r="DQ1179" s="13"/>
      <c r="DR1179" s="13"/>
      <c r="DS1179" s="13"/>
      <c r="DT1179" s="13"/>
      <c r="DU1179" s="13"/>
      <c r="DV1179" s="13"/>
      <c r="DW1179" s="13"/>
      <c r="DX1179" s="13"/>
      <c r="DY1179" s="13"/>
      <c r="DZ1179" s="13"/>
      <c r="EA1179" s="13"/>
      <c r="EB1179" s="13"/>
      <c r="EC1179" s="13"/>
      <c r="ED1179" s="13"/>
      <c r="EE1179" s="13"/>
      <c r="EF1179" s="13"/>
      <c r="EG1179" s="13"/>
      <c r="EH1179" s="13"/>
      <c r="EI1179" s="13"/>
      <c r="EJ1179" s="13"/>
      <c r="EK1179" s="13"/>
      <c r="EL1179" s="13"/>
      <c r="EM1179" s="13"/>
      <c r="EN1179" s="13"/>
      <c r="EO1179" s="13"/>
      <c r="EP1179" s="13"/>
      <c r="EQ1179" s="13"/>
      <c r="ER1179" s="13"/>
      <c r="ES1179" s="13"/>
      <c r="ET1179" s="13"/>
      <c r="EU1179" s="13"/>
      <c r="EV1179" s="13"/>
      <c r="EW1179" s="13"/>
      <c r="EX1179" s="13"/>
      <c r="EY1179" s="13"/>
      <c r="EZ1179" s="13"/>
      <c r="FA1179" s="13"/>
      <c r="FB1179" s="13"/>
      <c r="FC1179" s="13"/>
      <c r="FD1179" s="13"/>
      <c r="FE1179" s="13"/>
      <c r="FF1179" s="13"/>
      <c r="FG1179" s="13"/>
      <c r="FH1179" s="13"/>
      <c r="FI1179" s="13"/>
      <c r="FJ1179" s="13"/>
      <c r="FK1179" s="13"/>
      <c r="FL1179" s="13"/>
      <c r="FM1179" s="13"/>
      <c r="FN1179" s="13"/>
      <c r="FO1179" s="13"/>
      <c r="FP1179" s="13"/>
      <c r="FQ1179" s="13"/>
      <c r="FR1179" s="13"/>
      <c r="FS1179" s="13"/>
      <c r="FT1179" s="13"/>
      <c r="FU1179" s="13"/>
      <c r="FV1179" s="13"/>
      <c r="FW1179" s="13"/>
      <c r="FX1179" s="13"/>
      <c r="FY1179" s="13"/>
      <c r="FZ1179" s="13"/>
      <c r="GA1179" s="13"/>
      <c r="GB1179" s="13"/>
      <c r="GC1179" s="13"/>
      <c r="GD1179" s="13"/>
      <c r="GE1179" s="13"/>
      <c r="GF1179" s="13"/>
      <c r="GG1179" s="13"/>
      <c r="GH1179" s="13"/>
    </row>
    <row r="1180" spans="1:190" s="12" customFormat="1" ht="45" customHeight="1" x14ac:dyDescent="0.45">
      <c r="A1180" s="49" t="s">
        <v>420</v>
      </c>
      <c r="B1180" s="49" t="s">
        <v>122</v>
      </c>
      <c r="C1180" s="83"/>
      <c r="D1180" s="83">
        <v>13</v>
      </c>
      <c r="E1180" s="188" t="s">
        <v>178</v>
      </c>
      <c r="F1180" s="31"/>
      <c r="G1180" s="31"/>
      <c r="H1180" s="31"/>
      <c r="I1180" s="31"/>
      <c r="J1180" s="124"/>
      <c r="K1180" s="508">
        <f t="shared" si="176"/>
        <v>2</v>
      </c>
      <c r="L1180" s="117"/>
      <c r="M1180" s="117">
        <v>2</v>
      </c>
      <c r="N1180" s="117"/>
      <c r="O1180" s="125"/>
      <c r="P1180" s="125"/>
      <c r="Q1180" s="125"/>
      <c r="R1180" s="125"/>
      <c r="S1180" s="125"/>
      <c r="T1180" s="125"/>
      <c r="U1180" s="125"/>
      <c r="V1180" s="117"/>
      <c r="W1180" s="507">
        <f t="shared" si="177"/>
        <v>2</v>
      </c>
      <c r="X1180" s="127"/>
      <c r="Y1180" s="127"/>
      <c r="Z1180" s="127"/>
      <c r="AA1180" s="127"/>
      <c r="AB1180" s="124"/>
      <c r="AC1180" s="508">
        <f t="shared" si="178"/>
        <v>28</v>
      </c>
      <c r="AD1180" s="117"/>
      <c r="AE1180" s="117">
        <v>28</v>
      </c>
      <c r="AF1180" s="117"/>
      <c r="AG1180" s="125"/>
      <c r="AH1180" s="125"/>
      <c r="AI1180" s="125"/>
      <c r="AJ1180" s="125"/>
      <c r="AK1180" s="125"/>
      <c r="AL1180" s="125"/>
      <c r="AM1180" s="125"/>
      <c r="AN1180" s="125"/>
      <c r="AO1180" s="506">
        <f t="shared" si="179"/>
        <v>28</v>
      </c>
      <c r="AP1180" s="509">
        <f t="shared" si="175"/>
        <v>30</v>
      </c>
      <c r="AQ1180" s="481" t="s">
        <v>488</v>
      </c>
      <c r="AR1180" s="460" t="s">
        <v>555</v>
      </c>
      <c r="AS1180" s="64">
        <v>3</v>
      </c>
      <c r="AT1180" s="215">
        <v>26</v>
      </c>
      <c r="AU1180" s="215">
        <v>4</v>
      </c>
      <c r="BF1180" s="13"/>
      <c r="BG1180" s="13"/>
      <c r="BH1180" s="13"/>
      <c r="BI1180" s="13"/>
      <c r="BJ1180" s="13"/>
      <c r="BK1180" s="13"/>
      <c r="BL1180" s="13"/>
      <c r="BM1180" s="13"/>
      <c r="BN1180" s="13"/>
      <c r="BO1180" s="13"/>
      <c r="BP1180" s="13"/>
      <c r="BQ1180" s="13"/>
      <c r="BR1180" s="13"/>
      <c r="BS1180" s="13"/>
      <c r="BT1180" s="13"/>
      <c r="BU1180" s="13"/>
      <c r="BV1180" s="13"/>
      <c r="BW1180" s="13"/>
      <c r="BX1180" s="13"/>
      <c r="BY1180" s="13"/>
      <c r="BZ1180" s="13"/>
      <c r="CA1180" s="13"/>
      <c r="CB1180" s="13"/>
      <c r="CC1180" s="13"/>
      <c r="CD1180" s="13"/>
      <c r="CE1180" s="13"/>
      <c r="CF1180" s="13"/>
      <c r="CG1180" s="13"/>
      <c r="CH1180" s="13"/>
      <c r="CI1180" s="13"/>
      <c r="CJ1180" s="13"/>
      <c r="CK1180" s="13"/>
      <c r="CL1180" s="13"/>
      <c r="CM1180" s="13"/>
      <c r="CN1180" s="13"/>
      <c r="CO1180" s="13"/>
      <c r="CP1180" s="13"/>
      <c r="CQ1180" s="13"/>
      <c r="CR1180" s="13"/>
      <c r="CS1180" s="13"/>
      <c r="CT1180" s="13"/>
      <c r="CU1180" s="13"/>
      <c r="CV1180" s="13"/>
      <c r="CW1180" s="13"/>
      <c r="CX1180" s="13"/>
      <c r="CY1180" s="13"/>
      <c r="CZ1180" s="13"/>
      <c r="DA1180" s="13"/>
      <c r="DB1180" s="13"/>
      <c r="DC1180" s="13"/>
      <c r="DD1180" s="13"/>
      <c r="DE1180" s="13"/>
      <c r="DF1180" s="13"/>
      <c r="DG1180" s="13"/>
      <c r="DH1180" s="13"/>
      <c r="DI1180" s="13"/>
      <c r="DJ1180" s="13"/>
      <c r="DK1180" s="13"/>
      <c r="DL1180" s="13"/>
      <c r="DM1180" s="13"/>
      <c r="DN1180" s="13"/>
      <c r="DO1180" s="13"/>
      <c r="DP1180" s="13"/>
      <c r="DQ1180" s="13"/>
      <c r="DR1180" s="13"/>
      <c r="DS1180" s="13"/>
      <c r="DT1180" s="13"/>
      <c r="DU1180" s="13"/>
      <c r="DV1180" s="13"/>
      <c r="DW1180" s="13"/>
      <c r="DX1180" s="13"/>
      <c r="DY1180" s="13"/>
      <c r="DZ1180" s="13"/>
      <c r="EA1180" s="13"/>
      <c r="EB1180" s="13"/>
      <c r="EC1180" s="13"/>
      <c r="ED1180" s="13"/>
      <c r="EE1180" s="13"/>
      <c r="EF1180" s="13"/>
      <c r="EG1180" s="13"/>
      <c r="EH1180" s="13"/>
      <c r="EI1180" s="13"/>
      <c r="EJ1180" s="13"/>
      <c r="EK1180" s="13"/>
      <c r="EL1180" s="13"/>
      <c r="EM1180" s="13"/>
      <c r="EN1180" s="13"/>
      <c r="EO1180" s="13"/>
      <c r="EP1180" s="13"/>
      <c r="EQ1180" s="13"/>
      <c r="ER1180" s="13"/>
      <c r="ES1180" s="13"/>
      <c r="ET1180" s="13"/>
      <c r="EU1180" s="13"/>
      <c r="EV1180" s="13"/>
      <c r="EW1180" s="13"/>
      <c r="EX1180" s="13"/>
      <c r="EY1180" s="13"/>
      <c r="EZ1180" s="13"/>
      <c r="FA1180" s="13"/>
      <c r="FB1180" s="13"/>
      <c r="FC1180" s="13"/>
      <c r="FD1180" s="13"/>
      <c r="FE1180" s="13"/>
      <c r="FF1180" s="13"/>
      <c r="FG1180" s="13"/>
      <c r="FH1180" s="13"/>
      <c r="FI1180" s="13"/>
      <c r="FJ1180" s="13"/>
      <c r="FK1180" s="13"/>
      <c r="FL1180" s="13"/>
      <c r="FM1180" s="13"/>
      <c r="FN1180" s="13"/>
      <c r="FO1180" s="13"/>
      <c r="FP1180" s="13"/>
      <c r="FQ1180" s="13"/>
      <c r="FR1180" s="13"/>
      <c r="FS1180" s="13"/>
      <c r="FT1180" s="13"/>
      <c r="FU1180" s="13"/>
      <c r="FV1180" s="13"/>
      <c r="FW1180" s="13"/>
      <c r="FX1180" s="13"/>
      <c r="FY1180" s="13"/>
      <c r="FZ1180" s="13"/>
      <c r="GA1180" s="13"/>
      <c r="GB1180" s="13"/>
      <c r="GC1180" s="13"/>
      <c r="GD1180" s="13"/>
      <c r="GE1180" s="13"/>
      <c r="GF1180" s="13"/>
      <c r="GG1180" s="13"/>
      <c r="GH1180" s="13"/>
    </row>
    <row r="1181" spans="1:190" s="12" customFormat="1" ht="50.1" customHeight="1" x14ac:dyDescent="0.4">
      <c r="A1181" s="49" t="s">
        <v>420</v>
      </c>
      <c r="B1181" s="49" t="s">
        <v>122</v>
      </c>
      <c r="C1181" s="49">
        <v>26</v>
      </c>
      <c r="D1181" s="83"/>
      <c r="E1181" s="253" t="s">
        <v>110</v>
      </c>
      <c r="F1181" s="31"/>
      <c r="G1181" s="31"/>
      <c r="H1181" s="31"/>
      <c r="I1181" s="31"/>
      <c r="J1181" s="124"/>
      <c r="K1181" s="508">
        <f t="shared" si="176"/>
        <v>0</v>
      </c>
      <c r="L1181" s="117"/>
      <c r="M1181" s="117"/>
      <c r="N1181" s="117"/>
      <c r="O1181" s="125"/>
      <c r="P1181" s="125"/>
      <c r="Q1181" s="125"/>
      <c r="R1181" s="125"/>
      <c r="S1181" s="125"/>
      <c r="T1181" s="125"/>
      <c r="U1181" s="125"/>
      <c r="V1181" s="117"/>
      <c r="W1181" s="507">
        <f t="shared" si="177"/>
        <v>0</v>
      </c>
      <c r="X1181" s="127"/>
      <c r="Y1181" s="127"/>
      <c r="Z1181" s="127"/>
      <c r="AA1181" s="127"/>
      <c r="AB1181" s="124"/>
      <c r="AC1181" s="508">
        <f t="shared" si="178"/>
        <v>0</v>
      </c>
      <c r="AD1181" s="117"/>
      <c r="AE1181" s="117"/>
      <c r="AF1181" s="117"/>
      <c r="AG1181" s="125"/>
      <c r="AH1181" s="125"/>
      <c r="AI1181" s="125"/>
      <c r="AJ1181" s="125"/>
      <c r="AK1181" s="125"/>
      <c r="AL1181" s="125"/>
      <c r="AM1181" s="125"/>
      <c r="AN1181" s="125">
        <v>416</v>
      </c>
      <c r="AO1181" s="506">
        <f t="shared" si="179"/>
        <v>416</v>
      </c>
      <c r="AP1181" s="509">
        <f t="shared" si="175"/>
        <v>416</v>
      </c>
      <c r="AQ1181" s="176" t="s">
        <v>444</v>
      </c>
      <c r="AR1181" s="266" t="s">
        <v>222</v>
      </c>
      <c r="AS1181" s="64">
        <v>3</v>
      </c>
      <c r="AT1181" s="221">
        <v>352</v>
      </c>
      <c r="AU1181" s="221">
        <v>64</v>
      </c>
      <c r="BF1181" s="13"/>
      <c r="BG1181" s="13"/>
      <c r="BH1181" s="13"/>
      <c r="BI1181" s="13"/>
      <c r="BJ1181" s="13"/>
      <c r="BK1181" s="13"/>
      <c r="BL1181" s="13"/>
      <c r="BM1181" s="13"/>
      <c r="BN1181" s="13"/>
      <c r="BO1181" s="13"/>
      <c r="BP1181" s="13"/>
      <c r="BQ1181" s="13"/>
      <c r="BR1181" s="13"/>
      <c r="BS1181" s="13"/>
      <c r="BT1181" s="13"/>
      <c r="BU1181" s="13"/>
      <c r="BV1181" s="13"/>
      <c r="BW1181" s="13"/>
      <c r="BX1181" s="13"/>
      <c r="BY1181" s="13"/>
      <c r="BZ1181" s="13"/>
      <c r="CA1181" s="13"/>
      <c r="CB1181" s="13"/>
      <c r="CC1181" s="13"/>
      <c r="CD1181" s="13"/>
      <c r="CE1181" s="13"/>
      <c r="CF1181" s="13"/>
      <c r="CG1181" s="13"/>
      <c r="CH1181" s="13"/>
      <c r="CI1181" s="13"/>
      <c r="CJ1181" s="13"/>
      <c r="CK1181" s="13"/>
      <c r="CL1181" s="13"/>
      <c r="CM1181" s="13"/>
      <c r="CN1181" s="13"/>
      <c r="CO1181" s="13"/>
      <c r="CP1181" s="13"/>
      <c r="CQ1181" s="13"/>
      <c r="CR1181" s="13"/>
      <c r="CS1181" s="13"/>
      <c r="CT1181" s="13"/>
      <c r="CU1181" s="13"/>
      <c r="CV1181" s="13"/>
      <c r="CW1181" s="13"/>
      <c r="CX1181" s="13"/>
      <c r="CY1181" s="13"/>
      <c r="CZ1181" s="13"/>
      <c r="DA1181" s="13"/>
      <c r="DB1181" s="13"/>
      <c r="DC1181" s="13"/>
      <c r="DD1181" s="13"/>
      <c r="DE1181" s="13"/>
      <c r="DF1181" s="13"/>
      <c r="DG1181" s="13"/>
      <c r="DH1181" s="13"/>
      <c r="DI1181" s="13"/>
      <c r="DJ1181" s="13"/>
      <c r="DK1181" s="13"/>
      <c r="DL1181" s="13"/>
      <c r="DM1181" s="13"/>
      <c r="DN1181" s="13"/>
      <c r="DO1181" s="13"/>
      <c r="DP1181" s="13"/>
      <c r="DQ1181" s="13"/>
      <c r="DR1181" s="13"/>
      <c r="DS1181" s="13"/>
      <c r="DT1181" s="13"/>
      <c r="DU1181" s="13"/>
      <c r="DV1181" s="13"/>
      <c r="DW1181" s="13"/>
      <c r="DX1181" s="13"/>
      <c r="DY1181" s="13"/>
      <c r="DZ1181" s="13"/>
      <c r="EA1181" s="13"/>
      <c r="EB1181" s="13"/>
      <c r="EC1181" s="13"/>
      <c r="ED1181" s="13"/>
      <c r="EE1181" s="13"/>
      <c r="EF1181" s="13"/>
      <c r="EG1181" s="13"/>
      <c r="EH1181" s="13"/>
      <c r="EI1181" s="13"/>
      <c r="EJ1181" s="13"/>
      <c r="EK1181" s="13"/>
      <c r="EL1181" s="13"/>
      <c r="EM1181" s="13"/>
      <c r="EN1181" s="13"/>
      <c r="EO1181" s="13"/>
      <c r="EP1181" s="13"/>
      <c r="EQ1181" s="13"/>
      <c r="ER1181" s="13"/>
      <c r="ES1181" s="13"/>
      <c r="ET1181" s="13"/>
      <c r="EU1181" s="13"/>
      <c r="EV1181" s="13"/>
      <c r="EW1181" s="13"/>
      <c r="EX1181" s="13"/>
      <c r="EY1181" s="13"/>
      <c r="EZ1181" s="13"/>
      <c r="FA1181" s="13"/>
      <c r="FB1181" s="13"/>
      <c r="FC1181" s="13"/>
      <c r="FD1181" s="13"/>
      <c r="FE1181" s="13"/>
      <c r="FF1181" s="13"/>
      <c r="FG1181" s="13"/>
      <c r="FH1181" s="13"/>
      <c r="FI1181" s="13"/>
      <c r="FJ1181" s="13"/>
      <c r="FK1181" s="13"/>
      <c r="FL1181" s="13"/>
      <c r="FM1181" s="13"/>
      <c r="FN1181" s="13"/>
      <c r="FO1181" s="13"/>
      <c r="FP1181" s="13"/>
      <c r="FQ1181" s="13"/>
      <c r="FR1181" s="13"/>
      <c r="FS1181" s="13"/>
      <c r="FT1181" s="13"/>
      <c r="FU1181" s="13"/>
      <c r="FV1181" s="13"/>
      <c r="FW1181" s="13"/>
      <c r="FX1181" s="13"/>
      <c r="FY1181" s="13"/>
      <c r="FZ1181" s="13"/>
      <c r="GA1181" s="13"/>
      <c r="GB1181" s="13"/>
      <c r="GC1181" s="13"/>
      <c r="GD1181" s="13"/>
      <c r="GE1181" s="13"/>
      <c r="GF1181" s="13"/>
      <c r="GG1181" s="13"/>
      <c r="GH1181" s="13"/>
    </row>
    <row r="1182" spans="1:190" s="12" customFormat="1" ht="45" customHeight="1" x14ac:dyDescent="0.45">
      <c r="A1182" s="534" t="s">
        <v>437</v>
      </c>
      <c r="B1182" s="49" t="s">
        <v>122</v>
      </c>
      <c r="C1182" s="49"/>
      <c r="D1182" s="49">
        <v>17</v>
      </c>
      <c r="E1182" s="391" t="s">
        <v>88</v>
      </c>
      <c r="F1182" s="392"/>
      <c r="G1182" s="392"/>
      <c r="H1182" s="392"/>
      <c r="I1182" s="392"/>
      <c r="J1182" s="392">
        <v>2</v>
      </c>
      <c r="K1182" s="508">
        <f t="shared" si="176"/>
        <v>24</v>
      </c>
      <c r="L1182" s="386"/>
      <c r="M1182" s="386"/>
      <c r="N1182" s="386">
        <v>24</v>
      </c>
      <c r="O1182" s="387"/>
      <c r="P1182" s="385" t="s">
        <v>148</v>
      </c>
      <c r="Q1182" s="390" t="s">
        <v>148</v>
      </c>
      <c r="R1182" s="390"/>
      <c r="S1182" s="390" t="s">
        <v>148</v>
      </c>
      <c r="T1182" s="390" t="s">
        <v>148</v>
      </c>
      <c r="U1182" s="390" t="s">
        <v>148</v>
      </c>
      <c r="V1182" s="386"/>
      <c r="W1182" s="507">
        <f t="shared" si="177"/>
        <v>24</v>
      </c>
      <c r="X1182" s="392"/>
      <c r="Y1182" s="392"/>
      <c r="Z1182" s="392"/>
      <c r="AA1182" s="392"/>
      <c r="AB1182" s="385">
        <v>2</v>
      </c>
      <c r="AC1182" s="508">
        <f t="shared" si="178"/>
        <v>14</v>
      </c>
      <c r="AD1182" s="389"/>
      <c r="AE1182" s="389"/>
      <c r="AF1182" s="389">
        <v>14</v>
      </c>
      <c r="AG1182" s="390"/>
      <c r="AH1182" s="390" t="s">
        <v>148</v>
      </c>
      <c r="AI1182" s="390" t="s">
        <v>148</v>
      </c>
      <c r="AJ1182" s="390" t="s">
        <v>148</v>
      </c>
      <c r="AK1182" s="390" t="s">
        <v>148</v>
      </c>
      <c r="AL1182" s="390" t="s">
        <v>148</v>
      </c>
      <c r="AM1182" s="390" t="s">
        <v>148</v>
      </c>
      <c r="AN1182" s="390"/>
      <c r="AO1182" s="506">
        <f t="shared" si="179"/>
        <v>14</v>
      </c>
      <c r="AP1182" s="509">
        <f t="shared" si="175"/>
        <v>38</v>
      </c>
      <c r="AQ1182" s="523" t="s">
        <v>630</v>
      </c>
      <c r="AR1182" s="468" t="s">
        <v>561</v>
      </c>
      <c r="AS1182" s="60">
        <v>3</v>
      </c>
      <c r="AT1182" s="215">
        <v>36</v>
      </c>
      <c r="AU1182" s="215">
        <v>2</v>
      </c>
      <c r="AW1182" s="525">
        <v>26</v>
      </c>
      <c r="AX1182" s="525">
        <v>2</v>
      </c>
      <c r="BF1182" s="13"/>
      <c r="BG1182" s="13"/>
      <c r="BH1182" s="13"/>
      <c r="BI1182" s="13"/>
      <c r="BJ1182" s="13"/>
      <c r="BK1182" s="13"/>
      <c r="BL1182" s="13"/>
      <c r="BM1182" s="13"/>
      <c r="BN1182" s="13"/>
      <c r="BO1182" s="13"/>
      <c r="BP1182" s="13"/>
      <c r="BQ1182" s="13"/>
      <c r="BR1182" s="13"/>
      <c r="BS1182" s="13"/>
      <c r="BT1182" s="13"/>
      <c r="BU1182" s="13"/>
      <c r="BV1182" s="13"/>
      <c r="BW1182" s="13"/>
      <c r="BX1182" s="13"/>
      <c r="BY1182" s="13"/>
      <c r="BZ1182" s="13"/>
      <c r="CA1182" s="13"/>
      <c r="CB1182" s="13"/>
      <c r="CC1182" s="13"/>
      <c r="CD1182" s="13"/>
      <c r="CE1182" s="13"/>
      <c r="CF1182" s="13"/>
      <c r="CG1182" s="13"/>
      <c r="CH1182" s="13"/>
      <c r="CI1182" s="13"/>
      <c r="CJ1182" s="13"/>
      <c r="CK1182" s="13"/>
      <c r="CL1182" s="13"/>
      <c r="CM1182" s="13"/>
      <c r="CN1182" s="13"/>
      <c r="CO1182" s="13"/>
      <c r="CP1182" s="13"/>
      <c r="CQ1182" s="13"/>
      <c r="CR1182" s="13"/>
      <c r="CS1182" s="13"/>
      <c r="CT1182" s="13"/>
      <c r="CU1182" s="13"/>
      <c r="CV1182" s="13"/>
      <c r="CW1182" s="13"/>
      <c r="CX1182" s="13"/>
      <c r="CY1182" s="13"/>
      <c r="CZ1182" s="13"/>
      <c r="DA1182" s="13"/>
      <c r="DB1182" s="13"/>
      <c r="DC1182" s="13"/>
      <c r="DD1182" s="13"/>
      <c r="DE1182" s="13"/>
      <c r="DF1182" s="13"/>
      <c r="DG1182" s="13"/>
      <c r="DH1182" s="13"/>
      <c r="DI1182" s="13"/>
      <c r="DJ1182" s="13"/>
      <c r="DK1182" s="13"/>
      <c r="DL1182" s="13"/>
      <c r="DM1182" s="13"/>
      <c r="DN1182" s="13"/>
      <c r="DO1182" s="13"/>
      <c r="DP1182" s="13"/>
      <c r="DQ1182" s="13"/>
      <c r="DR1182" s="13"/>
      <c r="DS1182" s="13"/>
      <c r="DT1182" s="13"/>
      <c r="DU1182" s="13"/>
      <c r="DV1182" s="13"/>
      <c r="DW1182" s="13"/>
      <c r="DX1182" s="13"/>
      <c r="DY1182" s="13"/>
      <c r="DZ1182" s="13"/>
      <c r="EA1182" s="13"/>
      <c r="EB1182" s="13"/>
      <c r="EC1182" s="13"/>
      <c r="ED1182" s="13"/>
      <c r="EE1182" s="13"/>
      <c r="EF1182" s="13"/>
      <c r="EG1182" s="13"/>
      <c r="EH1182" s="13"/>
      <c r="EI1182" s="13"/>
      <c r="EJ1182" s="13"/>
      <c r="EK1182" s="13"/>
      <c r="EL1182" s="13"/>
      <c r="EM1182" s="13"/>
      <c r="EN1182" s="13"/>
      <c r="EO1182" s="13"/>
      <c r="EP1182" s="13"/>
      <c r="EQ1182" s="13"/>
      <c r="ER1182" s="13"/>
      <c r="ES1182" s="13"/>
      <c r="ET1182" s="13"/>
      <c r="EU1182" s="13"/>
      <c r="EV1182" s="13"/>
      <c r="EW1182" s="13"/>
      <c r="EX1182" s="13"/>
      <c r="EY1182" s="13"/>
      <c r="EZ1182" s="13"/>
      <c r="FA1182" s="13"/>
      <c r="FB1182" s="13"/>
      <c r="FC1182" s="13"/>
      <c r="FD1182" s="13"/>
      <c r="FE1182" s="13"/>
      <c r="FF1182" s="13"/>
      <c r="FG1182" s="13"/>
      <c r="FH1182" s="13"/>
      <c r="FI1182" s="13"/>
      <c r="FJ1182" s="13"/>
      <c r="FK1182" s="13"/>
      <c r="FL1182" s="13"/>
      <c r="FM1182" s="13"/>
      <c r="FN1182" s="13"/>
      <c r="FO1182" s="13"/>
      <c r="FP1182" s="13"/>
      <c r="FQ1182" s="13"/>
      <c r="FR1182" s="13"/>
      <c r="FS1182" s="13"/>
      <c r="FT1182" s="13"/>
      <c r="FU1182" s="13"/>
      <c r="FV1182" s="13"/>
      <c r="FW1182" s="13"/>
      <c r="FX1182" s="13"/>
      <c r="FY1182" s="13"/>
      <c r="FZ1182" s="13"/>
      <c r="GA1182" s="13"/>
      <c r="GB1182" s="13"/>
      <c r="GC1182" s="13"/>
      <c r="GD1182" s="13"/>
      <c r="GE1182" s="13"/>
      <c r="GF1182" s="13"/>
      <c r="GG1182" s="13"/>
      <c r="GH1182" s="13"/>
    </row>
    <row r="1183" spans="1:190" s="12" customFormat="1" ht="45" customHeight="1" x14ac:dyDescent="0.45">
      <c r="A1183" s="49" t="s">
        <v>437</v>
      </c>
      <c r="B1183" s="49" t="s">
        <v>122</v>
      </c>
      <c r="C1183" s="49"/>
      <c r="D1183" s="49">
        <v>10</v>
      </c>
      <c r="E1183" s="391" t="s">
        <v>89</v>
      </c>
      <c r="F1183" s="392"/>
      <c r="G1183" s="392"/>
      <c r="H1183" s="392"/>
      <c r="I1183" s="392"/>
      <c r="J1183" s="392"/>
      <c r="K1183" s="508">
        <f t="shared" si="176"/>
        <v>24</v>
      </c>
      <c r="L1183" s="386"/>
      <c r="M1183" s="386"/>
      <c r="N1183" s="386">
        <v>24</v>
      </c>
      <c r="O1183" s="387"/>
      <c r="P1183" s="387"/>
      <c r="Q1183" s="387"/>
      <c r="R1183" s="387"/>
      <c r="S1183" s="387"/>
      <c r="T1183" s="387"/>
      <c r="U1183" s="387"/>
      <c r="V1183" s="386"/>
      <c r="W1183" s="507">
        <f t="shared" si="177"/>
        <v>24</v>
      </c>
      <c r="X1183" s="392"/>
      <c r="Y1183" s="392"/>
      <c r="Z1183" s="392"/>
      <c r="AA1183" s="392"/>
      <c r="AB1183" s="385"/>
      <c r="AC1183" s="508">
        <f t="shared" si="178"/>
        <v>14</v>
      </c>
      <c r="AD1183" s="389"/>
      <c r="AE1183" s="389"/>
      <c r="AF1183" s="389">
        <v>14</v>
      </c>
      <c r="AG1183" s="390"/>
      <c r="AH1183" s="390"/>
      <c r="AI1183" s="390"/>
      <c r="AJ1183" s="390"/>
      <c r="AK1183" s="390"/>
      <c r="AL1183" s="390"/>
      <c r="AM1183" s="390"/>
      <c r="AN1183" s="390"/>
      <c r="AO1183" s="506">
        <f t="shared" si="179"/>
        <v>14</v>
      </c>
      <c r="AP1183" s="509">
        <f t="shared" si="175"/>
        <v>38</v>
      </c>
      <c r="AQ1183" s="481" t="s">
        <v>564</v>
      </c>
      <c r="AR1183" s="468" t="s">
        <v>561</v>
      </c>
      <c r="AS1183" s="60">
        <v>3</v>
      </c>
      <c r="AT1183" s="215">
        <v>27</v>
      </c>
      <c r="AU1183" s="215">
        <v>11</v>
      </c>
      <c r="BF1183" s="13"/>
      <c r="BG1183" s="13"/>
      <c r="BH1183" s="13"/>
      <c r="BI1183" s="13"/>
      <c r="BJ1183" s="13"/>
      <c r="BK1183" s="13"/>
      <c r="BL1183" s="13"/>
      <c r="BM1183" s="13"/>
      <c r="BN1183" s="13"/>
      <c r="BO1183" s="13"/>
      <c r="BP1183" s="13"/>
      <c r="BQ1183" s="13"/>
      <c r="BR1183" s="13"/>
      <c r="BS1183" s="13"/>
      <c r="BT1183" s="13"/>
      <c r="BU1183" s="13"/>
      <c r="BV1183" s="13"/>
      <c r="BW1183" s="13"/>
      <c r="BX1183" s="13"/>
      <c r="BY1183" s="13"/>
      <c r="BZ1183" s="13"/>
      <c r="CA1183" s="13"/>
      <c r="CB1183" s="13"/>
      <c r="CC1183" s="13"/>
      <c r="CD1183" s="13"/>
      <c r="CE1183" s="13"/>
      <c r="CF1183" s="13"/>
      <c r="CG1183" s="13"/>
      <c r="CH1183" s="13"/>
      <c r="CI1183" s="13"/>
      <c r="CJ1183" s="13"/>
      <c r="CK1183" s="13"/>
      <c r="CL1183" s="13"/>
      <c r="CM1183" s="13"/>
      <c r="CN1183" s="13"/>
      <c r="CO1183" s="13"/>
      <c r="CP1183" s="13"/>
      <c r="CQ1183" s="13"/>
      <c r="CR1183" s="13"/>
      <c r="CS1183" s="13"/>
      <c r="CT1183" s="13"/>
      <c r="CU1183" s="13"/>
      <c r="CV1183" s="13"/>
      <c r="CW1183" s="13"/>
      <c r="CX1183" s="13"/>
      <c r="CY1183" s="13"/>
      <c r="CZ1183" s="13"/>
      <c r="DA1183" s="13"/>
      <c r="DB1183" s="13"/>
      <c r="DC1183" s="13"/>
      <c r="DD1183" s="13"/>
      <c r="DE1183" s="13"/>
      <c r="DF1183" s="13"/>
      <c r="DG1183" s="13"/>
      <c r="DH1183" s="13"/>
      <c r="DI1183" s="13"/>
      <c r="DJ1183" s="13"/>
      <c r="DK1183" s="13"/>
      <c r="DL1183" s="13"/>
      <c r="DM1183" s="13"/>
      <c r="DN1183" s="13"/>
      <c r="DO1183" s="13"/>
      <c r="DP1183" s="13"/>
      <c r="DQ1183" s="13"/>
      <c r="DR1183" s="13"/>
      <c r="DS1183" s="13"/>
      <c r="DT1183" s="13"/>
      <c r="DU1183" s="13"/>
      <c r="DV1183" s="13"/>
      <c r="DW1183" s="13"/>
      <c r="DX1183" s="13"/>
      <c r="DY1183" s="13"/>
      <c r="DZ1183" s="13"/>
      <c r="EA1183" s="13"/>
      <c r="EB1183" s="13"/>
      <c r="EC1183" s="13"/>
      <c r="ED1183" s="13"/>
      <c r="EE1183" s="13"/>
      <c r="EF1183" s="13"/>
      <c r="EG1183" s="13"/>
      <c r="EH1183" s="13"/>
      <c r="EI1183" s="13"/>
      <c r="EJ1183" s="13"/>
      <c r="EK1183" s="13"/>
      <c r="EL1183" s="13"/>
      <c r="EM1183" s="13"/>
      <c r="EN1183" s="13"/>
      <c r="EO1183" s="13"/>
      <c r="EP1183" s="13"/>
      <c r="EQ1183" s="13"/>
      <c r="ER1183" s="13"/>
      <c r="ES1183" s="13"/>
      <c r="ET1183" s="13"/>
      <c r="EU1183" s="13"/>
      <c r="EV1183" s="13"/>
      <c r="EW1183" s="13"/>
      <c r="EX1183" s="13"/>
      <c r="EY1183" s="13"/>
      <c r="EZ1183" s="13"/>
      <c r="FA1183" s="13"/>
      <c r="FB1183" s="13"/>
      <c r="FC1183" s="13"/>
      <c r="FD1183" s="13"/>
      <c r="FE1183" s="13"/>
      <c r="FF1183" s="13"/>
      <c r="FG1183" s="13"/>
      <c r="FH1183" s="13"/>
      <c r="FI1183" s="13"/>
      <c r="FJ1183" s="13"/>
      <c r="FK1183" s="13"/>
      <c r="FL1183" s="13"/>
      <c r="FM1183" s="13"/>
      <c r="FN1183" s="13"/>
      <c r="FO1183" s="13"/>
      <c r="FP1183" s="13"/>
      <c r="FQ1183" s="13"/>
      <c r="FR1183" s="13"/>
      <c r="FS1183" s="13"/>
      <c r="FT1183" s="13"/>
      <c r="FU1183" s="13"/>
      <c r="FV1183" s="13"/>
      <c r="FW1183" s="13"/>
      <c r="FX1183" s="13"/>
      <c r="FY1183" s="13"/>
      <c r="FZ1183" s="13"/>
      <c r="GA1183" s="13"/>
      <c r="GB1183" s="13"/>
      <c r="GC1183" s="13"/>
      <c r="GD1183" s="13"/>
      <c r="GE1183" s="13"/>
      <c r="GF1183" s="13"/>
      <c r="GG1183" s="13"/>
      <c r="GH1183" s="13"/>
    </row>
    <row r="1184" spans="1:190" s="12" customFormat="1" ht="45" customHeight="1" x14ac:dyDescent="0.45">
      <c r="A1184" s="534" t="s">
        <v>437</v>
      </c>
      <c r="B1184" s="49" t="s">
        <v>122</v>
      </c>
      <c r="C1184" s="49"/>
      <c r="D1184" s="49">
        <v>17</v>
      </c>
      <c r="E1184" s="253" t="s">
        <v>361</v>
      </c>
      <c r="F1184" s="31"/>
      <c r="G1184" s="31"/>
      <c r="H1184" s="31"/>
      <c r="I1184" s="31"/>
      <c r="J1184" s="124">
        <v>1</v>
      </c>
      <c r="K1184" s="508">
        <f t="shared" si="176"/>
        <v>12</v>
      </c>
      <c r="L1184" s="117"/>
      <c r="M1184" s="117"/>
      <c r="N1184" s="117">
        <v>12</v>
      </c>
      <c r="O1184" s="125"/>
      <c r="P1184" s="125"/>
      <c r="Q1184" s="125"/>
      <c r="R1184" s="125"/>
      <c r="S1184" s="125"/>
      <c r="T1184" s="125"/>
      <c r="U1184" s="125"/>
      <c r="V1184" s="117"/>
      <c r="W1184" s="507">
        <f t="shared" si="177"/>
        <v>12</v>
      </c>
      <c r="X1184" s="127"/>
      <c r="Y1184" s="127"/>
      <c r="Z1184" s="127"/>
      <c r="AA1184" s="127"/>
      <c r="AB1184" s="124">
        <v>1</v>
      </c>
      <c r="AC1184" s="508">
        <f t="shared" si="178"/>
        <v>7</v>
      </c>
      <c r="AD1184" s="117"/>
      <c r="AE1184" s="117"/>
      <c r="AF1184" s="117">
        <v>7</v>
      </c>
      <c r="AG1184" s="125"/>
      <c r="AH1184" s="125"/>
      <c r="AI1184" s="125"/>
      <c r="AJ1184" s="125"/>
      <c r="AK1184" s="125"/>
      <c r="AL1184" s="125"/>
      <c r="AM1184" s="125"/>
      <c r="AN1184" s="125"/>
      <c r="AO1184" s="506">
        <f t="shared" si="179"/>
        <v>7</v>
      </c>
      <c r="AP1184" s="509">
        <f t="shared" si="175"/>
        <v>19</v>
      </c>
      <c r="AQ1184" s="523" t="s">
        <v>630</v>
      </c>
      <c r="AR1184" s="468" t="s">
        <v>561</v>
      </c>
      <c r="AS1184" s="60">
        <v>4</v>
      </c>
      <c r="AT1184" s="215">
        <v>18</v>
      </c>
      <c r="AU1184" s="215">
        <v>1</v>
      </c>
      <c r="AW1184" s="525">
        <v>13</v>
      </c>
      <c r="AX1184" s="525">
        <v>1</v>
      </c>
      <c r="BF1184" s="13"/>
      <c r="BG1184" s="13"/>
      <c r="BH1184" s="13"/>
      <c r="BI1184" s="13"/>
      <c r="BJ1184" s="13"/>
      <c r="BK1184" s="13"/>
      <c r="BL1184" s="13"/>
      <c r="BM1184" s="13"/>
      <c r="BN1184" s="13"/>
      <c r="BO1184" s="13"/>
      <c r="BP1184" s="13"/>
      <c r="BQ1184" s="13"/>
      <c r="BR1184" s="13"/>
      <c r="BS1184" s="13"/>
      <c r="BT1184" s="13"/>
      <c r="BU1184" s="13"/>
      <c r="BV1184" s="13"/>
      <c r="BW1184" s="13"/>
      <c r="BX1184" s="13"/>
      <c r="BY1184" s="13"/>
      <c r="BZ1184" s="13"/>
      <c r="CA1184" s="13"/>
      <c r="CB1184" s="13"/>
      <c r="CC1184" s="13"/>
      <c r="CD1184" s="13"/>
      <c r="CE1184" s="13"/>
      <c r="CF1184" s="13"/>
      <c r="CG1184" s="13"/>
      <c r="CH1184" s="13"/>
      <c r="CI1184" s="13"/>
      <c r="CJ1184" s="13"/>
      <c r="CK1184" s="13"/>
      <c r="CL1184" s="13"/>
      <c r="CM1184" s="13"/>
      <c r="CN1184" s="13"/>
      <c r="CO1184" s="13"/>
      <c r="CP1184" s="13"/>
      <c r="CQ1184" s="13"/>
      <c r="CR1184" s="13"/>
      <c r="CS1184" s="13"/>
      <c r="CT1184" s="13"/>
      <c r="CU1184" s="13"/>
      <c r="CV1184" s="13"/>
      <c r="CW1184" s="13"/>
      <c r="CX1184" s="13"/>
      <c r="CY1184" s="13"/>
      <c r="CZ1184" s="13"/>
      <c r="DA1184" s="13"/>
      <c r="DB1184" s="13"/>
      <c r="DC1184" s="13"/>
      <c r="DD1184" s="13"/>
      <c r="DE1184" s="13"/>
      <c r="DF1184" s="13"/>
      <c r="DG1184" s="13"/>
      <c r="DH1184" s="13"/>
      <c r="DI1184" s="13"/>
      <c r="DJ1184" s="13"/>
      <c r="DK1184" s="13"/>
      <c r="DL1184" s="13"/>
      <c r="DM1184" s="13"/>
      <c r="DN1184" s="13"/>
      <c r="DO1184" s="13"/>
      <c r="DP1184" s="13"/>
      <c r="DQ1184" s="13"/>
      <c r="DR1184" s="13"/>
      <c r="DS1184" s="13"/>
      <c r="DT1184" s="13"/>
      <c r="DU1184" s="13"/>
      <c r="DV1184" s="13"/>
      <c r="DW1184" s="13"/>
      <c r="DX1184" s="13"/>
      <c r="DY1184" s="13"/>
      <c r="DZ1184" s="13"/>
      <c r="EA1184" s="13"/>
      <c r="EB1184" s="13"/>
      <c r="EC1184" s="13"/>
      <c r="ED1184" s="13"/>
      <c r="EE1184" s="13"/>
      <c r="EF1184" s="13"/>
      <c r="EG1184" s="13"/>
      <c r="EH1184" s="13"/>
      <c r="EI1184" s="13"/>
      <c r="EJ1184" s="13"/>
      <c r="EK1184" s="13"/>
      <c r="EL1184" s="13"/>
      <c r="EM1184" s="13"/>
      <c r="EN1184" s="13"/>
      <c r="EO1184" s="13"/>
      <c r="EP1184" s="13"/>
      <c r="EQ1184" s="13"/>
      <c r="ER1184" s="13"/>
      <c r="ES1184" s="13"/>
      <c r="ET1184" s="13"/>
      <c r="EU1184" s="13"/>
      <c r="EV1184" s="13"/>
      <c r="EW1184" s="13"/>
      <c r="EX1184" s="13"/>
      <c r="EY1184" s="13"/>
      <c r="EZ1184" s="13"/>
      <c r="FA1184" s="13"/>
      <c r="FB1184" s="13"/>
      <c r="FC1184" s="13"/>
      <c r="FD1184" s="13"/>
      <c r="FE1184" s="13"/>
      <c r="FF1184" s="13"/>
      <c r="FG1184" s="13"/>
      <c r="FH1184" s="13"/>
      <c r="FI1184" s="13"/>
      <c r="FJ1184" s="13"/>
      <c r="FK1184" s="13"/>
      <c r="FL1184" s="13"/>
      <c r="FM1184" s="13"/>
      <c r="FN1184" s="13"/>
      <c r="FO1184" s="13"/>
      <c r="FP1184" s="13"/>
      <c r="FQ1184" s="13"/>
      <c r="FR1184" s="13"/>
      <c r="FS1184" s="13"/>
      <c r="FT1184" s="13"/>
      <c r="FU1184" s="13"/>
      <c r="FV1184" s="13"/>
      <c r="FW1184" s="13"/>
      <c r="FX1184" s="13"/>
      <c r="FY1184" s="13"/>
      <c r="FZ1184" s="13"/>
      <c r="GA1184" s="13"/>
      <c r="GB1184" s="13"/>
      <c r="GC1184" s="13"/>
      <c r="GD1184" s="13"/>
      <c r="GE1184" s="13"/>
      <c r="GF1184" s="13"/>
      <c r="GG1184" s="13"/>
      <c r="GH1184" s="13"/>
    </row>
    <row r="1185" spans="1:190" s="12" customFormat="1" ht="45" customHeight="1" x14ac:dyDescent="0.45">
      <c r="A1185" s="49" t="s">
        <v>437</v>
      </c>
      <c r="B1185" s="49" t="s">
        <v>122</v>
      </c>
      <c r="C1185" s="49"/>
      <c r="D1185" s="49">
        <v>10</v>
      </c>
      <c r="E1185" s="253" t="s">
        <v>360</v>
      </c>
      <c r="F1185" s="31"/>
      <c r="G1185" s="31"/>
      <c r="H1185" s="31"/>
      <c r="I1185" s="31"/>
      <c r="J1185" s="124"/>
      <c r="K1185" s="508">
        <f t="shared" si="176"/>
        <v>12</v>
      </c>
      <c r="L1185" s="117"/>
      <c r="M1185" s="117"/>
      <c r="N1185" s="117">
        <v>12</v>
      </c>
      <c r="O1185" s="125"/>
      <c r="P1185" s="125"/>
      <c r="Q1185" s="125"/>
      <c r="R1185" s="125"/>
      <c r="S1185" s="125"/>
      <c r="T1185" s="125"/>
      <c r="U1185" s="125"/>
      <c r="V1185" s="117"/>
      <c r="W1185" s="507">
        <f t="shared" si="177"/>
        <v>12</v>
      </c>
      <c r="X1185" s="127"/>
      <c r="Y1185" s="127"/>
      <c r="Z1185" s="127"/>
      <c r="AA1185" s="127"/>
      <c r="AB1185" s="124"/>
      <c r="AC1185" s="508">
        <f t="shared" si="178"/>
        <v>7</v>
      </c>
      <c r="AD1185" s="117"/>
      <c r="AE1185" s="117"/>
      <c r="AF1185" s="117">
        <v>7</v>
      </c>
      <c r="AG1185" s="125"/>
      <c r="AH1185" s="125"/>
      <c r="AI1185" s="125"/>
      <c r="AJ1185" s="125"/>
      <c r="AK1185" s="125"/>
      <c r="AL1185" s="125"/>
      <c r="AM1185" s="125"/>
      <c r="AN1185" s="125"/>
      <c r="AO1185" s="506">
        <f t="shared" si="179"/>
        <v>7</v>
      </c>
      <c r="AP1185" s="509">
        <f t="shared" si="175"/>
        <v>19</v>
      </c>
      <c r="AQ1185" s="481" t="s">
        <v>564</v>
      </c>
      <c r="AR1185" s="468" t="s">
        <v>561</v>
      </c>
      <c r="AS1185" s="60">
        <v>4</v>
      </c>
      <c r="AT1185" s="215">
        <v>14</v>
      </c>
      <c r="AU1185" s="215">
        <v>5</v>
      </c>
      <c r="BF1185" s="13"/>
      <c r="BG1185" s="13"/>
      <c r="BH1185" s="13"/>
      <c r="BI1185" s="13"/>
      <c r="BJ1185" s="13"/>
      <c r="BK1185" s="13"/>
      <c r="BL1185" s="13"/>
      <c r="BM1185" s="13"/>
      <c r="BN1185" s="13"/>
      <c r="BO1185" s="13"/>
      <c r="BP1185" s="13"/>
      <c r="BQ1185" s="13"/>
      <c r="BR1185" s="13"/>
      <c r="BS1185" s="13"/>
      <c r="BT1185" s="13"/>
      <c r="BU1185" s="13"/>
      <c r="BV1185" s="13"/>
      <c r="BW1185" s="13"/>
      <c r="BX1185" s="13"/>
      <c r="BY1185" s="13"/>
      <c r="BZ1185" s="13"/>
      <c r="CA1185" s="13"/>
      <c r="CB1185" s="13"/>
      <c r="CC1185" s="13"/>
      <c r="CD1185" s="13"/>
      <c r="CE1185" s="13"/>
      <c r="CF1185" s="13"/>
      <c r="CG1185" s="13"/>
      <c r="CH1185" s="13"/>
      <c r="CI1185" s="13"/>
      <c r="CJ1185" s="13"/>
      <c r="CK1185" s="13"/>
      <c r="CL1185" s="13"/>
      <c r="CM1185" s="13"/>
      <c r="CN1185" s="13"/>
      <c r="CO1185" s="13"/>
      <c r="CP1185" s="13"/>
      <c r="CQ1185" s="13"/>
      <c r="CR1185" s="13"/>
      <c r="CS1185" s="13"/>
      <c r="CT1185" s="13"/>
      <c r="CU1185" s="13"/>
      <c r="CV1185" s="13"/>
      <c r="CW1185" s="13"/>
      <c r="CX1185" s="13"/>
      <c r="CY1185" s="13"/>
      <c r="CZ1185" s="13"/>
      <c r="DA1185" s="13"/>
      <c r="DB1185" s="13"/>
      <c r="DC1185" s="13"/>
      <c r="DD1185" s="13"/>
      <c r="DE1185" s="13"/>
      <c r="DF1185" s="13"/>
      <c r="DG1185" s="13"/>
      <c r="DH1185" s="13"/>
      <c r="DI1185" s="13"/>
      <c r="DJ1185" s="13"/>
      <c r="DK1185" s="13"/>
      <c r="DL1185" s="13"/>
      <c r="DM1185" s="13"/>
      <c r="DN1185" s="13"/>
      <c r="DO1185" s="13"/>
      <c r="DP1185" s="13"/>
      <c r="DQ1185" s="13"/>
      <c r="DR1185" s="13"/>
      <c r="DS1185" s="13"/>
      <c r="DT1185" s="13"/>
      <c r="DU1185" s="13"/>
      <c r="DV1185" s="13"/>
      <c r="DW1185" s="13"/>
      <c r="DX1185" s="13"/>
      <c r="DY1185" s="13"/>
      <c r="DZ1185" s="13"/>
      <c r="EA1185" s="13"/>
      <c r="EB1185" s="13"/>
      <c r="EC1185" s="13"/>
      <c r="ED1185" s="13"/>
      <c r="EE1185" s="13"/>
      <c r="EF1185" s="13"/>
      <c r="EG1185" s="13"/>
      <c r="EH1185" s="13"/>
      <c r="EI1185" s="13"/>
      <c r="EJ1185" s="13"/>
      <c r="EK1185" s="13"/>
      <c r="EL1185" s="13"/>
      <c r="EM1185" s="13"/>
      <c r="EN1185" s="13"/>
      <c r="EO1185" s="13"/>
      <c r="EP1185" s="13"/>
      <c r="EQ1185" s="13"/>
      <c r="ER1185" s="13"/>
      <c r="ES1185" s="13"/>
      <c r="ET1185" s="13"/>
      <c r="EU1185" s="13"/>
      <c r="EV1185" s="13"/>
      <c r="EW1185" s="13"/>
      <c r="EX1185" s="13"/>
      <c r="EY1185" s="13"/>
      <c r="EZ1185" s="13"/>
      <c r="FA1185" s="13"/>
      <c r="FB1185" s="13"/>
      <c r="FC1185" s="13"/>
      <c r="FD1185" s="13"/>
      <c r="FE1185" s="13"/>
      <c r="FF1185" s="13"/>
      <c r="FG1185" s="13"/>
      <c r="FH1185" s="13"/>
      <c r="FI1185" s="13"/>
      <c r="FJ1185" s="13"/>
      <c r="FK1185" s="13"/>
      <c r="FL1185" s="13"/>
      <c r="FM1185" s="13"/>
      <c r="FN1185" s="13"/>
      <c r="FO1185" s="13"/>
      <c r="FP1185" s="13"/>
      <c r="FQ1185" s="13"/>
      <c r="FR1185" s="13"/>
      <c r="FS1185" s="13"/>
      <c r="FT1185" s="13"/>
      <c r="FU1185" s="13"/>
      <c r="FV1185" s="13"/>
      <c r="FW1185" s="13"/>
      <c r="FX1185" s="13"/>
      <c r="FY1185" s="13"/>
      <c r="FZ1185" s="13"/>
      <c r="GA1185" s="13"/>
      <c r="GB1185" s="13"/>
      <c r="GC1185" s="13"/>
      <c r="GD1185" s="13"/>
      <c r="GE1185" s="13"/>
      <c r="GF1185" s="13"/>
      <c r="GG1185" s="13"/>
      <c r="GH1185" s="13"/>
    </row>
    <row r="1186" spans="1:190" s="12" customFormat="1" ht="45" customHeight="1" x14ac:dyDescent="0.45">
      <c r="A1186" s="49" t="s">
        <v>424</v>
      </c>
      <c r="B1186" s="420" t="s">
        <v>122</v>
      </c>
      <c r="C1186" s="420"/>
      <c r="D1186" s="420">
        <v>12</v>
      </c>
      <c r="E1186" s="438" t="s">
        <v>550</v>
      </c>
      <c r="F1186" s="417"/>
      <c r="G1186" s="417"/>
      <c r="H1186" s="417"/>
      <c r="I1186" s="417"/>
      <c r="J1186" s="425"/>
      <c r="K1186" s="508">
        <f t="shared" si="176"/>
        <v>32</v>
      </c>
      <c r="L1186" s="418"/>
      <c r="M1186" s="418">
        <v>32</v>
      </c>
      <c r="N1186" s="418"/>
      <c r="O1186" s="426"/>
      <c r="P1186" s="426"/>
      <c r="Q1186" s="426"/>
      <c r="R1186" s="426"/>
      <c r="S1186" s="426"/>
      <c r="T1186" s="426"/>
      <c r="U1186" s="426"/>
      <c r="V1186" s="418"/>
      <c r="W1186" s="507">
        <f t="shared" si="177"/>
        <v>32</v>
      </c>
      <c r="X1186" s="127"/>
      <c r="Y1186" s="127"/>
      <c r="Z1186" s="127"/>
      <c r="AA1186" s="127"/>
      <c r="AB1186" s="124"/>
      <c r="AC1186" s="508">
        <f t="shared" si="178"/>
        <v>0</v>
      </c>
      <c r="AD1186" s="117"/>
      <c r="AE1186" s="117"/>
      <c r="AF1186" s="117"/>
      <c r="AG1186" s="125"/>
      <c r="AH1186" s="125"/>
      <c r="AI1186" s="125"/>
      <c r="AJ1186" s="125"/>
      <c r="AK1186" s="125"/>
      <c r="AL1186" s="125"/>
      <c r="AM1186" s="125"/>
      <c r="AN1186" s="125"/>
      <c r="AO1186" s="506">
        <f t="shared" si="179"/>
        <v>0</v>
      </c>
      <c r="AP1186" s="509">
        <f t="shared" si="175"/>
        <v>32</v>
      </c>
      <c r="AQ1186" s="481" t="s">
        <v>597</v>
      </c>
      <c r="AR1186" s="435" t="s">
        <v>556</v>
      </c>
      <c r="AS1186" s="64">
        <v>4</v>
      </c>
      <c r="AT1186" s="215">
        <v>30</v>
      </c>
      <c r="AU1186" s="215">
        <v>2</v>
      </c>
      <c r="BF1186" s="13"/>
      <c r="BG1186" s="13"/>
      <c r="BH1186" s="13"/>
      <c r="BI1186" s="13"/>
      <c r="BJ1186" s="13"/>
      <c r="BK1186" s="13"/>
      <c r="BL1186" s="13"/>
      <c r="BM1186" s="13"/>
      <c r="BN1186" s="13"/>
      <c r="BO1186" s="13"/>
      <c r="BP1186" s="13"/>
      <c r="BQ1186" s="13"/>
      <c r="BR1186" s="13"/>
      <c r="BS1186" s="13"/>
      <c r="BT1186" s="13"/>
      <c r="BU1186" s="13"/>
      <c r="BV1186" s="13"/>
      <c r="BW1186" s="13"/>
      <c r="BX1186" s="13"/>
      <c r="BY1186" s="13"/>
      <c r="BZ1186" s="13"/>
      <c r="CA1186" s="13"/>
      <c r="CB1186" s="13"/>
      <c r="CC1186" s="13"/>
      <c r="CD1186" s="13"/>
      <c r="CE1186" s="13"/>
      <c r="CF1186" s="13"/>
      <c r="CG1186" s="13"/>
      <c r="CH1186" s="13"/>
      <c r="CI1186" s="13"/>
      <c r="CJ1186" s="13"/>
      <c r="CK1186" s="13"/>
      <c r="CL1186" s="13"/>
      <c r="CM1186" s="13"/>
      <c r="CN1186" s="13"/>
      <c r="CO1186" s="13"/>
      <c r="CP1186" s="13"/>
      <c r="CQ1186" s="13"/>
      <c r="CR1186" s="13"/>
      <c r="CS1186" s="13"/>
      <c r="CT1186" s="13"/>
      <c r="CU1186" s="13"/>
      <c r="CV1186" s="13"/>
      <c r="CW1186" s="13"/>
      <c r="CX1186" s="13"/>
      <c r="CY1186" s="13"/>
      <c r="CZ1186" s="13"/>
      <c r="DA1186" s="13"/>
      <c r="DB1186" s="13"/>
      <c r="DC1186" s="13"/>
      <c r="DD1186" s="13"/>
      <c r="DE1186" s="13"/>
      <c r="DF1186" s="13"/>
      <c r="DG1186" s="13"/>
      <c r="DH1186" s="13"/>
      <c r="DI1186" s="13"/>
      <c r="DJ1186" s="13"/>
      <c r="DK1186" s="13"/>
      <c r="DL1186" s="13"/>
      <c r="DM1186" s="13"/>
      <c r="DN1186" s="13"/>
      <c r="DO1186" s="13"/>
      <c r="DP1186" s="13"/>
      <c r="DQ1186" s="13"/>
      <c r="DR1186" s="13"/>
      <c r="DS1186" s="13"/>
      <c r="DT1186" s="13"/>
      <c r="DU1186" s="13"/>
      <c r="DV1186" s="13"/>
      <c r="DW1186" s="13"/>
      <c r="DX1186" s="13"/>
      <c r="DY1186" s="13"/>
      <c r="DZ1186" s="13"/>
      <c r="EA1186" s="13"/>
      <c r="EB1186" s="13"/>
      <c r="EC1186" s="13"/>
      <c r="ED1186" s="13"/>
      <c r="EE1186" s="13"/>
      <c r="EF1186" s="13"/>
      <c r="EG1186" s="13"/>
      <c r="EH1186" s="13"/>
      <c r="EI1186" s="13"/>
      <c r="EJ1186" s="13"/>
      <c r="EK1186" s="13"/>
      <c r="EL1186" s="13"/>
      <c r="EM1186" s="13"/>
      <c r="EN1186" s="13"/>
      <c r="EO1186" s="13"/>
      <c r="EP1186" s="13"/>
      <c r="EQ1186" s="13"/>
      <c r="ER1186" s="13"/>
      <c r="ES1186" s="13"/>
      <c r="ET1186" s="13"/>
      <c r="EU1186" s="13"/>
      <c r="EV1186" s="13"/>
      <c r="EW1186" s="13"/>
      <c r="EX1186" s="13"/>
      <c r="EY1186" s="13"/>
      <c r="EZ1186" s="13"/>
      <c r="FA1186" s="13"/>
      <c r="FB1186" s="13"/>
      <c r="FC1186" s="13"/>
      <c r="FD1186" s="13"/>
      <c r="FE1186" s="13"/>
      <c r="FF1186" s="13"/>
      <c r="FG1186" s="13"/>
      <c r="FH1186" s="13"/>
      <c r="FI1186" s="13"/>
      <c r="FJ1186" s="13"/>
      <c r="FK1186" s="13"/>
      <c r="FL1186" s="13"/>
      <c r="FM1186" s="13"/>
      <c r="FN1186" s="13"/>
      <c r="FO1186" s="13"/>
      <c r="FP1186" s="13"/>
      <c r="FQ1186" s="13"/>
      <c r="FR1186" s="13"/>
      <c r="FS1186" s="13"/>
      <c r="FT1186" s="13"/>
      <c r="FU1186" s="13"/>
      <c r="FV1186" s="13"/>
      <c r="FW1186" s="13"/>
      <c r="FX1186" s="13"/>
      <c r="FY1186" s="13"/>
      <c r="FZ1186" s="13"/>
      <c r="GA1186" s="13"/>
      <c r="GB1186" s="13"/>
      <c r="GC1186" s="13"/>
      <c r="GD1186" s="13"/>
      <c r="GE1186" s="13"/>
      <c r="GF1186" s="13"/>
      <c r="GG1186" s="13"/>
      <c r="GH1186" s="13"/>
    </row>
    <row r="1187" spans="1:190" s="12" customFormat="1" ht="45" customHeight="1" x14ac:dyDescent="0.45">
      <c r="A1187" s="503" t="s">
        <v>585</v>
      </c>
      <c r="B1187" s="408" t="s">
        <v>122</v>
      </c>
      <c r="C1187" s="83"/>
      <c r="D1187" s="83"/>
      <c r="E1187" s="416" t="s">
        <v>582</v>
      </c>
      <c r="F1187" s="417"/>
      <c r="G1187" s="417"/>
      <c r="H1187" s="417"/>
      <c r="I1187" s="417"/>
      <c r="J1187" s="425"/>
      <c r="K1187" s="508">
        <f t="shared" si="176"/>
        <v>0</v>
      </c>
      <c r="L1187" s="418"/>
      <c r="M1187" s="418"/>
      <c r="N1187" s="418"/>
      <c r="O1187" s="426"/>
      <c r="P1187" s="426"/>
      <c r="Q1187" s="426"/>
      <c r="R1187" s="426"/>
      <c r="S1187" s="426"/>
      <c r="T1187" s="426"/>
      <c r="U1187" s="426"/>
      <c r="V1187" s="418"/>
      <c r="W1187" s="507">
        <f t="shared" si="177"/>
        <v>0</v>
      </c>
      <c r="X1187" s="127"/>
      <c r="Y1187" s="127"/>
      <c r="Z1187" s="127"/>
      <c r="AA1187" s="127"/>
      <c r="AB1187" s="124"/>
      <c r="AC1187" s="508">
        <f t="shared" si="178"/>
        <v>0</v>
      </c>
      <c r="AD1187" s="117"/>
      <c r="AE1187" s="117"/>
      <c r="AF1187" s="117"/>
      <c r="AG1187" s="125"/>
      <c r="AH1187" s="125"/>
      <c r="AI1187" s="125"/>
      <c r="AJ1187" s="125"/>
      <c r="AK1187" s="125"/>
      <c r="AL1187" s="125"/>
      <c r="AM1187" s="125"/>
      <c r="AN1187" s="125">
        <v>50</v>
      </c>
      <c r="AO1187" s="506">
        <f t="shared" si="179"/>
        <v>50</v>
      </c>
      <c r="AP1187" s="509">
        <f t="shared" si="175"/>
        <v>50</v>
      </c>
      <c r="AQ1187" s="481" t="s">
        <v>252</v>
      </c>
      <c r="AR1187" s="435" t="s">
        <v>556</v>
      </c>
      <c r="AS1187" s="64"/>
      <c r="AT1187" s="215">
        <v>50</v>
      </c>
      <c r="AU1187" s="215">
        <v>0</v>
      </c>
      <c r="BF1187" s="13"/>
      <c r="BG1187" s="13"/>
      <c r="BH1187" s="13"/>
      <c r="BI1187" s="13"/>
      <c r="BJ1187" s="13"/>
      <c r="BK1187" s="13"/>
      <c r="BL1187" s="13"/>
      <c r="BM1187" s="13"/>
      <c r="BN1187" s="13"/>
      <c r="BO1187" s="13"/>
      <c r="BP1187" s="13"/>
      <c r="BQ1187" s="13"/>
      <c r="BR1187" s="13"/>
      <c r="BS1187" s="13"/>
      <c r="BT1187" s="13"/>
      <c r="BU1187" s="13"/>
      <c r="BV1187" s="13"/>
      <c r="BW1187" s="13"/>
      <c r="BX1187" s="13"/>
      <c r="BY1187" s="13"/>
      <c r="BZ1187" s="13"/>
      <c r="CA1187" s="13"/>
      <c r="CB1187" s="13"/>
      <c r="CC1187" s="13"/>
      <c r="CD1187" s="13"/>
      <c r="CE1187" s="13"/>
      <c r="CF1187" s="13"/>
      <c r="CG1187" s="13"/>
      <c r="CH1187" s="13"/>
      <c r="CI1187" s="13"/>
      <c r="CJ1187" s="13"/>
      <c r="CK1187" s="13"/>
      <c r="CL1187" s="13"/>
      <c r="CM1187" s="13"/>
      <c r="CN1187" s="13"/>
      <c r="CO1187" s="13"/>
      <c r="CP1187" s="13"/>
      <c r="CQ1187" s="13"/>
      <c r="CR1187" s="13"/>
      <c r="CS1187" s="13"/>
      <c r="CT1187" s="13"/>
      <c r="CU1187" s="13"/>
      <c r="CV1187" s="13"/>
      <c r="CW1187" s="13"/>
      <c r="CX1187" s="13"/>
      <c r="CY1187" s="13"/>
      <c r="CZ1187" s="13"/>
      <c r="DA1187" s="13"/>
      <c r="DB1187" s="13"/>
      <c r="DC1187" s="13"/>
      <c r="DD1187" s="13"/>
      <c r="DE1187" s="13"/>
      <c r="DF1187" s="13"/>
      <c r="DG1187" s="13"/>
      <c r="DH1187" s="13"/>
      <c r="DI1187" s="13"/>
      <c r="DJ1187" s="13"/>
      <c r="DK1187" s="13"/>
      <c r="DL1187" s="13"/>
      <c r="DM1187" s="13"/>
      <c r="DN1187" s="13"/>
      <c r="DO1187" s="13"/>
      <c r="DP1187" s="13"/>
      <c r="DQ1187" s="13"/>
      <c r="DR1187" s="13"/>
      <c r="DS1187" s="13"/>
      <c r="DT1187" s="13"/>
      <c r="DU1187" s="13"/>
      <c r="DV1187" s="13"/>
      <c r="DW1187" s="13"/>
      <c r="DX1187" s="13"/>
      <c r="DY1187" s="13"/>
      <c r="DZ1187" s="13"/>
      <c r="EA1187" s="13"/>
      <c r="EB1187" s="13"/>
      <c r="EC1187" s="13"/>
      <c r="ED1187" s="13"/>
      <c r="EE1187" s="13"/>
      <c r="EF1187" s="13"/>
      <c r="EG1187" s="13"/>
      <c r="EH1187" s="13"/>
      <c r="EI1187" s="13"/>
      <c r="EJ1187" s="13"/>
      <c r="EK1187" s="13"/>
      <c r="EL1187" s="13"/>
      <c r="EM1187" s="13"/>
      <c r="EN1187" s="13"/>
      <c r="EO1187" s="13"/>
      <c r="EP1187" s="13"/>
      <c r="EQ1187" s="13"/>
      <c r="ER1187" s="13"/>
      <c r="ES1187" s="13"/>
      <c r="ET1187" s="13"/>
      <c r="EU1187" s="13"/>
      <c r="EV1187" s="13"/>
      <c r="EW1187" s="13"/>
      <c r="EX1187" s="13"/>
      <c r="EY1187" s="13"/>
      <c r="EZ1187" s="13"/>
      <c r="FA1187" s="13"/>
      <c r="FB1187" s="13"/>
      <c r="FC1187" s="13"/>
      <c r="FD1187" s="13"/>
      <c r="FE1187" s="13"/>
      <c r="FF1187" s="13"/>
      <c r="FG1187" s="13"/>
      <c r="FH1187" s="13"/>
      <c r="FI1187" s="13"/>
      <c r="FJ1187" s="13"/>
      <c r="FK1187" s="13"/>
      <c r="FL1187" s="13"/>
      <c r="FM1187" s="13"/>
      <c r="FN1187" s="13"/>
      <c r="FO1187" s="13"/>
      <c r="FP1187" s="13"/>
      <c r="FQ1187" s="13"/>
      <c r="FR1187" s="13"/>
      <c r="FS1187" s="13"/>
      <c r="FT1187" s="13"/>
      <c r="FU1187" s="13"/>
      <c r="FV1187" s="13"/>
      <c r="FW1187" s="13"/>
      <c r="FX1187" s="13"/>
      <c r="FY1187" s="13"/>
      <c r="FZ1187" s="13"/>
      <c r="GA1187" s="13"/>
      <c r="GB1187" s="13"/>
      <c r="GC1187" s="13"/>
      <c r="GD1187" s="13"/>
      <c r="GE1187" s="13"/>
      <c r="GF1187" s="13"/>
      <c r="GG1187" s="13"/>
      <c r="GH1187" s="13"/>
    </row>
    <row r="1188" spans="1:190" s="12" customFormat="1" ht="45" customHeight="1" x14ac:dyDescent="0.45">
      <c r="A1188" s="49" t="s">
        <v>438</v>
      </c>
      <c r="B1188" s="49" t="s">
        <v>125</v>
      </c>
      <c r="C1188" s="49"/>
      <c r="D1188" s="49">
        <v>11</v>
      </c>
      <c r="E1188" s="398" t="s">
        <v>89</v>
      </c>
      <c r="F1188" s="392"/>
      <c r="G1188" s="392"/>
      <c r="H1188" s="392"/>
      <c r="I1188" s="392"/>
      <c r="J1188" s="392"/>
      <c r="K1188" s="508">
        <f t="shared" si="176"/>
        <v>24</v>
      </c>
      <c r="L1188" s="386"/>
      <c r="M1188" s="386"/>
      <c r="N1188" s="386">
        <v>24</v>
      </c>
      <c r="O1188" s="387"/>
      <c r="P1188" s="385" t="s">
        <v>148</v>
      </c>
      <c r="Q1188" s="390" t="s">
        <v>148</v>
      </c>
      <c r="R1188" s="390" t="s">
        <v>148</v>
      </c>
      <c r="S1188" s="390" t="s">
        <v>148</v>
      </c>
      <c r="T1188" s="390" t="s">
        <v>148</v>
      </c>
      <c r="U1188" s="390" t="s">
        <v>148</v>
      </c>
      <c r="V1188" s="386"/>
      <c r="W1188" s="507">
        <f t="shared" si="177"/>
        <v>24</v>
      </c>
      <c r="X1188" s="392"/>
      <c r="Y1188" s="392"/>
      <c r="Z1188" s="392"/>
      <c r="AA1188" s="392"/>
      <c r="AB1188" s="385"/>
      <c r="AC1188" s="508">
        <f t="shared" si="178"/>
        <v>14</v>
      </c>
      <c r="AD1188" s="389"/>
      <c r="AE1188" s="389"/>
      <c r="AF1188" s="389">
        <v>14</v>
      </c>
      <c r="AG1188" s="390"/>
      <c r="AH1188" s="390" t="s">
        <v>148</v>
      </c>
      <c r="AI1188" s="390" t="s">
        <v>148</v>
      </c>
      <c r="AJ1188" s="390" t="s">
        <v>148</v>
      </c>
      <c r="AK1188" s="390" t="s">
        <v>148</v>
      </c>
      <c r="AL1188" s="390" t="s">
        <v>148</v>
      </c>
      <c r="AM1188" s="390" t="s">
        <v>148</v>
      </c>
      <c r="AN1188" s="390"/>
      <c r="AO1188" s="506">
        <f t="shared" si="179"/>
        <v>14</v>
      </c>
      <c r="AP1188" s="509">
        <f t="shared" si="175"/>
        <v>38</v>
      </c>
      <c r="AQ1188" s="481" t="s">
        <v>564</v>
      </c>
      <c r="AR1188" s="468" t="s">
        <v>561</v>
      </c>
      <c r="AS1188" s="60">
        <v>3</v>
      </c>
      <c r="AT1188" s="215">
        <v>0</v>
      </c>
      <c r="AU1188" s="215">
        <v>38</v>
      </c>
      <c r="BF1188" s="13"/>
      <c r="BG1188" s="13"/>
      <c r="BH1188" s="13"/>
      <c r="BI1188" s="13"/>
      <c r="BJ1188" s="13"/>
      <c r="BK1188" s="13"/>
      <c r="BL1188" s="13"/>
      <c r="BM1188" s="13"/>
      <c r="BN1188" s="13"/>
      <c r="BO1188" s="13"/>
      <c r="BP1188" s="13"/>
      <c r="BQ1188" s="13"/>
      <c r="BR1188" s="13"/>
      <c r="BS1188" s="13"/>
      <c r="BT1188" s="13"/>
      <c r="BU1188" s="13"/>
      <c r="BV1188" s="13"/>
      <c r="BW1188" s="13"/>
      <c r="BX1188" s="13"/>
      <c r="BY1188" s="13"/>
      <c r="BZ1188" s="13"/>
      <c r="CA1188" s="13"/>
      <c r="CB1188" s="13"/>
      <c r="CC1188" s="13"/>
      <c r="CD1188" s="13"/>
      <c r="CE1188" s="13"/>
      <c r="CF1188" s="13"/>
      <c r="CG1188" s="13"/>
      <c r="CH1188" s="13"/>
      <c r="CI1188" s="13"/>
      <c r="CJ1188" s="13"/>
      <c r="CK1188" s="13"/>
      <c r="CL1188" s="13"/>
      <c r="CM1188" s="13"/>
      <c r="CN1188" s="13"/>
      <c r="CO1188" s="13"/>
      <c r="CP1188" s="13"/>
      <c r="CQ1188" s="13"/>
      <c r="CR1188" s="13"/>
      <c r="CS1188" s="13"/>
      <c r="CT1188" s="13"/>
      <c r="CU1188" s="13"/>
      <c r="CV1188" s="13"/>
      <c r="CW1188" s="13"/>
      <c r="CX1188" s="13"/>
      <c r="CY1188" s="13"/>
      <c r="CZ1188" s="13"/>
      <c r="DA1188" s="13"/>
      <c r="DB1188" s="13"/>
      <c r="DC1188" s="13"/>
      <c r="DD1188" s="13"/>
      <c r="DE1188" s="13"/>
      <c r="DF1188" s="13"/>
      <c r="DG1188" s="13"/>
      <c r="DH1188" s="13"/>
      <c r="DI1188" s="13"/>
      <c r="DJ1188" s="13"/>
      <c r="DK1188" s="13"/>
      <c r="DL1188" s="13"/>
      <c r="DM1188" s="13"/>
      <c r="DN1188" s="13"/>
      <c r="DO1188" s="13"/>
      <c r="DP1188" s="13"/>
      <c r="DQ1188" s="13"/>
      <c r="DR1188" s="13"/>
      <c r="DS1188" s="13"/>
      <c r="DT1188" s="13"/>
      <c r="DU1188" s="13"/>
      <c r="DV1188" s="13"/>
      <c r="DW1188" s="13"/>
      <c r="DX1188" s="13"/>
      <c r="DY1188" s="13"/>
      <c r="DZ1188" s="13"/>
      <c r="EA1188" s="13"/>
      <c r="EB1188" s="13"/>
      <c r="EC1188" s="13"/>
      <c r="ED1188" s="13"/>
      <c r="EE1188" s="13"/>
      <c r="EF1188" s="13"/>
      <c r="EG1188" s="13"/>
      <c r="EH1188" s="13"/>
      <c r="EI1188" s="13"/>
      <c r="EJ1188" s="13"/>
      <c r="EK1188" s="13"/>
      <c r="EL1188" s="13"/>
      <c r="EM1188" s="13"/>
      <c r="EN1188" s="13"/>
      <c r="EO1188" s="13"/>
      <c r="EP1188" s="13"/>
      <c r="EQ1188" s="13"/>
      <c r="ER1188" s="13"/>
      <c r="ES1188" s="13"/>
      <c r="ET1188" s="13"/>
      <c r="EU1188" s="13"/>
      <c r="EV1188" s="13"/>
      <c r="EW1188" s="13"/>
      <c r="EX1188" s="13"/>
      <c r="EY1188" s="13"/>
      <c r="EZ1188" s="13"/>
      <c r="FA1188" s="13"/>
      <c r="FB1188" s="13"/>
      <c r="FC1188" s="13"/>
      <c r="FD1188" s="13"/>
      <c r="FE1188" s="13"/>
      <c r="FF1188" s="13"/>
      <c r="FG1188" s="13"/>
      <c r="FH1188" s="13"/>
      <c r="FI1188" s="13"/>
      <c r="FJ1188" s="13"/>
      <c r="FK1188" s="13"/>
      <c r="FL1188" s="13"/>
      <c r="FM1188" s="13"/>
      <c r="FN1188" s="13"/>
      <c r="FO1188" s="13"/>
      <c r="FP1188" s="13"/>
      <c r="FQ1188" s="13"/>
      <c r="FR1188" s="13"/>
      <c r="FS1188" s="13"/>
      <c r="FT1188" s="13"/>
      <c r="FU1188" s="13"/>
      <c r="FV1188" s="13"/>
      <c r="FW1188" s="13"/>
      <c r="FX1188" s="13"/>
      <c r="FY1188" s="13"/>
      <c r="FZ1188" s="13"/>
      <c r="GA1188" s="13"/>
      <c r="GB1188" s="13"/>
      <c r="GC1188" s="13"/>
      <c r="GD1188" s="13"/>
      <c r="GE1188" s="13"/>
      <c r="GF1188" s="13"/>
      <c r="GG1188" s="13"/>
      <c r="GH1188" s="13"/>
    </row>
    <row r="1189" spans="1:190" s="12" customFormat="1" ht="45" customHeight="1" x14ac:dyDescent="0.45">
      <c r="A1189" s="49" t="s">
        <v>438</v>
      </c>
      <c r="B1189" s="49" t="s">
        <v>125</v>
      </c>
      <c r="C1189" s="49"/>
      <c r="D1189" s="49">
        <v>17</v>
      </c>
      <c r="E1189" s="398" t="s">
        <v>88</v>
      </c>
      <c r="F1189" s="392"/>
      <c r="G1189" s="392"/>
      <c r="H1189" s="392"/>
      <c r="I1189" s="392"/>
      <c r="J1189" s="392">
        <v>2</v>
      </c>
      <c r="K1189" s="508">
        <f t="shared" si="176"/>
        <v>24</v>
      </c>
      <c r="L1189" s="386"/>
      <c r="M1189" s="386"/>
      <c r="N1189" s="386">
        <v>24</v>
      </c>
      <c r="O1189" s="387"/>
      <c r="P1189" s="387"/>
      <c r="Q1189" s="387"/>
      <c r="R1189" s="387"/>
      <c r="S1189" s="387"/>
      <c r="T1189" s="387"/>
      <c r="U1189" s="387"/>
      <c r="V1189" s="386"/>
      <c r="W1189" s="507">
        <f t="shared" si="177"/>
        <v>24</v>
      </c>
      <c r="X1189" s="392"/>
      <c r="Y1189" s="392"/>
      <c r="Z1189" s="392"/>
      <c r="AA1189" s="392"/>
      <c r="AB1189" s="385">
        <v>2</v>
      </c>
      <c r="AC1189" s="508">
        <f t="shared" si="178"/>
        <v>14</v>
      </c>
      <c r="AD1189" s="389"/>
      <c r="AE1189" s="389"/>
      <c r="AF1189" s="389">
        <v>14</v>
      </c>
      <c r="AG1189" s="390"/>
      <c r="AH1189" s="390"/>
      <c r="AI1189" s="390"/>
      <c r="AJ1189" s="390"/>
      <c r="AK1189" s="390"/>
      <c r="AL1189" s="390"/>
      <c r="AM1189" s="390"/>
      <c r="AN1189" s="390"/>
      <c r="AO1189" s="506">
        <f t="shared" si="179"/>
        <v>14</v>
      </c>
      <c r="AP1189" s="509">
        <f t="shared" si="175"/>
        <v>38</v>
      </c>
      <c r="AQ1189" s="481" t="s">
        <v>275</v>
      </c>
      <c r="AR1189" s="468" t="s">
        <v>561</v>
      </c>
      <c r="AS1189" s="60">
        <v>3</v>
      </c>
      <c r="AT1189" s="215">
        <v>0</v>
      </c>
      <c r="AU1189" s="215">
        <v>38</v>
      </c>
      <c r="BF1189" s="13"/>
      <c r="BG1189" s="13"/>
      <c r="BH1189" s="13"/>
      <c r="BI1189" s="13"/>
      <c r="BJ1189" s="13"/>
      <c r="BK1189" s="13"/>
      <c r="BL1189" s="13"/>
      <c r="BM1189" s="13"/>
      <c r="BN1189" s="13"/>
      <c r="BO1189" s="13"/>
      <c r="BP1189" s="13"/>
      <c r="BQ1189" s="13"/>
      <c r="BR1189" s="13"/>
      <c r="BS1189" s="13"/>
      <c r="BT1189" s="13"/>
      <c r="BU1189" s="13"/>
      <c r="BV1189" s="13"/>
      <c r="BW1189" s="13"/>
      <c r="BX1189" s="13"/>
      <c r="BY1189" s="13"/>
      <c r="BZ1189" s="13"/>
      <c r="CA1189" s="13"/>
      <c r="CB1189" s="13"/>
      <c r="CC1189" s="13"/>
      <c r="CD1189" s="13"/>
      <c r="CE1189" s="13"/>
      <c r="CF1189" s="13"/>
      <c r="CG1189" s="13"/>
      <c r="CH1189" s="13"/>
      <c r="CI1189" s="13"/>
      <c r="CJ1189" s="13"/>
      <c r="CK1189" s="13"/>
      <c r="CL1189" s="13"/>
      <c r="CM1189" s="13"/>
      <c r="CN1189" s="13"/>
      <c r="CO1189" s="13"/>
      <c r="CP1189" s="13"/>
      <c r="CQ1189" s="13"/>
      <c r="CR1189" s="13"/>
      <c r="CS1189" s="13"/>
      <c r="CT1189" s="13"/>
      <c r="CU1189" s="13"/>
      <c r="CV1189" s="13"/>
      <c r="CW1189" s="13"/>
      <c r="CX1189" s="13"/>
      <c r="CY1189" s="13"/>
      <c r="CZ1189" s="13"/>
      <c r="DA1189" s="13"/>
      <c r="DB1189" s="13"/>
      <c r="DC1189" s="13"/>
      <c r="DD1189" s="13"/>
      <c r="DE1189" s="13"/>
      <c r="DF1189" s="13"/>
      <c r="DG1189" s="13"/>
      <c r="DH1189" s="13"/>
      <c r="DI1189" s="13"/>
      <c r="DJ1189" s="13"/>
      <c r="DK1189" s="13"/>
      <c r="DL1189" s="13"/>
      <c r="DM1189" s="13"/>
      <c r="DN1189" s="13"/>
      <c r="DO1189" s="13"/>
      <c r="DP1189" s="13"/>
      <c r="DQ1189" s="13"/>
      <c r="DR1189" s="13"/>
      <c r="DS1189" s="13"/>
      <c r="DT1189" s="13"/>
      <c r="DU1189" s="13"/>
      <c r="DV1189" s="13"/>
      <c r="DW1189" s="13"/>
      <c r="DX1189" s="13"/>
      <c r="DY1189" s="13"/>
      <c r="DZ1189" s="13"/>
      <c r="EA1189" s="13"/>
      <c r="EB1189" s="13"/>
      <c r="EC1189" s="13"/>
      <c r="ED1189" s="13"/>
      <c r="EE1189" s="13"/>
      <c r="EF1189" s="13"/>
      <c r="EG1189" s="13"/>
      <c r="EH1189" s="13"/>
      <c r="EI1189" s="13"/>
      <c r="EJ1189" s="13"/>
      <c r="EK1189" s="13"/>
      <c r="EL1189" s="13"/>
      <c r="EM1189" s="13"/>
      <c r="EN1189" s="13"/>
      <c r="EO1189" s="13"/>
      <c r="EP1189" s="13"/>
      <c r="EQ1189" s="13"/>
      <c r="ER1189" s="13"/>
      <c r="ES1189" s="13"/>
      <c r="ET1189" s="13"/>
      <c r="EU1189" s="13"/>
      <c r="EV1189" s="13"/>
      <c r="EW1189" s="13"/>
      <c r="EX1189" s="13"/>
      <c r="EY1189" s="13"/>
      <c r="EZ1189" s="13"/>
      <c r="FA1189" s="13"/>
      <c r="FB1189" s="13"/>
      <c r="FC1189" s="13"/>
      <c r="FD1189" s="13"/>
      <c r="FE1189" s="13"/>
      <c r="FF1189" s="13"/>
      <c r="FG1189" s="13"/>
      <c r="FH1189" s="13"/>
      <c r="FI1189" s="13"/>
      <c r="FJ1189" s="13"/>
      <c r="FK1189" s="13"/>
      <c r="FL1189" s="13"/>
      <c r="FM1189" s="13"/>
      <c r="FN1189" s="13"/>
      <c r="FO1189" s="13"/>
      <c r="FP1189" s="13"/>
      <c r="FQ1189" s="13"/>
      <c r="FR1189" s="13"/>
      <c r="FS1189" s="13"/>
      <c r="FT1189" s="13"/>
      <c r="FU1189" s="13"/>
      <c r="FV1189" s="13"/>
      <c r="FW1189" s="13"/>
      <c r="FX1189" s="13"/>
      <c r="FY1189" s="13"/>
      <c r="FZ1189" s="13"/>
      <c r="GA1189" s="13"/>
      <c r="GB1189" s="13"/>
      <c r="GC1189" s="13"/>
      <c r="GD1189" s="13"/>
      <c r="GE1189" s="13"/>
      <c r="GF1189" s="13"/>
      <c r="GG1189" s="13"/>
      <c r="GH1189" s="13"/>
    </row>
    <row r="1190" spans="1:190" s="12" customFormat="1" ht="45" customHeight="1" x14ac:dyDescent="0.45">
      <c r="A1190" s="49" t="s">
        <v>421</v>
      </c>
      <c r="B1190" s="408" t="s">
        <v>122</v>
      </c>
      <c r="C1190" s="408">
        <v>30</v>
      </c>
      <c r="D1190" s="408">
        <v>15</v>
      </c>
      <c r="E1190" s="438" t="s">
        <v>86</v>
      </c>
      <c r="F1190" s="31"/>
      <c r="G1190" s="31"/>
      <c r="H1190" s="31"/>
      <c r="I1190" s="31"/>
      <c r="J1190" s="340">
        <v>4</v>
      </c>
      <c r="K1190" s="508">
        <f t="shared" si="176"/>
        <v>80</v>
      </c>
      <c r="L1190" s="321">
        <v>50</v>
      </c>
      <c r="M1190" s="117">
        <v>30</v>
      </c>
      <c r="N1190" s="321"/>
      <c r="O1190" s="322"/>
      <c r="P1190" s="322"/>
      <c r="Q1190" s="322"/>
      <c r="R1190" s="322">
        <v>2.5</v>
      </c>
      <c r="S1190" s="322"/>
      <c r="T1190" s="322">
        <v>3</v>
      </c>
      <c r="U1190" s="322"/>
      <c r="V1190" s="321"/>
      <c r="W1190" s="507">
        <f t="shared" si="177"/>
        <v>85.5</v>
      </c>
      <c r="X1190" s="127"/>
      <c r="Y1190" s="127"/>
      <c r="Z1190" s="127"/>
      <c r="AA1190" s="127"/>
      <c r="AB1190" s="320"/>
      <c r="AC1190" s="508">
        <f t="shared" si="178"/>
        <v>0</v>
      </c>
      <c r="AD1190" s="321"/>
      <c r="AE1190" s="321"/>
      <c r="AF1190" s="321"/>
      <c r="AG1190" s="322"/>
      <c r="AH1190" s="322"/>
      <c r="AI1190" s="322"/>
      <c r="AJ1190" s="322"/>
      <c r="AK1190" s="322"/>
      <c r="AL1190" s="322"/>
      <c r="AM1190" s="322"/>
      <c r="AN1190" s="322"/>
      <c r="AO1190" s="506">
        <f t="shared" si="179"/>
        <v>0</v>
      </c>
      <c r="AP1190" s="509">
        <f t="shared" si="175"/>
        <v>85.5</v>
      </c>
      <c r="AQ1190" s="481" t="s">
        <v>252</v>
      </c>
      <c r="AR1190" s="435" t="s">
        <v>556</v>
      </c>
      <c r="AS1190" s="64">
        <v>3</v>
      </c>
      <c r="AT1190" s="215">
        <v>70.5</v>
      </c>
      <c r="AU1190" s="215">
        <v>15</v>
      </c>
      <c r="BF1190" s="13"/>
      <c r="BG1190" s="13"/>
      <c r="BH1190" s="13"/>
      <c r="BI1190" s="13"/>
      <c r="BJ1190" s="13"/>
      <c r="BK1190" s="13"/>
      <c r="BL1190" s="13"/>
      <c r="BM1190" s="13"/>
      <c r="BN1190" s="13"/>
      <c r="BO1190" s="13"/>
      <c r="BP1190" s="13"/>
      <c r="BQ1190" s="13"/>
      <c r="BR1190" s="13"/>
      <c r="BS1190" s="13"/>
      <c r="BT1190" s="13"/>
      <c r="BU1190" s="13"/>
      <c r="BV1190" s="13"/>
      <c r="BW1190" s="13"/>
      <c r="BX1190" s="13"/>
      <c r="BY1190" s="13"/>
      <c r="BZ1190" s="13"/>
      <c r="CA1190" s="13"/>
      <c r="CB1190" s="13"/>
      <c r="CC1190" s="13"/>
      <c r="CD1190" s="13"/>
      <c r="CE1190" s="13"/>
      <c r="CF1190" s="13"/>
      <c r="CG1190" s="13"/>
      <c r="CH1190" s="13"/>
      <c r="CI1190" s="13"/>
      <c r="CJ1190" s="13"/>
      <c r="CK1190" s="13"/>
      <c r="CL1190" s="13"/>
      <c r="CM1190" s="13"/>
      <c r="CN1190" s="13"/>
      <c r="CO1190" s="13"/>
      <c r="CP1190" s="13"/>
      <c r="CQ1190" s="13"/>
      <c r="CR1190" s="13"/>
      <c r="CS1190" s="13"/>
      <c r="CT1190" s="13"/>
      <c r="CU1190" s="13"/>
      <c r="CV1190" s="13"/>
      <c r="CW1190" s="13"/>
      <c r="CX1190" s="13"/>
      <c r="CY1190" s="13"/>
      <c r="CZ1190" s="13"/>
      <c r="DA1190" s="13"/>
      <c r="DB1190" s="13"/>
      <c r="DC1190" s="13"/>
      <c r="DD1190" s="13"/>
      <c r="DE1190" s="13"/>
      <c r="DF1190" s="13"/>
      <c r="DG1190" s="13"/>
      <c r="DH1190" s="13"/>
      <c r="DI1190" s="13"/>
      <c r="DJ1190" s="13"/>
      <c r="DK1190" s="13"/>
      <c r="DL1190" s="13"/>
      <c r="DM1190" s="13"/>
      <c r="DN1190" s="13"/>
      <c r="DO1190" s="13"/>
      <c r="DP1190" s="13"/>
      <c r="DQ1190" s="13"/>
      <c r="DR1190" s="13"/>
      <c r="DS1190" s="13"/>
      <c r="DT1190" s="13"/>
      <c r="DU1190" s="13"/>
      <c r="DV1190" s="13"/>
      <c r="DW1190" s="13"/>
      <c r="DX1190" s="13"/>
      <c r="DY1190" s="13"/>
      <c r="DZ1190" s="13"/>
      <c r="EA1190" s="13"/>
      <c r="EB1190" s="13"/>
      <c r="EC1190" s="13"/>
      <c r="ED1190" s="13"/>
      <c r="EE1190" s="13"/>
      <c r="EF1190" s="13"/>
      <c r="EG1190" s="13"/>
      <c r="EH1190" s="13"/>
      <c r="EI1190" s="13"/>
      <c r="EJ1190" s="13"/>
      <c r="EK1190" s="13"/>
      <c r="EL1190" s="13"/>
      <c r="EM1190" s="13"/>
      <c r="EN1190" s="13"/>
      <c r="EO1190" s="13"/>
      <c r="EP1190" s="13"/>
      <c r="EQ1190" s="13"/>
      <c r="ER1190" s="13"/>
      <c r="ES1190" s="13"/>
      <c r="ET1190" s="13"/>
      <c r="EU1190" s="13"/>
      <c r="EV1190" s="13"/>
      <c r="EW1190" s="13"/>
      <c r="EX1190" s="13"/>
      <c r="EY1190" s="13"/>
      <c r="EZ1190" s="13"/>
      <c r="FA1190" s="13"/>
      <c r="FB1190" s="13"/>
      <c r="FC1190" s="13"/>
      <c r="FD1190" s="13"/>
      <c r="FE1190" s="13"/>
      <c r="FF1190" s="13"/>
      <c r="FG1190" s="13"/>
      <c r="FH1190" s="13"/>
      <c r="FI1190" s="13"/>
      <c r="FJ1190" s="13"/>
      <c r="FK1190" s="13"/>
      <c r="FL1190" s="13"/>
      <c r="FM1190" s="13"/>
      <c r="FN1190" s="13"/>
      <c r="FO1190" s="13"/>
      <c r="FP1190" s="13"/>
      <c r="FQ1190" s="13"/>
      <c r="FR1190" s="13"/>
      <c r="FS1190" s="13"/>
      <c r="FT1190" s="13"/>
      <c r="FU1190" s="13"/>
      <c r="FV1190" s="13"/>
      <c r="FW1190" s="13"/>
      <c r="FX1190" s="13"/>
      <c r="FY1190" s="13"/>
      <c r="FZ1190" s="13"/>
      <c r="GA1190" s="13"/>
      <c r="GB1190" s="13"/>
      <c r="GC1190" s="13"/>
      <c r="GD1190" s="13"/>
      <c r="GE1190" s="13"/>
      <c r="GF1190" s="13"/>
      <c r="GG1190" s="13"/>
      <c r="GH1190" s="13"/>
    </row>
    <row r="1191" spans="1:190" s="12" customFormat="1" ht="80.099999999999994" customHeight="1" x14ac:dyDescent="0.45">
      <c r="A1191" s="49" t="s">
        <v>420</v>
      </c>
      <c r="B1191" s="214" t="s">
        <v>122</v>
      </c>
      <c r="C1191" s="214">
        <v>26</v>
      </c>
      <c r="D1191" s="214"/>
      <c r="E1191" s="188" t="s">
        <v>109</v>
      </c>
      <c r="F1191" s="31"/>
      <c r="G1191" s="31"/>
      <c r="H1191" s="31"/>
      <c r="I1191" s="31"/>
      <c r="J1191" s="124"/>
      <c r="K1191" s="508">
        <f t="shared" si="176"/>
        <v>0</v>
      </c>
      <c r="L1191" s="117"/>
      <c r="M1191" s="117"/>
      <c r="N1191" s="117"/>
      <c r="O1191" s="125"/>
      <c r="P1191" s="125"/>
      <c r="Q1191" s="125"/>
      <c r="R1191" s="125"/>
      <c r="S1191" s="125"/>
      <c r="T1191" s="125"/>
      <c r="U1191" s="125"/>
      <c r="V1191" s="117"/>
      <c r="W1191" s="507">
        <f t="shared" si="177"/>
        <v>0</v>
      </c>
      <c r="X1191" s="127"/>
      <c r="Y1191" s="127"/>
      <c r="Z1191" s="127"/>
      <c r="AA1191" s="127"/>
      <c r="AB1191" s="124"/>
      <c r="AC1191" s="508">
        <f t="shared" si="178"/>
        <v>0</v>
      </c>
      <c r="AD1191" s="117"/>
      <c r="AE1191" s="117"/>
      <c r="AF1191" s="117"/>
      <c r="AG1191" s="125"/>
      <c r="AH1191" s="125"/>
      <c r="AI1191" s="125"/>
      <c r="AJ1191" s="125"/>
      <c r="AK1191" s="125"/>
      <c r="AL1191" s="125"/>
      <c r="AM1191" s="125"/>
      <c r="AN1191" s="125">
        <v>60</v>
      </c>
      <c r="AO1191" s="506">
        <f t="shared" si="179"/>
        <v>60</v>
      </c>
      <c r="AP1191" s="509">
        <f t="shared" si="175"/>
        <v>60</v>
      </c>
      <c r="AQ1191" s="481" t="s">
        <v>287</v>
      </c>
      <c r="AR1191" s="460" t="s">
        <v>555</v>
      </c>
      <c r="AS1191" s="64">
        <v>3</v>
      </c>
      <c r="AT1191" s="215">
        <v>52</v>
      </c>
      <c r="AU1191" s="215">
        <v>8</v>
      </c>
      <c r="BF1191" s="13"/>
      <c r="BG1191" s="13"/>
      <c r="BH1191" s="13"/>
      <c r="BI1191" s="13"/>
      <c r="BJ1191" s="13"/>
      <c r="BK1191" s="13"/>
      <c r="BL1191" s="13"/>
      <c r="BM1191" s="13"/>
      <c r="BN1191" s="13"/>
      <c r="BO1191" s="13"/>
      <c r="BP1191" s="13"/>
      <c r="BQ1191" s="13"/>
      <c r="BR1191" s="13"/>
      <c r="BS1191" s="13"/>
      <c r="BT1191" s="13"/>
      <c r="BU1191" s="13"/>
      <c r="BV1191" s="13"/>
      <c r="BW1191" s="13"/>
      <c r="BX1191" s="13"/>
      <c r="BY1191" s="13"/>
      <c r="BZ1191" s="13"/>
      <c r="CA1191" s="13"/>
      <c r="CB1191" s="13"/>
      <c r="CC1191" s="13"/>
      <c r="CD1191" s="13"/>
      <c r="CE1191" s="13"/>
      <c r="CF1191" s="13"/>
      <c r="CG1191" s="13"/>
      <c r="CH1191" s="13"/>
      <c r="CI1191" s="13"/>
      <c r="CJ1191" s="13"/>
      <c r="CK1191" s="13"/>
      <c r="CL1191" s="13"/>
      <c r="CM1191" s="13"/>
      <c r="CN1191" s="13"/>
      <c r="CO1191" s="13"/>
      <c r="CP1191" s="13"/>
      <c r="CQ1191" s="13"/>
      <c r="CR1191" s="13"/>
      <c r="CS1191" s="13"/>
      <c r="CT1191" s="13"/>
      <c r="CU1191" s="13"/>
      <c r="CV1191" s="13"/>
      <c r="CW1191" s="13"/>
      <c r="CX1191" s="13"/>
      <c r="CY1191" s="13"/>
      <c r="CZ1191" s="13"/>
      <c r="DA1191" s="13"/>
      <c r="DB1191" s="13"/>
      <c r="DC1191" s="13"/>
      <c r="DD1191" s="13"/>
      <c r="DE1191" s="13"/>
      <c r="DF1191" s="13"/>
      <c r="DG1191" s="13"/>
      <c r="DH1191" s="13"/>
      <c r="DI1191" s="13"/>
      <c r="DJ1191" s="13"/>
      <c r="DK1191" s="13"/>
      <c r="DL1191" s="13"/>
      <c r="DM1191" s="13"/>
      <c r="DN1191" s="13"/>
      <c r="DO1191" s="13"/>
      <c r="DP1191" s="13"/>
      <c r="DQ1191" s="13"/>
      <c r="DR1191" s="13"/>
      <c r="DS1191" s="13"/>
      <c r="DT1191" s="13"/>
      <c r="DU1191" s="13"/>
      <c r="DV1191" s="13"/>
      <c r="DW1191" s="13"/>
      <c r="DX1191" s="13"/>
      <c r="DY1191" s="13"/>
      <c r="DZ1191" s="13"/>
      <c r="EA1191" s="13"/>
      <c r="EB1191" s="13"/>
      <c r="EC1191" s="13"/>
      <c r="ED1191" s="13"/>
      <c r="EE1191" s="13"/>
      <c r="EF1191" s="13"/>
      <c r="EG1191" s="13"/>
      <c r="EH1191" s="13"/>
      <c r="EI1191" s="13"/>
      <c r="EJ1191" s="13"/>
      <c r="EK1191" s="13"/>
      <c r="EL1191" s="13"/>
      <c r="EM1191" s="13"/>
      <c r="EN1191" s="13"/>
      <c r="EO1191" s="13"/>
      <c r="EP1191" s="13"/>
      <c r="EQ1191" s="13"/>
      <c r="ER1191" s="13"/>
      <c r="ES1191" s="13"/>
      <c r="ET1191" s="13"/>
      <c r="EU1191" s="13"/>
      <c r="EV1191" s="13"/>
      <c r="EW1191" s="13"/>
      <c r="EX1191" s="13"/>
      <c r="EY1191" s="13"/>
      <c r="EZ1191" s="13"/>
      <c r="FA1191" s="13"/>
      <c r="FB1191" s="13"/>
      <c r="FC1191" s="13"/>
      <c r="FD1191" s="13"/>
      <c r="FE1191" s="13"/>
      <c r="FF1191" s="13"/>
      <c r="FG1191" s="13"/>
      <c r="FH1191" s="13"/>
      <c r="FI1191" s="13"/>
      <c r="FJ1191" s="13"/>
      <c r="FK1191" s="13"/>
      <c r="FL1191" s="13"/>
      <c r="FM1191" s="13"/>
      <c r="FN1191" s="13"/>
      <c r="FO1191" s="13"/>
      <c r="FP1191" s="13"/>
      <c r="FQ1191" s="13"/>
      <c r="FR1191" s="13"/>
      <c r="FS1191" s="13"/>
      <c r="FT1191" s="13"/>
      <c r="FU1191" s="13"/>
      <c r="FV1191" s="13"/>
      <c r="FW1191" s="13"/>
      <c r="FX1191" s="13"/>
      <c r="FY1191" s="13"/>
      <c r="FZ1191" s="13"/>
      <c r="GA1191" s="13"/>
      <c r="GB1191" s="13"/>
      <c r="GC1191" s="13"/>
      <c r="GD1191" s="13"/>
      <c r="GE1191" s="13"/>
      <c r="GF1191" s="13"/>
      <c r="GG1191" s="13"/>
      <c r="GH1191" s="13"/>
    </row>
    <row r="1192" spans="1:190" s="12" customFormat="1" ht="50.1" customHeight="1" x14ac:dyDescent="0.45">
      <c r="A1192" s="49" t="s">
        <v>421</v>
      </c>
      <c r="B1192" s="49" t="s">
        <v>122</v>
      </c>
      <c r="C1192" s="49">
        <v>30</v>
      </c>
      <c r="D1192" s="83"/>
      <c r="E1192" s="253" t="s">
        <v>131</v>
      </c>
      <c r="F1192" s="31"/>
      <c r="G1192" s="31"/>
      <c r="H1192" s="31"/>
      <c r="I1192" s="31"/>
      <c r="J1192" s="124"/>
      <c r="K1192" s="508">
        <f t="shared" si="176"/>
        <v>0</v>
      </c>
      <c r="L1192" s="117"/>
      <c r="M1192" s="117"/>
      <c r="N1192" s="117"/>
      <c r="O1192" s="125"/>
      <c r="P1192" s="125"/>
      <c r="Q1192" s="125"/>
      <c r="R1192" s="125"/>
      <c r="S1192" s="125"/>
      <c r="T1192" s="125"/>
      <c r="U1192" s="125"/>
      <c r="V1192" s="117"/>
      <c r="W1192" s="507">
        <f t="shared" si="177"/>
        <v>0</v>
      </c>
      <c r="X1192" s="127"/>
      <c r="Y1192" s="127"/>
      <c r="Z1192" s="127"/>
      <c r="AA1192" s="127"/>
      <c r="AB1192" s="124"/>
      <c r="AC1192" s="508">
        <f t="shared" si="178"/>
        <v>0</v>
      </c>
      <c r="AD1192" s="117"/>
      <c r="AE1192" s="117"/>
      <c r="AF1192" s="117"/>
      <c r="AG1192" s="125"/>
      <c r="AH1192" s="125"/>
      <c r="AI1192" s="125"/>
      <c r="AJ1192" s="125"/>
      <c r="AK1192" s="125"/>
      <c r="AL1192" s="125"/>
      <c r="AM1192" s="125"/>
      <c r="AN1192" s="125">
        <v>480</v>
      </c>
      <c r="AO1192" s="506">
        <f t="shared" si="179"/>
        <v>480</v>
      </c>
      <c r="AP1192" s="509">
        <f t="shared" si="175"/>
        <v>480</v>
      </c>
      <c r="AQ1192" s="176" t="s">
        <v>444</v>
      </c>
      <c r="AR1192" s="210" t="s">
        <v>305</v>
      </c>
      <c r="AS1192" s="64">
        <v>3</v>
      </c>
      <c r="AT1192" s="215">
        <v>400</v>
      </c>
      <c r="AU1192" s="215">
        <v>80</v>
      </c>
      <c r="BF1192" s="13"/>
      <c r="BG1192" s="13"/>
      <c r="BH1192" s="13"/>
      <c r="BI1192" s="13"/>
      <c r="BJ1192" s="13"/>
      <c r="BK1192" s="13"/>
      <c r="BL1192" s="13"/>
      <c r="BM1192" s="13"/>
      <c r="BN1192" s="13"/>
      <c r="BO1192" s="13"/>
      <c r="BP1192" s="13"/>
      <c r="BQ1192" s="13"/>
      <c r="BR1192" s="13"/>
      <c r="BS1192" s="13"/>
      <c r="BT1192" s="13"/>
      <c r="BU1192" s="13"/>
      <c r="BV1192" s="13"/>
      <c r="BW1192" s="13"/>
      <c r="BX1192" s="13"/>
      <c r="BY1192" s="13"/>
      <c r="BZ1192" s="13"/>
      <c r="CA1192" s="13"/>
      <c r="CB1192" s="13"/>
      <c r="CC1192" s="13"/>
      <c r="CD1192" s="13"/>
      <c r="CE1192" s="13"/>
      <c r="CF1192" s="13"/>
      <c r="CG1192" s="13"/>
      <c r="CH1192" s="13"/>
      <c r="CI1192" s="13"/>
      <c r="CJ1192" s="13"/>
      <c r="CK1192" s="13"/>
      <c r="CL1192" s="13"/>
      <c r="CM1192" s="13"/>
      <c r="CN1192" s="13"/>
      <c r="CO1192" s="13"/>
      <c r="CP1192" s="13"/>
      <c r="CQ1192" s="13"/>
      <c r="CR1192" s="13"/>
      <c r="CS1192" s="13"/>
      <c r="CT1192" s="13"/>
      <c r="CU1192" s="13"/>
      <c r="CV1192" s="13"/>
      <c r="CW1192" s="13"/>
      <c r="CX1192" s="13"/>
      <c r="CY1192" s="13"/>
      <c r="CZ1192" s="13"/>
      <c r="DA1192" s="13"/>
      <c r="DB1192" s="13"/>
      <c r="DC1192" s="13"/>
      <c r="DD1192" s="13"/>
      <c r="DE1192" s="13"/>
      <c r="DF1192" s="13"/>
      <c r="DG1192" s="13"/>
      <c r="DH1192" s="13"/>
      <c r="DI1192" s="13"/>
      <c r="DJ1192" s="13"/>
      <c r="DK1192" s="13"/>
      <c r="DL1192" s="13"/>
      <c r="DM1192" s="13"/>
      <c r="DN1192" s="13"/>
      <c r="DO1192" s="13"/>
      <c r="DP1192" s="13"/>
      <c r="DQ1192" s="13"/>
      <c r="DR1192" s="13"/>
      <c r="DS1192" s="13"/>
      <c r="DT1192" s="13"/>
      <c r="DU1192" s="13"/>
      <c r="DV1192" s="13"/>
      <c r="DW1192" s="13"/>
      <c r="DX1192" s="13"/>
      <c r="DY1192" s="13"/>
      <c r="DZ1192" s="13"/>
      <c r="EA1192" s="13"/>
      <c r="EB1192" s="13"/>
      <c r="EC1192" s="13"/>
      <c r="ED1192" s="13"/>
      <c r="EE1192" s="13"/>
      <c r="EF1192" s="13"/>
      <c r="EG1192" s="13"/>
      <c r="EH1192" s="13"/>
      <c r="EI1192" s="13"/>
      <c r="EJ1192" s="13"/>
      <c r="EK1192" s="13"/>
      <c r="EL1192" s="13"/>
      <c r="EM1192" s="13"/>
      <c r="EN1192" s="13"/>
      <c r="EO1192" s="13"/>
      <c r="EP1192" s="13"/>
      <c r="EQ1192" s="13"/>
      <c r="ER1192" s="13"/>
      <c r="ES1192" s="13"/>
      <c r="ET1192" s="13"/>
      <c r="EU1192" s="13"/>
      <c r="EV1192" s="13"/>
      <c r="EW1192" s="13"/>
      <c r="EX1192" s="13"/>
      <c r="EY1192" s="13"/>
      <c r="EZ1192" s="13"/>
      <c r="FA1192" s="13"/>
      <c r="FB1192" s="13"/>
      <c r="FC1192" s="13"/>
      <c r="FD1192" s="13"/>
      <c r="FE1192" s="13"/>
      <c r="FF1192" s="13"/>
      <c r="FG1192" s="13"/>
      <c r="FH1192" s="13"/>
      <c r="FI1192" s="13"/>
      <c r="FJ1192" s="13"/>
      <c r="FK1192" s="13"/>
      <c r="FL1192" s="13"/>
      <c r="FM1192" s="13"/>
      <c r="FN1192" s="13"/>
      <c r="FO1192" s="13"/>
      <c r="FP1192" s="13"/>
      <c r="FQ1192" s="13"/>
      <c r="FR1192" s="13"/>
      <c r="FS1192" s="13"/>
      <c r="FT1192" s="13"/>
      <c r="FU1192" s="13"/>
      <c r="FV1192" s="13"/>
      <c r="FW1192" s="13"/>
      <c r="FX1192" s="13"/>
      <c r="FY1192" s="13"/>
      <c r="FZ1192" s="13"/>
      <c r="GA1192" s="13"/>
      <c r="GB1192" s="13"/>
      <c r="GC1192" s="13"/>
      <c r="GD1192" s="13"/>
      <c r="GE1192" s="13"/>
      <c r="GF1192" s="13"/>
      <c r="GG1192" s="13"/>
      <c r="GH1192" s="13"/>
    </row>
    <row r="1193" spans="1:190" s="12" customFormat="1" ht="54.75" customHeight="1" x14ac:dyDescent="0.45">
      <c r="A1193" s="49" t="s">
        <v>438</v>
      </c>
      <c r="B1193" s="49" t="s">
        <v>125</v>
      </c>
      <c r="C1193" s="385"/>
      <c r="D1193" s="385">
        <v>11</v>
      </c>
      <c r="E1193" s="399" t="s">
        <v>360</v>
      </c>
      <c r="F1193" s="31"/>
      <c r="G1193" s="31"/>
      <c r="H1193" s="31"/>
      <c r="I1193" s="31"/>
      <c r="J1193" s="124"/>
      <c r="K1193" s="508">
        <f t="shared" si="176"/>
        <v>12</v>
      </c>
      <c r="L1193" s="117"/>
      <c r="M1193" s="117"/>
      <c r="N1193" s="117">
        <v>12</v>
      </c>
      <c r="O1193" s="125"/>
      <c r="P1193" s="125"/>
      <c r="Q1193" s="125"/>
      <c r="R1193" s="125"/>
      <c r="S1193" s="125"/>
      <c r="T1193" s="125"/>
      <c r="U1193" s="125"/>
      <c r="V1193" s="117"/>
      <c r="W1193" s="507">
        <f t="shared" si="177"/>
        <v>12</v>
      </c>
      <c r="X1193" s="127"/>
      <c r="Y1193" s="127"/>
      <c r="Z1193" s="127"/>
      <c r="AA1193" s="127"/>
      <c r="AB1193" s="124"/>
      <c r="AC1193" s="508">
        <f t="shared" si="178"/>
        <v>7</v>
      </c>
      <c r="AD1193" s="117"/>
      <c r="AE1193" s="117"/>
      <c r="AF1193" s="117">
        <v>7</v>
      </c>
      <c r="AG1193" s="125"/>
      <c r="AH1193" s="125"/>
      <c r="AI1193" s="125"/>
      <c r="AJ1193" s="125"/>
      <c r="AK1193" s="125"/>
      <c r="AL1193" s="125"/>
      <c r="AM1193" s="125"/>
      <c r="AN1193" s="125"/>
      <c r="AO1193" s="506">
        <f t="shared" si="179"/>
        <v>7</v>
      </c>
      <c r="AP1193" s="509">
        <f t="shared" si="175"/>
        <v>19</v>
      </c>
      <c r="AQ1193" s="481" t="s">
        <v>564</v>
      </c>
      <c r="AR1193" s="468" t="s">
        <v>561</v>
      </c>
      <c r="AS1193" s="60">
        <v>3</v>
      </c>
      <c r="AT1193" s="215">
        <v>0</v>
      </c>
      <c r="AU1193" s="215">
        <v>19</v>
      </c>
      <c r="AW1193" s="354"/>
      <c r="BF1193" s="13"/>
      <c r="BG1193" s="13"/>
      <c r="BH1193" s="13"/>
      <c r="BI1193" s="13"/>
      <c r="BJ1193" s="13"/>
      <c r="BK1193" s="13"/>
      <c r="BL1193" s="13"/>
      <c r="BM1193" s="13"/>
      <c r="BN1193" s="13"/>
      <c r="BO1193" s="13"/>
      <c r="BP1193" s="13"/>
      <c r="BQ1193" s="13"/>
      <c r="BR1193" s="13"/>
      <c r="BS1193" s="13"/>
      <c r="BT1193" s="13"/>
      <c r="BU1193" s="13"/>
      <c r="BV1193" s="13"/>
      <c r="BW1193" s="13"/>
      <c r="BX1193" s="13"/>
      <c r="BY1193" s="13"/>
      <c r="BZ1193" s="13"/>
      <c r="CA1193" s="13"/>
      <c r="CB1193" s="13"/>
      <c r="CC1193" s="13"/>
      <c r="CD1193" s="13"/>
      <c r="CE1193" s="13"/>
      <c r="CF1193" s="13"/>
      <c r="CG1193" s="13"/>
      <c r="CH1193" s="13"/>
      <c r="CI1193" s="13"/>
      <c r="CJ1193" s="13"/>
      <c r="CK1193" s="13"/>
      <c r="CL1193" s="13"/>
      <c r="CM1193" s="13"/>
      <c r="CN1193" s="13"/>
      <c r="CO1193" s="13"/>
      <c r="CP1193" s="13"/>
      <c r="CQ1193" s="13"/>
      <c r="CR1193" s="13"/>
      <c r="CS1193" s="13"/>
      <c r="CT1193" s="13"/>
      <c r="CU1193" s="13"/>
      <c r="CV1193" s="13"/>
      <c r="CW1193" s="13"/>
      <c r="CX1193" s="13"/>
      <c r="CY1193" s="13"/>
      <c r="CZ1193" s="13"/>
      <c r="DA1193" s="13"/>
      <c r="DB1193" s="13"/>
      <c r="DC1193" s="13"/>
      <c r="DD1193" s="13"/>
      <c r="DE1193" s="13"/>
      <c r="DF1193" s="13"/>
      <c r="DG1193" s="13"/>
      <c r="DH1193" s="13"/>
      <c r="DI1193" s="13"/>
      <c r="DJ1193" s="13"/>
      <c r="DK1193" s="13"/>
      <c r="DL1193" s="13"/>
      <c r="DM1193" s="13"/>
      <c r="DN1193" s="13"/>
      <c r="DO1193" s="13"/>
      <c r="DP1193" s="13"/>
      <c r="DQ1193" s="13"/>
      <c r="DR1193" s="13"/>
      <c r="DS1193" s="13"/>
      <c r="DT1193" s="13"/>
      <c r="DU1193" s="13"/>
      <c r="DV1193" s="13"/>
      <c r="DW1193" s="13"/>
      <c r="DX1193" s="13"/>
      <c r="DY1193" s="13"/>
      <c r="DZ1193" s="13"/>
      <c r="EA1193" s="13"/>
      <c r="EB1193" s="13"/>
      <c r="EC1193" s="13"/>
      <c r="ED1193" s="13"/>
      <c r="EE1193" s="13"/>
      <c r="EF1193" s="13"/>
      <c r="EG1193" s="13"/>
      <c r="EH1193" s="13"/>
      <c r="EI1193" s="13"/>
      <c r="EJ1193" s="13"/>
      <c r="EK1193" s="13"/>
      <c r="EL1193" s="13"/>
      <c r="EM1193" s="13"/>
      <c r="EN1193" s="13"/>
      <c r="EO1193" s="13"/>
      <c r="EP1193" s="13"/>
      <c r="EQ1193" s="13"/>
      <c r="ER1193" s="13"/>
      <c r="ES1193" s="13"/>
      <c r="ET1193" s="13"/>
      <c r="EU1193" s="13"/>
      <c r="EV1193" s="13"/>
      <c r="EW1193" s="13"/>
      <c r="EX1193" s="13"/>
      <c r="EY1193" s="13"/>
      <c r="EZ1193" s="13"/>
      <c r="FA1193" s="13"/>
      <c r="FB1193" s="13"/>
      <c r="FC1193" s="13"/>
      <c r="FD1193" s="13"/>
      <c r="FE1193" s="13"/>
      <c r="FF1193" s="13"/>
      <c r="FG1193" s="13"/>
      <c r="FH1193" s="13"/>
      <c r="FI1193" s="13"/>
      <c r="FJ1193" s="13"/>
      <c r="FK1193" s="13"/>
      <c r="FL1193" s="13"/>
      <c r="FM1193" s="13"/>
      <c r="FN1193" s="13"/>
      <c r="FO1193" s="13"/>
      <c r="FP1193" s="13"/>
      <c r="FQ1193" s="13"/>
      <c r="FR1193" s="13"/>
      <c r="FS1193" s="13"/>
      <c r="FT1193" s="13"/>
      <c r="FU1193" s="13"/>
      <c r="FV1193" s="13"/>
      <c r="FW1193" s="13"/>
      <c r="FX1193" s="13"/>
      <c r="FY1193" s="13"/>
      <c r="FZ1193" s="13"/>
      <c r="GA1193" s="13"/>
      <c r="GB1193" s="13"/>
      <c r="GC1193" s="13"/>
      <c r="GD1193" s="13"/>
      <c r="GE1193" s="13"/>
      <c r="GF1193" s="13"/>
      <c r="GG1193" s="13"/>
      <c r="GH1193" s="13"/>
    </row>
    <row r="1194" spans="1:190" s="12" customFormat="1" ht="56.25" customHeight="1" x14ac:dyDescent="0.45">
      <c r="A1194" s="49" t="s">
        <v>438</v>
      </c>
      <c r="B1194" s="49" t="s">
        <v>125</v>
      </c>
      <c r="C1194" s="385"/>
      <c r="D1194" s="385">
        <v>17</v>
      </c>
      <c r="E1194" s="399" t="s">
        <v>361</v>
      </c>
      <c r="F1194" s="31"/>
      <c r="G1194" s="31"/>
      <c r="H1194" s="31"/>
      <c r="I1194" s="31"/>
      <c r="J1194" s="124">
        <v>1</v>
      </c>
      <c r="K1194" s="508">
        <f t="shared" si="176"/>
        <v>12</v>
      </c>
      <c r="L1194" s="117"/>
      <c r="M1194" s="117"/>
      <c r="N1194" s="117">
        <v>12</v>
      </c>
      <c r="O1194" s="125"/>
      <c r="P1194" s="125"/>
      <c r="Q1194" s="125"/>
      <c r="R1194" s="125"/>
      <c r="S1194" s="125"/>
      <c r="T1194" s="125"/>
      <c r="U1194" s="125"/>
      <c r="V1194" s="117"/>
      <c r="W1194" s="507">
        <f t="shared" si="177"/>
        <v>12</v>
      </c>
      <c r="X1194" s="127"/>
      <c r="Y1194" s="127"/>
      <c r="Z1194" s="127"/>
      <c r="AA1194" s="127"/>
      <c r="AB1194" s="124">
        <v>1</v>
      </c>
      <c r="AC1194" s="508">
        <f t="shared" si="178"/>
        <v>7</v>
      </c>
      <c r="AD1194" s="117"/>
      <c r="AE1194" s="117"/>
      <c r="AF1194" s="117">
        <v>7</v>
      </c>
      <c r="AG1194" s="125"/>
      <c r="AH1194" s="125"/>
      <c r="AI1194" s="125"/>
      <c r="AJ1194" s="125"/>
      <c r="AK1194" s="125"/>
      <c r="AL1194" s="125"/>
      <c r="AM1194" s="125"/>
      <c r="AN1194" s="125"/>
      <c r="AO1194" s="506">
        <f t="shared" si="179"/>
        <v>7</v>
      </c>
      <c r="AP1194" s="509">
        <f t="shared" si="175"/>
        <v>19</v>
      </c>
      <c r="AQ1194" s="481" t="s">
        <v>275</v>
      </c>
      <c r="AR1194" s="468" t="s">
        <v>561</v>
      </c>
      <c r="AS1194" s="60">
        <v>3</v>
      </c>
      <c r="AT1194" s="215">
        <v>0</v>
      </c>
      <c r="AU1194" s="215">
        <v>19</v>
      </c>
      <c r="BF1194" s="13"/>
      <c r="BG1194" s="13"/>
      <c r="BH1194" s="13"/>
      <c r="BI1194" s="13"/>
      <c r="BJ1194" s="13"/>
      <c r="BK1194" s="13"/>
      <c r="BL1194" s="13"/>
      <c r="BM1194" s="13"/>
      <c r="BN1194" s="13"/>
      <c r="BO1194" s="13"/>
      <c r="BP1194" s="13"/>
      <c r="BQ1194" s="13"/>
      <c r="BR1194" s="13"/>
      <c r="BS1194" s="13"/>
      <c r="BT1194" s="13"/>
      <c r="BU1194" s="13"/>
      <c r="BV1194" s="13"/>
      <c r="BW1194" s="13"/>
      <c r="BX1194" s="13"/>
      <c r="BY1194" s="13"/>
      <c r="BZ1194" s="13"/>
      <c r="CA1194" s="13"/>
      <c r="CB1194" s="13"/>
      <c r="CC1194" s="13"/>
      <c r="CD1194" s="13"/>
      <c r="CE1194" s="13"/>
      <c r="CF1194" s="13"/>
      <c r="CG1194" s="13"/>
      <c r="CH1194" s="13"/>
      <c r="CI1194" s="13"/>
      <c r="CJ1194" s="13"/>
      <c r="CK1194" s="13"/>
      <c r="CL1194" s="13"/>
      <c r="CM1194" s="13"/>
      <c r="CN1194" s="13"/>
      <c r="CO1194" s="13"/>
      <c r="CP1194" s="13"/>
      <c r="CQ1194" s="13"/>
      <c r="CR1194" s="13"/>
      <c r="CS1194" s="13"/>
      <c r="CT1194" s="13"/>
      <c r="CU1194" s="13"/>
      <c r="CV1194" s="13"/>
      <c r="CW1194" s="13"/>
      <c r="CX1194" s="13"/>
      <c r="CY1194" s="13"/>
      <c r="CZ1194" s="13"/>
      <c r="DA1194" s="13"/>
      <c r="DB1194" s="13"/>
      <c r="DC1194" s="13"/>
      <c r="DD1194" s="13"/>
      <c r="DE1194" s="13"/>
      <c r="DF1194" s="13"/>
      <c r="DG1194" s="13"/>
      <c r="DH1194" s="13"/>
      <c r="DI1194" s="13"/>
      <c r="DJ1194" s="13"/>
      <c r="DK1194" s="13"/>
      <c r="DL1194" s="13"/>
      <c r="DM1194" s="13"/>
      <c r="DN1194" s="13"/>
      <c r="DO1194" s="13"/>
      <c r="DP1194" s="13"/>
      <c r="DQ1194" s="13"/>
      <c r="DR1194" s="13"/>
      <c r="DS1194" s="13"/>
      <c r="DT1194" s="13"/>
      <c r="DU1194" s="13"/>
      <c r="DV1194" s="13"/>
      <c r="DW1194" s="13"/>
      <c r="DX1194" s="13"/>
      <c r="DY1194" s="13"/>
      <c r="DZ1194" s="13"/>
      <c r="EA1194" s="13"/>
      <c r="EB1194" s="13"/>
      <c r="EC1194" s="13"/>
      <c r="ED1194" s="13"/>
      <c r="EE1194" s="13"/>
      <c r="EF1194" s="13"/>
      <c r="EG1194" s="13"/>
      <c r="EH1194" s="13"/>
      <c r="EI1194" s="13"/>
      <c r="EJ1194" s="13"/>
      <c r="EK1194" s="13"/>
      <c r="EL1194" s="13"/>
      <c r="EM1194" s="13"/>
      <c r="EN1194" s="13"/>
      <c r="EO1194" s="13"/>
      <c r="EP1194" s="13"/>
      <c r="EQ1194" s="13"/>
      <c r="ER1194" s="13"/>
      <c r="ES1194" s="13"/>
      <c r="ET1194" s="13"/>
      <c r="EU1194" s="13"/>
      <c r="EV1194" s="13"/>
      <c r="EW1194" s="13"/>
      <c r="EX1194" s="13"/>
      <c r="EY1194" s="13"/>
      <c r="EZ1194" s="13"/>
      <c r="FA1194" s="13"/>
      <c r="FB1194" s="13"/>
      <c r="FC1194" s="13"/>
      <c r="FD1194" s="13"/>
      <c r="FE1194" s="13"/>
      <c r="FF1194" s="13"/>
      <c r="FG1194" s="13"/>
      <c r="FH1194" s="13"/>
      <c r="FI1194" s="13"/>
      <c r="FJ1194" s="13"/>
      <c r="FK1194" s="13"/>
      <c r="FL1194" s="13"/>
      <c r="FM1194" s="13"/>
      <c r="FN1194" s="13"/>
      <c r="FO1194" s="13"/>
      <c r="FP1194" s="13"/>
      <c r="FQ1194" s="13"/>
      <c r="FR1194" s="13"/>
      <c r="FS1194" s="13"/>
      <c r="FT1194" s="13"/>
      <c r="FU1194" s="13"/>
      <c r="FV1194" s="13"/>
      <c r="FW1194" s="13"/>
      <c r="FX1194" s="13"/>
      <c r="FY1194" s="13"/>
      <c r="FZ1194" s="13"/>
      <c r="GA1194" s="13"/>
      <c r="GB1194" s="13"/>
      <c r="GC1194" s="13"/>
      <c r="GD1194" s="13"/>
      <c r="GE1194" s="13"/>
      <c r="GF1194" s="13"/>
      <c r="GG1194" s="13"/>
      <c r="GH1194" s="13"/>
    </row>
    <row r="1195" spans="1:190" s="12" customFormat="1" ht="45" customHeight="1" x14ac:dyDescent="0.45">
      <c r="A1195" s="49" t="s">
        <v>427</v>
      </c>
      <c r="B1195" s="49" t="s">
        <v>122</v>
      </c>
      <c r="C1195" s="83"/>
      <c r="D1195" s="83">
        <v>15</v>
      </c>
      <c r="E1195" s="262" t="s">
        <v>25</v>
      </c>
      <c r="F1195" s="31"/>
      <c r="G1195" s="31"/>
      <c r="H1195" s="31"/>
      <c r="I1195" s="31"/>
      <c r="J1195" s="124"/>
      <c r="K1195" s="508">
        <f t="shared" si="176"/>
        <v>0</v>
      </c>
      <c r="L1195" s="117"/>
      <c r="M1195" s="117"/>
      <c r="N1195" s="117"/>
      <c r="O1195" s="125"/>
      <c r="P1195" s="125"/>
      <c r="Q1195" s="125"/>
      <c r="R1195" s="125"/>
      <c r="S1195" s="125"/>
      <c r="T1195" s="125"/>
      <c r="U1195" s="125"/>
      <c r="V1195" s="117"/>
      <c r="W1195" s="507">
        <f t="shared" si="177"/>
        <v>0</v>
      </c>
      <c r="X1195" s="127"/>
      <c r="Y1195" s="127"/>
      <c r="Z1195" s="127"/>
      <c r="AA1195" s="127"/>
      <c r="AB1195" s="124">
        <v>3</v>
      </c>
      <c r="AC1195" s="508">
        <f t="shared" si="178"/>
        <v>48</v>
      </c>
      <c r="AD1195" s="117"/>
      <c r="AE1195" s="117"/>
      <c r="AF1195" s="117">
        <v>48</v>
      </c>
      <c r="AG1195" s="125"/>
      <c r="AH1195" s="125"/>
      <c r="AI1195" s="125"/>
      <c r="AJ1195" s="125"/>
      <c r="AK1195" s="125"/>
      <c r="AL1195" s="120">
        <v>1.25</v>
      </c>
      <c r="AM1195" s="125"/>
      <c r="AN1195" s="125"/>
      <c r="AO1195" s="506">
        <f t="shared" si="179"/>
        <v>49.25</v>
      </c>
      <c r="AP1195" s="509">
        <f t="shared" si="175"/>
        <v>49.25</v>
      </c>
      <c r="AQ1195" s="481" t="s">
        <v>273</v>
      </c>
      <c r="AR1195" s="467" t="s">
        <v>560</v>
      </c>
      <c r="AS1195" s="64">
        <v>3</v>
      </c>
      <c r="AT1195" s="215">
        <v>39.25</v>
      </c>
      <c r="AU1195" s="215">
        <v>10</v>
      </c>
      <c r="BF1195" s="13"/>
      <c r="BG1195" s="13"/>
      <c r="BH1195" s="13"/>
      <c r="BI1195" s="13"/>
      <c r="BJ1195" s="13"/>
      <c r="BK1195" s="13"/>
      <c r="BL1195" s="13"/>
      <c r="BM1195" s="13"/>
      <c r="BN1195" s="13"/>
      <c r="BO1195" s="13"/>
      <c r="BP1195" s="13"/>
      <c r="BQ1195" s="13"/>
      <c r="BR1195" s="13"/>
      <c r="BS1195" s="13"/>
      <c r="BT1195" s="13"/>
      <c r="BU1195" s="13"/>
      <c r="BV1195" s="13"/>
      <c r="BW1195" s="13"/>
      <c r="BX1195" s="13"/>
      <c r="BY1195" s="13"/>
      <c r="BZ1195" s="13"/>
      <c r="CA1195" s="13"/>
      <c r="CB1195" s="13"/>
      <c r="CC1195" s="13"/>
      <c r="CD1195" s="13"/>
      <c r="CE1195" s="13"/>
      <c r="CF1195" s="13"/>
      <c r="CG1195" s="13"/>
      <c r="CH1195" s="13"/>
      <c r="CI1195" s="13"/>
      <c r="CJ1195" s="13"/>
      <c r="CK1195" s="13"/>
      <c r="CL1195" s="13"/>
      <c r="CM1195" s="13"/>
      <c r="CN1195" s="13"/>
      <c r="CO1195" s="13"/>
      <c r="CP1195" s="13"/>
      <c r="CQ1195" s="13"/>
      <c r="CR1195" s="13"/>
      <c r="CS1195" s="13"/>
      <c r="CT1195" s="13"/>
      <c r="CU1195" s="13"/>
      <c r="CV1195" s="13"/>
      <c r="CW1195" s="13"/>
      <c r="CX1195" s="13"/>
      <c r="CY1195" s="13"/>
      <c r="CZ1195" s="13"/>
      <c r="DA1195" s="13"/>
      <c r="DB1195" s="13"/>
      <c r="DC1195" s="13"/>
      <c r="DD1195" s="13"/>
      <c r="DE1195" s="13"/>
      <c r="DF1195" s="13"/>
      <c r="DG1195" s="13"/>
      <c r="DH1195" s="13"/>
      <c r="DI1195" s="13"/>
      <c r="DJ1195" s="13"/>
      <c r="DK1195" s="13"/>
      <c r="DL1195" s="13"/>
      <c r="DM1195" s="13"/>
      <c r="DN1195" s="13"/>
      <c r="DO1195" s="13"/>
      <c r="DP1195" s="13"/>
      <c r="DQ1195" s="13"/>
      <c r="DR1195" s="13"/>
      <c r="DS1195" s="13"/>
      <c r="DT1195" s="13"/>
      <c r="DU1195" s="13"/>
      <c r="DV1195" s="13"/>
      <c r="DW1195" s="13"/>
      <c r="DX1195" s="13"/>
      <c r="DY1195" s="13"/>
      <c r="DZ1195" s="13"/>
      <c r="EA1195" s="13"/>
      <c r="EB1195" s="13"/>
      <c r="EC1195" s="13"/>
      <c r="ED1195" s="13"/>
      <c r="EE1195" s="13"/>
      <c r="EF1195" s="13"/>
      <c r="EG1195" s="13"/>
      <c r="EH1195" s="13"/>
      <c r="EI1195" s="13"/>
      <c r="EJ1195" s="13"/>
      <c r="EK1195" s="13"/>
      <c r="EL1195" s="13"/>
      <c r="EM1195" s="13"/>
      <c r="EN1195" s="13"/>
      <c r="EO1195" s="13"/>
      <c r="EP1195" s="13"/>
      <c r="EQ1195" s="13"/>
      <c r="ER1195" s="13"/>
      <c r="ES1195" s="13"/>
      <c r="ET1195" s="13"/>
      <c r="EU1195" s="13"/>
      <c r="EV1195" s="13"/>
      <c r="EW1195" s="13"/>
      <c r="EX1195" s="13"/>
      <c r="EY1195" s="13"/>
      <c r="EZ1195" s="13"/>
      <c r="FA1195" s="13"/>
      <c r="FB1195" s="13"/>
      <c r="FC1195" s="13"/>
      <c r="FD1195" s="13"/>
      <c r="FE1195" s="13"/>
      <c r="FF1195" s="13"/>
      <c r="FG1195" s="13"/>
      <c r="FH1195" s="13"/>
      <c r="FI1195" s="13"/>
      <c r="FJ1195" s="13"/>
      <c r="FK1195" s="13"/>
      <c r="FL1195" s="13"/>
      <c r="FM1195" s="13"/>
      <c r="FN1195" s="13"/>
      <c r="FO1195" s="13"/>
      <c r="FP1195" s="13"/>
      <c r="FQ1195" s="13"/>
      <c r="FR1195" s="13"/>
      <c r="FS1195" s="13"/>
      <c r="FT1195" s="13"/>
      <c r="FU1195" s="13"/>
      <c r="FV1195" s="13"/>
      <c r="FW1195" s="13"/>
      <c r="FX1195" s="13"/>
      <c r="FY1195" s="13"/>
      <c r="FZ1195" s="13"/>
      <c r="GA1195" s="13"/>
      <c r="GB1195" s="13"/>
      <c r="GC1195" s="13"/>
      <c r="GD1195" s="13"/>
      <c r="GE1195" s="13"/>
      <c r="GF1195" s="13"/>
      <c r="GG1195" s="13"/>
      <c r="GH1195" s="13"/>
    </row>
    <row r="1196" spans="1:190" s="12" customFormat="1" ht="45" customHeight="1" x14ac:dyDescent="0.45">
      <c r="A1196" s="49" t="s">
        <v>427</v>
      </c>
      <c r="B1196" s="49" t="s">
        <v>122</v>
      </c>
      <c r="C1196" s="83"/>
      <c r="D1196" s="83">
        <v>14</v>
      </c>
      <c r="E1196" s="262" t="s">
        <v>517</v>
      </c>
      <c r="F1196" s="31"/>
      <c r="G1196" s="31"/>
      <c r="H1196" s="31"/>
      <c r="I1196" s="31"/>
      <c r="J1196" s="124"/>
      <c r="K1196" s="508">
        <f t="shared" si="176"/>
        <v>0</v>
      </c>
      <c r="L1196" s="117"/>
      <c r="M1196" s="117"/>
      <c r="N1196" s="117"/>
      <c r="O1196" s="125"/>
      <c r="P1196" s="125"/>
      <c r="Q1196" s="125"/>
      <c r="R1196" s="125"/>
      <c r="S1196" s="125"/>
      <c r="T1196" s="125"/>
      <c r="U1196" s="125"/>
      <c r="V1196" s="117"/>
      <c r="W1196" s="507">
        <f t="shared" si="177"/>
        <v>0</v>
      </c>
      <c r="X1196" s="127"/>
      <c r="Y1196" s="127"/>
      <c r="Z1196" s="127"/>
      <c r="AA1196" s="127"/>
      <c r="AB1196" s="124"/>
      <c r="AC1196" s="508">
        <f t="shared" si="178"/>
        <v>48</v>
      </c>
      <c r="AD1196" s="117"/>
      <c r="AE1196" s="117"/>
      <c r="AF1196" s="117">
        <v>48</v>
      </c>
      <c r="AG1196" s="125"/>
      <c r="AH1196" s="125"/>
      <c r="AI1196" s="125"/>
      <c r="AJ1196" s="125"/>
      <c r="AK1196" s="125"/>
      <c r="AL1196" s="120">
        <v>1.25</v>
      </c>
      <c r="AM1196" s="125"/>
      <c r="AN1196" s="125"/>
      <c r="AO1196" s="506">
        <f t="shared" si="179"/>
        <v>49.25</v>
      </c>
      <c r="AP1196" s="509">
        <f t="shared" si="175"/>
        <v>49.25</v>
      </c>
      <c r="AQ1196" s="481" t="s">
        <v>473</v>
      </c>
      <c r="AR1196" s="467" t="s">
        <v>560</v>
      </c>
      <c r="AS1196" s="64">
        <v>3</v>
      </c>
      <c r="AT1196" s="215">
        <v>43.25</v>
      </c>
      <c r="AU1196" s="215">
        <v>6</v>
      </c>
      <c r="BF1196" s="13"/>
      <c r="BG1196" s="13"/>
      <c r="BH1196" s="13"/>
      <c r="BI1196" s="13"/>
      <c r="BJ1196" s="13"/>
      <c r="BK1196" s="13"/>
      <c r="BL1196" s="13"/>
      <c r="BM1196" s="13"/>
      <c r="BN1196" s="13"/>
      <c r="BO1196" s="13"/>
      <c r="BP1196" s="13"/>
      <c r="BQ1196" s="13"/>
      <c r="BR1196" s="13"/>
      <c r="BS1196" s="13"/>
      <c r="BT1196" s="13"/>
      <c r="BU1196" s="13"/>
      <c r="BV1196" s="13"/>
      <c r="BW1196" s="13"/>
      <c r="BX1196" s="13"/>
      <c r="BY1196" s="13"/>
      <c r="BZ1196" s="13"/>
      <c r="CA1196" s="13"/>
      <c r="CB1196" s="13"/>
      <c r="CC1196" s="13"/>
      <c r="CD1196" s="13"/>
      <c r="CE1196" s="13"/>
      <c r="CF1196" s="13"/>
      <c r="CG1196" s="13"/>
      <c r="CH1196" s="13"/>
      <c r="CI1196" s="13"/>
      <c r="CJ1196" s="13"/>
      <c r="CK1196" s="13"/>
      <c r="CL1196" s="13"/>
      <c r="CM1196" s="13"/>
      <c r="CN1196" s="13"/>
      <c r="CO1196" s="13"/>
      <c r="CP1196" s="13"/>
      <c r="CQ1196" s="13"/>
      <c r="CR1196" s="13"/>
      <c r="CS1196" s="13"/>
      <c r="CT1196" s="13"/>
      <c r="CU1196" s="13"/>
      <c r="CV1196" s="13"/>
      <c r="CW1196" s="13"/>
      <c r="CX1196" s="13"/>
      <c r="CY1196" s="13"/>
      <c r="CZ1196" s="13"/>
      <c r="DA1196" s="13"/>
      <c r="DB1196" s="13"/>
      <c r="DC1196" s="13"/>
      <c r="DD1196" s="13"/>
      <c r="DE1196" s="13"/>
      <c r="DF1196" s="13"/>
      <c r="DG1196" s="13"/>
      <c r="DH1196" s="13"/>
      <c r="DI1196" s="13"/>
      <c r="DJ1196" s="13"/>
      <c r="DK1196" s="13"/>
      <c r="DL1196" s="13"/>
      <c r="DM1196" s="13"/>
      <c r="DN1196" s="13"/>
      <c r="DO1196" s="13"/>
      <c r="DP1196" s="13"/>
      <c r="DQ1196" s="13"/>
      <c r="DR1196" s="13"/>
      <c r="DS1196" s="13"/>
      <c r="DT1196" s="13"/>
      <c r="DU1196" s="13"/>
      <c r="DV1196" s="13"/>
      <c r="DW1196" s="13"/>
      <c r="DX1196" s="13"/>
      <c r="DY1196" s="13"/>
      <c r="DZ1196" s="13"/>
      <c r="EA1196" s="13"/>
      <c r="EB1196" s="13"/>
      <c r="EC1196" s="13"/>
      <c r="ED1196" s="13"/>
      <c r="EE1196" s="13"/>
      <c r="EF1196" s="13"/>
      <c r="EG1196" s="13"/>
      <c r="EH1196" s="13"/>
      <c r="EI1196" s="13"/>
      <c r="EJ1196" s="13"/>
      <c r="EK1196" s="13"/>
      <c r="EL1196" s="13"/>
      <c r="EM1196" s="13"/>
      <c r="EN1196" s="13"/>
      <c r="EO1196" s="13"/>
      <c r="EP1196" s="13"/>
      <c r="EQ1196" s="13"/>
      <c r="ER1196" s="13"/>
      <c r="ES1196" s="13"/>
      <c r="ET1196" s="13"/>
      <c r="EU1196" s="13"/>
      <c r="EV1196" s="13"/>
      <c r="EW1196" s="13"/>
      <c r="EX1196" s="13"/>
      <c r="EY1196" s="13"/>
      <c r="EZ1196" s="13"/>
      <c r="FA1196" s="13"/>
      <c r="FB1196" s="13"/>
      <c r="FC1196" s="13"/>
      <c r="FD1196" s="13"/>
      <c r="FE1196" s="13"/>
      <c r="FF1196" s="13"/>
      <c r="FG1196" s="13"/>
      <c r="FH1196" s="13"/>
      <c r="FI1196" s="13"/>
      <c r="FJ1196" s="13"/>
      <c r="FK1196" s="13"/>
      <c r="FL1196" s="13"/>
      <c r="FM1196" s="13"/>
      <c r="FN1196" s="13"/>
      <c r="FO1196" s="13"/>
      <c r="FP1196" s="13"/>
      <c r="FQ1196" s="13"/>
      <c r="FR1196" s="13"/>
      <c r="FS1196" s="13"/>
      <c r="FT1196" s="13"/>
      <c r="FU1196" s="13"/>
      <c r="FV1196" s="13"/>
      <c r="FW1196" s="13"/>
      <c r="FX1196" s="13"/>
      <c r="FY1196" s="13"/>
      <c r="FZ1196" s="13"/>
      <c r="GA1196" s="13"/>
      <c r="GB1196" s="13"/>
      <c r="GC1196" s="13"/>
      <c r="GD1196" s="13"/>
      <c r="GE1196" s="13"/>
      <c r="GF1196" s="13"/>
      <c r="GG1196" s="13"/>
      <c r="GH1196" s="13"/>
    </row>
    <row r="1197" spans="1:190" s="12" customFormat="1" ht="45" customHeight="1" x14ac:dyDescent="0.45">
      <c r="A1197" s="49" t="s">
        <v>421</v>
      </c>
      <c r="B1197" s="408" t="s">
        <v>122</v>
      </c>
      <c r="C1197" s="408"/>
      <c r="D1197" s="408">
        <v>15</v>
      </c>
      <c r="E1197" s="438" t="s">
        <v>554</v>
      </c>
      <c r="F1197" s="31"/>
      <c r="G1197" s="31"/>
      <c r="H1197" s="31"/>
      <c r="I1197" s="31"/>
      <c r="J1197" s="340"/>
      <c r="K1197" s="508">
        <f t="shared" si="176"/>
        <v>30</v>
      </c>
      <c r="L1197" s="321"/>
      <c r="M1197" s="117">
        <v>30</v>
      </c>
      <c r="N1197" s="321"/>
      <c r="O1197" s="322"/>
      <c r="P1197" s="322"/>
      <c r="Q1197" s="322"/>
      <c r="R1197" s="322"/>
      <c r="S1197" s="322"/>
      <c r="T1197" s="322"/>
      <c r="U1197" s="322"/>
      <c r="V1197" s="321"/>
      <c r="W1197" s="507">
        <f t="shared" si="177"/>
        <v>30</v>
      </c>
      <c r="X1197" s="127"/>
      <c r="Y1197" s="127"/>
      <c r="Z1197" s="127"/>
      <c r="AA1197" s="127"/>
      <c r="AB1197" s="124"/>
      <c r="AC1197" s="508">
        <f t="shared" si="178"/>
        <v>0</v>
      </c>
      <c r="AD1197" s="117"/>
      <c r="AE1197" s="117"/>
      <c r="AF1197" s="117"/>
      <c r="AG1197" s="125"/>
      <c r="AH1197" s="125"/>
      <c r="AI1197" s="125"/>
      <c r="AJ1197" s="125"/>
      <c r="AK1197" s="125"/>
      <c r="AL1197" s="125"/>
      <c r="AM1197" s="125"/>
      <c r="AN1197" s="125"/>
      <c r="AO1197" s="506">
        <f t="shared" si="179"/>
        <v>0</v>
      </c>
      <c r="AP1197" s="509">
        <f t="shared" si="175"/>
        <v>30</v>
      </c>
      <c r="AQ1197" s="481" t="s">
        <v>248</v>
      </c>
      <c r="AR1197" s="435" t="s">
        <v>556</v>
      </c>
      <c r="AS1197" s="60">
        <v>3</v>
      </c>
      <c r="AT1197" s="215">
        <v>26</v>
      </c>
      <c r="AU1197" s="215">
        <v>4</v>
      </c>
      <c r="BF1197" s="13"/>
      <c r="BG1197" s="13"/>
      <c r="BH1197" s="13"/>
      <c r="BI1197" s="13"/>
      <c r="BJ1197" s="13"/>
      <c r="BK1197" s="13"/>
      <c r="BL1197" s="13"/>
      <c r="BM1197" s="13"/>
      <c r="BN1197" s="13"/>
      <c r="BO1197" s="13"/>
      <c r="BP1197" s="13"/>
      <c r="BQ1197" s="13"/>
      <c r="BR1197" s="13"/>
      <c r="BS1197" s="13"/>
      <c r="BT1197" s="13"/>
      <c r="BU1197" s="13"/>
      <c r="BV1197" s="13"/>
      <c r="BW1197" s="13"/>
      <c r="BX1197" s="13"/>
      <c r="BY1197" s="13"/>
      <c r="BZ1197" s="13"/>
      <c r="CA1197" s="13"/>
      <c r="CB1197" s="13"/>
      <c r="CC1197" s="13"/>
      <c r="CD1197" s="13"/>
      <c r="CE1197" s="13"/>
      <c r="CF1197" s="13"/>
      <c r="CG1197" s="13"/>
      <c r="CH1197" s="13"/>
      <c r="CI1197" s="13"/>
      <c r="CJ1197" s="13"/>
      <c r="CK1197" s="13"/>
      <c r="CL1197" s="13"/>
      <c r="CM1197" s="13"/>
      <c r="CN1197" s="13"/>
      <c r="CO1197" s="13"/>
      <c r="CP1197" s="13"/>
      <c r="CQ1197" s="13"/>
      <c r="CR1197" s="13"/>
      <c r="CS1197" s="13"/>
      <c r="CT1197" s="13"/>
      <c r="CU1197" s="13"/>
      <c r="CV1197" s="13"/>
      <c r="CW1197" s="13"/>
      <c r="CX1197" s="13"/>
      <c r="CY1197" s="13"/>
      <c r="CZ1197" s="13"/>
      <c r="DA1197" s="13"/>
      <c r="DB1197" s="13"/>
      <c r="DC1197" s="13"/>
      <c r="DD1197" s="13"/>
      <c r="DE1197" s="13"/>
      <c r="DF1197" s="13"/>
      <c r="DG1197" s="13"/>
      <c r="DH1197" s="13"/>
      <c r="DI1197" s="13"/>
      <c r="DJ1197" s="13"/>
      <c r="DK1197" s="13"/>
      <c r="DL1197" s="13"/>
      <c r="DM1197" s="13"/>
      <c r="DN1197" s="13"/>
      <c r="DO1197" s="13"/>
      <c r="DP1197" s="13"/>
      <c r="DQ1197" s="13"/>
      <c r="DR1197" s="13"/>
      <c r="DS1197" s="13"/>
      <c r="DT1197" s="13"/>
      <c r="DU1197" s="13"/>
      <c r="DV1197" s="13"/>
      <c r="DW1197" s="13"/>
      <c r="DX1197" s="13"/>
      <c r="DY1197" s="13"/>
      <c r="DZ1197" s="13"/>
      <c r="EA1197" s="13"/>
      <c r="EB1197" s="13"/>
      <c r="EC1197" s="13"/>
      <c r="ED1197" s="13"/>
      <c r="EE1197" s="13"/>
      <c r="EF1197" s="13"/>
      <c r="EG1197" s="13"/>
      <c r="EH1197" s="13"/>
      <c r="EI1197" s="13"/>
      <c r="EJ1197" s="13"/>
      <c r="EK1197" s="13"/>
      <c r="EL1197" s="13"/>
      <c r="EM1197" s="13"/>
      <c r="EN1197" s="13"/>
      <c r="EO1197" s="13"/>
      <c r="EP1197" s="13"/>
      <c r="EQ1197" s="13"/>
      <c r="ER1197" s="13"/>
      <c r="ES1197" s="13"/>
      <c r="ET1197" s="13"/>
      <c r="EU1197" s="13"/>
      <c r="EV1197" s="13"/>
      <c r="EW1197" s="13"/>
      <c r="EX1197" s="13"/>
      <c r="EY1197" s="13"/>
      <c r="EZ1197" s="13"/>
      <c r="FA1197" s="13"/>
      <c r="FB1197" s="13"/>
      <c r="FC1197" s="13"/>
      <c r="FD1197" s="13"/>
      <c r="FE1197" s="13"/>
      <c r="FF1197" s="13"/>
      <c r="FG1197" s="13"/>
      <c r="FH1197" s="13"/>
      <c r="FI1197" s="13"/>
      <c r="FJ1197" s="13"/>
      <c r="FK1197" s="13"/>
      <c r="FL1197" s="13"/>
      <c r="FM1197" s="13"/>
      <c r="FN1197" s="13"/>
      <c r="FO1197" s="13"/>
      <c r="FP1197" s="13"/>
      <c r="FQ1197" s="13"/>
      <c r="FR1197" s="13"/>
      <c r="FS1197" s="13"/>
      <c r="FT1197" s="13"/>
      <c r="FU1197" s="13"/>
      <c r="FV1197" s="13"/>
      <c r="FW1197" s="13"/>
      <c r="FX1197" s="13"/>
      <c r="FY1197" s="13"/>
      <c r="FZ1197" s="13"/>
      <c r="GA1197" s="13"/>
      <c r="GB1197" s="13"/>
      <c r="GC1197" s="13"/>
      <c r="GD1197" s="13"/>
      <c r="GE1197" s="13"/>
      <c r="GF1197" s="13"/>
      <c r="GG1197" s="13"/>
      <c r="GH1197" s="13"/>
    </row>
    <row r="1198" spans="1:190" s="12" customFormat="1" ht="45" customHeight="1" x14ac:dyDescent="0.45">
      <c r="A1198" s="534" t="s">
        <v>439</v>
      </c>
      <c r="B1198" s="49" t="s">
        <v>125</v>
      </c>
      <c r="C1198" s="385"/>
      <c r="D1198" s="385">
        <v>18</v>
      </c>
      <c r="E1198" s="398" t="s">
        <v>88</v>
      </c>
      <c r="F1198" s="392"/>
      <c r="G1198" s="392"/>
      <c r="H1198" s="392"/>
      <c r="I1198" s="392"/>
      <c r="J1198" s="392">
        <v>2</v>
      </c>
      <c r="K1198" s="508">
        <f t="shared" si="176"/>
        <v>24</v>
      </c>
      <c r="L1198" s="386"/>
      <c r="M1198" s="386"/>
      <c r="N1198" s="386">
        <v>24</v>
      </c>
      <c r="O1198" s="387"/>
      <c r="P1198" s="385" t="s">
        <v>148</v>
      </c>
      <c r="Q1198" s="390" t="s">
        <v>148</v>
      </c>
      <c r="R1198" s="390" t="s">
        <v>148</v>
      </c>
      <c r="S1198" s="390" t="s">
        <v>148</v>
      </c>
      <c r="T1198" s="390" t="s">
        <v>148</v>
      </c>
      <c r="U1198" s="390" t="s">
        <v>148</v>
      </c>
      <c r="V1198" s="386"/>
      <c r="W1198" s="507">
        <f t="shared" si="177"/>
        <v>24</v>
      </c>
      <c r="X1198" s="392"/>
      <c r="Y1198" s="392"/>
      <c r="Z1198" s="392"/>
      <c r="AA1198" s="392"/>
      <c r="AB1198" s="385">
        <v>2</v>
      </c>
      <c r="AC1198" s="508">
        <f t="shared" si="178"/>
        <v>14</v>
      </c>
      <c r="AD1198" s="389"/>
      <c r="AE1198" s="389"/>
      <c r="AF1198" s="389">
        <v>14</v>
      </c>
      <c r="AG1198" s="390"/>
      <c r="AH1198" s="390" t="s">
        <v>148</v>
      </c>
      <c r="AI1198" s="390" t="s">
        <v>148</v>
      </c>
      <c r="AJ1198" s="390" t="s">
        <v>148</v>
      </c>
      <c r="AK1198" s="390" t="s">
        <v>148</v>
      </c>
      <c r="AL1198" s="390" t="s">
        <v>148</v>
      </c>
      <c r="AM1198" s="390" t="s">
        <v>148</v>
      </c>
      <c r="AN1198" s="390"/>
      <c r="AO1198" s="506">
        <f t="shared" si="179"/>
        <v>14</v>
      </c>
      <c r="AP1198" s="509">
        <f t="shared" si="175"/>
        <v>38</v>
      </c>
      <c r="AQ1198" s="523" t="s">
        <v>630</v>
      </c>
      <c r="AR1198" s="468" t="s">
        <v>561</v>
      </c>
      <c r="AS1198" s="60">
        <v>3</v>
      </c>
      <c r="AT1198" s="215">
        <v>0</v>
      </c>
      <c r="AU1198" s="215">
        <v>38</v>
      </c>
      <c r="AW1198" s="525">
        <v>0</v>
      </c>
      <c r="AX1198" s="525">
        <v>28</v>
      </c>
      <c r="BF1198" s="13"/>
      <c r="BG1198" s="13"/>
      <c r="BH1198" s="13"/>
      <c r="BI1198" s="13"/>
      <c r="BJ1198" s="13"/>
      <c r="BK1198" s="13"/>
      <c r="BL1198" s="13"/>
      <c r="BM1198" s="13"/>
      <c r="BN1198" s="13"/>
      <c r="BO1198" s="13"/>
      <c r="BP1198" s="13"/>
      <c r="BQ1198" s="13"/>
      <c r="BR1198" s="13"/>
      <c r="BS1198" s="13"/>
      <c r="BT1198" s="13"/>
      <c r="BU1198" s="13"/>
      <c r="BV1198" s="13"/>
      <c r="BW1198" s="13"/>
      <c r="BX1198" s="13"/>
      <c r="BY1198" s="13"/>
      <c r="BZ1198" s="13"/>
      <c r="CA1198" s="13"/>
      <c r="CB1198" s="13"/>
      <c r="CC1198" s="13"/>
      <c r="CD1198" s="13"/>
      <c r="CE1198" s="13"/>
      <c r="CF1198" s="13"/>
      <c r="CG1198" s="13"/>
      <c r="CH1198" s="13"/>
      <c r="CI1198" s="13"/>
      <c r="CJ1198" s="13"/>
      <c r="CK1198" s="13"/>
      <c r="CL1198" s="13"/>
      <c r="CM1198" s="13"/>
      <c r="CN1198" s="13"/>
      <c r="CO1198" s="13"/>
      <c r="CP1198" s="13"/>
      <c r="CQ1198" s="13"/>
      <c r="CR1198" s="13"/>
      <c r="CS1198" s="13"/>
      <c r="CT1198" s="13"/>
      <c r="CU1198" s="13"/>
      <c r="CV1198" s="13"/>
      <c r="CW1198" s="13"/>
      <c r="CX1198" s="13"/>
      <c r="CY1198" s="13"/>
      <c r="CZ1198" s="13"/>
      <c r="DA1198" s="13"/>
      <c r="DB1198" s="13"/>
      <c r="DC1198" s="13"/>
      <c r="DD1198" s="13"/>
      <c r="DE1198" s="13"/>
      <c r="DF1198" s="13"/>
      <c r="DG1198" s="13"/>
      <c r="DH1198" s="13"/>
      <c r="DI1198" s="13"/>
      <c r="DJ1198" s="13"/>
      <c r="DK1198" s="13"/>
      <c r="DL1198" s="13"/>
      <c r="DM1198" s="13"/>
      <c r="DN1198" s="13"/>
      <c r="DO1198" s="13"/>
      <c r="DP1198" s="13"/>
      <c r="DQ1198" s="13"/>
      <c r="DR1198" s="13"/>
      <c r="DS1198" s="13"/>
      <c r="DT1198" s="13"/>
      <c r="DU1198" s="13"/>
      <c r="DV1198" s="13"/>
      <c r="DW1198" s="13"/>
      <c r="DX1198" s="13"/>
      <c r="DY1198" s="13"/>
      <c r="DZ1198" s="13"/>
      <c r="EA1198" s="13"/>
      <c r="EB1198" s="13"/>
      <c r="EC1198" s="13"/>
      <c r="ED1198" s="13"/>
      <c r="EE1198" s="13"/>
      <c r="EF1198" s="13"/>
      <c r="EG1198" s="13"/>
      <c r="EH1198" s="13"/>
      <c r="EI1198" s="13"/>
      <c r="EJ1198" s="13"/>
      <c r="EK1198" s="13"/>
      <c r="EL1198" s="13"/>
      <c r="EM1198" s="13"/>
      <c r="EN1198" s="13"/>
      <c r="EO1198" s="13"/>
      <c r="EP1198" s="13"/>
      <c r="EQ1198" s="13"/>
      <c r="ER1198" s="13"/>
      <c r="ES1198" s="13"/>
      <c r="ET1198" s="13"/>
      <c r="EU1198" s="13"/>
      <c r="EV1198" s="13"/>
      <c r="EW1198" s="13"/>
      <c r="EX1198" s="13"/>
      <c r="EY1198" s="13"/>
      <c r="EZ1198" s="13"/>
      <c r="FA1198" s="13"/>
      <c r="FB1198" s="13"/>
      <c r="FC1198" s="13"/>
      <c r="FD1198" s="13"/>
      <c r="FE1198" s="13"/>
      <c r="FF1198" s="13"/>
      <c r="FG1198" s="13"/>
      <c r="FH1198" s="13"/>
      <c r="FI1198" s="13"/>
      <c r="FJ1198" s="13"/>
      <c r="FK1198" s="13"/>
      <c r="FL1198" s="13"/>
      <c r="FM1198" s="13"/>
      <c r="FN1198" s="13"/>
      <c r="FO1198" s="13"/>
      <c r="FP1198" s="13"/>
      <c r="FQ1198" s="13"/>
      <c r="FR1198" s="13"/>
      <c r="FS1198" s="13"/>
      <c r="FT1198" s="13"/>
      <c r="FU1198" s="13"/>
      <c r="FV1198" s="13"/>
      <c r="FW1198" s="13"/>
      <c r="FX1198" s="13"/>
      <c r="FY1198" s="13"/>
      <c r="FZ1198" s="13"/>
      <c r="GA1198" s="13"/>
      <c r="GB1198" s="13"/>
      <c r="GC1198" s="13"/>
      <c r="GD1198" s="13"/>
      <c r="GE1198" s="13"/>
      <c r="GF1198" s="13"/>
      <c r="GG1198" s="13"/>
      <c r="GH1198" s="13"/>
    </row>
    <row r="1199" spans="1:190" s="12" customFormat="1" ht="45" customHeight="1" x14ac:dyDescent="0.45">
      <c r="A1199" s="49" t="s">
        <v>439</v>
      </c>
      <c r="B1199" s="49" t="s">
        <v>125</v>
      </c>
      <c r="C1199" s="385"/>
      <c r="D1199" s="385">
        <v>12</v>
      </c>
      <c r="E1199" s="398" t="s">
        <v>89</v>
      </c>
      <c r="F1199" s="392"/>
      <c r="G1199" s="392"/>
      <c r="H1199" s="392"/>
      <c r="I1199" s="392"/>
      <c r="J1199" s="392"/>
      <c r="K1199" s="508">
        <f t="shared" si="176"/>
        <v>24</v>
      </c>
      <c r="L1199" s="386"/>
      <c r="M1199" s="386"/>
      <c r="N1199" s="386">
        <v>24</v>
      </c>
      <c r="O1199" s="387"/>
      <c r="P1199" s="385" t="s">
        <v>148</v>
      </c>
      <c r="Q1199" s="390" t="s">
        <v>148</v>
      </c>
      <c r="R1199" s="390" t="s">
        <v>148</v>
      </c>
      <c r="S1199" s="390" t="s">
        <v>148</v>
      </c>
      <c r="T1199" s="390" t="s">
        <v>148</v>
      </c>
      <c r="U1199" s="390" t="s">
        <v>148</v>
      </c>
      <c r="V1199" s="386"/>
      <c r="W1199" s="507">
        <f t="shared" si="177"/>
        <v>24</v>
      </c>
      <c r="X1199" s="392"/>
      <c r="Y1199" s="392"/>
      <c r="Z1199" s="392"/>
      <c r="AA1199" s="392"/>
      <c r="AB1199" s="385"/>
      <c r="AC1199" s="508">
        <f t="shared" si="178"/>
        <v>14</v>
      </c>
      <c r="AD1199" s="389"/>
      <c r="AE1199" s="389"/>
      <c r="AF1199" s="389">
        <v>14</v>
      </c>
      <c r="AG1199" s="390"/>
      <c r="AH1199" s="390" t="s">
        <v>148</v>
      </c>
      <c r="AI1199" s="390" t="s">
        <v>148</v>
      </c>
      <c r="AJ1199" s="390" t="s">
        <v>148</v>
      </c>
      <c r="AK1199" s="390" t="s">
        <v>148</v>
      </c>
      <c r="AL1199" s="390" t="s">
        <v>148</v>
      </c>
      <c r="AM1199" s="390" t="s">
        <v>148</v>
      </c>
      <c r="AN1199" s="390"/>
      <c r="AO1199" s="506">
        <f t="shared" si="179"/>
        <v>14</v>
      </c>
      <c r="AP1199" s="509">
        <f t="shared" si="175"/>
        <v>38</v>
      </c>
      <c r="AQ1199" s="481" t="s">
        <v>564</v>
      </c>
      <c r="AR1199" s="468" t="s">
        <v>561</v>
      </c>
      <c r="AS1199" s="60">
        <v>3</v>
      </c>
      <c r="AT1199" s="215">
        <v>0</v>
      </c>
      <c r="AU1199" s="215">
        <v>38</v>
      </c>
      <c r="BF1199" s="13"/>
      <c r="BG1199" s="13"/>
      <c r="BH1199" s="13"/>
      <c r="BI1199" s="13"/>
      <c r="BJ1199" s="13"/>
      <c r="BK1199" s="13"/>
      <c r="BL1199" s="13"/>
      <c r="BM1199" s="13"/>
      <c r="BN1199" s="13"/>
      <c r="BO1199" s="13"/>
      <c r="BP1199" s="13"/>
      <c r="BQ1199" s="13"/>
      <c r="BR1199" s="13"/>
      <c r="BS1199" s="13"/>
      <c r="BT1199" s="13"/>
      <c r="BU1199" s="13"/>
      <c r="BV1199" s="13"/>
      <c r="BW1199" s="13"/>
      <c r="BX1199" s="13"/>
      <c r="BY1199" s="13"/>
      <c r="BZ1199" s="13"/>
      <c r="CA1199" s="13"/>
      <c r="CB1199" s="13"/>
      <c r="CC1199" s="13"/>
      <c r="CD1199" s="13"/>
      <c r="CE1199" s="13"/>
      <c r="CF1199" s="13"/>
      <c r="CG1199" s="13"/>
      <c r="CH1199" s="13"/>
      <c r="CI1199" s="13"/>
      <c r="CJ1199" s="13"/>
      <c r="CK1199" s="13"/>
      <c r="CL1199" s="13"/>
      <c r="CM1199" s="13"/>
      <c r="CN1199" s="13"/>
      <c r="CO1199" s="13"/>
      <c r="CP1199" s="13"/>
      <c r="CQ1199" s="13"/>
      <c r="CR1199" s="13"/>
      <c r="CS1199" s="13"/>
      <c r="CT1199" s="13"/>
      <c r="CU1199" s="13"/>
      <c r="CV1199" s="13"/>
      <c r="CW1199" s="13"/>
      <c r="CX1199" s="13"/>
      <c r="CY1199" s="13"/>
      <c r="CZ1199" s="13"/>
      <c r="DA1199" s="13"/>
      <c r="DB1199" s="13"/>
      <c r="DC1199" s="13"/>
      <c r="DD1199" s="13"/>
      <c r="DE1199" s="13"/>
      <c r="DF1199" s="13"/>
      <c r="DG1199" s="13"/>
      <c r="DH1199" s="13"/>
      <c r="DI1199" s="13"/>
      <c r="DJ1199" s="13"/>
      <c r="DK1199" s="13"/>
      <c r="DL1199" s="13"/>
      <c r="DM1199" s="13"/>
      <c r="DN1199" s="13"/>
      <c r="DO1199" s="13"/>
      <c r="DP1199" s="13"/>
      <c r="DQ1199" s="13"/>
      <c r="DR1199" s="13"/>
      <c r="DS1199" s="13"/>
      <c r="DT1199" s="13"/>
      <c r="DU1199" s="13"/>
      <c r="DV1199" s="13"/>
      <c r="DW1199" s="13"/>
      <c r="DX1199" s="13"/>
      <c r="DY1199" s="13"/>
      <c r="DZ1199" s="13"/>
      <c r="EA1199" s="13"/>
      <c r="EB1199" s="13"/>
      <c r="EC1199" s="13"/>
      <c r="ED1199" s="13"/>
      <c r="EE1199" s="13"/>
      <c r="EF1199" s="13"/>
      <c r="EG1199" s="13"/>
      <c r="EH1199" s="13"/>
      <c r="EI1199" s="13"/>
      <c r="EJ1199" s="13"/>
      <c r="EK1199" s="13"/>
      <c r="EL1199" s="13"/>
      <c r="EM1199" s="13"/>
      <c r="EN1199" s="13"/>
      <c r="EO1199" s="13"/>
      <c r="EP1199" s="13"/>
      <c r="EQ1199" s="13"/>
      <c r="ER1199" s="13"/>
      <c r="ES1199" s="13"/>
      <c r="ET1199" s="13"/>
      <c r="EU1199" s="13"/>
      <c r="EV1199" s="13"/>
      <c r="EW1199" s="13"/>
      <c r="EX1199" s="13"/>
      <c r="EY1199" s="13"/>
      <c r="EZ1199" s="13"/>
      <c r="FA1199" s="13"/>
      <c r="FB1199" s="13"/>
      <c r="FC1199" s="13"/>
      <c r="FD1199" s="13"/>
      <c r="FE1199" s="13"/>
      <c r="FF1199" s="13"/>
      <c r="FG1199" s="13"/>
      <c r="FH1199" s="13"/>
      <c r="FI1199" s="13"/>
      <c r="FJ1199" s="13"/>
      <c r="FK1199" s="13"/>
      <c r="FL1199" s="13"/>
      <c r="FM1199" s="13"/>
      <c r="FN1199" s="13"/>
      <c r="FO1199" s="13"/>
      <c r="FP1199" s="13"/>
      <c r="FQ1199" s="13"/>
      <c r="FR1199" s="13"/>
      <c r="FS1199" s="13"/>
      <c r="FT1199" s="13"/>
      <c r="FU1199" s="13"/>
      <c r="FV1199" s="13"/>
      <c r="FW1199" s="13"/>
      <c r="FX1199" s="13"/>
      <c r="FY1199" s="13"/>
      <c r="FZ1199" s="13"/>
      <c r="GA1199" s="13"/>
      <c r="GB1199" s="13"/>
      <c r="GC1199" s="13"/>
      <c r="GD1199" s="13"/>
      <c r="GE1199" s="13"/>
      <c r="GF1199" s="13"/>
      <c r="GG1199" s="13"/>
      <c r="GH1199" s="13"/>
    </row>
    <row r="1200" spans="1:190" s="12" customFormat="1" ht="61.5" customHeight="1" x14ac:dyDescent="0.45">
      <c r="A1200" s="49" t="s">
        <v>429</v>
      </c>
      <c r="B1200" s="49" t="s">
        <v>122</v>
      </c>
      <c r="C1200" s="83">
        <v>28</v>
      </c>
      <c r="D1200" s="83">
        <v>15</v>
      </c>
      <c r="E1200" s="252" t="s">
        <v>242</v>
      </c>
      <c r="F1200" s="31"/>
      <c r="G1200" s="31"/>
      <c r="H1200" s="31"/>
      <c r="I1200" s="31"/>
      <c r="J1200" s="124"/>
      <c r="K1200" s="508">
        <f t="shared" si="176"/>
        <v>0</v>
      </c>
      <c r="L1200" s="117"/>
      <c r="M1200" s="117"/>
      <c r="N1200" s="117"/>
      <c r="O1200" s="125"/>
      <c r="P1200" s="125"/>
      <c r="Q1200" s="125"/>
      <c r="R1200" s="125"/>
      <c r="S1200" s="125"/>
      <c r="T1200" s="125"/>
      <c r="U1200" s="125"/>
      <c r="V1200" s="117"/>
      <c r="W1200" s="507">
        <f t="shared" si="177"/>
        <v>0</v>
      </c>
      <c r="X1200" s="127"/>
      <c r="Y1200" s="127"/>
      <c r="Z1200" s="127"/>
      <c r="AA1200" s="127"/>
      <c r="AB1200" s="124">
        <v>2</v>
      </c>
      <c r="AC1200" s="508">
        <f t="shared" si="178"/>
        <v>24</v>
      </c>
      <c r="AD1200" s="117">
        <v>18</v>
      </c>
      <c r="AE1200" s="117">
        <v>6</v>
      </c>
      <c r="AF1200" s="117"/>
      <c r="AG1200" s="125"/>
      <c r="AH1200" s="125"/>
      <c r="AI1200" s="125"/>
      <c r="AJ1200" s="125"/>
      <c r="AK1200" s="125"/>
      <c r="AL1200" s="125">
        <v>2</v>
      </c>
      <c r="AM1200" s="125"/>
      <c r="AN1200" s="125"/>
      <c r="AO1200" s="506">
        <f t="shared" si="179"/>
        <v>26</v>
      </c>
      <c r="AP1200" s="509">
        <f t="shared" si="175"/>
        <v>26</v>
      </c>
      <c r="AQ1200" s="481" t="s">
        <v>255</v>
      </c>
      <c r="AR1200" s="464" t="s">
        <v>557</v>
      </c>
      <c r="AS1200" s="64">
        <v>3</v>
      </c>
      <c r="AT1200" s="215">
        <v>21</v>
      </c>
      <c r="AU1200" s="215">
        <v>5</v>
      </c>
      <c r="BF1200" s="13"/>
      <c r="BG1200" s="13"/>
      <c r="BH1200" s="13"/>
      <c r="BI1200" s="13"/>
      <c r="BJ1200" s="13"/>
      <c r="BK1200" s="13"/>
      <c r="BL1200" s="13"/>
      <c r="BM1200" s="13"/>
      <c r="BN1200" s="13"/>
      <c r="BO1200" s="13"/>
      <c r="BP1200" s="13"/>
      <c r="BQ1200" s="13"/>
      <c r="BR1200" s="13"/>
      <c r="BS1200" s="13"/>
      <c r="BT1200" s="13"/>
      <c r="BU1200" s="13"/>
      <c r="BV1200" s="13"/>
      <c r="BW1200" s="13"/>
      <c r="BX1200" s="13"/>
      <c r="BY1200" s="13"/>
      <c r="BZ1200" s="13"/>
      <c r="CA1200" s="13"/>
      <c r="CB1200" s="13"/>
      <c r="CC1200" s="13"/>
      <c r="CD1200" s="13"/>
      <c r="CE1200" s="13"/>
      <c r="CF1200" s="13"/>
      <c r="CG1200" s="13"/>
      <c r="CH1200" s="13"/>
      <c r="CI1200" s="13"/>
      <c r="CJ1200" s="13"/>
      <c r="CK1200" s="13"/>
      <c r="CL1200" s="13"/>
      <c r="CM1200" s="13"/>
      <c r="CN1200" s="13"/>
      <c r="CO1200" s="13"/>
      <c r="CP1200" s="13"/>
      <c r="CQ1200" s="13"/>
      <c r="CR1200" s="13"/>
      <c r="CS1200" s="13"/>
      <c r="CT1200" s="13"/>
      <c r="CU1200" s="13"/>
      <c r="CV1200" s="13"/>
      <c r="CW1200" s="13"/>
      <c r="CX1200" s="13"/>
      <c r="CY1200" s="13"/>
      <c r="CZ1200" s="13"/>
      <c r="DA1200" s="13"/>
      <c r="DB1200" s="13"/>
      <c r="DC1200" s="13"/>
      <c r="DD1200" s="13"/>
      <c r="DE1200" s="13"/>
      <c r="DF1200" s="13"/>
      <c r="DG1200" s="13"/>
      <c r="DH1200" s="13"/>
      <c r="DI1200" s="13"/>
      <c r="DJ1200" s="13"/>
      <c r="DK1200" s="13"/>
      <c r="DL1200" s="13"/>
      <c r="DM1200" s="13"/>
      <c r="DN1200" s="13"/>
      <c r="DO1200" s="13"/>
      <c r="DP1200" s="13"/>
      <c r="DQ1200" s="13"/>
      <c r="DR1200" s="13"/>
      <c r="DS1200" s="13"/>
      <c r="DT1200" s="13"/>
      <c r="DU1200" s="13"/>
      <c r="DV1200" s="13"/>
      <c r="DW1200" s="13"/>
      <c r="DX1200" s="13"/>
      <c r="DY1200" s="13"/>
      <c r="DZ1200" s="13"/>
      <c r="EA1200" s="13"/>
      <c r="EB1200" s="13"/>
      <c r="EC1200" s="13"/>
      <c r="ED1200" s="13"/>
      <c r="EE1200" s="13"/>
      <c r="EF1200" s="13"/>
      <c r="EG1200" s="13"/>
      <c r="EH1200" s="13"/>
      <c r="EI1200" s="13"/>
      <c r="EJ1200" s="13"/>
      <c r="EK1200" s="13"/>
      <c r="EL1200" s="13"/>
      <c r="EM1200" s="13"/>
      <c r="EN1200" s="13"/>
      <c r="EO1200" s="13"/>
      <c r="EP1200" s="13"/>
      <c r="EQ1200" s="13"/>
      <c r="ER1200" s="13"/>
      <c r="ES1200" s="13"/>
      <c r="ET1200" s="13"/>
      <c r="EU1200" s="13"/>
      <c r="EV1200" s="13"/>
      <c r="EW1200" s="13"/>
      <c r="EX1200" s="13"/>
      <c r="EY1200" s="13"/>
      <c r="EZ1200" s="13"/>
      <c r="FA1200" s="13"/>
      <c r="FB1200" s="13"/>
      <c r="FC1200" s="13"/>
      <c r="FD1200" s="13"/>
      <c r="FE1200" s="13"/>
      <c r="FF1200" s="13"/>
      <c r="FG1200" s="13"/>
      <c r="FH1200" s="13"/>
      <c r="FI1200" s="13"/>
      <c r="FJ1200" s="13"/>
      <c r="FK1200" s="13"/>
      <c r="FL1200" s="13"/>
      <c r="FM1200" s="13"/>
      <c r="FN1200" s="13"/>
      <c r="FO1200" s="13"/>
      <c r="FP1200" s="13"/>
      <c r="FQ1200" s="13"/>
      <c r="FR1200" s="13"/>
      <c r="FS1200" s="13"/>
      <c r="FT1200" s="13"/>
      <c r="FU1200" s="13"/>
      <c r="FV1200" s="13"/>
      <c r="FW1200" s="13"/>
      <c r="FX1200" s="13"/>
      <c r="FY1200" s="13"/>
      <c r="FZ1200" s="13"/>
      <c r="GA1200" s="13"/>
      <c r="GB1200" s="13"/>
      <c r="GC1200" s="13"/>
      <c r="GD1200" s="13"/>
      <c r="GE1200" s="13"/>
      <c r="GF1200" s="13"/>
      <c r="GG1200" s="13"/>
      <c r="GH1200" s="13"/>
    </row>
    <row r="1201" spans="1:190" s="12" customFormat="1" ht="45" customHeight="1" x14ac:dyDescent="0.45">
      <c r="A1201" s="49" t="s">
        <v>429</v>
      </c>
      <c r="B1201" s="49" t="s">
        <v>122</v>
      </c>
      <c r="C1201" s="83"/>
      <c r="D1201" s="83">
        <v>14</v>
      </c>
      <c r="E1201" s="252" t="s">
        <v>243</v>
      </c>
      <c r="F1201" s="31"/>
      <c r="G1201" s="31"/>
      <c r="H1201" s="31"/>
      <c r="I1201" s="31"/>
      <c r="J1201" s="124"/>
      <c r="K1201" s="508">
        <f t="shared" si="176"/>
        <v>0</v>
      </c>
      <c r="L1201" s="117"/>
      <c r="M1201" s="117"/>
      <c r="N1201" s="117"/>
      <c r="O1201" s="125"/>
      <c r="P1201" s="125"/>
      <c r="Q1201" s="125"/>
      <c r="R1201" s="125"/>
      <c r="S1201" s="125"/>
      <c r="T1201" s="125"/>
      <c r="U1201" s="125"/>
      <c r="V1201" s="117"/>
      <c r="W1201" s="507">
        <f t="shared" si="177"/>
        <v>0</v>
      </c>
      <c r="X1201" s="127"/>
      <c r="Y1201" s="127"/>
      <c r="Z1201" s="127"/>
      <c r="AA1201" s="127"/>
      <c r="AB1201" s="124"/>
      <c r="AC1201" s="508">
        <f t="shared" si="178"/>
        <v>6</v>
      </c>
      <c r="AD1201" s="117"/>
      <c r="AE1201" s="117">
        <v>6</v>
      </c>
      <c r="AF1201" s="117"/>
      <c r="AG1201" s="125"/>
      <c r="AH1201" s="125"/>
      <c r="AI1201" s="125"/>
      <c r="AJ1201" s="125"/>
      <c r="AK1201" s="125"/>
      <c r="AL1201" s="125"/>
      <c r="AM1201" s="125"/>
      <c r="AN1201" s="125"/>
      <c r="AO1201" s="506">
        <f t="shared" si="179"/>
        <v>6</v>
      </c>
      <c r="AP1201" s="509">
        <f t="shared" si="175"/>
        <v>6</v>
      </c>
      <c r="AQ1201" s="481" t="s">
        <v>255</v>
      </c>
      <c r="AR1201" s="464" t="s">
        <v>557</v>
      </c>
      <c r="AS1201" s="64">
        <v>3</v>
      </c>
      <c r="AT1201" s="215">
        <v>6</v>
      </c>
      <c r="AU1201" s="215">
        <v>0</v>
      </c>
      <c r="BF1201" s="13"/>
      <c r="BG1201" s="13"/>
      <c r="BH1201" s="13"/>
      <c r="BI1201" s="13"/>
      <c r="BJ1201" s="13"/>
      <c r="BK1201" s="13"/>
      <c r="BL1201" s="13"/>
      <c r="BM1201" s="13"/>
      <c r="BN1201" s="13"/>
      <c r="BO1201" s="13"/>
      <c r="BP1201" s="13"/>
      <c r="BQ1201" s="13"/>
      <c r="BR1201" s="13"/>
      <c r="BS1201" s="13"/>
      <c r="BT1201" s="13"/>
      <c r="BU1201" s="13"/>
      <c r="BV1201" s="13"/>
      <c r="BW1201" s="13"/>
      <c r="BX1201" s="13"/>
      <c r="BY1201" s="13"/>
      <c r="BZ1201" s="13"/>
      <c r="CA1201" s="13"/>
      <c r="CB1201" s="13"/>
      <c r="CC1201" s="13"/>
      <c r="CD1201" s="13"/>
      <c r="CE1201" s="13"/>
      <c r="CF1201" s="13"/>
      <c r="CG1201" s="13"/>
      <c r="CH1201" s="13"/>
      <c r="CI1201" s="13"/>
      <c r="CJ1201" s="13"/>
      <c r="CK1201" s="13"/>
      <c r="CL1201" s="13"/>
      <c r="CM1201" s="13"/>
      <c r="CN1201" s="13"/>
      <c r="CO1201" s="13"/>
      <c r="CP1201" s="13"/>
      <c r="CQ1201" s="13"/>
      <c r="CR1201" s="13"/>
      <c r="CS1201" s="13"/>
      <c r="CT1201" s="13"/>
      <c r="CU1201" s="13"/>
      <c r="CV1201" s="13"/>
      <c r="CW1201" s="13"/>
      <c r="CX1201" s="13"/>
      <c r="CY1201" s="13"/>
      <c r="CZ1201" s="13"/>
      <c r="DA1201" s="13"/>
      <c r="DB1201" s="13"/>
      <c r="DC1201" s="13"/>
      <c r="DD1201" s="13"/>
      <c r="DE1201" s="13"/>
      <c r="DF1201" s="13"/>
      <c r="DG1201" s="13"/>
      <c r="DH1201" s="13"/>
      <c r="DI1201" s="13"/>
      <c r="DJ1201" s="13"/>
      <c r="DK1201" s="13"/>
      <c r="DL1201" s="13"/>
      <c r="DM1201" s="13"/>
      <c r="DN1201" s="13"/>
      <c r="DO1201" s="13"/>
      <c r="DP1201" s="13"/>
      <c r="DQ1201" s="13"/>
      <c r="DR1201" s="13"/>
      <c r="DS1201" s="13"/>
      <c r="DT1201" s="13"/>
      <c r="DU1201" s="13"/>
      <c r="DV1201" s="13"/>
      <c r="DW1201" s="13"/>
      <c r="DX1201" s="13"/>
      <c r="DY1201" s="13"/>
      <c r="DZ1201" s="13"/>
      <c r="EA1201" s="13"/>
      <c r="EB1201" s="13"/>
      <c r="EC1201" s="13"/>
      <c r="ED1201" s="13"/>
      <c r="EE1201" s="13"/>
      <c r="EF1201" s="13"/>
      <c r="EG1201" s="13"/>
      <c r="EH1201" s="13"/>
      <c r="EI1201" s="13"/>
      <c r="EJ1201" s="13"/>
      <c r="EK1201" s="13"/>
      <c r="EL1201" s="13"/>
      <c r="EM1201" s="13"/>
      <c r="EN1201" s="13"/>
      <c r="EO1201" s="13"/>
      <c r="EP1201" s="13"/>
      <c r="EQ1201" s="13"/>
      <c r="ER1201" s="13"/>
      <c r="ES1201" s="13"/>
      <c r="ET1201" s="13"/>
      <c r="EU1201" s="13"/>
      <c r="EV1201" s="13"/>
      <c r="EW1201" s="13"/>
      <c r="EX1201" s="13"/>
      <c r="EY1201" s="13"/>
      <c r="EZ1201" s="13"/>
      <c r="FA1201" s="13"/>
      <c r="FB1201" s="13"/>
      <c r="FC1201" s="13"/>
      <c r="FD1201" s="13"/>
      <c r="FE1201" s="13"/>
      <c r="FF1201" s="13"/>
      <c r="FG1201" s="13"/>
      <c r="FH1201" s="13"/>
      <c r="FI1201" s="13"/>
      <c r="FJ1201" s="13"/>
      <c r="FK1201" s="13"/>
      <c r="FL1201" s="13"/>
      <c r="FM1201" s="13"/>
      <c r="FN1201" s="13"/>
      <c r="FO1201" s="13"/>
      <c r="FP1201" s="13"/>
      <c r="FQ1201" s="13"/>
      <c r="FR1201" s="13"/>
      <c r="FS1201" s="13"/>
      <c r="FT1201" s="13"/>
      <c r="FU1201" s="13"/>
      <c r="FV1201" s="13"/>
      <c r="FW1201" s="13"/>
      <c r="FX1201" s="13"/>
      <c r="FY1201" s="13"/>
      <c r="FZ1201" s="13"/>
      <c r="GA1201" s="13"/>
      <c r="GB1201" s="13"/>
      <c r="GC1201" s="13"/>
      <c r="GD1201" s="13"/>
      <c r="GE1201" s="13"/>
      <c r="GF1201" s="13"/>
      <c r="GG1201" s="13"/>
      <c r="GH1201" s="13"/>
    </row>
    <row r="1202" spans="1:190" s="12" customFormat="1" ht="82.5" customHeight="1" x14ac:dyDescent="0.45">
      <c r="A1202" s="49" t="s">
        <v>429</v>
      </c>
      <c r="B1202" s="49" t="s">
        <v>122</v>
      </c>
      <c r="C1202" s="83">
        <v>28</v>
      </c>
      <c r="D1202" s="83">
        <v>15</v>
      </c>
      <c r="E1202" s="252" t="s">
        <v>188</v>
      </c>
      <c r="F1202" s="31"/>
      <c r="G1202" s="31"/>
      <c r="H1202" s="31"/>
      <c r="I1202" s="31"/>
      <c r="J1202" s="124"/>
      <c r="K1202" s="508">
        <f t="shared" si="176"/>
        <v>0</v>
      </c>
      <c r="L1202" s="117"/>
      <c r="M1202" s="117"/>
      <c r="N1202" s="117"/>
      <c r="O1202" s="125"/>
      <c r="P1202" s="125"/>
      <c r="Q1202" s="125"/>
      <c r="R1202" s="125"/>
      <c r="S1202" s="125"/>
      <c r="T1202" s="125"/>
      <c r="U1202" s="125"/>
      <c r="V1202" s="117"/>
      <c r="W1202" s="507">
        <f t="shared" si="177"/>
        <v>0</v>
      </c>
      <c r="X1202" s="127"/>
      <c r="Y1202" s="127"/>
      <c r="Z1202" s="127"/>
      <c r="AA1202" s="127"/>
      <c r="AB1202" s="124">
        <v>5</v>
      </c>
      <c r="AC1202" s="508">
        <f t="shared" si="178"/>
        <v>62</v>
      </c>
      <c r="AD1202" s="117">
        <v>44</v>
      </c>
      <c r="AE1202" s="117">
        <v>18</v>
      </c>
      <c r="AF1202" s="117"/>
      <c r="AG1202" s="125"/>
      <c r="AH1202" s="125"/>
      <c r="AI1202" s="125"/>
      <c r="AJ1202" s="125"/>
      <c r="AK1202" s="125"/>
      <c r="AL1202" s="125">
        <v>2</v>
      </c>
      <c r="AM1202" s="125"/>
      <c r="AN1202" s="125"/>
      <c r="AO1202" s="506">
        <f t="shared" si="179"/>
        <v>64</v>
      </c>
      <c r="AP1202" s="509">
        <f t="shared" si="175"/>
        <v>64</v>
      </c>
      <c r="AQ1202" s="522" t="s">
        <v>635</v>
      </c>
      <c r="AR1202" s="464" t="s">
        <v>557</v>
      </c>
      <c r="AS1202" s="64">
        <v>3</v>
      </c>
      <c r="AT1202" s="215">
        <v>52</v>
      </c>
      <c r="AU1202" s="215">
        <v>12</v>
      </c>
      <c r="BF1202" s="13"/>
      <c r="BG1202" s="13"/>
      <c r="BH1202" s="13"/>
      <c r="BI1202" s="13"/>
      <c r="BJ1202" s="13"/>
      <c r="BK1202" s="13"/>
      <c r="BL1202" s="13"/>
      <c r="BM1202" s="13"/>
      <c r="BN1202" s="13"/>
      <c r="BO1202" s="13"/>
      <c r="BP1202" s="13"/>
      <c r="BQ1202" s="13"/>
      <c r="BR1202" s="13"/>
      <c r="BS1202" s="13"/>
      <c r="BT1202" s="13"/>
      <c r="BU1202" s="13"/>
      <c r="BV1202" s="13"/>
      <c r="BW1202" s="13"/>
      <c r="BX1202" s="13"/>
      <c r="BY1202" s="13"/>
      <c r="BZ1202" s="13"/>
      <c r="CA1202" s="13"/>
      <c r="CB1202" s="13"/>
      <c r="CC1202" s="13"/>
      <c r="CD1202" s="13"/>
      <c r="CE1202" s="13"/>
      <c r="CF1202" s="13"/>
      <c r="CG1202" s="13"/>
      <c r="CH1202" s="13"/>
      <c r="CI1202" s="13"/>
      <c r="CJ1202" s="13"/>
      <c r="CK1202" s="13"/>
      <c r="CL1202" s="13"/>
      <c r="CM1202" s="13"/>
      <c r="CN1202" s="13"/>
      <c r="CO1202" s="13"/>
      <c r="CP1202" s="13"/>
      <c r="CQ1202" s="13"/>
      <c r="CR1202" s="13"/>
      <c r="CS1202" s="13"/>
      <c r="CT1202" s="13"/>
      <c r="CU1202" s="13"/>
      <c r="CV1202" s="13"/>
      <c r="CW1202" s="13"/>
      <c r="CX1202" s="13"/>
      <c r="CY1202" s="13"/>
      <c r="CZ1202" s="13"/>
      <c r="DA1202" s="13"/>
      <c r="DB1202" s="13"/>
      <c r="DC1202" s="13"/>
      <c r="DD1202" s="13"/>
      <c r="DE1202" s="13"/>
      <c r="DF1202" s="13"/>
      <c r="DG1202" s="13"/>
      <c r="DH1202" s="13"/>
      <c r="DI1202" s="13"/>
      <c r="DJ1202" s="13"/>
      <c r="DK1202" s="13"/>
      <c r="DL1202" s="13"/>
      <c r="DM1202" s="13"/>
      <c r="DN1202" s="13"/>
      <c r="DO1202" s="13"/>
      <c r="DP1202" s="13"/>
      <c r="DQ1202" s="13"/>
      <c r="DR1202" s="13"/>
      <c r="DS1202" s="13"/>
      <c r="DT1202" s="13"/>
      <c r="DU1202" s="13"/>
      <c r="DV1202" s="13"/>
      <c r="DW1202" s="13"/>
      <c r="DX1202" s="13"/>
      <c r="DY1202" s="13"/>
      <c r="DZ1202" s="13"/>
      <c r="EA1202" s="13"/>
      <c r="EB1202" s="13"/>
      <c r="EC1202" s="13"/>
      <c r="ED1202" s="13"/>
      <c r="EE1202" s="13"/>
      <c r="EF1202" s="13"/>
      <c r="EG1202" s="13"/>
      <c r="EH1202" s="13"/>
      <c r="EI1202" s="13"/>
      <c r="EJ1202" s="13"/>
      <c r="EK1202" s="13"/>
      <c r="EL1202" s="13"/>
      <c r="EM1202" s="13"/>
      <c r="EN1202" s="13"/>
      <c r="EO1202" s="13"/>
      <c r="EP1202" s="13"/>
      <c r="EQ1202" s="13"/>
      <c r="ER1202" s="13"/>
      <c r="ES1202" s="13"/>
      <c r="ET1202" s="13"/>
      <c r="EU1202" s="13"/>
      <c r="EV1202" s="13"/>
      <c r="EW1202" s="13"/>
      <c r="EX1202" s="13"/>
      <c r="EY1202" s="13"/>
      <c r="EZ1202" s="13"/>
      <c r="FA1202" s="13"/>
      <c r="FB1202" s="13"/>
      <c r="FC1202" s="13"/>
      <c r="FD1202" s="13"/>
      <c r="FE1202" s="13"/>
      <c r="FF1202" s="13"/>
      <c r="FG1202" s="13"/>
      <c r="FH1202" s="13"/>
      <c r="FI1202" s="13"/>
      <c r="FJ1202" s="13"/>
      <c r="FK1202" s="13"/>
      <c r="FL1202" s="13"/>
      <c r="FM1202" s="13"/>
      <c r="FN1202" s="13"/>
      <c r="FO1202" s="13"/>
      <c r="FP1202" s="13"/>
      <c r="FQ1202" s="13"/>
      <c r="FR1202" s="13"/>
      <c r="FS1202" s="13"/>
      <c r="FT1202" s="13"/>
      <c r="FU1202" s="13"/>
      <c r="FV1202" s="13"/>
      <c r="FW1202" s="13"/>
      <c r="FX1202" s="13"/>
      <c r="FY1202" s="13"/>
      <c r="FZ1202" s="13"/>
      <c r="GA1202" s="13"/>
      <c r="GB1202" s="13"/>
      <c r="GC1202" s="13"/>
      <c r="GD1202" s="13"/>
      <c r="GE1202" s="13"/>
      <c r="GF1202" s="13"/>
      <c r="GG1202" s="13"/>
      <c r="GH1202" s="13"/>
    </row>
    <row r="1203" spans="1:190" s="12" customFormat="1" ht="80.099999999999994" customHeight="1" x14ac:dyDescent="0.45">
      <c r="A1203" s="49" t="s">
        <v>429</v>
      </c>
      <c r="B1203" s="214" t="s">
        <v>122</v>
      </c>
      <c r="C1203" s="306"/>
      <c r="D1203" s="306">
        <v>14</v>
      </c>
      <c r="E1203" s="252" t="s">
        <v>189</v>
      </c>
      <c r="F1203" s="31"/>
      <c r="G1203" s="31"/>
      <c r="H1203" s="31"/>
      <c r="I1203" s="31"/>
      <c r="J1203" s="320"/>
      <c r="K1203" s="508">
        <f t="shared" si="176"/>
        <v>0</v>
      </c>
      <c r="L1203" s="321"/>
      <c r="M1203" s="321"/>
      <c r="N1203" s="321"/>
      <c r="O1203" s="322"/>
      <c r="P1203" s="322"/>
      <c r="Q1203" s="322"/>
      <c r="R1203" s="322"/>
      <c r="S1203" s="322"/>
      <c r="T1203" s="322"/>
      <c r="U1203" s="322"/>
      <c r="V1203" s="321"/>
      <c r="W1203" s="507">
        <f t="shared" si="177"/>
        <v>0</v>
      </c>
      <c r="X1203" s="127"/>
      <c r="Y1203" s="127"/>
      <c r="Z1203" s="127"/>
      <c r="AA1203" s="127"/>
      <c r="AB1203" s="320"/>
      <c r="AC1203" s="508">
        <f t="shared" si="178"/>
        <v>18</v>
      </c>
      <c r="AD1203" s="321"/>
      <c r="AE1203" s="321">
        <v>18</v>
      </c>
      <c r="AF1203" s="321"/>
      <c r="AG1203" s="322"/>
      <c r="AH1203" s="322"/>
      <c r="AI1203" s="322"/>
      <c r="AJ1203" s="322"/>
      <c r="AK1203" s="322"/>
      <c r="AL1203" s="322"/>
      <c r="AM1203" s="322"/>
      <c r="AN1203" s="322"/>
      <c r="AO1203" s="506">
        <f t="shared" si="179"/>
        <v>18</v>
      </c>
      <c r="AP1203" s="509">
        <f t="shared" si="175"/>
        <v>18</v>
      </c>
      <c r="AQ1203" s="481" t="s">
        <v>254</v>
      </c>
      <c r="AR1203" s="464" t="s">
        <v>557</v>
      </c>
      <c r="AS1203" s="64">
        <v>3</v>
      </c>
      <c r="AT1203" s="215">
        <v>16</v>
      </c>
      <c r="AU1203" s="215">
        <v>2</v>
      </c>
      <c r="BF1203" s="13"/>
      <c r="BG1203" s="13"/>
      <c r="BH1203" s="13"/>
      <c r="BI1203" s="13"/>
      <c r="BJ1203" s="13"/>
      <c r="BK1203" s="13"/>
      <c r="BL1203" s="13"/>
      <c r="BM1203" s="13"/>
      <c r="BN1203" s="13"/>
      <c r="BO1203" s="13"/>
      <c r="BP1203" s="13"/>
      <c r="BQ1203" s="13"/>
      <c r="BR1203" s="13"/>
      <c r="BS1203" s="13"/>
      <c r="BT1203" s="13"/>
      <c r="BU1203" s="13"/>
      <c r="BV1203" s="13"/>
      <c r="BW1203" s="13"/>
      <c r="BX1203" s="13"/>
      <c r="BY1203" s="13"/>
      <c r="BZ1203" s="13"/>
      <c r="CA1203" s="13"/>
      <c r="CB1203" s="13"/>
      <c r="CC1203" s="13"/>
      <c r="CD1203" s="13"/>
      <c r="CE1203" s="13"/>
      <c r="CF1203" s="13"/>
      <c r="CG1203" s="13"/>
      <c r="CH1203" s="13"/>
      <c r="CI1203" s="13"/>
      <c r="CJ1203" s="13"/>
      <c r="CK1203" s="13"/>
      <c r="CL1203" s="13"/>
      <c r="CM1203" s="13"/>
      <c r="CN1203" s="13"/>
      <c r="CO1203" s="13"/>
      <c r="CP1203" s="13"/>
      <c r="CQ1203" s="13"/>
      <c r="CR1203" s="13"/>
      <c r="CS1203" s="13"/>
      <c r="CT1203" s="13"/>
      <c r="CU1203" s="13"/>
      <c r="CV1203" s="13"/>
      <c r="CW1203" s="13"/>
      <c r="CX1203" s="13"/>
      <c r="CY1203" s="13"/>
      <c r="CZ1203" s="13"/>
      <c r="DA1203" s="13"/>
      <c r="DB1203" s="13"/>
      <c r="DC1203" s="13"/>
      <c r="DD1203" s="13"/>
      <c r="DE1203" s="13"/>
      <c r="DF1203" s="13"/>
      <c r="DG1203" s="13"/>
      <c r="DH1203" s="13"/>
      <c r="DI1203" s="13"/>
      <c r="DJ1203" s="13"/>
      <c r="DK1203" s="13"/>
      <c r="DL1203" s="13"/>
      <c r="DM1203" s="13"/>
      <c r="DN1203" s="13"/>
      <c r="DO1203" s="13"/>
      <c r="DP1203" s="13"/>
      <c r="DQ1203" s="13"/>
      <c r="DR1203" s="13"/>
      <c r="DS1203" s="13"/>
      <c r="DT1203" s="13"/>
      <c r="DU1203" s="13"/>
      <c r="DV1203" s="13"/>
      <c r="DW1203" s="13"/>
      <c r="DX1203" s="13"/>
      <c r="DY1203" s="13"/>
      <c r="DZ1203" s="13"/>
      <c r="EA1203" s="13"/>
      <c r="EB1203" s="13"/>
      <c r="EC1203" s="13"/>
      <c r="ED1203" s="13"/>
      <c r="EE1203" s="13"/>
      <c r="EF1203" s="13"/>
      <c r="EG1203" s="13"/>
      <c r="EH1203" s="13"/>
      <c r="EI1203" s="13"/>
      <c r="EJ1203" s="13"/>
      <c r="EK1203" s="13"/>
      <c r="EL1203" s="13"/>
      <c r="EM1203" s="13"/>
      <c r="EN1203" s="13"/>
      <c r="EO1203" s="13"/>
      <c r="EP1203" s="13"/>
      <c r="EQ1203" s="13"/>
      <c r="ER1203" s="13"/>
      <c r="ES1203" s="13"/>
      <c r="ET1203" s="13"/>
      <c r="EU1203" s="13"/>
      <c r="EV1203" s="13"/>
      <c r="EW1203" s="13"/>
      <c r="EX1203" s="13"/>
      <c r="EY1203" s="13"/>
      <c r="EZ1203" s="13"/>
      <c r="FA1203" s="13"/>
      <c r="FB1203" s="13"/>
      <c r="FC1203" s="13"/>
      <c r="FD1203" s="13"/>
      <c r="FE1203" s="13"/>
      <c r="FF1203" s="13"/>
      <c r="FG1203" s="13"/>
      <c r="FH1203" s="13"/>
      <c r="FI1203" s="13"/>
      <c r="FJ1203" s="13"/>
      <c r="FK1203" s="13"/>
      <c r="FL1203" s="13"/>
      <c r="FM1203" s="13"/>
      <c r="FN1203" s="13"/>
      <c r="FO1203" s="13"/>
      <c r="FP1203" s="13"/>
      <c r="FQ1203" s="13"/>
      <c r="FR1203" s="13"/>
      <c r="FS1203" s="13"/>
      <c r="FT1203" s="13"/>
      <c r="FU1203" s="13"/>
      <c r="FV1203" s="13"/>
      <c r="FW1203" s="13"/>
      <c r="FX1203" s="13"/>
      <c r="FY1203" s="13"/>
      <c r="FZ1203" s="13"/>
      <c r="GA1203" s="13"/>
      <c r="GB1203" s="13"/>
      <c r="GC1203" s="13"/>
      <c r="GD1203" s="13"/>
      <c r="GE1203" s="13"/>
      <c r="GF1203" s="13"/>
      <c r="GG1203" s="13"/>
      <c r="GH1203" s="13"/>
    </row>
    <row r="1204" spans="1:190" s="12" customFormat="1" ht="80.099999999999994" customHeight="1" x14ac:dyDescent="0.45">
      <c r="A1204" s="49" t="s">
        <v>429</v>
      </c>
      <c r="B1204" s="214" t="s">
        <v>122</v>
      </c>
      <c r="C1204" s="306">
        <v>28</v>
      </c>
      <c r="D1204" s="306"/>
      <c r="E1204" s="289" t="s">
        <v>109</v>
      </c>
      <c r="F1204" s="31"/>
      <c r="G1204" s="31"/>
      <c r="H1204" s="31"/>
      <c r="I1204" s="31"/>
      <c r="J1204" s="124"/>
      <c r="K1204" s="508">
        <f t="shared" si="176"/>
        <v>0</v>
      </c>
      <c r="L1204" s="117"/>
      <c r="M1204" s="117"/>
      <c r="N1204" s="117"/>
      <c r="O1204" s="125"/>
      <c r="P1204" s="125"/>
      <c r="Q1204" s="125"/>
      <c r="R1204" s="125"/>
      <c r="S1204" s="125"/>
      <c r="T1204" s="125"/>
      <c r="U1204" s="125"/>
      <c r="V1204" s="117"/>
      <c r="W1204" s="507">
        <f t="shared" si="177"/>
        <v>0</v>
      </c>
      <c r="X1204" s="127"/>
      <c r="Y1204" s="127"/>
      <c r="Z1204" s="127"/>
      <c r="AA1204" s="127"/>
      <c r="AB1204" s="124"/>
      <c r="AC1204" s="508">
        <f t="shared" si="178"/>
        <v>0</v>
      </c>
      <c r="AD1204" s="117"/>
      <c r="AE1204" s="117"/>
      <c r="AF1204" s="117"/>
      <c r="AG1204" s="125"/>
      <c r="AH1204" s="125"/>
      <c r="AI1204" s="125"/>
      <c r="AJ1204" s="125"/>
      <c r="AK1204" s="125"/>
      <c r="AL1204" s="125"/>
      <c r="AM1204" s="125"/>
      <c r="AN1204" s="125">
        <v>60</v>
      </c>
      <c r="AO1204" s="506">
        <f t="shared" si="179"/>
        <v>60</v>
      </c>
      <c r="AP1204" s="509">
        <f t="shared" si="175"/>
        <v>60</v>
      </c>
      <c r="AQ1204" s="518" t="s">
        <v>254</v>
      </c>
      <c r="AR1204" s="464" t="s">
        <v>557</v>
      </c>
      <c r="AS1204" s="64">
        <v>3</v>
      </c>
      <c r="AT1204" s="215">
        <v>50</v>
      </c>
      <c r="AU1204" s="215">
        <v>10</v>
      </c>
      <c r="BF1204" s="13"/>
      <c r="BG1204" s="13"/>
      <c r="BH1204" s="13"/>
      <c r="BI1204" s="13"/>
      <c r="BJ1204" s="13"/>
      <c r="BK1204" s="13"/>
      <c r="BL1204" s="13"/>
      <c r="BM1204" s="13"/>
      <c r="BN1204" s="13"/>
      <c r="BO1204" s="13"/>
      <c r="BP1204" s="13"/>
      <c r="BQ1204" s="13"/>
      <c r="BR1204" s="13"/>
      <c r="BS1204" s="13"/>
      <c r="BT1204" s="13"/>
      <c r="BU1204" s="13"/>
      <c r="BV1204" s="13"/>
      <c r="BW1204" s="13"/>
      <c r="BX1204" s="13"/>
      <c r="BY1204" s="13"/>
      <c r="BZ1204" s="13"/>
      <c r="CA1204" s="13"/>
      <c r="CB1204" s="13"/>
      <c r="CC1204" s="13"/>
      <c r="CD1204" s="13"/>
      <c r="CE1204" s="13"/>
      <c r="CF1204" s="13"/>
      <c r="CG1204" s="13"/>
      <c r="CH1204" s="13"/>
      <c r="CI1204" s="13"/>
      <c r="CJ1204" s="13"/>
      <c r="CK1204" s="13"/>
      <c r="CL1204" s="13"/>
      <c r="CM1204" s="13"/>
      <c r="CN1204" s="13"/>
      <c r="CO1204" s="13"/>
      <c r="CP1204" s="13"/>
      <c r="CQ1204" s="13"/>
      <c r="CR1204" s="13"/>
      <c r="CS1204" s="13"/>
      <c r="CT1204" s="13"/>
      <c r="CU1204" s="13"/>
      <c r="CV1204" s="13"/>
      <c r="CW1204" s="13"/>
      <c r="CX1204" s="13"/>
      <c r="CY1204" s="13"/>
      <c r="CZ1204" s="13"/>
      <c r="DA1204" s="13"/>
      <c r="DB1204" s="13"/>
      <c r="DC1204" s="13"/>
      <c r="DD1204" s="13"/>
      <c r="DE1204" s="13"/>
      <c r="DF1204" s="13"/>
      <c r="DG1204" s="13"/>
      <c r="DH1204" s="13"/>
      <c r="DI1204" s="13"/>
      <c r="DJ1204" s="13"/>
      <c r="DK1204" s="13"/>
      <c r="DL1204" s="13"/>
      <c r="DM1204" s="13"/>
      <c r="DN1204" s="13"/>
      <c r="DO1204" s="13"/>
      <c r="DP1204" s="13"/>
      <c r="DQ1204" s="13"/>
      <c r="DR1204" s="13"/>
      <c r="DS1204" s="13"/>
      <c r="DT1204" s="13"/>
      <c r="DU1204" s="13"/>
      <c r="DV1204" s="13"/>
      <c r="DW1204" s="13"/>
      <c r="DX1204" s="13"/>
      <c r="DY1204" s="13"/>
      <c r="DZ1204" s="13"/>
      <c r="EA1204" s="13"/>
      <c r="EB1204" s="13"/>
      <c r="EC1204" s="13"/>
      <c r="ED1204" s="13"/>
      <c r="EE1204" s="13"/>
      <c r="EF1204" s="13"/>
      <c r="EG1204" s="13"/>
      <c r="EH1204" s="13"/>
      <c r="EI1204" s="13"/>
      <c r="EJ1204" s="13"/>
      <c r="EK1204" s="13"/>
      <c r="EL1204" s="13"/>
      <c r="EM1204" s="13"/>
      <c r="EN1204" s="13"/>
      <c r="EO1204" s="13"/>
      <c r="EP1204" s="13"/>
      <c r="EQ1204" s="13"/>
      <c r="ER1204" s="13"/>
      <c r="ES1204" s="13"/>
      <c r="ET1204" s="13"/>
      <c r="EU1204" s="13"/>
      <c r="EV1204" s="13"/>
      <c r="EW1204" s="13"/>
      <c r="EX1204" s="13"/>
      <c r="EY1204" s="13"/>
      <c r="EZ1204" s="13"/>
      <c r="FA1204" s="13"/>
      <c r="FB1204" s="13"/>
      <c r="FC1204" s="13"/>
      <c r="FD1204" s="13"/>
      <c r="FE1204" s="13"/>
      <c r="FF1204" s="13"/>
      <c r="FG1204" s="13"/>
      <c r="FH1204" s="13"/>
      <c r="FI1204" s="13"/>
      <c r="FJ1204" s="13"/>
      <c r="FK1204" s="13"/>
      <c r="FL1204" s="13"/>
      <c r="FM1204" s="13"/>
      <c r="FN1204" s="13"/>
      <c r="FO1204" s="13"/>
      <c r="FP1204" s="13"/>
      <c r="FQ1204" s="13"/>
      <c r="FR1204" s="13"/>
      <c r="FS1204" s="13"/>
      <c r="FT1204" s="13"/>
      <c r="FU1204" s="13"/>
      <c r="FV1204" s="13"/>
      <c r="FW1204" s="13"/>
      <c r="FX1204" s="13"/>
      <c r="FY1204" s="13"/>
      <c r="FZ1204" s="13"/>
      <c r="GA1204" s="13"/>
      <c r="GB1204" s="13"/>
      <c r="GC1204" s="13"/>
      <c r="GD1204" s="13"/>
      <c r="GE1204" s="13"/>
      <c r="GF1204" s="13"/>
      <c r="GG1204" s="13"/>
      <c r="GH1204" s="13"/>
    </row>
    <row r="1205" spans="1:190" s="12" customFormat="1" ht="50.1" customHeight="1" x14ac:dyDescent="0.45">
      <c r="A1205" s="49" t="s">
        <v>429</v>
      </c>
      <c r="B1205" s="49" t="s">
        <v>122</v>
      </c>
      <c r="C1205" s="306">
        <v>28</v>
      </c>
      <c r="D1205" s="83"/>
      <c r="E1205" s="257" t="s">
        <v>110</v>
      </c>
      <c r="F1205" s="31"/>
      <c r="G1205" s="31"/>
      <c r="H1205" s="31"/>
      <c r="I1205" s="31"/>
      <c r="J1205" s="124"/>
      <c r="K1205" s="508">
        <f t="shared" si="176"/>
        <v>0</v>
      </c>
      <c r="L1205" s="117"/>
      <c r="M1205" s="117"/>
      <c r="N1205" s="117"/>
      <c r="O1205" s="125"/>
      <c r="P1205" s="125"/>
      <c r="Q1205" s="125"/>
      <c r="R1205" s="125"/>
      <c r="S1205" s="125"/>
      <c r="T1205" s="125"/>
      <c r="U1205" s="125"/>
      <c r="V1205" s="117"/>
      <c r="W1205" s="507">
        <f t="shared" si="177"/>
        <v>0</v>
      </c>
      <c r="X1205" s="127"/>
      <c r="Y1205" s="127"/>
      <c r="Z1205" s="127"/>
      <c r="AA1205" s="127"/>
      <c r="AB1205" s="124"/>
      <c r="AC1205" s="508">
        <f t="shared" si="178"/>
        <v>0</v>
      </c>
      <c r="AD1205" s="117"/>
      <c r="AE1205" s="117"/>
      <c r="AF1205" s="117"/>
      <c r="AG1205" s="125"/>
      <c r="AH1205" s="125"/>
      <c r="AI1205" s="125"/>
      <c r="AJ1205" s="125"/>
      <c r="AK1205" s="125"/>
      <c r="AL1205" s="125"/>
      <c r="AM1205" s="125"/>
      <c r="AN1205" s="125">
        <v>448</v>
      </c>
      <c r="AO1205" s="506">
        <f t="shared" si="179"/>
        <v>448</v>
      </c>
      <c r="AP1205" s="509">
        <f t="shared" si="175"/>
        <v>448</v>
      </c>
      <c r="AQ1205" s="176" t="s">
        <v>444</v>
      </c>
      <c r="AR1205" s="266" t="s">
        <v>304</v>
      </c>
      <c r="AS1205" s="64">
        <v>3</v>
      </c>
      <c r="AT1205" s="215">
        <v>368</v>
      </c>
      <c r="AU1205" s="215">
        <v>80</v>
      </c>
      <c r="BF1205" s="13"/>
      <c r="BG1205" s="13"/>
      <c r="BH1205" s="13"/>
      <c r="BI1205" s="13"/>
      <c r="BJ1205" s="13"/>
      <c r="BK1205" s="13"/>
      <c r="BL1205" s="13"/>
      <c r="BM1205" s="13"/>
      <c r="BN1205" s="13"/>
      <c r="BO1205" s="13"/>
      <c r="BP1205" s="13"/>
      <c r="BQ1205" s="13"/>
      <c r="BR1205" s="13"/>
      <c r="BS1205" s="13"/>
      <c r="BT1205" s="13"/>
      <c r="BU1205" s="13"/>
      <c r="BV1205" s="13"/>
      <c r="BW1205" s="13"/>
      <c r="BX1205" s="13"/>
      <c r="BY1205" s="13"/>
      <c r="BZ1205" s="13"/>
      <c r="CA1205" s="13"/>
      <c r="CB1205" s="13"/>
      <c r="CC1205" s="13"/>
      <c r="CD1205" s="13"/>
      <c r="CE1205" s="13"/>
      <c r="CF1205" s="13"/>
      <c r="CG1205" s="13"/>
      <c r="CH1205" s="13"/>
      <c r="CI1205" s="13"/>
      <c r="CJ1205" s="13"/>
      <c r="CK1205" s="13"/>
      <c r="CL1205" s="13"/>
      <c r="CM1205" s="13"/>
      <c r="CN1205" s="13"/>
      <c r="CO1205" s="13"/>
      <c r="CP1205" s="13"/>
      <c r="CQ1205" s="13"/>
      <c r="CR1205" s="13"/>
      <c r="CS1205" s="13"/>
      <c r="CT1205" s="13"/>
      <c r="CU1205" s="13"/>
      <c r="CV1205" s="13"/>
      <c r="CW1205" s="13"/>
      <c r="CX1205" s="13"/>
      <c r="CY1205" s="13"/>
      <c r="CZ1205" s="13"/>
      <c r="DA1205" s="13"/>
      <c r="DB1205" s="13"/>
      <c r="DC1205" s="13"/>
      <c r="DD1205" s="13"/>
      <c r="DE1205" s="13"/>
      <c r="DF1205" s="13"/>
      <c r="DG1205" s="13"/>
      <c r="DH1205" s="13"/>
      <c r="DI1205" s="13"/>
      <c r="DJ1205" s="13"/>
      <c r="DK1205" s="13"/>
      <c r="DL1205" s="13"/>
      <c r="DM1205" s="13"/>
      <c r="DN1205" s="13"/>
      <c r="DO1205" s="13"/>
      <c r="DP1205" s="13"/>
      <c r="DQ1205" s="13"/>
      <c r="DR1205" s="13"/>
      <c r="DS1205" s="13"/>
      <c r="DT1205" s="13"/>
      <c r="DU1205" s="13"/>
      <c r="DV1205" s="13"/>
      <c r="DW1205" s="13"/>
      <c r="DX1205" s="13"/>
      <c r="DY1205" s="13"/>
      <c r="DZ1205" s="13"/>
      <c r="EA1205" s="13"/>
      <c r="EB1205" s="13"/>
      <c r="EC1205" s="13"/>
      <c r="ED1205" s="13"/>
      <c r="EE1205" s="13"/>
      <c r="EF1205" s="13"/>
      <c r="EG1205" s="13"/>
      <c r="EH1205" s="13"/>
      <c r="EI1205" s="13"/>
      <c r="EJ1205" s="13"/>
      <c r="EK1205" s="13"/>
      <c r="EL1205" s="13"/>
      <c r="EM1205" s="13"/>
      <c r="EN1205" s="13"/>
      <c r="EO1205" s="13"/>
      <c r="EP1205" s="13"/>
      <c r="EQ1205" s="13"/>
      <c r="ER1205" s="13"/>
      <c r="ES1205" s="13"/>
      <c r="ET1205" s="13"/>
      <c r="EU1205" s="13"/>
      <c r="EV1205" s="13"/>
      <c r="EW1205" s="13"/>
      <c r="EX1205" s="13"/>
      <c r="EY1205" s="13"/>
      <c r="EZ1205" s="13"/>
      <c r="FA1205" s="13"/>
      <c r="FB1205" s="13"/>
      <c r="FC1205" s="13"/>
      <c r="FD1205" s="13"/>
      <c r="FE1205" s="13"/>
      <c r="FF1205" s="13"/>
      <c r="FG1205" s="13"/>
      <c r="FH1205" s="13"/>
      <c r="FI1205" s="13"/>
      <c r="FJ1205" s="13"/>
      <c r="FK1205" s="13"/>
      <c r="FL1205" s="13"/>
      <c r="FM1205" s="13"/>
      <c r="FN1205" s="13"/>
      <c r="FO1205" s="13"/>
      <c r="FP1205" s="13"/>
      <c r="FQ1205" s="13"/>
      <c r="FR1205" s="13"/>
      <c r="FS1205" s="13"/>
      <c r="FT1205" s="13"/>
      <c r="FU1205" s="13"/>
      <c r="FV1205" s="13"/>
      <c r="FW1205" s="13"/>
      <c r="FX1205" s="13"/>
      <c r="FY1205" s="13"/>
      <c r="FZ1205" s="13"/>
      <c r="GA1205" s="13"/>
      <c r="GB1205" s="13"/>
      <c r="GC1205" s="13"/>
      <c r="GD1205" s="13"/>
      <c r="GE1205" s="13"/>
      <c r="GF1205" s="13"/>
      <c r="GG1205" s="13"/>
      <c r="GH1205" s="13"/>
    </row>
    <row r="1206" spans="1:190" s="12" customFormat="1" ht="45" customHeight="1" x14ac:dyDescent="0.45">
      <c r="A1206" s="534" t="s">
        <v>439</v>
      </c>
      <c r="B1206" s="49" t="s">
        <v>125</v>
      </c>
      <c r="C1206" s="49"/>
      <c r="D1206" s="49">
        <v>18</v>
      </c>
      <c r="E1206" s="253" t="s">
        <v>361</v>
      </c>
      <c r="F1206" s="31"/>
      <c r="G1206" s="31"/>
      <c r="H1206" s="31"/>
      <c r="I1206" s="31"/>
      <c r="J1206" s="124">
        <v>1</v>
      </c>
      <c r="K1206" s="508">
        <f t="shared" si="176"/>
        <v>12</v>
      </c>
      <c r="L1206" s="117"/>
      <c r="M1206" s="117"/>
      <c r="N1206" s="117">
        <v>12</v>
      </c>
      <c r="O1206" s="125"/>
      <c r="P1206" s="125"/>
      <c r="Q1206" s="125"/>
      <c r="R1206" s="125"/>
      <c r="S1206" s="125"/>
      <c r="T1206" s="125"/>
      <c r="U1206" s="125"/>
      <c r="V1206" s="117"/>
      <c r="W1206" s="507">
        <f t="shared" si="177"/>
        <v>12</v>
      </c>
      <c r="X1206" s="127"/>
      <c r="Y1206" s="127"/>
      <c r="Z1206" s="127"/>
      <c r="AA1206" s="127"/>
      <c r="AB1206" s="124">
        <v>1</v>
      </c>
      <c r="AC1206" s="508">
        <f t="shared" si="178"/>
        <v>7</v>
      </c>
      <c r="AD1206" s="117"/>
      <c r="AE1206" s="117"/>
      <c r="AF1206" s="117">
        <v>7</v>
      </c>
      <c r="AG1206" s="125"/>
      <c r="AH1206" s="125"/>
      <c r="AI1206" s="125"/>
      <c r="AJ1206" s="125"/>
      <c r="AK1206" s="125"/>
      <c r="AL1206" s="125"/>
      <c r="AM1206" s="125"/>
      <c r="AN1206" s="125"/>
      <c r="AO1206" s="506">
        <f t="shared" si="179"/>
        <v>7</v>
      </c>
      <c r="AP1206" s="509">
        <f t="shared" si="175"/>
        <v>19</v>
      </c>
      <c r="AQ1206" s="523" t="s">
        <v>630</v>
      </c>
      <c r="AR1206" s="468" t="s">
        <v>561</v>
      </c>
      <c r="AS1206" s="60">
        <v>4</v>
      </c>
      <c r="AT1206" s="215">
        <v>0</v>
      </c>
      <c r="AU1206" s="215">
        <v>19</v>
      </c>
      <c r="AW1206" s="525">
        <v>0</v>
      </c>
      <c r="AX1206" s="525">
        <v>14</v>
      </c>
      <c r="BF1206" s="13"/>
      <c r="BG1206" s="13"/>
      <c r="BH1206" s="13"/>
      <c r="BI1206" s="13"/>
      <c r="BJ1206" s="13"/>
      <c r="BK1206" s="13"/>
      <c r="BL1206" s="13"/>
      <c r="BM1206" s="13"/>
      <c r="BN1206" s="13"/>
      <c r="BO1206" s="13"/>
      <c r="BP1206" s="13"/>
      <c r="BQ1206" s="13"/>
      <c r="BR1206" s="13"/>
      <c r="BS1206" s="13"/>
      <c r="BT1206" s="13"/>
      <c r="BU1206" s="13"/>
      <c r="BV1206" s="13"/>
      <c r="BW1206" s="13"/>
      <c r="BX1206" s="13"/>
      <c r="BY1206" s="13"/>
      <c r="BZ1206" s="13"/>
      <c r="CA1206" s="13"/>
      <c r="CB1206" s="13"/>
      <c r="CC1206" s="13"/>
      <c r="CD1206" s="13"/>
      <c r="CE1206" s="13"/>
      <c r="CF1206" s="13"/>
      <c r="CG1206" s="13"/>
      <c r="CH1206" s="13"/>
      <c r="CI1206" s="13"/>
      <c r="CJ1206" s="13"/>
      <c r="CK1206" s="13"/>
      <c r="CL1206" s="13"/>
      <c r="CM1206" s="13"/>
      <c r="CN1206" s="13"/>
      <c r="CO1206" s="13"/>
      <c r="CP1206" s="13"/>
      <c r="CQ1206" s="13"/>
      <c r="CR1206" s="13"/>
      <c r="CS1206" s="13"/>
      <c r="CT1206" s="13"/>
      <c r="CU1206" s="13"/>
      <c r="CV1206" s="13"/>
      <c r="CW1206" s="13"/>
      <c r="CX1206" s="13"/>
      <c r="CY1206" s="13"/>
      <c r="CZ1206" s="13"/>
      <c r="DA1206" s="13"/>
      <c r="DB1206" s="13"/>
      <c r="DC1206" s="13"/>
      <c r="DD1206" s="13"/>
      <c r="DE1206" s="13"/>
      <c r="DF1206" s="13"/>
      <c r="DG1206" s="13"/>
      <c r="DH1206" s="13"/>
      <c r="DI1206" s="13"/>
      <c r="DJ1206" s="13"/>
      <c r="DK1206" s="13"/>
      <c r="DL1206" s="13"/>
      <c r="DM1206" s="13"/>
      <c r="DN1206" s="13"/>
      <c r="DO1206" s="13"/>
      <c r="DP1206" s="13"/>
      <c r="DQ1206" s="13"/>
      <c r="DR1206" s="13"/>
      <c r="DS1206" s="13"/>
      <c r="DT1206" s="13"/>
      <c r="DU1206" s="13"/>
      <c r="DV1206" s="13"/>
      <c r="DW1206" s="13"/>
      <c r="DX1206" s="13"/>
      <c r="DY1206" s="13"/>
      <c r="DZ1206" s="13"/>
      <c r="EA1206" s="13"/>
      <c r="EB1206" s="13"/>
      <c r="EC1206" s="13"/>
      <c r="ED1206" s="13"/>
      <c r="EE1206" s="13"/>
      <c r="EF1206" s="13"/>
      <c r="EG1206" s="13"/>
      <c r="EH1206" s="13"/>
      <c r="EI1206" s="13"/>
      <c r="EJ1206" s="13"/>
      <c r="EK1206" s="13"/>
      <c r="EL1206" s="13"/>
      <c r="EM1206" s="13"/>
      <c r="EN1206" s="13"/>
      <c r="EO1206" s="13"/>
      <c r="EP1206" s="13"/>
      <c r="EQ1206" s="13"/>
      <c r="ER1206" s="13"/>
      <c r="ES1206" s="13"/>
      <c r="ET1206" s="13"/>
      <c r="EU1206" s="13"/>
      <c r="EV1206" s="13"/>
      <c r="EW1206" s="13"/>
      <c r="EX1206" s="13"/>
      <c r="EY1206" s="13"/>
      <c r="EZ1206" s="13"/>
      <c r="FA1206" s="13"/>
      <c r="FB1206" s="13"/>
      <c r="FC1206" s="13"/>
      <c r="FD1206" s="13"/>
      <c r="FE1206" s="13"/>
      <c r="FF1206" s="13"/>
      <c r="FG1206" s="13"/>
      <c r="FH1206" s="13"/>
      <c r="FI1206" s="13"/>
      <c r="FJ1206" s="13"/>
      <c r="FK1206" s="13"/>
      <c r="FL1206" s="13"/>
      <c r="FM1206" s="13"/>
      <c r="FN1206" s="13"/>
      <c r="FO1206" s="13"/>
      <c r="FP1206" s="13"/>
      <c r="FQ1206" s="13"/>
      <c r="FR1206" s="13"/>
      <c r="FS1206" s="13"/>
      <c r="FT1206" s="13"/>
      <c r="FU1206" s="13"/>
      <c r="FV1206" s="13"/>
      <c r="FW1206" s="13"/>
      <c r="FX1206" s="13"/>
      <c r="FY1206" s="13"/>
      <c r="FZ1206" s="13"/>
      <c r="GA1206" s="13"/>
      <c r="GB1206" s="13"/>
      <c r="GC1206" s="13"/>
      <c r="GD1206" s="13"/>
      <c r="GE1206" s="13"/>
      <c r="GF1206" s="13"/>
      <c r="GG1206" s="13"/>
      <c r="GH1206" s="13"/>
    </row>
    <row r="1207" spans="1:190" s="12" customFormat="1" ht="45" customHeight="1" x14ac:dyDescent="0.45">
      <c r="A1207" s="49" t="s">
        <v>439</v>
      </c>
      <c r="B1207" s="49" t="s">
        <v>125</v>
      </c>
      <c r="C1207" s="49"/>
      <c r="D1207" s="49">
        <v>12</v>
      </c>
      <c r="E1207" s="253" t="s">
        <v>360</v>
      </c>
      <c r="F1207" s="31"/>
      <c r="G1207" s="31"/>
      <c r="H1207" s="31"/>
      <c r="I1207" s="31"/>
      <c r="J1207" s="124"/>
      <c r="K1207" s="508">
        <f t="shared" si="176"/>
        <v>12</v>
      </c>
      <c r="L1207" s="117"/>
      <c r="M1207" s="117"/>
      <c r="N1207" s="117">
        <v>12</v>
      </c>
      <c r="O1207" s="125"/>
      <c r="P1207" s="125"/>
      <c r="Q1207" s="125"/>
      <c r="R1207" s="125"/>
      <c r="S1207" s="125"/>
      <c r="T1207" s="125"/>
      <c r="U1207" s="125"/>
      <c r="V1207" s="117"/>
      <c r="W1207" s="507">
        <f t="shared" si="177"/>
        <v>12</v>
      </c>
      <c r="X1207" s="127"/>
      <c r="Y1207" s="127"/>
      <c r="Z1207" s="127"/>
      <c r="AA1207" s="127"/>
      <c r="AB1207" s="124"/>
      <c r="AC1207" s="508">
        <f t="shared" si="178"/>
        <v>7</v>
      </c>
      <c r="AD1207" s="117"/>
      <c r="AE1207" s="117"/>
      <c r="AF1207" s="117">
        <v>7</v>
      </c>
      <c r="AG1207" s="125"/>
      <c r="AH1207" s="125"/>
      <c r="AI1207" s="125"/>
      <c r="AJ1207" s="125"/>
      <c r="AK1207" s="125"/>
      <c r="AL1207" s="125"/>
      <c r="AM1207" s="125"/>
      <c r="AN1207" s="125"/>
      <c r="AO1207" s="506">
        <f t="shared" si="179"/>
        <v>7</v>
      </c>
      <c r="AP1207" s="509">
        <f t="shared" si="175"/>
        <v>19</v>
      </c>
      <c r="AQ1207" s="481" t="s">
        <v>564</v>
      </c>
      <c r="AR1207" s="468" t="s">
        <v>561</v>
      </c>
      <c r="AS1207" s="60">
        <v>4</v>
      </c>
      <c r="AT1207" s="215">
        <v>0</v>
      </c>
      <c r="AU1207" s="215">
        <v>19</v>
      </c>
      <c r="BF1207" s="13"/>
      <c r="BG1207" s="13"/>
      <c r="BH1207" s="13"/>
      <c r="BI1207" s="13"/>
      <c r="BJ1207" s="13"/>
      <c r="BK1207" s="13"/>
      <c r="BL1207" s="13"/>
      <c r="BM1207" s="13"/>
      <c r="BN1207" s="13"/>
      <c r="BO1207" s="13"/>
      <c r="BP1207" s="13"/>
      <c r="BQ1207" s="13"/>
      <c r="BR1207" s="13"/>
      <c r="BS1207" s="13"/>
      <c r="BT1207" s="13"/>
      <c r="BU1207" s="13"/>
      <c r="BV1207" s="13"/>
      <c r="BW1207" s="13"/>
      <c r="BX1207" s="13"/>
      <c r="BY1207" s="13"/>
      <c r="BZ1207" s="13"/>
      <c r="CA1207" s="13"/>
      <c r="CB1207" s="13"/>
      <c r="CC1207" s="13"/>
      <c r="CD1207" s="13"/>
      <c r="CE1207" s="13"/>
      <c r="CF1207" s="13"/>
      <c r="CG1207" s="13"/>
      <c r="CH1207" s="13"/>
      <c r="CI1207" s="13"/>
      <c r="CJ1207" s="13"/>
      <c r="CK1207" s="13"/>
      <c r="CL1207" s="13"/>
      <c r="CM1207" s="13"/>
      <c r="CN1207" s="13"/>
      <c r="CO1207" s="13"/>
      <c r="CP1207" s="13"/>
      <c r="CQ1207" s="13"/>
      <c r="CR1207" s="13"/>
      <c r="CS1207" s="13"/>
      <c r="CT1207" s="13"/>
      <c r="CU1207" s="13"/>
      <c r="CV1207" s="13"/>
      <c r="CW1207" s="13"/>
      <c r="CX1207" s="13"/>
      <c r="CY1207" s="13"/>
      <c r="CZ1207" s="13"/>
      <c r="DA1207" s="13"/>
      <c r="DB1207" s="13"/>
      <c r="DC1207" s="13"/>
      <c r="DD1207" s="13"/>
      <c r="DE1207" s="13"/>
      <c r="DF1207" s="13"/>
      <c r="DG1207" s="13"/>
      <c r="DH1207" s="13"/>
      <c r="DI1207" s="13"/>
      <c r="DJ1207" s="13"/>
      <c r="DK1207" s="13"/>
      <c r="DL1207" s="13"/>
      <c r="DM1207" s="13"/>
      <c r="DN1207" s="13"/>
      <c r="DO1207" s="13"/>
      <c r="DP1207" s="13"/>
      <c r="DQ1207" s="13"/>
      <c r="DR1207" s="13"/>
      <c r="DS1207" s="13"/>
      <c r="DT1207" s="13"/>
      <c r="DU1207" s="13"/>
      <c r="DV1207" s="13"/>
      <c r="DW1207" s="13"/>
      <c r="DX1207" s="13"/>
      <c r="DY1207" s="13"/>
      <c r="DZ1207" s="13"/>
      <c r="EA1207" s="13"/>
      <c r="EB1207" s="13"/>
      <c r="EC1207" s="13"/>
      <c r="ED1207" s="13"/>
      <c r="EE1207" s="13"/>
      <c r="EF1207" s="13"/>
      <c r="EG1207" s="13"/>
      <c r="EH1207" s="13"/>
      <c r="EI1207" s="13"/>
      <c r="EJ1207" s="13"/>
      <c r="EK1207" s="13"/>
      <c r="EL1207" s="13"/>
      <c r="EM1207" s="13"/>
      <c r="EN1207" s="13"/>
      <c r="EO1207" s="13"/>
      <c r="EP1207" s="13"/>
      <c r="EQ1207" s="13"/>
      <c r="ER1207" s="13"/>
      <c r="ES1207" s="13"/>
      <c r="ET1207" s="13"/>
      <c r="EU1207" s="13"/>
      <c r="EV1207" s="13"/>
      <c r="EW1207" s="13"/>
      <c r="EX1207" s="13"/>
      <c r="EY1207" s="13"/>
      <c r="EZ1207" s="13"/>
      <c r="FA1207" s="13"/>
      <c r="FB1207" s="13"/>
      <c r="FC1207" s="13"/>
      <c r="FD1207" s="13"/>
      <c r="FE1207" s="13"/>
      <c r="FF1207" s="13"/>
      <c r="FG1207" s="13"/>
      <c r="FH1207" s="13"/>
      <c r="FI1207" s="13"/>
      <c r="FJ1207" s="13"/>
      <c r="FK1207" s="13"/>
      <c r="FL1207" s="13"/>
      <c r="FM1207" s="13"/>
      <c r="FN1207" s="13"/>
      <c r="FO1207" s="13"/>
      <c r="FP1207" s="13"/>
      <c r="FQ1207" s="13"/>
      <c r="FR1207" s="13"/>
      <c r="FS1207" s="13"/>
      <c r="FT1207" s="13"/>
      <c r="FU1207" s="13"/>
      <c r="FV1207" s="13"/>
      <c r="FW1207" s="13"/>
      <c r="FX1207" s="13"/>
      <c r="FY1207" s="13"/>
      <c r="FZ1207" s="13"/>
      <c r="GA1207" s="13"/>
      <c r="GB1207" s="13"/>
      <c r="GC1207" s="13"/>
      <c r="GD1207" s="13"/>
      <c r="GE1207" s="13"/>
      <c r="GF1207" s="13"/>
      <c r="GG1207" s="13"/>
      <c r="GH1207" s="13"/>
    </row>
    <row r="1208" spans="1:190" s="12" customFormat="1" ht="45" customHeight="1" x14ac:dyDescent="0.45">
      <c r="A1208" s="49" t="s">
        <v>497</v>
      </c>
      <c r="B1208" s="49" t="s">
        <v>122</v>
      </c>
      <c r="C1208" s="49">
        <v>30</v>
      </c>
      <c r="D1208" s="49"/>
      <c r="E1208" s="71" t="s">
        <v>100</v>
      </c>
      <c r="F1208" s="189"/>
      <c r="G1208" s="189"/>
      <c r="H1208" s="189"/>
      <c r="I1208" s="189"/>
      <c r="J1208" s="50">
        <v>2</v>
      </c>
      <c r="K1208" s="508">
        <f t="shared" si="176"/>
        <v>40</v>
      </c>
      <c r="L1208" s="50">
        <v>35</v>
      </c>
      <c r="M1208" s="50">
        <v>1</v>
      </c>
      <c r="N1208" s="50">
        <v>4</v>
      </c>
      <c r="O1208" s="51"/>
      <c r="P1208" s="49" t="s">
        <v>148</v>
      </c>
      <c r="Q1208" s="51" t="s">
        <v>148</v>
      </c>
      <c r="R1208" s="51"/>
      <c r="S1208" s="51" t="s">
        <v>148</v>
      </c>
      <c r="T1208" s="51">
        <v>2</v>
      </c>
      <c r="U1208" s="51" t="s">
        <v>148</v>
      </c>
      <c r="V1208" s="50"/>
      <c r="W1208" s="507">
        <f t="shared" si="177"/>
        <v>42</v>
      </c>
      <c r="X1208" s="189"/>
      <c r="Y1208" s="189"/>
      <c r="Z1208" s="189"/>
      <c r="AA1208" s="189"/>
      <c r="AB1208" s="49">
        <v>3.5</v>
      </c>
      <c r="AC1208" s="508">
        <f t="shared" si="178"/>
        <v>66</v>
      </c>
      <c r="AD1208" s="119">
        <v>53</v>
      </c>
      <c r="AE1208" s="119">
        <v>6</v>
      </c>
      <c r="AF1208" s="119">
        <v>7</v>
      </c>
      <c r="AG1208" s="120"/>
      <c r="AH1208" s="120" t="s">
        <v>148</v>
      </c>
      <c r="AI1208" s="120"/>
      <c r="AJ1208" s="120"/>
      <c r="AK1208" s="120"/>
      <c r="AL1208" s="120">
        <v>2</v>
      </c>
      <c r="AM1208" s="120"/>
      <c r="AN1208" s="120"/>
      <c r="AO1208" s="506">
        <f t="shared" si="179"/>
        <v>68</v>
      </c>
      <c r="AP1208" s="509">
        <f t="shared" si="175"/>
        <v>110</v>
      </c>
      <c r="AQ1208" s="481" t="s">
        <v>267</v>
      </c>
      <c r="AR1208" s="470" t="s">
        <v>563</v>
      </c>
      <c r="AS1208" s="64">
        <v>4</v>
      </c>
      <c r="AT1208" s="215">
        <v>92</v>
      </c>
      <c r="AU1208" s="215">
        <v>18</v>
      </c>
      <c r="BF1208" s="13"/>
      <c r="BG1208" s="13"/>
      <c r="BH1208" s="13"/>
      <c r="BI1208" s="13"/>
      <c r="BJ1208" s="13"/>
      <c r="BK1208" s="13"/>
      <c r="BL1208" s="13"/>
      <c r="BM1208" s="13"/>
      <c r="BN1208" s="13"/>
      <c r="BO1208" s="13"/>
      <c r="BP1208" s="13"/>
      <c r="BQ1208" s="13"/>
      <c r="BR1208" s="13"/>
      <c r="BS1208" s="13"/>
      <c r="BT1208" s="13"/>
      <c r="BU1208" s="13"/>
      <c r="BV1208" s="13"/>
      <c r="BW1208" s="13"/>
      <c r="BX1208" s="13"/>
      <c r="BY1208" s="13"/>
      <c r="BZ1208" s="13"/>
      <c r="CA1208" s="13"/>
      <c r="CB1208" s="13"/>
      <c r="CC1208" s="13"/>
      <c r="CD1208" s="13"/>
      <c r="CE1208" s="13"/>
      <c r="CF1208" s="13"/>
      <c r="CG1208" s="13"/>
      <c r="CH1208" s="13"/>
      <c r="CI1208" s="13"/>
      <c r="CJ1208" s="13"/>
      <c r="CK1208" s="13"/>
      <c r="CL1208" s="13"/>
      <c r="CM1208" s="13"/>
      <c r="CN1208" s="13"/>
      <c r="CO1208" s="13"/>
      <c r="CP1208" s="13"/>
      <c r="CQ1208" s="13"/>
      <c r="CR1208" s="13"/>
      <c r="CS1208" s="13"/>
      <c r="CT1208" s="13"/>
      <c r="CU1208" s="13"/>
      <c r="CV1208" s="13"/>
      <c r="CW1208" s="13"/>
      <c r="CX1208" s="13"/>
      <c r="CY1208" s="13"/>
      <c r="CZ1208" s="13"/>
      <c r="DA1208" s="13"/>
      <c r="DB1208" s="13"/>
      <c r="DC1208" s="13"/>
      <c r="DD1208" s="13"/>
      <c r="DE1208" s="13"/>
      <c r="DF1208" s="13"/>
      <c r="DG1208" s="13"/>
      <c r="DH1208" s="13"/>
      <c r="DI1208" s="13"/>
      <c r="DJ1208" s="13"/>
      <c r="DK1208" s="13"/>
      <c r="DL1208" s="13"/>
      <c r="DM1208" s="13"/>
      <c r="DN1208" s="13"/>
      <c r="DO1208" s="13"/>
      <c r="DP1208" s="13"/>
      <c r="DQ1208" s="13"/>
      <c r="DR1208" s="13"/>
      <c r="DS1208" s="13"/>
      <c r="DT1208" s="13"/>
      <c r="DU1208" s="13"/>
      <c r="DV1208" s="13"/>
      <c r="DW1208" s="13"/>
      <c r="DX1208" s="13"/>
      <c r="DY1208" s="13"/>
      <c r="DZ1208" s="13"/>
      <c r="EA1208" s="13"/>
      <c r="EB1208" s="13"/>
      <c r="EC1208" s="13"/>
      <c r="ED1208" s="13"/>
      <c r="EE1208" s="13"/>
      <c r="EF1208" s="13"/>
      <c r="EG1208" s="13"/>
      <c r="EH1208" s="13"/>
      <c r="EI1208" s="13"/>
      <c r="EJ1208" s="13"/>
      <c r="EK1208" s="13"/>
      <c r="EL1208" s="13"/>
      <c r="EM1208" s="13"/>
      <c r="EN1208" s="13"/>
      <c r="EO1208" s="13"/>
      <c r="EP1208" s="13"/>
      <c r="EQ1208" s="13"/>
      <c r="ER1208" s="13"/>
      <c r="ES1208" s="13"/>
      <c r="ET1208" s="13"/>
      <c r="EU1208" s="13"/>
      <c r="EV1208" s="13"/>
      <c r="EW1208" s="13"/>
      <c r="EX1208" s="13"/>
      <c r="EY1208" s="13"/>
      <c r="EZ1208" s="13"/>
      <c r="FA1208" s="13"/>
      <c r="FB1208" s="13"/>
      <c r="FC1208" s="13"/>
      <c r="FD1208" s="13"/>
      <c r="FE1208" s="13"/>
      <c r="FF1208" s="13"/>
      <c r="FG1208" s="13"/>
      <c r="FH1208" s="13"/>
      <c r="FI1208" s="13"/>
      <c r="FJ1208" s="13"/>
      <c r="FK1208" s="13"/>
      <c r="FL1208" s="13"/>
      <c r="FM1208" s="13"/>
      <c r="FN1208" s="13"/>
      <c r="FO1208" s="13"/>
      <c r="FP1208" s="13"/>
      <c r="FQ1208" s="13"/>
      <c r="FR1208" s="13"/>
      <c r="FS1208" s="13"/>
      <c r="FT1208" s="13"/>
      <c r="FU1208" s="13"/>
      <c r="FV1208" s="13"/>
      <c r="FW1208" s="13"/>
      <c r="FX1208" s="13"/>
      <c r="FY1208" s="13"/>
      <c r="FZ1208" s="13"/>
      <c r="GA1208" s="13"/>
      <c r="GB1208" s="13"/>
      <c r="GC1208" s="13"/>
      <c r="GD1208" s="13"/>
      <c r="GE1208" s="13"/>
      <c r="GF1208" s="13"/>
      <c r="GG1208" s="13"/>
      <c r="GH1208" s="13"/>
    </row>
    <row r="1209" spans="1:190" s="12" customFormat="1" ht="45" customHeight="1" x14ac:dyDescent="0.45">
      <c r="A1209" s="534" t="s">
        <v>440</v>
      </c>
      <c r="B1209" s="49" t="s">
        <v>125</v>
      </c>
      <c r="C1209" s="49"/>
      <c r="D1209" s="49">
        <v>16</v>
      </c>
      <c r="E1209" s="398" t="s">
        <v>88</v>
      </c>
      <c r="F1209" s="31"/>
      <c r="G1209" s="31"/>
      <c r="H1209" s="31"/>
      <c r="I1209" s="31"/>
      <c r="J1209" s="392">
        <v>2</v>
      </c>
      <c r="K1209" s="508">
        <f t="shared" si="176"/>
        <v>24</v>
      </c>
      <c r="L1209" s="386"/>
      <c r="M1209" s="386"/>
      <c r="N1209" s="386">
        <v>24</v>
      </c>
      <c r="O1209" s="387"/>
      <c r="P1209" s="385" t="s">
        <v>148</v>
      </c>
      <c r="Q1209" s="390" t="s">
        <v>148</v>
      </c>
      <c r="R1209" s="390" t="s">
        <v>148</v>
      </c>
      <c r="S1209" s="390" t="s">
        <v>148</v>
      </c>
      <c r="T1209" s="390" t="s">
        <v>148</v>
      </c>
      <c r="U1209" s="390" t="s">
        <v>148</v>
      </c>
      <c r="V1209" s="386"/>
      <c r="W1209" s="507">
        <f t="shared" si="177"/>
        <v>24</v>
      </c>
      <c r="X1209" s="127"/>
      <c r="Y1209" s="127"/>
      <c r="Z1209" s="127"/>
      <c r="AA1209" s="127"/>
      <c r="AB1209" s="385">
        <v>2</v>
      </c>
      <c r="AC1209" s="508">
        <f t="shared" si="178"/>
        <v>14</v>
      </c>
      <c r="AD1209" s="389"/>
      <c r="AE1209" s="389"/>
      <c r="AF1209" s="389">
        <v>14</v>
      </c>
      <c r="AG1209" s="390"/>
      <c r="AH1209" s="390" t="s">
        <v>148</v>
      </c>
      <c r="AI1209" s="390" t="s">
        <v>148</v>
      </c>
      <c r="AJ1209" s="390" t="s">
        <v>148</v>
      </c>
      <c r="AK1209" s="390" t="s">
        <v>148</v>
      </c>
      <c r="AL1209" s="390" t="s">
        <v>148</v>
      </c>
      <c r="AM1209" s="390" t="s">
        <v>148</v>
      </c>
      <c r="AN1209" s="390"/>
      <c r="AO1209" s="506">
        <f t="shared" si="179"/>
        <v>14</v>
      </c>
      <c r="AP1209" s="509">
        <f t="shared" si="175"/>
        <v>38</v>
      </c>
      <c r="AQ1209" s="523" t="s">
        <v>630</v>
      </c>
      <c r="AR1209" s="468" t="s">
        <v>561</v>
      </c>
      <c r="AS1209" s="64">
        <v>3</v>
      </c>
      <c r="AT1209" s="215">
        <v>0</v>
      </c>
      <c r="AU1209" s="215">
        <v>38</v>
      </c>
      <c r="AW1209" s="525">
        <v>0</v>
      </c>
      <c r="AX1209" s="525">
        <v>28</v>
      </c>
      <c r="BF1209" s="13"/>
      <c r="BG1209" s="13"/>
      <c r="BH1209" s="13"/>
      <c r="BI1209" s="13"/>
      <c r="BJ1209" s="13"/>
      <c r="BK1209" s="13"/>
      <c r="BL1209" s="13"/>
      <c r="BM1209" s="13"/>
      <c r="BN1209" s="13"/>
      <c r="BO1209" s="13"/>
      <c r="BP1209" s="13"/>
      <c r="BQ1209" s="13"/>
      <c r="BR1209" s="13"/>
      <c r="BS1209" s="13"/>
      <c r="BT1209" s="13"/>
      <c r="BU1209" s="13"/>
      <c r="BV1209" s="13"/>
      <c r="BW1209" s="13"/>
      <c r="BX1209" s="13"/>
      <c r="BY1209" s="13"/>
      <c r="BZ1209" s="13"/>
      <c r="CA1209" s="13"/>
      <c r="CB1209" s="13"/>
      <c r="CC1209" s="13"/>
      <c r="CD1209" s="13"/>
      <c r="CE1209" s="13"/>
      <c r="CF1209" s="13"/>
      <c r="CG1209" s="13"/>
      <c r="CH1209" s="13"/>
      <c r="CI1209" s="13"/>
      <c r="CJ1209" s="13"/>
      <c r="CK1209" s="13"/>
      <c r="CL1209" s="13"/>
      <c r="CM1209" s="13"/>
      <c r="CN1209" s="13"/>
      <c r="CO1209" s="13"/>
      <c r="CP1209" s="13"/>
      <c r="CQ1209" s="13"/>
      <c r="CR1209" s="13"/>
      <c r="CS1209" s="13"/>
      <c r="CT1209" s="13"/>
      <c r="CU1209" s="13"/>
      <c r="CV1209" s="13"/>
      <c r="CW1209" s="13"/>
      <c r="CX1209" s="13"/>
      <c r="CY1209" s="13"/>
      <c r="CZ1209" s="13"/>
      <c r="DA1209" s="13"/>
      <c r="DB1209" s="13"/>
      <c r="DC1209" s="13"/>
      <c r="DD1209" s="13"/>
      <c r="DE1209" s="13"/>
      <c r="DF1209" s="13"/>
      <c r="DG1209" s="13"/>
      <c r="DH1209" s="13"/>
      <c r="DI1209" s="13"/>
      <c r="DJ1209" s="13"/>
      <c r="DK1209" s="13"/>
      <c r="DL1209" s="13"/>
      <c r="DM1209" s="13"/>
      <c r="DN1209" s="13"/>
      <c r="DO1209" s="13"/>
      <c r="DP1209" s="13"/>
      <c r="DQ1209" s="13"/>
      <c r="DR1209" s="13"/>
      <c r="DS1209" s="13"/>
      <c r="DT1209" s="13"/>
      <c r="DU1209" s="13"/>
      <c r="DV1209" s="13"/>
      <c r="DW1209" s="13"/>
      <c r="DX1209" s="13"/>
      <c r="DY1209" s="13"/>
      <c r="DZ1209" s="13"/>
      <c r="EA1209" s="13"/>
      <c r="EB1209" s="13"/>
      <c r="EC1209" s="13"/>
      <c r="ED1209" s="13"/>
      <c r="EE1209" s="13"/>
      <c r="EF1209" s="13"/>
      <c r="EG1209" s="13"/>
      <c r="EH1209" s="13"/>
      <c r="EI1209" s="13"/>
      <c r="EJ1209" s="13"/>
      <c r="EK1209" s="13"/>
      <c r="EL1209" s="13"/>
      <c r="EM1209" s="13"/>
      <c r="EN1209" s="13"/>
      <c r="EO1209" s="13"/>
      <c r="EP1209" s="13"/>
      <c r="EQ1209" s="13"/>
      <c r="ER1209" s="13"/>
      <c r="ES1209" s="13"/>
      <c r="ET1209" s="13"/>
      <c r="EU1209" s="13"/>
      <c r="EV1209" s="13"/>
      <c r="EW1209" s="13"/>
      <c r="EX1209" s="13"/>
      <c r="EY1209" s="13"/>
      <c r="EZ1209" s="13"/>
      <c r="FA1209" s="13"/>
      <c r="FB1209" s="13"/>
      <c r="FC1209" s="13"/>
      <c r="FD1209" s="13"/>
      <c r="FE1209" s="13"/>
      <c r="FF1209" s="13"/>
      <c r="FG1209" s="13"/>
      <c r="FH1209" s="13"/>
      <c r="FI1209" s="13"/>
      <c r="FJ1209" s="13"/>
      <c r="FK1209" s="13"/>
      <c r="FL1209" s="13"/>
      <c r="FM1209" s="13"/>
      <c r="FN1209" s="13"/>
      <c r="FO1209" s="13"/>
      <c r="FP1209" s="13"/>
      <c r="FQ1209" s="13"/>
      <c r="FR1209" s="13"/>
      <c r="FS1209" s="13"/>
      <c r="FT1209" s="13"/>
      <c r="FU1209" s="13"/>
      <c r="FV1209" s="13"/>
      <c r="FW1209" s="13"/>
      <c r="FX1209" s="13"/>
      <c r="FY1209" s="13"/>
      <c r="FZ1209" s="13"/>
      <c r="GA1209" s="13"/>
      <c r="GB1209" s="13"/>
      <c r="GC1209" s="13"/>
      <c r="GD1209" s="13"/>
      <c r="GE1209" s="13"/>
      <c r="GF1209" s="13"/>
      <c r="GG1209" s="13"/>
      <c r="GH1209" s="13"/>
    </row>
    <row r="1210" spans="1:190" s="12" customFormat="1" ht="45" customHeight="1" x14ac:dyDescent="0.45">
      <c r="A1210" s="385" t="s">
        <v>440</v>
      </c>
      <c r="B1210" s="49" t="s">
        <v>125</v>
      </c>
      <c r="C1210" s="49"/>
      <c r="D1210" s="49">
        <v>14</v>
      </c>
      <c r="E1210" s="398" t="s">
        <v>89</v>
      </c>
      <c r="F1210" s="31"/>
      <c r="G1210" s="31"/>
      <c r="H1210" s="31"/>
      <c r="I1210" s="31"/>
      <c r="J1210" s="392"/>
      <c r="K1210" s="508">
        <f t="shared" si="176"/>
        <v>24</v>
      </c>
      <c r="L1210" s="386"/>
      <c r="M1210" s="386"/>
      <c r="N1210" s="386">
        <v>24</v>
      </c>
      <c r="O1210" s="387"/>
      <c r="P1210" s="385" t="s">
        <v>148</v>
      </c>
      <c r="Q1210" s="390" t="s">
        <v>148</v>
      </c>
      <c r="R1210" s="390" t="s">
        <v>148</v>
      </c>
      <c r="S1210" s="390" t="s">
        <v>148</v>
      </c>
      <c r="T1210" s="390" t="s">
        <v>148</v>
      </c>
      <c r="U1210" s="390" t="s">
        <v>148</v>
      </c>
      <c r="V1210" s="386"/>
      <c r="W1210" s="507">
        <f t="shared" si="177"/>
        <v>24</v>
      </c>
      <c r="X1210" s="127"/>
      <c r="Y1210" s="127"/>
      <c r="Z1210" s="127"/>
      <c r="AA1210" s="127"/>
      <c r="AB1210" s="385"/>
      <c r="AC1210" s="508">
        <f t="shared" si="178"/>
        <v>14</v>
      </c>
      <c r="AD1210" s="389"/>
      <c r="AE1210" s="389"/>
      <c r="AF1210" s="389">
        <v>14</v>
      </c>
      <c r="AG1210" s="390"/>
      <c r="AH1210" s="390" t="s">
        <v>148</v>
      </c>
      <c r="AI1210" s="390" t="s">
        <v>148</v>
      </c>
      <c r="AJ1210" s="390" t="s">
        <v>148</v>
      </c>
      <c r="AK1210" s="390" t="s">
        <v>148</v>
      </c>
      <c r="AL1210" s="390" t="s">
        <v>148</v>
      </c>
      <c r="AM1210" s="390" t="s">
        <v>148</v>
      </c>
      <c r="AN1210" s="390"/>
      <c r="AO1210" s="506">
        <f t="shared" si="179"/>
        <v>14</v>
      </c>
      <c r="AP1210" s="509">
        <f t="shared" si="175"/>
        <v>38</v>
      </c>
      <c r="AQ1210" s="481" t="s">
        <v>564</v>
      </c>
      <c r="AR1210" s="468" t="s">
        <v>561</v>
      </c>
      <c r="AS1210" s="64">
        <v>3</v>
      </c>
      <c r="AT1210" s="215">
        <v>0</v>
      </c>
      <c r="AU1210" s="215">
        <v>38</v>
      </c>
      <c r="BF1210" s="13"/>
      <c r="BG1210" s="13"/>
      <c r="BH1210" s="13"/>
      <c r="BI1210" s="13"/>
      <c r="BJ1210" s="13"/>
      <c r="BK1210" s="13"/>
      <c r="BL1210" s="13"/>
      <c r="BM1210" s="13"/>
      <c r="BN1210" s="13"/>
      <c r="BO1210" s="13"/>
      <c r="BP1210" s="13"/>
      <c r="BQ1210" s="13"/>
      <c r="BR1210" s="13"/>
      <c r="BS1210" s="13"/>
      <c r="BT1210" s="13"/>
      <c r="BU1210" s="13"/>
      <c r="BV1210" s="13"/>
      <c r="BW1210" s="13"/>
      <c r="BX1210" s="13"/>
      <c r="BY1210" s="13"/>
      <c r="BZ1210" s="13"/>
      <c r="CA1210" s="13"/>
      <c r="CB1210" s="13"/>
      <c r="CC1210" s="13"/>
      <c r="CD1210" s="13"/>
      <c r="CE1210" s="13"/>
      <c r="CF1210" s="13"/>
      <c r="CG1210" s="13"/>
      <c r="CH1210" s="13"/>
      <c r="CI1210" s="13"/>
      <c r="CJ1210" s="13"/>
      <c r="CK1210" s="13"/>
      <c r="CL1210" s="13"/>
      <c r="CM1210" s="13"/>
      <c r="CN1210" s="13"/>
      <c r="CO1210" s="13"/>
      <c r="CP1210" s="13"/>
      <c r="CQ1210" s="13"/>
      <c r="CR1210" s="13"/>
      <c r="CS1210" s="13"/>
      <c r="CT1210" s="13"/>
      <c r="CU1210" s="13"/>
      <c r="CV1210" s="13"/>
      <c r="CW1210" s="13"/>
      <c r="CX1210" s="13"/>
      <c r="CY1210" s="13"/>
      <c r="CZ1210" s="13"/>
      <c r="DA1210" s="13"/>
      <c r="DB1210" s="13"/>
      <c r="DC1210" s="13"/>
      <c r="DD1210" s="13"/>
      <c r="DE1210" s="13"/>
      <c r="DF1210" s="13"/>
      <c r="DG1210" s="13"/>
      <c r="DH1210" s="13"/>
      <c r="DI1210" s="13"/>
      <c r="DJ1210" s="13"/>
      <c r="DK1210" s="13"/>
      <c r="DL1210" s="13"/>
      <c r="DM1210" s="13"/>
      <c r="DN1210" s="13"/>
      <c r="DO1210" s="13"/>
      <c r="DP1210" s="13"/>
      <c r="DQ1210" s="13"/>
      <c r="DR1210" s="13"/>
      <c r="DS1210" s="13"/>
      <c r="DT1210" s="13"/>
      <c r="DU1210" s="13"/>
      <c r="DV1210" s="13"/>
      <c r="DW1210" s="13"/>
      <c r="DX1210" s="13"/>
      <c r="DY1210" s="13"/>
      <c r="DZ1210" s="13"/>
      <c r="EA1210" s="13"/>
      <c r="EB1210" s="13"/>
      <c r="EC1210" s="13"/>
      <c r="ED1210" s="13"/>
      <c r="EE1210" s="13"/>
      <c r="EF1210" s="13"/>
      <c r="EG1210" s="13"/>
      <c r="EH1210" s="13"/>
      <c r="EI1210" s="13"/>
      <c r="EJ1210" s="13"/>
      <c r="EK1210" s="13"/>
      <c r="EL1210" s="13"/>
      <c r="EM1210" s="13"/>
      <c r="EN1210" s="13"/>
      <c r="EO1210" s="13"/>
      <c r="EP1210" s="13"/>
      <c r="EQ1210" s="13"/>
      <c r="ER1210" s="13"/>
      <c r="ES1210" s="13"/>
      <c r="ET1210" s="13"/>
      <c r="EU1210" s="13"/>
      <c r="EV1210" s="13"/>
      <c r="EW1210" s="13"/>
      <c r="EX1210" s="13"/>
      <c r="EY1210" s="13"/>
      <c r="EZ1210" s="13"/>
      <c r="FA1210" s="13"/>
      <c r="FB1210" s="13"/>
      <c r="FC1210" s="13"/>
      <c r="FD1210" s="13"/>
      <c r="FE1210" s="13"/>
      <c r="FF1210" s="13"/>
      <c r="FG1210" s="13"/>
      <c r="FH1210" s="13"/>
      <c r="FI1210" s="13"/>
      <c r="FJ1210" s="13"/>
      <c r="FK1210" s="13"/>
      <c r="FL1210" s="13"/>
      <c r="FM1210" s="13"/>
      <c r="FN1210" s="13"/>
      <c r="FO1210" s="13"/>
      <c r="FP1210" s="13"/>
      <c r="FQ1210" s="13"/>
      <c r="FR1210" s="13"/>
      <c r="FS1210" s="13"/>
      <c r="FT1210" s="13"/>
      <c r="FU1210" s="13"/>
      <c r="FV1210" s="13"/>
      <c r="FW1210" s="13"/>
      <c r="FX1210" s="13"/>
      <c r="FY1210" s="13"/>
      <c r="FZ1210" s="13"/>
      <c r="GA1210" s="13"/>
      <c r="GB1210" s="13"/>
      <c r="GC1210" s="13"/>
      <c r="GD1210" s="13"/>
      <c r="GE1210" s="13"/>
      <c r="GF1210" s="13"/>
      <c r="GG1210" s="13"/>
      <c r="GH1210" s="13"/>
    </row>
    <row r="1211" spans="1:190" s="12" customFormat="1" ht="45" customHeight="1" x14ac:dyDescent="0.45">
      <c r="A1211" s="534" t="s">
        <v>440</v>
      </c>
      <c r="B1211" s="49" t="s">
        <v>125</v>
      </c>
      <c r="C1211" s="49"/>
      <c r="D1211" s="49">
        <v>16</v>
      </c>
      <c r="E1211" s="253" t="s">
        <v>361</v>
      </c>
      <c r="F1211" s="31"/>
      <c r="G1211" s="31"/>
      <c r="H1211" s="31"/>
      <c r="I1211" s="31"/>
      <c r="J1211" s="124">
        <v>1</v>
      </c>
      <c r="K1211" s="508">
        <f t="shared" si="176"/>
        <v>12</v>
      </c>
      <c r="L1211" s="117"/>
      <c r="M1211" s="117"/>
      <c r="N1211" s="117">
        <v>12</v>
      </c>
      <c r="O1211" s="125"/>
      <c r="P1211" s="125"/>
      <c r="Q1211" s="125"/>
      <c r="R1211" s="125"/>
      <c r="S1211" s="125"/>
      <c r="T1211" s="125"/>
      <c r="U1211" s="125"/>
      <c r="V1211" s="117"/>
      <c r="W1211" s="507">
        <f t="shared" si="177"/>
        <v>12</v>
      </c>
      <c r="X1211" s="127"/>
      <c r="Y1211" s="127"/>
      <c r="Z1211" s="127"/>
      <c r="AA1211" s="127"/>
      <c r="AB1211" s="124">
        <v>1</v>
      </c>
      <c r="AC1211" s="508">
        <f t="shared" si="178"/>
        <v>7</v>
      </c>
      <c r="AD1211" s="117"/>
      <c r="AE1211" s="117"/>
      <c r="AF1211" s="117">
        <v>7</v>
      </c>
      <c r="AG1211" s="125"/>
      <c r="AH1211" s="125"/>
      <c r="AI1211" s="125"/>
      <c r="AJ1211" s="125"/>
      <c r="AK1211" s="125"/>
      <c r="AL1211" s="125"/>
      <c r="AM1211" s="125"/>
      <c r="AN1211" s="125"/>
      <c r="AO1211" s="506">
        <f t="shared" si="179"/>
        <v>7</v>
      </c>
      <c r="AP1211" s="509">
        <f t="shared" si="175"/>
        <v>19</v>
      </c>
      <c r="AQ1211" s="523" t="s">
        <v>630</v>
      </c>
      <c r="AR1211" s="468" t="s">
        <v>561</v>
      </c>
      <c r="AS1211" s="64">
        <v>3</v>
      </c>
      <c r="AT1211" s="215">
        <v>0</v>
      </c>
      <c r="AU1211" s="215">
        <v>19</v>
      </c>
      <c r="AW1211" s="525">
        <v>0</v>
      </c>
      <c r="AX1211" s="525">
        <v>14</v>
      </c>
      <c r="BF1211" s="13"/>
      <c r="BG1211" s="13"/>
      <c r="BH1211" s="13"/>
      <c r="BI1211" s="13"/>
      <c r="BJ1211" s="13"/>
      <c r="BK1211" s="13"/>
      <c r="BL1211" s="13"/>
      <c r="BM1211" s="13"/>
      <c r="BN1211" s="13"/>
      <c r="BO1211" s="13"/>
      <c r="BP1211" s="13"/>
      <c r="BQ1211" s="13"/>
      <c r="BR1211" s="13"/>
      <c r="BS1211" s="13"/>
      <c r="BT1211" s="13"/>
      <c r="BU1211" s="13"/>
      <c r="BV1211" s="13"/>
      <c r="BW1211" s="13"/>
      <c r="BX1211" s="13"/>
      <c r="BY1211" s="13"/>
      <c r="BZ1211" s="13"/>
      <c r="CA1211" s="13"/>
      <c r="CB1211" s="13"/>
      <c r="CC1211" s="13"/>
      <c r="CD1211" s="13"/>
      <c r="CE1211" s="13"/>
      <c r="CF1211" s="13"/>
      <c r="CG1211" s="13"/>
      <c r="CH1211" s="13"/>
      <c r="CI1211" s="13"/>
      <c r="CJ1211" s="13"/>
      <c r="CK1211" s="13"/>
      <c r="CL1211" s="13"/>
      <c r="CM1211" s="13"/>
      <c r="CN1211" s="13"/>
      <c r="CO1211" s="13"/>
      <c r="CP1211" s="13"/>
      <c r="CQ1211" s="13"/>
      <c r="CR1211" s="13"/>
      <c r="CS1211" s="13"/>
      <c r="CT1211" s="13"/>
      <c r="CU1211" s="13"/>
      <c r="CV1211" s="13"/>
      <c r="CW1211" s="13"/>
      <c r="CX1211" s="13"/>
      <c r="CY1211" s="13"/>
      <c r="CZ1211" s="13"/>
      <c r="DA1211" s="13"/>
      <c r="DB1211" s="13"/>
      <c r="DC1211" s="13"/>
      <c r="DD1211" s="13"/>
      <c r="DE1211" s="13"/>
      <c r="DF1211" s="13"/>
      <c r="DG1211" s="13"/>
      <c r="DH1211" s="13"/>
      <c r="DI1211" s="13"/>
      <c r="DJ1211" s="13"/>
      <c r="DK1211" s="13"/>
      <c r="DL1211" s="13"/>
      <c r="DM1211" s="13"/>
      <c r="DN1211" s="13"/>
      <c r="DO1211" s="13"/>
      <c r="DP1211" s="13"/>
      <c r="DQ1211" s="13"/>
      <c r="DR1211" s="13"/>
      <c r="DS1211" s="13"/>
      <c r="DT1211" s="13"/>
      <c r="DU1211" s="13"/>
      <c r="DV1211" s="13"/>
      <c r="DW1211" s="13"/>
      <c r="DX1211" s="13"/>
      <c r="DY1211" s="13"/>
      <c r="DZ1211" s="13"/>
      <c r="EA1211" s="13"/>
      <c r="EB1211" s="13"/>
      <c r="EC1211" s="13"/>
      <c r="ED1211" s="13"/>
      <c r="EE1211" s="13"/>
      <c r="EF1211" s="13"/>
      <c r="EG1211" s="13"/>
      <c r="EH1211" s="13"/>
      <c r="EI1211" s="13"/>
      <c r="EJ1211" s="13"/>
      <c r="EK1211" s="13"/>
      <c r="EL1211" s="13"/>
      <c r="EM1211" s="13"/>
      <c r="EN1211" s="13"/>
      <c r="EO1211" s="13"/>
      <c r="EP1211" s="13"/>
      <c r="EQ1211" s="13"/>
      <c r="ER1211" s="13"/>
      <c r="ES1211" s="13"/>
      <c r="ET1211" s="13"/>
      <c r="EU1211" s="13"/>
      <c r="EV1211" s="13"/>
      <c r="EW1211" s="13"/>
      <c r="EX1211" s="13"/>
      <c r="EY1211" s="13"/>
      <c r="EZ1211" s="13"/>
      <c r="FA1211" s="13"/>
      <c r="FB1211" s="13"/>
      <c r="FC1211" s="13"/>
      <c r="FD1211" s="13"/>
      <c r="FE1211" s="13"/>
      <c r="FF1211" s="13"/>
      <c r="FG1211" s="13"/>
      <c r="FH1211" s="13"/>
      <c r="FI1211" s="13"/>
      <c r="FJ1211" s="13"/>
      <c r="FK1211" s="13"/>
      <c r="FL1211" s="13"/>
      <c r="FM1211" s="13"/>
      <c r="FN1211" s="13"/>
      <c r="FO1211" s="13"/>
      <c r="FP1211" s="13"/>
      <c r="FQ1211" s="13"/>
      <c r="FR1211" s="13"/>
      <c r="FS1211" s="13"/>
      <c r="FT1211" s="13"/>
      <c r="FU1211" s="13"/>
      <c r="FV1211" s="13"/>
      <c r="FW1211" s="13"/>
      <c r="FX1211" s="13"/>
      <c r="FY1211" s="13"/>
      <c r="FZ1211" s="13"/>
      <c r="GA1211" s="13"/>
      <c r="GB1211" s="13"/>
      <c r="GC1211" s="13"/>
      <c r="GD1211" s="13"/>
      <c r="GE1211" s="13"/>
      <c r="GF1211" s="13"/>
      <c r="GG1211" s="13"/>
      <c r="GH1211" s="13"/>
    </row>
    <row r="1212" spans="1:190" s="12" customFormat="1" ht="45" customHeight="1" x14ac:dyDescent="0.45">
      <c r="A1212" s="49" t="s">
        <v>440</v>
      </c>
      <c r="B1212" s="49" t="s">
        <v>125</v>
      </c>
      <c r="C1212" s="49"/>
      <c r="D1212" s="49">
        <v>14</v>
      </c>
      <c r="E1212" s="253" t="s">
        <v>360</v>
      </c>
      <c r="F1212" s="31"/>
      <c r="G1212" s="31"/>
      <c r="H1212" s="31"/>
      <c r="I1212" s="31"/>
      <c r="J1212" s="124"/>
      <c r="K1212" s="508">
        <f t="shared" si="176"/>
        <v>12</v>
      </c>
      <c r="L1212" s="117"/>
      <c r="M1212" s="117"/>
      <c r="N1212" s="117">
        <v>12</v>
      </c>
      <c r="O1212" s="125"/>
      <c r="P1212" s="125"/>
      <c r="Q1212" s="125"/>
      <c r="R1212" s="125"/>
      <c r="S1212" s="125"/>
      <c r="T1212" s="125"/>
      <c r="U1212" s="125"/>
      <c r="V1212" s="117"/>
      <c r="W1212" s="507">
        <f t="shared" si="177"/>
        <v>12</v>
      </c>
      <c r="X1212" s="127"/>
      <c r="Y1212" s="127"/>
      <c r="Z1212" s="127"/>
      <c r="AA1212" s="127"/>
      <c r="AB1212" s="124"/>
      <c r="AC1212" s="508">
        <f t="shared" si="178"/>
        <v>7</v>
      </c>
      <c r="AD1212" s="117"/>
      <c r="AE1212" s="117"/>
      <c r="AF1212" s="117">
        <v>7</v>
      </c>
      <c r="AG1212" s="125"/>
      <c r="AH1212" s="125"/>
      <c r="AI1212" s="125"/>
      <c r="AJ1212" s="125"/>
      <c r="AK1212" s="125"/>
      <c r="AL1212" s="125"/>
      <c r="AM1212" s="125"/>
      <c r="AN1212" s="125"/>
      <c r="AO1212" s="506">
        <f t="shared" si="179"/>
        <v>7</v>
      </c>
      <c r="AP1212" s="509">
        <f t="shared" si="175"/>
        <v>19</v>
      </c>
      <c r="AQ1212" s="481" t="s">
        <v>564</v>
      </c>
      <c r="AR1212" s="468" t="s">
        <v>561</v>
      </c>
      <c r="AS1212" s="64">
        <v>3</v>
      </c>
      <c r="AT1212" s="215">
        <v>0</v>
      </c>
      <c r="AU1212" s="215">
        <v>19</v>
      </c>
      <c r="BF1212" s="13"/>
      <c r="BG1212" s="13"/>
      <c r="BH1212" s="13"/>
      <c r="BI1212" s="13"/>
      <c r="BJ1212" s="13"/>
      <c r="BK1212" s="13"/>
      <c r="BL1212" s="13"/>
      <c r="BM1212" s="13"/>
      <c r="BN1212" s="13"/>
      <c r="BO1212" s="13"/>
      <c r="BP1212" s="13"/>
      <c r="BQ1212" s="13"/>
      <c r="BR1212" s="13"/>
      <c r="BS1212" s="13"/>
      <c r="BT1212" s="13"/>
      <c r="BU1212" s="13"/>
      <c r="BV1212" s="13"/>
      <c r="BW1212" s="13"/>
      <c r="BX1212" s="13"/>
      <c r="BY1212" s="13"/>
      <c r="BZ1212" s="13"/>
      <c r="CA1212" s="13"/>
      <c r="CB1212" s="13"/>
      <c r="CC1212" s="13"/>
      <c r="CD1212" s="13"/>
      <c r="CE1212" s="13"/>
      <c r="CF1212" s="13"/>
      <c r="CG1212" s="13"/>
      <c r="CH1212" s="13"/>
      <c r="CI1212" s="13"/>
      <c r="CJ1212" s="13"/>
      <c r="CK1212" s="13"/>
      <c r="CL1212" s="13"/>
      <c r="CM1212" s="13"/>
      <c r="CN1212" s="13"/>
      <c r="CO1212" s="13"/>
      <c r="CP1212" s="13"/>
      <c r="CQ1212" s="13"/>
      <c r="CR1212" s="13"/>
      <c r="CS1212" s="13"/>
      <c r="CT1212" s="13"/>
      <c r="CU1212" s="13"/>
      <c r="CV1212" s="13"/>
      <c r="CW1212" s="13"/>
      <c r="CX1212" s="13"/>
      <c r="CY1212" s="13"/>
      <c r="CZ1212" s="13"/>
      <c r="DA1212" s="13"/>
      <c r="DB1212" s="13"/>
      <c r="DC1212" s="13"/>
      <c r="DD1212" s="13"/>
      <c r="DE1212" s="13"/>
      <c r="DF1212" s="13"/>
      <c r="DG1212" s="13"/>
      <c r="DH1212" s="13"/>
      <c r="DI1212" s="13"/>
      <c r="DJ1212" s="13"/>
      <c r="DK1212" s="13"/>
      <c r="DL1212" s="13"/>
      <c r="DM1212" s="13"/>
      <c r="DN1212" s="13"/>
      <c r="DO1212" s="13"/>
      <c r="DP1212" s="13"/>
      <c r="DQ1212" s="13"/>
      <c r="DR1212" s="13"/>
      <c r="DS1212" s="13"/>
      <c r="DT1212" s="13"/>
      <c r="DU1212" s="13"/>
      <c r="DV1212" s="13"/>
      <c r="DW1212" s="13"/>
      <c r="DX1212" s="13"/>
      <c r="DY1212" s="13"/>
      <c r="DZ1212" s="13"/>
      <c r="EA1212" s="13"/>
      <c r="EB1212" s="13"/>
      <c r="EC1212" s="13"/>
      <c r="ED1212" s="13"/>
      <c r="EE1212" s="13"/>
      <c r="EF1212" s="13"/>
      <c r="EG1212" s="13"/>
      <c r="EH1212" s="13"/>
      <c r="EI1212" s="13"/>
      <c r="EJ1212" s="13"/>
      <c r="EK1212" s="13"/>
      <c r="EL1212" s="13"/>
      <c r="EM1212" s="13"/>
      <c r="EN1212" s="13"/>
      <c r="EO1212" s="13"/>
      <c r="EP1212" s="13"/>
      <c r="EQ1212" s="13"/>
      <c r="ER1212" s="13"/>
      <c r="ES1212" s="13"/>
      <c r="ET1212" s="13"/>
      <c r="EU1212" s="13"/>
      <c r="EV1212" s="13"/>
      <c r="EW1212" s="13"/>
      <c r="EX1212" s="13"/>
      <c r="EY1212" s="13"/>
      <c r="EZ1212" s="13"/>
      <c r="FA1212" s="13"/>
      <c r="FB1212" s="13"/>
      <c r="FC1212" s="13"/>
      <c r="FD1212" s="13"/>
      <c r="FE1212" s="13"/>
      <c r="FF1212" s="13"/>
      <c r="FG1212" s="13"/>
      <c r="FH1212" s="13"/>
      <c r="FI1212" s="13"/>
      <c r="FJ1212" s="13"/>
      <c r="FK1212" s="13"/>
      <c r="FL1212" s="13"/>
      <c r="FM1212" s="13"/>
      <c r="FN1212" s="13"/>
      <c r="FO1212" s="13"/>
      <c r="FP1212" s="13"/>
      <c r="FQ1212" s="13"/>
      <c r="FR1212" s="13"/>
      <c r="FS1212" s="13"/>
      <c r="FT1212" s="13"/>
      <c r="FU1212" s="13"/>
      <c r="FV1212" s="13"/>
      <c r="FW1212" s="13"/>
      <c r="FX1212" s="13"/>
      <c r="FY1212" s="13"/>
      <c r="FZ1212" s="13"/>
      <c r="GA1212" s="13"/>
      <c r="GB1212" s="13"/>
      <c r="GC1212" s="13"/>
      <c r="GD1212" s="13"/>
      <c r="GE1212" s="13"/>
      <c r="GF1212" s="13"/>
      <c r="GG1212" s="13"/>
      <c r="GH1212" s="13"/>
    </row>
    <row r="1213" spans="1:190" s="12" customFormat="1" ht="45" customHeight="1" x14ac:dyDescent="0.45">
      <c r="A1213" s="49" t="s">
        <v>428</v>
      </c>
      <c r="B1213" s="49" t="s">
        <v>122</v>
      </c>
      <c r="C1213" s="49"/>
      <c r="D1213" s="49">
        <v>22</v>
      </c>
      <c r="E1213" s="253" t="s">
        <v>88</v>
      </c>
      <c r="F1213" s="392"/>
      <c r="G1213" s="392"/>
      <c r="H1213" s="392"/>
      <c r="I1213" s="392"/>
      <c r="J1213" s="392">
        <v>2</v>
      </c>
      <c r="K1213" s="508">
        <f t="shared" si="176"/>
        <v>12</v>
      </c>
      <c r="L1213" s="386"/>
      <c r="M1213" s="386"/>
      <c r="N1213" s="386">
        <v>12</v>
      </c>
      <c r="O1213" s="387"/>
      <c r="P1213" s="385" t="s">
        <v>148</v>
      </c>
      <c r="Q1213" s="390" t="s">
        <v>148</v>
      </c>
      <c r="R1213" s="390"/>
      <c r="S1213" s="390" t="s">
        <v>148</v>
      </c>
      <c r="T1213" s="390" t="s">
        <v>148</v>
      </c>
      <c r="U1213" s="390" t="s">
        <v>148</v>
      </c>
      <c r="V1213" s="386"/>
      <c r="W1213" s="507">
        <f t="shared" si="177"/>
        <v>12</v>
      </c>
      <c r="X1213" s="392"/>
      <c r="Y1213" s="392"/>
      <c r="Z1213" s="392"/>
      <c r="AA1213" s="392"/>
      <c r="AB1213" s="385"/>
      <c r="AC1213" s="508">
        <f t="shared" si="178"/>
        <v>0</v>
      </c>
      <c r="AD1213" s="389"/>
      <c r="AE1213" s="389"/>
      <c r="AF1213" s="389"/>
      <c r="AG1213" s="390"/>
      <c r="AH1213" s="390" t="s">
        <v>148</v>
      </c>
      <c r="AI1213" s="390" t="s">
        <v>148</v>
      </c>
      <c r="AJ1213" s="390" t="s">
        <v>148</v>
      </c>
      <c r="AK1213" s="390" t="s">
        <v>148</v>
      </c>
      <c r="AL1213" s="390" t="s">
        <v>148</v>
      </c>
      <c r="AM1213" s="390" t="s">
        <v>148</v>
      </c>
      <c r="AN1213" s="390"/>
      <c r="AO1213" s="506">
        <f t="shared" si="179"/>
        <v>0</v>
      </c>
      <c r="AP1213" s="509">
        <f t="shared" si="175"/>
        <v>12</v>
      </c>
      <c r="AQ1213" s="481" t="s">
        <v>355</v>
      </c>
      <c r="AR1213" s="468" t="s">
        <v>561</v>
      </c>
      <c r="AS1213" s="64">
        <v>3</v>
      </c>
      <c r="AT1213" s="215">
        <v>10</v>
      </c>
      <c r="AU1213" s="215">
        <v>2</v>
      </c>
      <c r="BF1213" s="13"/>
      <c r="BG1213" s="13"/>
      <c r="BH1213" s="13"/>
      <c r="BI1213" s="13"/>
      <c r="BJ1213" s="13"/>
      <c r="BK1213" s="13"/>
      <c r="BL1213" s="13"/>
      <c r="BM1213" s="13"/>
      <c r="BN1213" s="13"/>
      <c r="BO1213" s="13"/>
      <c r="BP1213" s="13"/>
      <c r="BQ1213" s="13"/>
      <c r="BR1213" s="13"/>
      <c r="BS1213" s="13"/>
      <c r="BT1213" s="13"/>
      <c r="BU1213" s="13"/>
      <c r="BV1213" s="13"/>
      <c r="BW1213" s="13"/>
      <c r="BX1213" s="13"/>
      <c r="BY1213" s="13"/>
      <c r="BZ1213" s="13"/>
      <c r="CA1213" s="13"/>
      <c r="CB1213" s="13"/>
      <c r="CC1213" s="13"/>
      <c r="CD1213" s="13"/>
      <c r="CE1213" s="13"/>
      <c r="CF1213" s="13"/>
      <c r="CG1213" s="13"/>
      <c r="CH1213" s="13"/>
      <c r="CI1213" s="13"/>
      <c r="CJ1213" s="13"/>
      <c r="CK1213" s="13"/>
      <c r="CL1213" s="13"/>
      <c r="CM1213" s="13"/>
      <c r="CN1213" s="13"/>
      <c r="CO1213" s="13"/>
      <c r="CP1213" s="13"/>
      <c r="CQ1213" s="13"/>
      <c r="CR1213" s="13"/>
      <c r="CS1213" s="13"/>
      <c r="CT1213" s="13"/>
      <c r="CU1213" s="13"/>
      <c r="CV1213" s="13"/>
      <c r="CW1213" s="13"/>
      <c r="CX1213" s="13"/>
      <c r="CY1213" s="13"/>
      <c r="CZ1213" s="13"/>
      <c r="DA1213" s="13"/>
      <c r="DB1213" s="13"/>
      <c r="DC1213" s="13"/>
      <c r="DD1213" s="13"/>
      <c r="DE1213" s="13"/>
      <c r="DF1213" s="13"/>
      <c r="DG1213" s="13"/>
      <c r="DH1213" s="13"/>
      <c r="DI1213" s="13"/>
      <c r="DJ1213" s="13"/>
      <c r="DK1213" s="13"/>
      <c r="DL1213" s="13"/>
      <c r="DM1213" s="13"/>
      <c r="DN1213" s="13"/>
      <c r="DO1213" s="13"/>
      <c r="DP1213" s="13"/>
      <c r="DQ1213" s="13"/>
      <c r="DR1213" s="13"/>
      <c r="DS1213" s="13"/>
      <c r="DT1213" s="13"/>
      <c r="DU1213" s="13"/>
      <c r="DV1213" s="13"/>
      <c r="DW1213" s="13"/>
      <c r="DX1213" s="13"/>
      <c r="DY1213" s="13"/>
      <c r="DZ1213" s="13"/>
      <c r="EA1213" s="13"/>
      <c r="EB1213" s="13"/>
      <c r="EC1213" s="13"/>
      <c r="ED1213" s="13"/>
      <c r="EE1213" s="13"/>
      <c r="EF1213" s="13"/>
      <c r="EG1213" s="13"/>
      <c r="EH1213" s="13"/>
      <c r="EI1213" s="13"/>
      <c r="EJ1213" s="13"/>
      <c r="EK1213" s="13"/>
      <c r="EL1213" s="13"/>
      <c r="EM1213" s="13"/>
      <c r="EN1213" s="13"/>
      <c r="EO1213" s="13"/>
      <c r="EP1213" s="13"/>
      <c r="EQ1213" s="13"/>
      <c r="ER1213" s="13"/>
      <c r="ES1213" s="13"/>
      <c r="ET1213" s="13"/>
      <c r="EU1213" s="13"/>
      <c r="EV1213" s="13"/>
      <c r="EW1213" s="13"/>
      <c r="EX1213" s="13"/>
      <c r="EY1213" s="13"/>
      <c r="EZ1213" s="13"/>
      <c r="FA1213" s="13"/>
      <c r="FB1213" s="13"/>
      <c r="FC1213" s="13"/>
      <c r="FD1213" s="13"/>
      <c r="FE1213" s="13"/>
      <c r="FF1213" s="13"/>
      <c r="FG1213" s="13"/>
      <c r="FH1213" s="13"/>
      <c r="FI1213" s="13"/>
      <c r="FJ1213" s="13"/>
      <c r="FK1213" s="13"/>
      <c r="FL1213" s="13"/>
      <c r="FM1213" s="13"/>
      <c r="FN1213" s="13"/>
      <c r="FO1213" s="13"/>
      <c r="FP1213" s="13"/>
      <c r="FQ1213" s="13"/>
      <c r="FR1213" s="13"/>
      <c r="FS1213" s="13"/>
      <c r="FT1213" s="13"/>
      <c r="FU1213" s="13"/>
      <c r="FV1213" s="13"/>
      <c r="FW1213" s="13"/>
      <c r="FX1213" s="13"/>
      <c r="FY1213" s="13"/>
      <c r="FZ1213" s="13"/>
      <c r="GA1213" s="13"/>
      <c r="GB1213" s="13"/>
      <c r="GC1213" s="13"/>
      <c r="GD1213" s="13"/>
      <c r="GE1213" s="13"/>
      <c r="GF1213" s="13"/>
      <c r="GG1213" s="13"/>
      <c r="GH1213" s="13"/>
    </row>
    <row r="1214" spans="1:190" s="12" customFormat="1" ht="45" customHeight="1" x14ac:dyDescent="0.4">
      <c r="A1214" s="214" t="s">
        <v>432</v>
      </c>
      <c r="B1214" s="49" t="s">
        <v>122</v>
      </c>
      <c r="C1214" s="49"/>
      <c r="D1214" s="49">
        <v>14</v>
      </c>
      <c r="E1214" s="252" t="s">
        <v>164</v>
      </c>
      <c r="F1214" s="31"/>
      <c r="G1214" s="31"/>
      <c r="H1214" s="31"/>
      <c r="I1214" s="31"/>
      <c r="J1214" s="124"/>
      <c r="K1214" s="508">
        <f t="shared" si="176"/>
        <v>0</v>
      </c>
      <c r="L1214" s="117"/>
      <c r="M1214" s="117"/>
      <c r="N1214" s="117"/>
      <c r="O1214" s="125"/>
      <c r="P1214" s="125"/>
      <c r="Q1214" s="125"/>
      <c r="R1214" s="125"/>
      <c r="S1214" s="125"/>
      <c r="T1214" s="125"/>
      <c r="U1214" s="125"/>
      <c r="V1214" s="117"/>
      <c r="W1214" s="507">
        <f t="shared" si="177"/>
        <v>0</v>
      </c>
      <c r="X1214" s="127"/>
      <c r="Y1214" s="127"/>
      <c r="Z1214" s="127"/>
      <c r="AA1214" s="127"/>
      <c r="AB1214" s="124"/>
      <c r="AC1214" s="508">
        <f t="shared" si="178"/>
        <v>28</v>
      </c>
      <c r="AD1214" s="117"/>
      <c r="AE1214" s="117">
        <v>28</v>
      </c>
      <c r="AF1214" s="117"/>
      <c r="AG1214" s="125"/>
      <c r="AH1214" s="125"/>
      <c r="AI1214" s="125"/>
      <c r="AJ1214" s="125"/>
      <c r="AK1214" s="125"/>
      <c r="AL1214" s="125"/>
      <c r="AM1214" s="125"/>
      <c r="AN1214" s="125"/>
      <c r="AO1214" s="506">
        <f t="shared" si="179"/>
        <v>28</v>
      </c>
      <c r="AP1214" s="509">
        <f t="shared" si="175"/>
        <v>28</v>
      </c>
      <c r="AQ1214" s="481" t="s">
        <v>591</v>
      </c>
      <c r="AR1214" s="465" t="s">
        <v>558</v>
      </c>
      <c r="AS1214" s="64">
        <v>3</v>
      </c>
      <c r="AT1214" s="221">
        <v>25</v>
      </c>
      <c r="AU1214" s="221">
        <v>3</v>
      </c>
      <c r="BF1214" s="13"/>
      <c r="BG1214" s="13"/>
      <c r="BH1214" s="13"/>
      <c r="BI1214" s="13"/>
      <c r="BJ1214" s="13"/>
      <c r="BK1214" s="13"/>
      <c r="BL1214" s="13"/>
      <c r="BM1214" s="13"/>
      <c r="BN1214" s="13"/>
      <c r="BO1214" s="13"/>
      <c r="BP1214" s="13"/>
      <c r="BQ1214" s="13"/>
      <c r="BR1214" s="13"/>
      <c r="BS1214" s="13"/>
      <c r="BT1214" s="13"/>
      <c r="BU1214" s="13"/>
      <c r="BV1214" s="13"/>
      <c r="BW1214" s="13"/>
      <c r="BX1214" s="13"/>
      <c r="BY1214" s="13"/>
      <c r="BZ1214" s="13"/>
      <c r="CA1214" s="13"/>
      <c r="CB1214" s="13"/>
      <c r="CC1214" s="13"/>
      <c r="CD1214" s="13"/>
      <c r="CE1214" s="13"/>
      <c r="CF1214" s="13"/>
      <c r="CG1214" s="13"/>
      <c r="CH1214" s="13"/>
      <c r="CI1214" s="13"/>
      <c r="CJ1214" s="13"/>
      <c r="CK1214" s="13"/>
      <c r="CL1214" s="13"/>
      <c r="CM1214" s="13"/>
      <c r="CN1214" s="13"/>
      <c r="CO1214" s="13"/>
      <c r="CP1214" s="13"/>
      <c r="CQ1214" s="13"/>
      <c r="CR1214" s="13"/>
      <c r="CS1214" s="13"/>
      <c r="CT1214" s="13"/>
      <c r="CU1214" s="13"/>
      <c r="CV1214" s="13"/>
      <c r="CW1214" s="13"/>
      <c r="CX1214" s="13"/>
      <c r="CY1214" s="13"/>
      <c r="CZ1214" s="13"/>
      <c r="DA1214" s="13"/>
      <c r="DB1214" s="13"/>
      <c r="DC1214" s="13"/>
      <c r="DD1214" s="13"/>
      <c r="DE1214" s="13"/>
      <c r="DF1214" s="13"/>
      <c r="DG1214" s="13"/>
      <c r="DH1214" s="13"/>
      <c r="DI1214" s="13"/>
      <c r="DJ1214" s="13"/>
      <c r="DK1214" s="13"/>
      <c r="DL1214" s="13"/>
      <c r="DM1214" s="13"/>
      <c r="DN1214" s="13"/>
      <c r="DO1214" s="13"/>
      <c r="DP1214" s="13"/>
      <c r="DQ1214" s="13"/>
      <c r="DR1214" s="13"/>
      <c r="DS1214" s="13"/>
      <c r="DT1214" s="13"/>
      <c r="DU1214" s="13"/>
      <c r="DV1214" s="13"/>
      <c r="DW1214" s="13"/>
      <c r="DX1214" s="13"/>
      <c r="DY1214" s="13"/>
      <c r="DZ1214" s="13"/>
      <c r="EA1214" s="13"/>
      <c r="EB1214" s="13"/>
      <c r="EC1214" s="13"/>
      <c r="ED1214" s="13"/>
      <c r="EE1214" s="13"/>
      <c r="EF1214" s="13"/>
      <c r="EG1214" s="13"/>
      <c r="EH1214" s="13"/>
      <c r="EI1214" s="13"/>
      <c r="EJ1214" s="13"/>
      <c r="EK1214" s="13"/>
      <c r="EL1214" s="13"/>
      <c r="EM1214" s="13"/>
      <c r="EN1214" s="13"/>
      <c r="EO1214" s="13"/>
      <c r="EP1214" s="13"/>
      <c r="EQ1214" s="13"/>
      <c r="ER1214" s="13"/>
      <c r="ES1214" s="13"/>
      <c r="ET1214" s="13"/>
      <c r="EU1214" s="13"/>
      <c r="EV1214" s="13"/>
      <c r="EW1214" s="13"/>
      <c r="EX1214" s="13"/>
      <c r="EY1214" s="13"/>
      <c r="EZ1214" s="13"/>
      <c r="FA1214" s="13"/>
      <c r="FB1214" s="13"/>
      <c r="FC1214" s="13"/>
      <c r="FD1214" s="13"/>
      <c r="FE1214" s="13"/>
      <c r="FF1214" s="13"/>
      <c r="FG1214" s="13"/>
      <c r="FH1214" s="13"/>
      <c r="FI1214" s="13"/>
      <c r="FJ1214" s="13"/>
      <c r="FK1214" s="13"/>
      <c r="FL1214" s="13"/>
      <c r="FM1214" s="13"/>
      <c r="FN1214" s="13"/>
      <c r="FO1214" s="13"/>
      <c r="FP1214" s="13"/>
      <c r="FQ1214" s="13"/>
      <c r="FR1214" s="13"/>
      <c r="FS1214" s="13"/>
      <c r="FT1214" s="13"/>
      <c r="FU1214" s="13"/>
      <c r="FV1214" s="13"/>
      <c r="FW1214" s="13"/>
      <c r="FX1214" s="13"/>
      <c r="FY1214" s="13"/>
      <c r="FZ1214" s="13"/>
      <c r="GA1214" s="13"/>
      <c r="GB1214" s="13"/>
      <c r="GC1214" s="13"/>
      <c r="GD1214" s="13"/>
      <c r="GE1214" s="13"/>
      <c r="GF1214" s="13"/>
      <c r="GG1214" s="13"/>
      <c r="GH1214" s="13"/>
    </row>
    <row r="1215" spans="1:190" s="12" customFormat="1" ht="45" customHeight="1" x14ac:dyDescent="0.4">
      <c r="A1215" s="214" t="s">
        <v>432</v>
      </c>
      <c r="B1215" s="49" t="s">
        <v>122</v>
      </c>
      <c r="C1215" s="49">
        <v>29</v>
      </c>
      <c r="D1215" s="49">
        <v>15</v>
      </c>
      <c r="E1215" s="252" t="s">
        <v>80</v>
      </c>
      <c r="F1215" s="31"/>
      <c r="G1215" s="31"/>
      <c r="H1215" s="31"/>
      <c r="I1215" s="31"/>
      <c r="J1215" s="124"/>
      <c r="K1215" s="508">
        <f t="shared" si="176"/>
        <v>0</v>
      </c>
      <c r="L1215" s="117"/>
      <c r="M1215" s="117"/>
      <c r="N1215" s="117"/>
      <c r="O1215" s="125"/>
      <c r="P1215" s="125"/>
      <c r="Q1215" s="125"/>
      <c r="R1215" s="125"/>
      <c r="S1215" s="125"/>
      <c r="T1215" s="125"/>
      <c r="U1215" s="125"/>
      <c r="V1215" s="117"/>
      <c r="W1215" s="507">
        <f t="shared" si="177"/>
        <v>0</v>
      </c>
      <c r="X1215" s="127"/>
      <c r="Y1215" s="127"/>
      <c r="Z1215" s="127"/>
      <c r="AA1215" s="127"/>
      <c r="AB1215" s="124">
        <v>4.5</v>
      </c>
      <c r="AC1215" s="508">
        <f t="shared" si="178"/>
        <v>56</v>
      </c>
      <c r="AD1215" s="117">
        <v>28</v>
      </c>
      <c r="AE1215" s="117">
        <v>28</v>
      </c>
      <c r="AF1215" s="117"/>
      <c r="AG1215" s="125"/>
      <c r="AH1215" s="125"/>
      <c r="AI1215" s="125"/>
      <c r="AJ1215" s="125">
        <v>3.5</v>
      </c>
      <c r="AK1215" s="125"/>
      <c r="AL1215" s="125">
        <v>2</v>
      </c>
      <c r="AM1215" s="125"/>
      <c r="AN1215" s="125"/>
      <c r="AO1215" s="506">
        <f t="shared" si="179"/>
        <v>61.5</v>
      </c>
      <c r="AP1215" s="509">
        <f t="shared" si="175"/>
        <v>61.5</v>
      </c>
      <c r="AQ1215" s="481" t="s">
        <v>282</v>
      </c>
      <c r="AR1215" s="465" t="s">
        <v>558</v>
      </c>
      <c r="AS1215" s="64">
        <v>3</v>
      </c>
      <c r="AT1215" s="221">
        <v>49.5</v>
      </c>
      <c r="AU1215" s="221">
        <v>12</v>
      </c>
      <c r="BF1215" s="13"/>
      <c r="BG1215" s="13"/>
      <c r="BH1215" s="13"/>
      <c r="BI1215" s="13"/>
      <c r="BJ1215" s="13"/>
      <c r="BK1215" s="13"/>
      <c r="BL1215" s="13"/>
      <c r="BM1215" s="13"/>
      <c r="BN1215" s="13"/>
      <c r="BO1215" s="13"/>
      <c r="BP1215" s="13"/>
      <c r="BQ1215" s="13"/>
      <c r="BR1215" s="13"/>
      <c r="BS1215" s="13"/>
      <c r="BT1215" s="13"/>
      <c r="BU1215" s="13"/>
      <c r="BV1215" s="13"/>
      <c r="BW1215" s="13"/>
      <c r="BX1215" s="13"/>
      <c r="BY1215" s="13"/>
      <c r="BZ1215" s="13"/>
      <c r="CA1215" s="13"/>
      <c r="CB1215" s="13"/>
      <c r="CC1215" s="13"/>
      <c r="CD1215" s="13"/>
      <c r="CE1215" s="13"/>
      <c r="CF1215" s="13"/>
      <c r="CG1215" s="13"/>
      <c r="CH1215" s="13"/>
      <c r="CI1215" s="13"/>
      <c r="CJ1215" s="13"/>
      <c r="CK1215" s="13"/>
      <c r="CL1215" s="13"/>
      <c r="CM1215" s="13"/>
      <c r="CN1215" s="13"/>
      <c r="CO1215" s="13"/>
      <c r="CP1215" s="13"/>
      <c r="CQ1215" s="13"/>
      <c r="CR1215" s="13"/>
      <c r="CS1215" s="13"/>
      <c r="CT1215" s="13"/>
      <c r="CU1215" s="13"/>
      <c r="CV1215" s="13"/>
      <c r="CW1215" s="13"/>
      <c r="CX1215" s="13"/>
      <c r="CY1215" s="13"/>
      <c r="CZ1215" s="13"/>
      <c r="DA1215" s="13"/>
      <c r="DB1215" s="13"/>
      <c r="DC1215" s="13"/>
      <c r="DD1215" s="13"/>
      <c r="DE1215" s="13"/>
      <c r="DF1215" s="13"/>
      <c r="DG1215" s="13"/>
      <c r="DH1215" s="13"/>
      <c r="DI1215" s="13"/>
      <c r="DJ1215" s="13"/>
      <c r="DK1215" s="13"/>
      <c r="DL1215" s="13"/>
      <c r="DM1215" s="13"/>
      <c r="DN1215" s="13"/>
      <c r="DO1215" s="13"/>
      <c r="DP1215" s="13"/>
      <c r="DQ1215" s="13"/>
      <c r="DR1215" s="13"/>
      <c r="DS1215" s="13"/>
      <c r="DT1215" s="13"/>
      <c r="DU1215" s="13"/>
      <c r="DV1215" s="13"/>
      <c r="DW1215" s="13"/>
      <c r="DX1215" s="13"/>
      <c r="DY1215" s="13"/>
      <c r="DZ1215" s="13"/>
      <c r="EA1215" s="13"/>
      <c r="EB1215" s="13"/>
      <c r="EC1215" s="13"/>
      <c r="ED1215" s="13"/>
      <c r="EE1215" s="13"/>
      <c r="EF1215" s="13"/>
      <c r="EG1215" s="13"/>
      <c r="EH1215" s="13"/>
      <c r="EI1215" s="13"/>
      <c r="EJ1215" s="13"/>
      <c r="EK1215" s="13"/>
      <c r="EL1215" s="13"/>
      <c r="EM1215" s="13"/>
      <c r="EN1215" s="13"/>
      <c r="EO1215" s="13"/>
      <c r="EP1215" s="13"/>
      <c r="EQ1215" s="13"/>
      <c r="ER1215" s="13"/>
      <c r="ES1215" s="13"/>
      <c r="ET1215" s="13"/>
      <c r="EU1215" s="13"/>
      <c r="EV1215" s="13"/>
      <c r="EW1215" s="13"/>
      <c r="EX1215" s="13"/>
      <c r="EY1215" s="13"/>
      <c r="EZ1215" s="13"/>
      <c r="FA1215" s="13"/>
      <c r="FB1215" s="13"/>
      <c r="FC1215" s="13"/>
      <c r="FD1215" s="13"/>
      <c r="FE1215" s="13"/>
      <c r="FF1215" s="13"/>
      <c r="FG1215" s="13"/>
      <c r="FH1215" s="13"/>
      <c r="FI1215" s="13"/>
      <c r="FJ1215" s="13"/>
      <c r="FK1215" s="13"/>
      <c r="FL1215" s="13"/>
      <c r="FM1215" s="13"/>
      <c r="FN1215" s="13"/>
      <c r="FO1215" s="13"/>
      <c r="FP1215" s="13"/>
      <c r="FQ1215" s="13"/>
      <c r="FR1215" s="13"/>
      <c r="FS1215" s="13"/>
      <c r="FT1215" s="13"/>
      <c r="FU1215" s="13"/>
      <c r="FV1215" s="13"/>
      <c r="FW1215" s="13"/>
      <c r="FX1215" s="13"/>
      <c r="FY1215" s="13"/>
      <c r="FZ1215" s="13"/>
      <c r="GA1215" s="13"/>
      <c r="GB1215" s="13"/>
      <c r="GC1215" s="13"/>
      <c r="GD1215" s="13"/>
      <c r="GE1215" s="13"/>
      <c r="GF1215" s="13"/>
      <c r="GG1215" s="13"/>
      <c r="GH1215" s="13"/>
    </row>
    <row r="1216" spans="1:190" s="12" customFormat="1" ht="45" customHeight="1" x14ac:dyDescent="0.45">
      <c r="A1216" s="49" t="s">
        <v>433</v>
      </c>
      <c r="B1216" s="49" t="s">
        <v>125</v>
      </c>
      <c r="C1216" s="49"/>
      <c r="D1216" s="49">
        <v>14</v>
      </c>
      <c r="E1216" s="252" t="s">
        <v>164</v>
      </c>
      <c r="F1216" s="31"/>
      <c r="G1216" s="31"/>
      <c r="H1216" s="31"/>
      <c r="I1216" s="31"/>
      <c r="J1216" s="124"/>
      <c r="K1216" s="508">
        <f t="shared" si="176"/>
        <v>0</v>
      </c>
      <c r="L1216" s="117"/>
      <c r="M1216" s="117"/>
      <c r="N1216" s="117"/>
      <c r="O1216" s="125"/>
      <c r="P1216" s="125"/>
      <c r="Q1216" s="125"/>
      <c r="R1216" s="125"/>
      <c r="S1216" s="125"/>
      <c r="T1216" s="125"/>
      <c r="U1216" s="125"/>
      <c r="V1216" s="117"/>
      <c r="W1216" s="507">
        <f t="shared" si="177"/>
        <v>0</v>
      </c>
      <c r="X1216" s="127"/>
      <c r="Y1216" s="127"/>
      <c r="Z1216" s="127"/>
      <c r="AA1216" s="127"/>
      <c r="AB1216" s="124"/>
      <c r="AC1216" s="508">
        <f t="shared" si="178"/>
        <v>28</v>
      </c>
      <c r="AD1216" s="117"/>
      <c r="AE1216" s="117">
        <v>28</v>
      </c>
      <c r="AF1216" s="117"/>
      <c r="AG1216" s="125"/>
      <c r="AH1216" s="125"/>
      <c r="AI1216" s="125"/>
      <c r="AJ1216" s="125"/>
      <c r="AK1216" s="125"/>
      <c r="AL1216" s="125"/>
      <c r="AM1216" s="125"/>
      <c r="AN1216" s="125"/>
      <c r="AO1216" s="506">
        <f t="shared" si="179"/>
        <v>28</v>
      </c>
      <c r="AP1216" s="509">
        <f t="shared" si="175"/>
        <v>28</v>
      </c>
      <c r="AQ1216" s="481" t="s">
        <v>282</v>
      </c>
      <c r="AR1216" s="465" t="s">
        <v>558</v>
      </c>
      <c r="AS1216" s="64">
        <v>3</v>
      </c>
      <c r="AT1216" s="215">
        <v>0</v>
      </c>
      <c r="AU1216" s="215">
        <v>28</v>
      </c>
      <c r="BF1216" s="13"/>
      <c r="BG1216" s="13"/>
      <c r="BH1216" s="13"/>
      <c r="BI1216" s="13"/>
      <c r="BJ1216" s="13"/>
      <c r="BK1216" s="13"/>
      <c r="BL1216" s="13"/>
      <c r="BM1216" s="13"/>
      <c r="BN1216" s="13"/>
      <c r="BO1216" s="13"/>
      <c r="BP1216" s="13"/>
      <c r="BQ1216" s="13"/>
      <c r="BR1216" s="13"/>
      <c r="BS1216" s="13"/>
      <c r="BT1216" s="13"/>
      <c r="BU1216" s="13"/>
      <c r="BV1216" s="13"/>
      <c r="BW1216" s="13"/>
      <c r="BX1216" s="13"/>
      <c r="BY1216" s="13"/>
      <c r="BZ1216" s="13"/>
      <c r="CA1216" s="13"/>
      <c r="CB1216" s="13"/>
      <c r="CC1216" s="13"/>
      <c r="CD1216" s="13"/>
      <c r="CE1216" s="13"/>
      <c r="CF1216" s="13"/>
      <c r="CG1216" s="13"/>
      <c r="CH1216" s="13"/>
      <c r="CI1216" s="13"/>
      <c r="CJ1216" s="13"/>
      <c r="CK1216" s="13"/>
      <c r="CL1216" s="13"/>
      <c r="CM1216" s="13"/>
      <c r="CN1216" s="13"/>
      <c r="CO1216" s="13"/>
      <c r="CP1216" s="13"/>
      <c r="CQ1216" s="13"/>
      <c r="CR1216" s="13"/>
      <c r="CS1216" s="13"/>
      <c r="CT1216" s="13"/>
      <c r="CU1216" s="13"/>
      <c r="CV1216" s="13"/>
      <c r="CW1216" s="13"/>
      <c r="CX1216" s="13"/>
      <c r="CY1216" s="13"/>
      <c r="CZ1216" s="13"/>
      <c r="DA1216" s="13"/>
      <c r="DB1216" s="13"/>
      <c r="DC1216" s="13"/>
      <c r="DD1216" s="13"/>
      <c r="DE1216" s="13"/>
      <c r="DF1216" s="13"/>
      <c r="DG1216" s="13"/>
      <c r="DH1216" s="13"/>
      <c r="DI1216" s="13"/>
      <c r="DJ1216" s="13"/>
      <c r="DK1216" s="13"/>
      <c r="DL1216" s="13"/>
      <c r="DM1216" s="13"/>
      <c r="DN1216" s="13"/>
      <c r="DO1216" s="13"/>
      <c r="DP1216" s="13"/>
      <c r="DQ1216" s="13"/>
      <c r="DR1216" s="13"/>
      <c r="DS1216" s="13"/>
      <c r="DT1216" s="13"/>
      <c r="DU1216" s="13"/>
      <c r="DV1216" s="13"/>
      <c r="DW1216" s="13"/>
      <c r="DX1216" s="13"/>
      <c r="DY1216" s="13"/>
      <c r="DZ1216" s="13"/>
      <c r="EA1216" s="13"/>
      <c r="EB1216" s="13"/>
      <c r="EC1216" s="13"/>
      <c r="ED1216" s="13"/>
      <c r="EE1216" s="13"/>
      <c r="EF1216" s="13"/>
      <c r="EG1216" s="13"/>
      <c r="EH1216" s="13"/>
      <c r="EI1216" s="13"/>
      <c r="EJ1216" s="13"/>
      <c r="EK1216" s="13"/>
      <c r="EL1216" s="13"/>
      <c r="EM1216" s="13"/>
      <c r="EN1216" s="13"/>
      <c r="EO1216" s="13"/>
      <c r="EP1216" s="13"/>
      <c r="EQ1216" s="13"/>
      <c r="ER1216" s="13"/>
      <c r="ES1216" s="13"/>
      <c r="ET1216" s="13"/>
      <c r="EU1216" s="13"/>
      <c r="EV1216" s="13"/>
      <c r="EW1216" s="13"/>
      <c r="EX1216" s="13"/>
      <c r="EY1216" s="13"/>
      <c r="EZ1216" s="13"/>
      <c r="FA1216" s="13"/>
      <c r="FB1216" s="13"/>
      <c r="FC1216" s="13"/>
      <c r="FD1216" s="13"/>
      <c r="FE1216" s="13"/>
      <c r="FF1216" s="13"/>
      <c r="FG1216" s="13"/>
      <c r="FH1216" s="13"/>
      <c r="FI1216" s="13"/>
      <c r="FJ1216" s="13"/>
      <c r="FK1216" s="13"/>
      <c r="FL1216" s="13"/>
      <c r="FM1216" s="13"/>
      <c r="FN1216" s="13"/>
      <c r="FO1216" s="13"/>
      <c r="FP1216" s="13"/>
      <c r="FQ1216" s="13"/>
      <c r="FR1216" s="13"/>
      <c r="FS1216" s="13"/>
      <c r="FT1216" s="13"/>
      <c r="FU1216" s="13"/>
      <c r="FV1216" s="13"/>
      <c r="FW1216" s="13"/>
      <c r="FX1216" s="13"/>
      <c r="FY1216" s="13"/>
      <c r="FZ1216" s="13"/>
      <c r="GA1216" s="13"/>
      <c r="GB1216" s="13"/>
      <c r="GC1216" s="13"/>
      <c r="GD1216" s="13"/>
      <c r="GE1216" s="13"/>
      <c r="GF1216" s="13"/>
      <c r="GG1216" s="13"/>
      <c r="GH1216" s="13"/>
    </row>
    <row r="1217" spans="1:190" s="12" customFormat="1" ht="45" customHeight="1" x14ac:dyDescent="0.45">
      <c r="A1217" s="49" t="s">
        <v>433</v>
      </c>
      <c r="B1217" s="214" t="s">
        <v>125</v>
      </c>
      <c r="C1217" s="214">
        <v>29</v>
      </c>
      <c r="D1217" s="49">
        <v>15</v>
      </c>
      <c r="E1217" s="188" t="s">
        <v>80</v>
      </c>
      <c r="F1217" s="31"/>
      <c r="G1217" s="31"/>
      <c r="H1217" s="31"/>
      <c r="I1217" s="31"/>
      <c r="J1217" s="320"/>
      <c r="K1217" s="508">
        <f t="shared" si="176"/>
        <v>0</v>
      </c>
      <c r="L1217" s="321"/>
      <c r="M1217" s="321"/>
      <c r="N1217" s="321"/>
      <c r="O1217" s="322"/>
      <c r="P1217" s="322"/>
      <c r="Q1217" s="322"/>
      <c r="R1217" s="322"/>
      <c r="S1217" s="322"/>
      <c r="T1217" s="322"/>
      <c r="U1217" s="322"/>
      <c r="V1217" s="321"/>
      <c r="W1217" s="507">
        <f t="shared" si="177"/>
        <v>0</v>
      </c>
      <c r="X1217" s="127"/>
      <c r="Y1217" s="127"/>
      <c r="Z1217" s="127"/>
      <c r="AA1217" s="127"/>
      <c r="AB1217" s="320">
        <v>4.5</v>
      </c>
      <c r="AC1217" s="508">
        <f t="shared" si="178"/>
        <v>56</v>
      </c>
      <c r="AD1217" s="321">
        <v>28</v>
      </c>
      <c r="AE1217" s="117">
        <v>28</v>
      </c>
      <c r="AF1217" s="321"/>
      <c r="AG1217" s="322"/>
      <c r="AH1217" s="322"/>
      <c r="AI1217" s="322"/>
      <c r="AJ1217" s="322">
        <v>3.5</v>
      </c>
      <c r="AK1217" s="322"/>
      <c r="AL1217" s="322">
        <v>2</v>
      </c>
      <c r="AM1217" s="322"/>
      <c r="AN1217" s="322"/>
      <c r="AO1217" s="506">
        <f t="shared" si="179"/>
        <v>61.5</v>
      </c>
      <c r="AP1217" s="509">
        <f t="shared" si="175"/>
        <v>61.5</v>
      </c>
      <c r="AQ1217" s="481" t="s">
        <v>591</v>
      </c>
      <c r="AR1217" s="465" t="s">
        <v>558</v>
      </c>
      <c r="AS1217" s="64">
        <v>3</v>
      </c>
      <c r="AT1217" s="215">
        <v>0</v>
      </c>
      <c r="AU1217" s="215">
        <v>61.5</v>
      </c>
      <c r="BF1217" s="13"/>
      <c r="BG1217" s="13"/>
      <c r="BH1217" s="13"/>
      <c r="BI1217" s="13"/>
      <c r="BJ1217" s="13"/>
      <c r="BK1217" s="13"/>
      <c r="BL1217" s="13"/>
      <c r="BM1217" s="13"/>
      <c r="BN1217" s="13"/>
      <c r="BO1217" s="13"/>
      <c r="BP1217" s="13"/>
      <c r="BQ1217" s="13"/>
      <c r="BR1217" s="13"/>
      <c r="BS1217" s="13"/>
      <c r="BT1217" s="13"/>
      <c r="BU1217" s="13"/>
      <c r="BV1217" s="13"/>
      <c r="BW1217" s="13"/>
      <c r="BX1217" s="13"/>
      <c r="BY1217" s="13"/>
      <c r="BZ1217" s="13"/>
      <c r="CA1217" s="13"/>
      <c r="CB1217" s="13"/>
      <c r="CC1217" s="13"/>
      <c r="CD1217" s="13"/>
      <c r="CE1217" s="13"/>
      <c r="CF1217" s="13"/>
      <c r="CG1217" s="13"/>
      <c r="CH1217" s="13"/>
      <c r="CI1217" s="13"/>
      <c r="CJ1217" s="13"/>
      <c r="CK1217" s="13"/>
      <c r="CL1217" s="13"/>
      <c r="CM1217" s="13"/>
      <c r="CN1217" s="13"/>
      <c r="CO1217" s="13"/>
      <c r="CP1217" s="13"/>
      <c r="CQ1217" s="13"/>
      <c r="CR1217" s="13"/>
      <c r="CS1217" s="13"/>
      <c r="CT1217" s="13"/>
      <c r="CU1217" s="13"/>
      <c r="CV1217" s="13"/>
      <c r="CW1217" s="13"/>
      <c r="CX1217" s="13"/>
      <c r="CY1217" s="13"/>
      <c r="CZ1217" s="13"/>
      <c r="DA1217" s="13"/>
      <c r="DB1217" s="13"/>
      <c r="DC1217" s="13"/>
      <c r="DD1217" s="13"/>
      <c r="DE1217" s="13"/>
      <c r="DF1217" s="13"/>
      <c r="DG1217" s="13"/>
      <c r="DH1217" s="13"/>
      <c r="DI1217" s="13"/>
      <c r="DJ1217" s="13"/>
      <c r="DK1217" s="13"/>
      <c r="DL1217" s="13"/>
      <c r="DM1217" s="13"/>
      <c r="DN1217" s="13"/>
      <c r="DO1217" s="13"/>
      <c r="DP1217" s="13"/>
      <c r="DQ1217" s="13"/>
      <c r="DR1217" s="13"/>
      <c r="DS1217" s="13"/>
      <c r="DT1217" s="13"/>
      <c r="DU1217" s="13"/>
      <c r="DV1217" s="13"/>
      <c r="DW1217" s="13"/>
      <c r="DX1217" s="13"/>
      <c r="DY1217" s="13"/>
      <c r="DZ1217" s="13"/>
      <c r="EA1217" s="13"/>
      <c r="EB1217" s="13"/>
      <c r="EC1217" s="13"/>
      <c r="ED1217" s="13"/>
      <c r="EE1217" s="13"/>
      <c r="EF1217" s="13"/>
      <c r="EG1217" s="13"/>
      <c r="EH1217" s="13"/>
      <c r="EI1217" s="13"/>
      <c r="EJ1217" s="13"/>
      <c r="EK1217" s="13"/>
      <c r="EL1217" s="13"/>
      <c r="EM1217" s="13"/>
      <c r="EN1217" s="13"/>
      <c r="EO1217" s="13"/>
      <c r="EP1217" s="13"/>
      <c r="EQ1217" s="13"/>
      <c r="ER1217" s="13"/>
      <c r="ES1217" s="13"/>
      <c r="ET1217" s="13"/>
      <c r="EU1217" s="13"/>
      <c r="EV1217" s="13"/>
      <c r="EW1217" s="13"/>
      <c r="EX1217" s="13"/>
      <c r="EY1217" s="13"/>
      <c r="EZ1217" s="13"/>
      <c r="FA1217" s="13"/>
      <c r="FB1217" s="13"/>
      <c r="FC1217" s="13"/>
      <c r="FD1217" s="13"/>
      <c r="FE1217" s="13"/>
      <c r="FF1217" s="13"/>
      <c r="FG1217" s="13"/>
      <c r="FH1217" s="13"/>
      <c r="FI1217" s="13"/>
      <c r="FJ1217" s="13"/>
      <c r="FK1217" s="13"/>
      <c r="FL1217" s="13"/>
      <c r="FM1217" s="13"/>
      <c r="FN1217" s="13"/>
      <c r="FO1217" s="13"/>
      <c r="FP1217" s="13"/>
      <c r="FQ1217" s="13"/>
      <c r="FR1217" s="13"/>
      <c r="FS1217" s="13"/>
      <c r="FT1217" s="13"/>
      <c r="FU1217" s="13"/>
      <c r="FV1217" s="13"/>
      <c r="FW1217" s="13"/>
      <c r="FX1217" s="13"/>
      <c r="FY1217" s="13"/>
      <c r="FZ1217" s="13"/>
      <c r="GA1217" s="13"/>
      <c r="GB1217" s="13"/>
      <c r="GC1217" s="13"/>
      <c r="GD1217" s="13"/>
      <c r="GE1217" s="13"/>
      <c r="GF1217" s="13"/>
      <c r="GG1217" s="13"/>
      <c r="GH1217" s="13"/>
    </row>
    <row r="1218" spans="1:190" s="12" customFormat="1" ht="45" customHeight="1" x14ac:dyDescent="0.45">
      <c r="A1218" s="49" t="s">
        <v>434</v>
      </c>
      <c r="B1218" s="214" t="s">
        <v>125</v>
      </c>
      <c r="C1218" s="214"/>
      <c r="D1218" s="214">
        <v>15</v>
      </c>
      <c r="E1218" s="188" t="s">
        <v>164</v>
      </c>
      <c r="F1218" s="31"/>
      <c r="G1218" s="31"/>
      <c r="H1218" s="31"/>
      <c r="I1218" s="31"/>
      <c r="J1218" s="320"/>
      <c r="K1218" s="508">
        <f t="shared" si="176"/>
        <v>0</v>
      </c>
      <c r="L1218" s="321"/>
      <c r="M1218" s="321"/>
      <c r="N1218" s="321"/>
      <c r="O1218" s="322"/>
      <c r="P1218" s="322"/>
      <c r="Q1218" s="322"/>
      <c r="R1218" s="322"/>
      <c r="S1218" s="322"/>
      <c r="T1218" s="322"/>
      <c r="U1218" s="322"/>
      <c r="V1218" s="321"/>
      <c r="W1218" s="507">
        <f t="shared" si="177"/>
        <v>0</v>
      </c>
      <c r="X1218" s="127"/>
      <c r="Y1218" s="127"/>
      <c r="Z1218" s="127"/>
      <c r="AA1218" s="127"/>
      <c r="AB1218" s="320"/>
      <c r="AC1218" s="508">
        <f t="shared" si="178"/>
        <v>28</v>
      </c>
      <c r="AD1218" s="321"/>
      <c r="AE1218" s="117">
        <v>28</v>
      </c>
      <c r="AF1218" s="321"/>
      <c r="AG1218" s="322"/>
      <c r="AH1218" s="322"/>
      <c r="AI1218" s="322"/>
      <c r="AJ1218" s="322"/>
      <c r="AK1218" s="322"/>
      <c r="AL1218" s="322"/>
      <c r="AM1218" s="322"/>
      <c r="AN1218" s="322"/>
      <c r="AO1218" s="506">
        <f t="shared" si="179"/>
        <v>28</v>
      </c>
      <c r="AP1218" s="509">
        <f t="shared" si="175"/>
        <v>28</v>
      </c>
      <c r="AQ1218" s="481" t="s">
        <v>283</v>
      </c>
      <c r="AR1218" s="465" t="s">
        <v>558</v>
      </c>
      <c r="AS1218" s="64">
        <v>3</v>
      </c>
      <c r="AT1218" s="215">
        <v>0</v>
      </c>
      <c r="AU1218" s="215">
        <v>28</v>
      </c>
      <c r="BF1218" s="13"/>
      <c r="BG1218" s="13"/>
      <c r="BH1218" s="13"/>
      <c r="BI1218" s="13"/>
      <c r="BJ1218" s="13"/>
      <c r="BK1218" s="13"/>
      <c r="BL1218" s="13"/>
      <c r="BM1218" s="13"/>
      <c r="BN1218" s="13"/>
      <c r="BO1218" s="13"/>
      <c r="BP1218" s="13"/>
      <c r="BQ1218" s="13"/>
      <c r="BR1218" s="13"/>
      <c r="BS1218" s="13"/>
      <c r="BT1218" s="13"/>
      <c r="BU1218" s="13"/>
      <c r="BV1218" s="13"/>
      <c r="BW1218" s="13"/>
      <c r="BX1218" s="13"/>
      <c r="BY1218" s="13"/>
      <c r="BZ1218" s="13"/>
      <c r="CA1218" s="13"/>
      <c r="CB1218" s="13"/>
      <c r="CC1218" s="13"/>
      <c r="CD1218" s="13"/>
      <c r="CE1218" s="13"/>
      <c r="CF1218" s="13"/>
      <c r="CG1218" s="13"/>
      <c r="CH1218" s="13"/>
      <c r="CI1218" s="13"/>
      <c r="CJ1218" s="13"/>
      <c r="CK1218" s="13"/>
      <c r="CL1218" s="13"/>
      <c r="CM1218" s="13"/>
      <c r="CN1218" s="13"/>
      <c r="CO1218" s="13"/>
      <c r="CP1218" s="13"/>
      <c r="CQ1218" s="13"/>
      <c r="CR1218" s="13"/>
      <c r="CS1218" s="13"/>
      <c r="CT1218" s="13"/>
      <c r="CU1218" s="13"/>
      <c r="CV1218" s="13"/>
      <c r="CW1218" s="13"/>
      <c r="CX1218" s="13"/>
      <c r="CY1218" s="13"/>
      <c r="CZ1218" s="13"/>
      <c r="DA1218" s="13"/>
      <c r="DB1218" s="13"/>
      <c r="DC1218" s="13"/>
      <c r="DD1218" s="13"/>
      <c r="DE1218" s="13"/>
      <c r="DF1218" s="13"/>
      <c r="DG1218" s="13"/>
      <c r="DH1218" s="13"/>
      <c r="DI1218" s="13"/>
      <c r="DJ1218" s="13"/>
      <c r="DK1218" s="13"/>
      <c r="DL1218" s="13"/>
      <c r="DM1218" s="13"/>
      <c r="DN1218" s="13"/>
      <c r="DO1218" s="13"/>
      <c r="DP1218" s="13"/>
      <c r="DQ1218" s="13"/>
      <c r="DR1218" s="13"/>
      <c r="DS1218" s="13"/>
      <c r="DT1218" s="13"/>
      <c r="DU1218" s="13"/>
      <c r="DV1218" s="13"/>
      <c r="DW1218" s="13"/>
      <c r="DX1218" s="13"/>
      <c r="DY1218" s="13"/>
      <c r="DZ1218" s="13"/>
      <c r="EA1218" s="13"/>
      <c r="EB1218" s="13"/>
      <c r="EC1218" s="13"/>
      <c r="ED1218" s="13"/>
      <c r="EE1218" s="13"/>
      <c r="EF1218" s="13"/>
      <c r="EG1218" s="13"/>
      <c r="EH1218" s="13"/>
      <c r="EI1218" s="13"/>
      <c r="EJ1218" s="13"/>
      <c r="EK1218" s="13"/>
      <c r="EL1218" s="13"/>
      <c r="EM1218" s="13"/>
      <c r="EN1218" s="13"/>
      <c r="EO1218" s="13"/>
      <c r="EP1218" s="13"/>
      <c r="EQ1218" s="13"/>
      <c r="ER1218" s="13"/>
      <c r="ES1218" s="13"/>
      <c r="ET1218" s="13"/>
      <c r="EU1218" s="13"/>
      <c r="EV1218" s="13"/>
      <c r="EW1218" s="13"/>
      <c r="EX1218" s="13"/>
      <c r="EY1218" s="13"/>
      <c r="EZ1218" s="13"/>
      <c r="FA1218" s="13"/>
      <c r="FB1218" s="13"/>
      <c r="FC1218" s="13"/>
      <c r="FD1218" s="13"/>
      <c r="FE1218" s="13"/>
      <c r="FF1218" s="13"/>
      <c r="FG1218" s="13"/>
      <c r="FH1218" s="13"/>
      <c r="FI1218" s="13"/>
      <c r="FJ1218" s="13"/>
      <c r="FK1218" s="13"/>
      <c r="FL1218" s="13"/>
      <c r="FM1218" s="13"/>
      <c r="FN1218" s="13"/>
      <c r="FO1218" s="13"/>
      <c r="FP1218" s="13"/>
      <c r="FQ1218" s="13"/>
      <c r="FR1218" s="13"/>
      <c r="FS1218" s="13"/>
      <c r="FT1218" s="13"/>
      <c r="FU1218" s="13"/>
      <c r="FV1218" s="13"/>
      <c r="FW1218" s="13"/>
      <c r="FX1218" s="13"/>
      <c r="FY1218" s="13"/>
      <c r="FZ1218" s="13"/>
      <c r="GA1218" s="13"/>
      <c r="GB1218" s="13"/>
      <c r="GC1218" s="13"/>
      <c r="GD1218" s="13"/>
      <c r="GE1218" s="13"/>
      <c r="GF1218" s="13"/>
      <c r="GG1218" s="13"/>
      <c r="GH1218" s="13"/>
    </row>
    <row r="1219" spans="1:190" s="12" customFormat="1" ht="45" customHeight="1" x14ac:dyDescent="0.45">
      <c r="A1219" s="49" t="s">
        <v>434</v>
      </c>
      <c r="B1219" s="214" t="s">
        <v>125</v>
      </c>
      <c r="C1219" s="214">
        <v>31</v>
      </c>
      <c r="D1219" s="214">
        <v>16</v>
      </c>
      <c r="E1219" s="188" t="s">
        <v>80</v>
      </c>
      <c r="F1219" s="31"/>
      <c r="G1219" s="31"/>
      <c r="H1219" s="31"/>
      <c r="I1219" s="31"/>
      <c r="J1219" s="320"/>
      <c r="K1219" s="508">
        <f t="shared" si="176"/>
        <v>0</v>
      </c>
      <c r="L1219" s="321"/>
      <c r="M1219" s="321"/>
      <c r="N1219" s="321"/>
      <c r="O1219" s="322"/>
      <c r="P1219" s="322"/>
      <c r="Q1219" s="322"/>
      <c r="R1219" s="322"/>
      <c r="S1219" s="322"/>
      <c r="T1219" s="322"/>
      <c r="U1219" s="322"/>
      <c r="V1219" s="321"/>
      <c r="W1219" s="507">
        <f t="shared" si="177"/>
        <v>0</v>
      </c>
      <c r="X1219" s="127"/>
      <c r="Y1219" s="127"/>
      <c r="Z1219" s="127"/>
      <c r="AA1219" s="127"/>
      <c r="AB1219" s="320">
        <v>4.5</v>
      </c>
      <c r="AC1219" s="508">
        <f t="shared" si="178"/>
        <v>56</v>
      </c>
      <c r="AD1219" s="321">
        <v>28</v>
      </c>
      <c r="AE1219" s="117">
        <v>28</v>
      </c>
      <c r="AF1219" s="321"/>
      <c r="AG1219" s="322"/>
      <c r="AH1219" s="322"/>
      <c r="AI1219" s="322"/>
      <c r="AJ1219" s="322">
        <v>3.5</v>
      </c>
      <c r="AK1219" s="322"/>
      <c r="AL1219" s="322">
        <v>2</v>
      </c>
      <c r="AM1219" s="322"/>
      <c r="AN1219" s="322"/>
      <c r="AO1219" s="506">
        <f t="shared" si="179"/>
        <v>61.5</v>
      </c>
      <c r="AP1219" s="509">
        <f t="shared" si="175"/>
        <v>61.5</v>
      </c>
      <c r="AQ1219" s="515" t="s">
        <v>595</v>
      </c>
      <c r="AR1219" s="465" t="s">
        <v>558</v>
      </c>
      <c r="AS1219" s="64">
        <v>3</v>
      </c>
      <c r="AT1219" s="215">
        <v>0</v>
      </c>
      <c r="AU1219" s="215">
        <v>61.5</v>
      </c>
      <c r="BF1219" s="13"/>
      <c r="BG1219" s="13"/>
      <c r="BH1219" s="13"/>
      <c r="BI1219" s="13"/>
      <c r="BJ1219" s="13"/>
      <c r="BK1219" s="13"/>
      <c r="BL1219" s="13"/>
      <c r="BM1219" s="13"/>
      <c r="BN1219" s="13"/>
      <c r="BO1219" s="13"/>
      <c r="BP1219" s="13"/>
      <c r="BQ1219" s="13"/>
      <c r="BR1219" s="13"/>
      <c r="BS1219" s="13"/>
      <c r="BT1219" s="13"/>
      <c r="BU1219" s="13"/>
      <c r="BV1219" s="13"/>
      <c r="BW1219" s="13"/>
      <c r="BX1219" s="13"/>
      <c r="BY1219" s="13"/>
      <c r="BZ1219" s="13"/>
      <c r="CA1219" s="13"/>
      <c r="CB1219" s="13"/>
      <c r="CC1219" s="13"/>
      <c r="CD1219" s="13"/>
      <c r="CE1219" s="13"/>
      <c r="CF1219" s="13"/>
      <c r="CG1219" s="13"/>
      <c r="CH1219" s="13"/>
      <c r="CI1219" s="13"/>
      <c r="CJ1219" s="13"/>
      <c r="CK1219" s="13"/>
      <c r="CL1219" s="13"/>
      <c r="CM1219" s="13"/>
      <c r="CN1219" s="13"/>
      <c r="CO1219" s="13"/>
      <c r="CP1219" s="13"/>
      <c r="CQ1219" s="13"/>
      <c r="CR1219" s="13"/>
      <c r="CS1219" s="13"/>
      <c r="CT1219" s="13"/>
      <c r="CU1219" s="13"/>
      <c r="CV1219" s="13"/>
      <c r="CW1219" s="13"/>
      <c r="CX1219" s="13"/>
      <c r="CY1219" s="13"/>
      <c r="CZ1219" s="13"/>
      <c r="DA1219" s="13"/>
      <c r="DB1219" s="13"/>
      <c r="DC1219" s="13"/>
      <c r="DD1219" s="13"/>
      <c r="DE1219" s="13"/>
      <c r="DF1219" s="13"/>
      <c r="DG1219" s="13"/>
      <c r="DH1219" s="13"/>
      <c r="DI1219" s="13"/>
      <c r="DJ1219" s="13"/>
      <c r="DK1219" s="13"/>
      <c r="DL1219" s="13"/>
      <c r="DM1219" s="13"/>
      <c r="DN1219" s="13"/>
      <c r="DO1219" s="13"/>
      <c r="DP1219" s="13"/>
      <c r="DQ1219" s="13"/>
      <c r="DR1219" s="13"/>
      <c r="DS1219" s="13"/>
      <c r="DT1219" s="13"/>
      <c r="DU1219" s="13"/>
      <c r="DV1219" s="13"/>
      <c r="DW1219" s="13"/>
      <c r="DX1219" s="13"/>
      <c r="DY1219" s="13"/>
      <c r="DZ1219" s="13"/>
      <c r="EA1219" s="13"/>
      <c r="EB1219" s="13"/>
      <c r="EC1219" s="13"/>
      <c r="ED1219" s="13"/>
      <c r="EE1219" s="13"/>
      <c r="EF1219" s="13"/>
      <c r="EG1219" s="13"/>
      <c r="EH1219" s="13"/>
      <c r="EI1219" s="13"/>
      <c r="EJ1219" s="13"/>
      <c r="EK1219" s="13"/>
      <c r="EL1219" s="13"/>
      <c r="EM1219" s="13"/>
      <c r="EN1219" s="13"/>
      <c r="EO1219" s="13"/>
      <c r="EP1219" s="13"/>
      <c r="EQ1219" s="13"/>
      <c r="ER1219" s="13"/>
      <c r="ES1219" s="13"/>
      <c r="ET1219" s="13"/>
      <c r="EU1219" s="13"/>
      <c r="EV1219" s="13"/>
      <c r="EW1219" s="13"/>
      <c r="EX1219" s="13"/>
      <c r="EY1219" s="13"/>
      <c r="EZ1219" s="13"/>
      <c r="FA1219" s="13"/>
      <c r="FB1219" s="13"/>
      <c r="FC1219" s="13"/>
      <c r="FD1219" s="13"/>
      <c r="FE1219" s="13"/>
      <c r="FF1219" s="13"/>
      <c r="FG1219" s="13"/>
      <c r="FH1219" s="13"/>
      <c r="FI1219" s="13"/>
      <c r="FJ1219" s="13"/>
      <c r="FK1219" s="13"/>
      <c r="FL1219" s="13"/>
      <c r="FM1219" s="13"/>
      <c r="FN1219" s="13"/>
      <c r="FO1219" s="13"/>
      <c r="FP1219" s="13"/>
      <c r="FQ1219" s="13"/>
      <c r="FR1219" s="13"/>
      <c r="FS1219" s="13"/>
      <c r="FT1219" s="13"/>
      <c r="FU1219" s="13"/>
      <c r="FV1219" s="13"/>
      <c r="FW1219" s="13"/>
      <c r="FX1219" s="13"/>
      <c r="FY1219" s="13"/>
      <c r="FZ1219" s="13"/>
      <c r="GA1219" s="13"/>
      <c r="GB1219" s="13"/>
      <c r="GC1219" s="13"/>
      <c r="GD1219" s="13"/>
      <c r="GE1219" s="13"/>
      <c r="GF1219" s="13"/>
      <c r="GG1219" s="13"/>
      <c r="GH1219" s="13"/>
    </row>
    <row r="1220" spans="1:190" s="12" customFormat="1" ht="54.95" customHeight="1" x14ac:dyDescent="0.45">
      <c r="A1220" s="49" t="s">
        <v>431</v>
      </c>
      <c r="B1220" s="49" t="s">
        <v>122</v>
      </c>
      <c r="C1220" s="83">
        <v>24</v>
      </c>
      <c r="D1220" s="83"/>
      <c r="E1220" s="252" t="s">
        <v>378</v>
      </c>
      <c r="F1220" s="31"/>
      <c r="G1220" s="31"/>
      <c r="H1220" s="31"/>
      <c r="I1220" s="31"/>
      <c r="J1220" s="124"/>
      <c r="K1220" s="508">
        <f t="shared" si="176"/>
        <v>0</v>
      </c>
      <c r="L1220" s="117"/>
      <c r="M1220" s="117"/>
      <c r="N1220" s="117"/>
      <c r="O1220" s="125"/>
      <c r="P1220" s="125"/>
      <c r="Q1220" s="125"/>
      <c r="R1220" s="125"/>
      <c r="S1220" s="125"/>
      <c r="T1220" s="125"/>
      <c r="U1220" s="125"/>
      <c r="V1220" s="117"/>
      <c r="W1220" s="507">
        <f t="shared" si="177"/>
        <v>0</v>
      </c>
      <c r="X1220" s="127"/>
      <c r="Y1220" s="127"/>
      <c r="Z1220" s="127"/>
      <c r="AA1220" s="127"/>
      <c r="AB1220" s="124">
        <v>3</v>
      </c>
      <c r="AC1220" s="508">
        <f t="shared" si="178"/>
        <v>36</v>
      </c>
      <c r="AD1220" s="117">
        <v>22</v>
      </c>
      <c r="AE1220" s="117"/>
      <c r="AF1220" s="117">
        <v>14</v>
      </c>
      <c r="AG1220" s="125"/>
      <c r="AH1220" s="125"/>
      <c r="AI1220" s="125"/>
      <c r="AJ1220" s="125">
        <v>3</v>
      </c>
      <c r="AK1220" s="125"/>
      <c r="AL1220" s="125">
        <v>2</v>
      </c>
      <c r="AM1220" s="125"/>
      <c r="AN1220" s="125"/>
      <c r="AO1220" s="506">
        <f t="shared" si="179"/>
        <v>41</v>
      </c>
      <c r="AP1220" s="509">
        <f t="shared" si="175"/>
        <v>41</v>
      </c>
      <c r="AQ1220" s="481" t="s">
        <v>268</v>
      </c>
      <c r="AR1220" s="467" t="s">
        <v>560</v>
      </c>
      <c r="AS1220" s="64">
        <v>3</v>
      </c>
      <c r="AT1220" s="215">
        <v>34</v>
      </c>
      <c r="AU1220" s="215">
        <v>7</v>
      </c>
      <c r="BF1220" s="13"/>
      <c r="BG1220" s="13"/>
      <c r="BH1220" s="13"/>
      <c r="BI1220" s="13"/>
      <c r="BJ1220" s="13"/>
      <c r="BK1220" s="13"/>
      <c r="BL1220" s="13"/>
      <c r="BM1220" s="13"/>
      <c r="BN1220" s="13"/>
      <c r="BO1220" s="13"/>
      <c r="BP1220" s="13"/>
      <c r="BQ1220" s="13"/>
      <c r="BR1220" s="13"/>
      <c r="BS1220" s="13"/>
      <c r="BT1220" s="13"/>
      <c r="BU1220" s="13"/>
      <c r="BV1220" s="13"/>
      <c r="BW1220" s="13"/>
      <c r="BX1220" s="13"/>
      <c r="BY1220" s="13"/>
      <c r="BZ1220" s="13"/>
      <c r="CA1220" s="13"/>
      <c r="CB1220" s="13"/>
      <c r="CC1220" s="13"/>
      <c r="CD1220" s="13"/>
      <c r="CE1220" s="13"/>
      <c r="CF1220" s="13"/>
      <c r="CG1220" s="13"/>
      <c r="CH1220" s="13"/>
      <c r="CI1220" s="13"/>
      <c r="CJ1220" s="13"/>
      <c r="CK1220" s="13"/>
      <c r="CL1220" s="13"/>
      <c r="CM1220" s="13"/>
      <c r="CN1220" s="13"/>
      <c r="CO1220" s="13"/>
      <c r="CP1220" s="13"/>
      <c r="CQ1220" s="13"/>
      <c r="CR1220" s="13"/>
      <c r="CS1220" s="13"/>
      <c r="CT1220" s="13"/>
      <c r="CU1220" s="13"/>
      <c r="CV1220" s="13"/>
      <c r="CW1220" s="13"/>
      <c r="CX1220" s="13"/>
      <c r="CY1220" s="13"/>
      <c r="CZ1220" s="13"/>
      <c r="DA1220" s="13"/>
      <c r="DB1220" s="13"/>
      <c r="DC1220" s="13"/>
      <c r="DD1220" s="13"/>
      <c r="DE1220" s="13"/>
      <c r="DF1220" s="13"/>
      <c r="DG1220" s="13"/>
      <c r="DH1220" s="13"/>
      <c r="DI1220" s="13"/>
      <c r="DJ1220" s="13"/>
      <c r="DK1220" s="13"/>
      <c r="DL1220" s="13"/>
      <c r="DM1220" s="13"/>
      <c r="DN1220" s="13"/>
      <c r="DO1220" s="13"/>
      <c r="DP1220" s="13"/>
      <c r="DQ1220" s="13"/>
      <c r="DR1220" s="13"/>
      <c r="DS1220" s="13"/>
      <c r="DT1220" s="13"/>
      <c r="DU1220" s="13"/>
      <c r="DV1220" s="13"/>
      <c r="DW1220" s="13"/>
      <c r="DX1220" s="13"/>
      <c r="DY1220" s="13"/>
      <c r="DZ1220" s="13"/>
      <c r="EA1220" s="13"/>
      <c r="EB1220" s="13"/>
      <c r="EC1220" s="13"/>
      <c r="ED1220" s="13"/>
      <c r="EE1220" s="13"/>
      <c r="EF1220" s="13"/>
      <c r="EG1220" s="13"/>
      <c r="EH1220" s="13"/>
      <c r="EI1220" s="13"/>
      <c r="EJ1220" s="13"/>
      <c r="EK1220" s="13"/>
      <c r="EL1220" s="13"/>
      <c r="EM1220" s="13"/>
      <c r="EN1220" s="13"/>
      <c r="EO1220" s="13"/>
      <c r="EP1220" s="13"/>
      <c r="EQ1220" s="13"/>
      <c r="ER1220" s="13"/>
      <c r="ES1220" s="13"/>
      <c r="ET1220" s="13"/>
      <c r="EU1220" s="13"/>
      <c r="EV1220" s="13"/>
      <c r="EW1220" s="13"/>
      <c r="EX1220" s="13"/>
      <c r="EY1220" s="13"/>
      <c r="EZ1220" s="13"/>
      <c r="FA1220" s="13"/>
      <c r="FB1220" s="13"/>
      <c r="FC1220" s="13"/>
      <c r="FD1220" s="13"/>
      <c r="FE1220" s="13"/>
      <c r="FF1220" s="13"/>
      <c r="FG1220" s="13"/>
      <c r="FH1220" s="13"/>
      <c r="FI1220" s="13"/>
      <c r="FJ1220" s="13"/>
      <c r="FK1220" s="13"/>
      <c r="FL1220" s="13"/>
      <c r="FM1220" s="13"/>
      <c r="FN1220" s="13"/>
      <c r="FO1220" s="13"/>
      <c r="FP1220" s="13"/>
      <c r="FQ1220" s="13"/>
      <c r="FR1220" s="13"/>
      <c r="FS1220" s="13"/>
      <c r="FT1220" s="13"/>
      <c r="FU1220" s="13"/>
      <c r="FV1220" s="13"/>
      <c r="FW1220" s="13"/>
      <c r="FX1220" s="13"/>
      <c r="FY1220" s="13"/>
      <c r="FZ1220" s="13"/>
      <c r="GA1220" s="13"/>
      <c r="GB1220" s="13"/>
      <c r="GC1220" s="13"/>
      <c r="GD1220" s="13"/>
      <c r="GE1220" s="13"/>
      <c r="GF1220" s="13"/>
      <c r="GG1220" s="13"/>
      <c r="GH1220" s="13"/>
    </row>
    <row r="1221" spans="1:190" s="12" customFormat="1" ht="45" customHeight="1" x14ac:dyDescent="0.45">
      <c r="A1221" s="49" t="s">
        <v>431</v>
      </c>
      <c r="B1221" s="49" t="s">
        <v>122</v>
      </c>
      <c r="C1221" s="83">
        <v>24</v>
      </c>
      <c r="D1221" s="83">
        <v>12</v>
      </c>
      <c r="E1221" s="252" t="s">
        <v>379</v>
      </c>
      <c r="F1221" s="31"/>
      <c r="G1221" s="31"/>
      <c r="H1221" s="31"/>
      <c r="I1221" s="31"/>
      <c r="J1221" s="124">
        <v>3.5</v>
      </c>
      <c r="K1221" s="508">
        <f t="shared" si="176"/>
        <v>44</v>
      </c>
      <c r="L1221" s="117">
        <v>20</v>
      </c>
      <c r="M1221" s="117">
        <v>24</v>
      </c>
      <c r="N1221" s="117"/>
      <c r="O1221" s="125"/>
      <c r="P1221" s="125"/>
      <c r="Q1221" s="125"/>
      <c r="R1221" s="125">
        <v>3.5</v>
      </c>
      <c r="S1221" s="125"/>
      <c r="T1221" s="125">
        <v>3</v>
      </c>
      <c r="U1221" s="125"/>
      <c r="V1221" s="117"/>
      <c r="W1221" s="507">
        <f t="shared" si="177"/>
        <v>50.5</v>
      </c>
      <c r="X1221" s="127"/>
      <c r="Y1221" s="127"/>
      <c r="Z1221" s="127"/>
      <c r="AA1221" s="127"/>
      <c r="AB1221" s="124">
        <v>4</v>
      </c>
      <c r="AC1221" s="508">
        <f t="shared" si="178"/>
        <v>54</v>
      </c>
      <c r="AD1221" s="117">
        <v>20</v>
      </c>
      <c r="AE1221" s="117">
        <v>34</v>
      </c>
      <c r="AF1221" s="117"/>
      <c r="AG1221" s="125"/>
      <c r="AH1221" s="125"/>
      <c r="AI1221" s="125"/>
      <c r="AJ1221" s="125">
        <v>3.5</v>
      </c>
      <c r="AK1221" s="125"/>
      <c r="AL1221" s="125">
        <v>4.25</v>
      </c>
      <c r="AM1221" s="125">
        <v>6</v>
      </c>
      <c r="AN1221" s="125"/>
      <c r="AO1221" s="506">
        <f t="shared" si="179"/>
        <v>67.75</v>
      </c>
      <c r="AP1221" s="509">
        <f t="shared" si="175"/>
        <v>118.25</v>
      </c>
      <c r="AQ1221" s="481" t="s">
        <v>591</v>
      </c>
      <c r="AR1221" s="465" t="s">
        <v>558</v>
      </c>
      <c r="AS1221" s="64">
        <v>3</v>
      </c>
      <c r="AT1221" s="215">
        <v>93.25</v>
      </c>
      <c r="AU1221" s="215">
        <v>25</v>
      </c>
      <c r="BF1221" s="13"/>
      <c r="BG1221" s="13"/>
      <c r="BH1221" s="13"/>
      <c r="BI1221" s="13"/>
      <c r="BJ1221" s="13"/>
      <c r="BK1221" s="13"/>
      <c r="BL1221" s="13"/>
      <c r="BM1221" s="13"/>
      <c r="BN1221" s="13"/>
      <c r="BO1221" s="13"/>
      <c r="BP1221" s="13"/>
      <c r="BQ1221" s="13"/>
      <c r="BR1221" s="13"/>
      <c r="BS1221" s="13"/>
      <c r="BT1221" s="13"/>
      <c r="BU1221" s="13"/>
      <c r="BV1221" s="13"/>
      <c r="BW1221" s="13"/>
      <c r="BX1221" s="13"/>
      <c r="BY1221" s="13"/>
      <c r="BZ1221" s="13"/>
      <c r="CA1221" s="13"/>
      <c r="CB1221" s="13"/>
      <c r="CC1221" s="13"/>
      <c r="CD1221" s="13"/>
      <c r="CE1221" s="13"/>
      <c r="CF1221" s="13"/>
      <c r="CG1221" s="13"/>
      <c r="CH1221" s="13"/>
      <c r="CI1221" s="13"/>
      <c r="CJ1221" s="13"/>
      <c r="CK1221" s="13"/>
      <c r="CL1221" s="13"/>
      <c r="CM1221" s="13"/>
      <c r="CN1221" s="13"/>
      <c r="CO1221" s="13"/>
      <c r="CP1221" s="13"/>
      <c r="CQ1221" s="13"/>
      <c r="CR1221" s="13"/>
      <c r="CS1221" s="13"/>
      <c r="CT1221" s="13"/>
      <c r="CU1221" s="13"/>
      <c r="CV1221" s="13"/>
      <c r="CW1221" s="13"/>
      <c r="CX1221" s="13"/>
      <c r="CY1221" s="13"/>
      <c r="CZ1221" s="13"/>
      <c r="DA1221" s="13"/>
      <c r="DB1221" s="13"/>
      <c r="DC1221" s="13"/>
      <c r="DD1221" s="13"/>
      <c r="DE1221" s="13"/>
      <c r="DF1221" s="13"/>
      <c r="DG1221" s="13"/>
      <c r="DH1221" s="13"/>
      <c r="DI1221" s="13"/>
      <c r="DJ1221" s="13"/>
      <c r="DK1221" s="13"/>
      <c r="DL1221" s="13"/>
      <c r="DM1221" s="13"/>
      <c r="DN1221" s="13"/>
      <c r="DO1221" s="13"/>
      <c r="DP1221" s="13"/>
      <c r="DQ1221" s="13"/>
      <c r="DR1221" s="13"/>
      <c r="DS1221" s="13"/>
      <c r="DT1221" s="13"/>
      <c r="DU1221" s="13"/>
      <c r="DV1221" s="13"/>
      <c r="DW1221" s="13"/>
      <c r="DX1221" s="13"/>
      <c r="DY1221" s="13"/>
      <c r="DZ1221" s="13"/>
      <c r="EA1221" s="13"/>
      <c r="EB1221" s="13"/>
      <c r="EC1221" s="13"/>
      <c r="ED1221" s="13"/>
      <c r="EE1221" s="13"/>
      <c r="EF1221" s="13"/>
      <c r="EG1221" s="13"/>
      <c r="EH1221" s="13"/>
      <c r="EI1221" s="13"/>
      <c r="EJ1221" s="13"/>
      <c r="EK1221" s="13"/>
      <c r="EL1221" s="13"/>
      <c r="EM1221" s="13"/>
      <c r="EN1221" s="13"/>
      <c r="EO1221" s="13"/>
      <c r="EP1221" s="13"/>
      <c r="EQ1221" s="13"/>
      <c r="ER1221" s="13"/>
      <c r="ES1221" s="13"/>
      <c r="ET1221" s="13"/>
      <c r="EU1221" s="13"/>
      <c r="EV1221" s="13"/>
      <c r="EW1221" s="13"/>
      <c r="EX1221" s="13"/>
      <c r="EY1221" s="13"/>
      <c r="EZ1221" s="13"/>
      <c r="FA1221" s="13"/>
      <c r="FB1221" s="13"/>
      <c r="FC1221" s="13"/>
      <c r="FD1221" s="13"/>
      <c r="FE1221" s="13"/>
      <c r="FF1221" s="13"/>
      <c r="FG1221" s="13"/>
      <c r="FH1221" s="13"/>
      <c r="FI1221" s="13"/>
      <c r="FJ1221" s="13"/>
      <c r="FK1221" s="13"/>
      <c r="FL1221" s="13"/>
      <c r="FM1221" s="13"/>
      <c r="FN1221" s="13"/>
      <c r="FO1221" s="13"/>
      <c r="FP1221" s="13"/>
      <c r="FQ1221" s="13"/>
      <c r="FR1221" s="13"/>
      <c r="FS1221" s="13"/>
      <c r="FT1221" s="13"/>
      <c r="FU1221" s="13"/>
      <c r="FV1221" s="13"/>
      <c r="FW1221" s="13"/>
      <c r="FX1221" s="13"/>
      <c r="FY1221" s="13"/>
      <c r="FZ1221" s="13"/>
      <c r="GA1221" s="13"/>
      <c r="GB1221" s="13"/>
      <c r="GC1221" s="13"/>
      <c r="GD1221" s="13"/>
      <c r="GE1221" s="13"/>
      <c r="GF1221" s="13"/>
      <c r="GG1221" s="13"/>
      <c r="GH1221" s="13"/>
    </row>
    <row r="1222" spans="1:190" s="12" customFormat="1" ht="45" customHeight="1" x14ac:dyDescent="0.45">
      <c r="A1222" s="49" t="s">
        <v>431</v>
      </c>
      <c r="B1222" s="49" t="s">
        <v>122</v>
      </c>
      <c r="C1222" s="49"/>
      <c r="D1222" s="83">
        <v>12</v>
      </c>
      <c r="E1222" s="252" t="s">
        <v>380</v>
      </c>
      <c r="F1222" s="31"/>
      <c r="G1222" s="31"/>
      <c r="H1222" s="31"/>
      <c r="I1222" s="31"/>
      <c r="J1222" s="124"/>
      <c r="K1222" s="508">
        <f t="shared" si="176"/>
        <v>24</v>
      </c>
      <c r="L1222" s="117"/>
      <c r="M1222" s="117">
        <v>24</v>
      </c>
      <c r="N1222" s="117"/>
      <c r="O1222" s="125"/>
      <c r="P1222" s="125"/>
      <c r="Q1222" s="125"/>
      <c r="R1222" s="125"/>
      <c r="S1222" s="125"/>
      <c r="T1222" s="125"/>
      <c r="U1222" s="125"/>
      <c r="V1222" s="117"/>
      <c r="W1222" s="507">
        <f t="shared" si="177"/>
        <v>24</v>
      </c>
      <c r="X1222" s="127"/>
      <c r="Y1222" s="127"/>
      <c r="Z1222" s="127"/>
      <c r="AA1222" s="127"/>
      <c r="AB1222" s="124"/>
      <c r="AC1222" s="508">
        <f t="shared" si="178"/>
        <v>34</v>
      </c>
      <c r="AD1222" s="117"/>
      <c r="AE1222" s="117">
        <v>34</v>
      </c>
      <c r="AF1222" s="117"/>
      <c r="AG1222" s="125"/>
      <c r="AH1222" s="125"/>
      <c r="AI1222" s="125"/>
      <c r="AJ1222" s="125"/>
      <c r="AK1222" s="125"/>
      <c r="AL1222" s="125"/>
      <c r="AM1222" s="125"/>
      <c r="AN1222" s="125"/>
      <c r="AO1222" s="506">
        <f t="shared" si="179"/>
        <v>34</v>
      </c>
      <c r="AP1222" s="509">
        <f t="shared" si="175"/>
        <v>58</v>
      </c>
      <c r="AQ1222" s="481" t="s">
        <v>481</v>
      </c>
      <c r="AR1222" s="465" t="s">
        <v>558</v>
      </c>
      <c r="AS1222" s="64">
        <v>3</v>
      </c>
      <c r="AT1222" s="215">
        <v>50</v>
      </c>
      <c r="AU1222" s="215">
        <v>8</v>
      </c>
      <c r="BF1222" s="13"/>
      <c r="BG1222" s="13"/>
      <c r="BH1222" s="13"/>
      <c r="BI1222" s="13"/>
      <c r="BJ1222" s="13"/>
      <c r="BK1222" s="13"/>
      <c r="BL1222" s="13"/>
      <c r="BM1222" s="13"/>
      <c r="BN1222" s="13"/>
      <c r="BO1222" s="13"/>
      <c r="BP1222" s="13"/>
      <c r="BQ1222" s="13"/>
      <c r="BR1222" s="13"/>
      <c r="BS1222" s="13"/>
      <c r="BT1222" s="13"/>
      <c r="BU1222" s="13"/>
      <c r="BV1222" s="13"/>
      <c r="BW1222" s="13"/>
      <c r="BX1222" s="13"/>
      <c r="BY1222" s="13"/>
      <c r="BZ1222" s="13"/>
      <c r="CA1222" s="13"/>
      <c r="CB1222" s="13"/>
      <c r="CC1222" s="13"/>
      <c r="CD1222" s="13"/>
      <c r="CE1222" s="13"/>
      <c r="CF1222" s="13"/>
      <c r="CG1222" s="13"/>
      <c r="CH1222" s="13"/>
      <c r="CI1222" s="13"/>
      <c r="CJ1222" s="13"/>
      <c r="CK1222" s="13"/>
      <c r="CL1222" s="13"/>
      <c r="CM1222" s="13"/>
      <c r="CN1222" s="13"/>
      <c r="CO1222" s="13"/>
      <c r="CP1222" s="13"/>
      <c r="CQ1222" s="13"/>
      <c r="CR1222" s="13"/>
      <c r="CS1222" s="13"/>
      <c r="CT1222" s="13"/>
      <c r="CU1222" s="13"/>
      <c r="CV1222" s="13"/>
      <c r="CW1222" s="13"/>
      <c r="CX1222" s="13"/>
      <c r="CY1222" s="13"/>
      <c r="CZ1222" s="13"/>
      <c r="DA1222" s="13"/>
      <c r="DB1222" s="13"/>
      <c r="DC1222" s="13"/>
      <c r="DD1222" s="13"/>
      <c r="DE1222" s="13"/>
      <c r="DF1222" s="13"/>
      <c r="DG1222" s="13"/>
      <c r="DH1222" s="13"/>
      <c r="DI1222" s="13"/>
      <c r="DJ1222" s="13"/>
      <c r="DK1222" s="13"/>
      <c r="DL1222" s="13"/>
      <c r="DM1222" s="13"/>
      <c r="DN1222" s="13"/>
      <c r="DO1222" s="13"/>
      <c r="DP1222" s="13"/>
      <c r="DQ1222" s="13"/>
      <c r="DR1222" s="13"/>
      <c r="DS1222" s="13"/>
      <c r="DT1222" s="13"/>
      <c r="DU1222" s="13"/>
      <c r="DV1222" s="13"/>
      <c r="DW1222" s="13"/>
      <c r="DX1222" s="13"/>
      <c r="DY1222" s="13"/>
      <c r="DZ1222" s="13"/>
      <c r="EA1222" s="13"/>
      <c r="EB1222" s="13"/>
      <c r="EC1222" s="13"/>
      <c r="ED1222" s="13"/>
      <c r="EE1222" s="13"/>
      <c r="EF1222" s="13"/>
      <c r="EG1222" s="13"/>
      <c r="EH1222" s="13"/>
      <c r="EI1222" s="13"/>
      <c r="EJ1222" s="13"/>
      <c r="EK1222" s="13"/>
      <c r="EL1222" s="13"/>
      <c r="EM1222" s="13"/>
      <c r="EN1222" s="13"/>
      <c r="EO1222" s="13"/>
      <c r="EP1222" s="13"/>
      <c r="EQ1222" s="13"/>
      <c r="ER1222" s="13"/>
      <c r="ES1222" s="13"/>
      <c r="ET1222" s="13"/>
      <c r="EU1222" s="13"/>
      <c r="EV1222" s="13"/>
      <c r="EW1222" s="13"/>
      <c r="EX1222" s="13"/>
      <c r="EY1222" s="13"/>
      <c r="EZ1222" s="13"/>
      <c r="FA1222" s="13"/>
      <c r="FB1222" s="13"/>
      <c r="FC1222" s="13"/>
      <c r="FD1222" s="13"/>
      <c r="FE1222" s="13"/>
      <c r="FF1222" s="13"/>
      <c r="FG1222" s="13"/>
      <c r="FH1222" s="13"/>
      <c r="FI1222" s="13"/>
      <c r="FJ1222" s="13"/>
      <c r="FK1222" s="13"/>
      <c r="FL1222" s="13"/>
      <c r="FM1222" s="13"/>
      <c r="FN1222" s="13"/>
      <c r="FO1222" s="13"/>
      <c r="FP1222" s="13"/>
      <c r="FQ1222" s="13"/>
      <c r="FR1222" s="13"/>
      <c r="FS1222" s="13"/>
      <c r="FT1222" s="13"/>
      <c r="FU1222" s="13"/>
      <c r="FV1222" s="13"/>
      <c r="FW1222" s="13"/>
      <c r="FX1222" s="13"/>
      <c r="FY1222" s="13"/>
      <c r="FZ1222" s="13"/>
      <c r="GA1222" s="13"/>
      <c r="GB1222" s="13"/>
      <c r="GC1222" s="13"/>
      <c r="GD1222" s="13"/>
      <c r="GE1222" s="13"/>
      <c r="GF1222" s="13"/>
      <c r="GG1222" s="13"/>
      <c r="GH1222" s="13"/>
    </row>
    <row r="1223" spans="1:190" s="12" customFormat="1" ht="45" customHeight="1" x14ac:dyDescent="0.45">
      <c r="A1223" s="49" t="s">
        <v>431</v>
      </c>
      <c r="B1223" s="49" t="s">
        <v>122</v>
      </c>
      <c r="C1223" s="49">
        <v>24</v>
      </c>
      <c r="D1223" s="83">
        <v>12</v>
      </c>
      <c r="E1223" s="252" t="s">
        <v>381</v>
      </c>
      <c r="F1223" s="31"/>
      <c r="G1223" s="31"/>
      <c r="H1223" s="31"/>
      <c r="I1223" s="31"/>
      <c r="J1223" s="124"/>
      <c r="K1223" s="508">
        <f t="shared" si="176"/>
        <v>0</v>
      </c>
      <c r="L1223" s="117"/>
      <c r="M1223" s="117"/>
      <c r="N1223" s="117"/>
      <c r="O1223" s="125"/>
      <c r="P1223" s="125"/>
      <c r="Q1223" s="125"/>
      <c r="R1223" s="125"/>
      <c r="S1223" s="125"/>
      <c r="T1223" s="125"/>
      <c r="U1223" s="125"/>
      <c r="V1223" s="117"/>
      <c r="W1223" s="507">
        <f t="shared" si="177"/>
        <v>0</v>
      </c>
      <c r="X1223" s="127"/>
      <c r="Y1223" s="127"/>
      <c r="Z1223" s="127"/>
      <c r="AA1223" s="127"/>
      <c r="AB1223" s="124"/>
      <c r="AC1223" s="508">
        <f t="shared" si="178"/>
        <v>0</v>
      </c>
      <c r="AD1223" s="117"/>
      <c r="AE1223" s="117"/>
      <c r="AF1223" s="117"/>
      <c r="AG1223" s="125"/>
      <c r="AH1223" s="125"/>
      <c r="AI1223" s="125"/>
      <c r="AJ1223" s="125"/>
      <c r="AK1223" s="125"/>
      <c r="AL1223" s="125"/>
      <c r="AM1223" s="125"/>
      <c r="AN1223" s="125">
        <v>72</v>
      </c>
      <c r="AO1223" s="506">
        <f t="shared" si="179"/>
        <v>72</v>
      </c>
      <c r="AP1223" s="509">
        <f t="shared" si="175"/>
        <v>72</v>
      </c>
      <c r="AQ1223" s="481" t="s">
        <v>282</v>
      </c>
      <c r="AR1223" s="465" t="s">
        <v>558</v>
      </c>
      <c r="AS1223" s="64">
        <v>3</v>
      </c>
      <c r="AT1223" s="215">
        <v>56</v>
      </c>
      <c r="AU1223" s="215">
        <v>16</v>
      </c>
      <c r="BF1223" s="13"/>
      <c r="BG1223" s="13"/>
      <c r="BH1223" s="13"/>
      <c r="BI1223" s="13"/>
      <c r="BJ1223" s="13"/>
      <c r="BK1223" s="13"/>
      <c r="BL1223" s="13"/>
      <c r="BM1223" s="13"/>
      <c r="BN1223" s="13"/>
      <c r="BO1223" s="13"/>
      <c r="BP1223" s="13"/>
      <c r="BQ1223" s="13"/>
      <c r="BR1223" s="13"/>
      <c r="BS1223" s="13"/>
      <c r="BT1223" s="13"/>
      <c r="BU1223" s="13"/>
      <c r="BV1223" s="13"/>
      <c r="BW1223" s="13"/>
      <c r="BX1223" s="13"/>
      <c r="BY1223" s="13"/>
      <c r="BZ1223" s="13"/>
      <c r="CA1223" s="13"/>
      <c r="CB1223" s="13"/>
      <c r="CC1223" s="13"/>
      <c r="CD1223" s="13"/>
      <c r="CE1223" s="13"/>
      <c r="CF1223" s="13"/>
      <c r="CG1223" s="13"/>
      <c r="CH1223" s="13"/>
      <c r="CI1223" s="13"/>
      <c r="CJ1223" s="13"/>
      <c r="CK1223" s="13"/>
      <c r="CL1223" s="13"/>
      <c r="CM1223" s="13"/>
      <c r="CN1223" s="13"/>
      <c r="CO1223" s="13"/>
      <c r="CP1223" s="13"/>
      <c r="CQ1223" s="13"/>
      <c r="CR1223" s="13"/>
      <c r="CS1223" s="13"/>
      <c r="CT1223" s="13"/>
      <c r="CU1223" s="13"/>
      <c r="CV1223" s="13"/>
      <c r="CW1223" s="13"/>
      <c r="CX1223" s="13"/>
      <c r="CY1223" s="13"/>
      <c r="CZ1223" s="13"/>
      <c r="DA1223" s="13"/>
      <c r="DB1223" s="13"/>
      <c r="DC1223" s="13"/>
      <c r="DD1223" s="13"/>
      <c r="DE1223" s="13"/>
      <c r="DF1223" s="13"/>
      <c r="DG1223" s="13"/>
      <c r="DH1223" s="13"/>
      <c r="DI1223" s="13"/>
      <c r="DJ1223" s="13"/>
      <c r="DK1223" s="13"/>
      <c r="DL1223" s="13"/>
      <c r="DM1223" s="13"/>
      <c r="DN1223" s="13"/>
      <c r="DO1223" s="13"/>
      <c r="DP1223" s="13"/>
      <c r="DQ1223" s="13"/>
      <c r="DR1223" s="13"/>
      <c r="DS1223" s="13"/>
      <c r="DT1223" s="13"/>
      <c r="DU1223" s="13"/>
      <c r="DV1223" s="13"/>
      <c r="DW1223" s="13"/>
      <c r="DX1223" s="13"/>
      <c r="DY1223" s="13"/>
      <c r="DZ1223" s="13"/>
      <c r="EA1223" s="13"/>
      <c r="EB1223" s="13"/>
      <c r="EC1223" s="13"/>
      <c r="ED1223" s="13"/>
      <c r="EE1223" s="13"/>
      <c r="EF1223" s="13"/>
      <c r="EG1223" s="13"/>
      <c r="EH1223" s="13"/>
      <c r="EI1223" s="13"/>
      <c r="EJ1223" s="13"/>
      <c r="EK1223" s="13"/>
      <c r="EL1223" s="13"/>
      <c r="EM1223" s="13"/>
      <c r="EN1223" s="13"/>
      <c r="EO1223" s="13"/>
      <c r="EP1223" s="13"/>
      <c r="EQ1223" s="13"/>
      <c r="ER1223" s="13"/>
      <c r="ES1223" s="13"/>
      <c r="ET1223" s="13"/>
      <c r="EU1223" s="13"/>
      <c r="EV1223" s="13"/>
      <c r="EW1223" s="13"/>
      <c r="EX1223" s="13"/>
      <c r="EY1223" s="13"/>
      <c r="EZ1223" s="13"/>
      <c r="FA1223" s="13"/>
      <c r="FB1223" s="13"/>
      <c r="FC1223" s="13"/>
      <c r="FD1223" s="13"/>
      <c r="FE1223" s="13"/>
      <c r="FF1223" s="13"/>
      <c r="FG1223" s="13"/>
      <c r="FH1223" s="13"/>
      <c r="FI1223" s="13"/>
      <c r="FJ1223" s="13"/>
      <c r="FK1223" s="13"/>
      <c r="FL1223" s="13"/>
      <c r="FM1223" s="13"/>
      <c r="FN1223" s="13"/>
      <c r="FO1223" s="13"/>
      <c r="FP1223" s="13"/>
      <c r="FQ1223" s="13"/>
      <c r="FR1223" s="13"/>
      <c r="FS1223" s="13"/>
      <c r="FT1223" s="13"/>
      <c r="FU1223" s="13"/>
      <c r="FV1223" s="13"/>
      <c r="FW1223" s="13"/>
      <c r="FX1223" s="13"/>
      <c r="FY1223" s="13"/>
      <c r="FZ1223" s="13"/>
      <c r="GA1223" s="13"/>
      <c r="GB1223" s="13"/>
      <c r="GC1223" s="13"/>
      <c r="GD1223" s="13"/>
      <c r="GE1223" s="13"/>
      <c r="GF1223" s="13"/>
      <c r="GG1223" s="13"/>
      <c r="GH1223" s="13"/>
    </row>
    <row r="1224" spans="1:190" s="12" customFormat="1" ht="45" customHeight="1" x14ac:dyDescent="0.45">
      <c r="A1224" s="49" t="s">
        <v>431</v>
      </c>
      <c r="B1224" s="214" t="s">
        <v>122</v>
      </c>
      <c r="C1224" s="214"/>
      <c r="D1224" s="83">
        <v>12</v>
      </c>
      <c r="E1224" s="252" t="s">
        <v>382</v>
      </c>
      <c r="F1224" s="31"/>
      <c r="G1224" s="31"/>
      <c r="H1224" s="31"/>
      <c r="I1224" s="31"/>
      <c r="J1224" s="320"/>
      <c r="K1224" s="508">
        <f t="shared" si="176"/>
        <v>0</v>
      </c>
      <c r="L1224" s="321"/>
      <c r="M1224" s="321"/>
      <c r="N1224" s="321"/>
      <c r="O1224" s="322"/>
      <c r="P1224" s="322"/>
      <c r="Q1224" s="322"/>
      <c r="R1224" s="322"/>
      <c r="S1224" s="322"/>
      <c r="T1224" s="322"/>
      <c r="U1224" s="322"/>
      <c r="V1224" s="321"/>
      <c r="W1224" s="507">
        <f t="shared" si="177"/>
        <v>0</v>
      </c>
      <c r="X1224" s="127"/>
      <c r="Y1224" s="127"/>
      <c r="Z1224" s="127"/>
      <c r="AA1224" s="127"/>
      <c r="AB1224" s="320"/>
      <c r="AC1224" s="508">
        <f t="shared" si="178"/>
        <v>0</v>
      </c>
      <c r="AD1224" s="321"/>
      <c r="AE1224" s="321"/>
      <c r="AF1224" s="321"/>
      <c r="AG1224" s="322"/>
      <c r="AH1224" s="322"/>
      <c r="AI1224" s="322"/>
      <c r="AJ1224" s="322"/>
      <c r="AK1224" s="322"/>
      <c r="AL1224" s="322"/>
      <c r="AM1224" s="322"/>
      <c r="AN1224" s="322">
        <v>72</v>
      </c>
      <c r="AO1224" s="506">
        <f t="shared" si="179"/>
        <v>72</v>
      </c>
      <c r="AP1224" s="509">
        <f t="shared" si="175"/>
        <v>72</v>
      </c>
      <c r="AQ1224" s="481" t="s">
        <v>481</v>
      </c>
      <c r="AR1224" s="465" t="s">
        <v>558</v>
      </c>
      <c r="AS1224" s="64">
        <v>3</v>
      </c>
      <c r="AT1224" s="215">
        <v>61</v>
      </c>
      <c r="AU1224" s="215">
        <v>11</v>
      </c>
      <c r="BF1224" s="13"/>
      <c r="BG1224" s="13"/>
      <c r="BH1224" s="13"/>
      <c r="BI1224" s="13"/>
      <c r="BJ1224" s="13"/>
      <c r="BK1224" s="13"/>
      <c r="BL1224" s="13"/>
      <c r="BM1224" s="13"/>
      <c r="BN1224" s="13"/>
      <c r="BO1224" s="13"/>
      <c r="BP1224" s="13"/>
      <c r="BQ1224" s="13"/>
      <c r="BR1224" s="13"/>
      <c r="BS1224" s="13"/>
      <c r="BT1224" s="13"/>
      <c r="BU1224" s="13"/>
      <c r="BV1224" s="13"/>
      <c r="BW1224" s="13"/>
      <c r="BX1224" s="13"/>
      <c r="BY1224" s="13"/>
      <c r="BZ1224" s="13"/>
      <c r="CA1224" s="13"/>
      <c r="CB1224" s="13"/>
      <c r="CC1224" s="13"/>
      <c r="CD1224" s="13"/>
      <c r="CE1224" s="13"/>
      <c r="CF1224" s="13"/>
      <c r="CG1224" s="13"/>
      <c r="CH1224" s="13"/>
      <c r="CI1224" s="13"/>
      <c r="CJ1224" s="13"/>
      <c r="CK1224" s="13"/>
      <c r="CL1224" s="13"/>
      <c r="CM1224" s="13"/>
      <c r="CN1224" s="13"/>
      <c r="CO1224" s="13"/>
      <c r="CP1224" s="13"/>
      <c r="CQ1224" s="13"/>
      <c r="CR1224" s="13"/>
      <c r="CS1224" s="13"/>
      <c r="CT1224" s="13"/>
      <c r="CU1224" s="13"/>
      <c r="CV1224" s="13"/>
      <c r="CW1224" s="13"/>
      <c r="CX1224" s="13"/>
      <c r="CY1224" s="13"/>
      <c r="CZ1224" s="13"/>
      <c r="DA1224" s="13"/>
      <c r="DB1224" s="13"/>
      <c r="DC1224" s="13"/>
      <c r="DD1224" s="13"/>
      <c r="DE1224" s="13"/>
      <c r="DF1224" s="13"/>
      <c r="DG1224" s="13"/>
      <c r="DH1224" s="13"/>
      <c r="DI1224" s="13"/>
      <c r="DJ1224" s="13"/>
      <c r="DK1224" s="13"/>
      <c r="DL1224" s="13"/>
      <c r="DM1224" s="13"/>
      <c r="DN1224" s="13"/>
      <c r="DO1224" s="13"/>
      <c r="DP1224" s="13"/>
      <c r="DQ1224" s="13"/>
      <c r="DR1224" s="13"/>
      <c r="DS1224" s="13"/>
      <c r="DT1224" s="13"/>
      <c r="DU1224" s="13"/>
      <c r="DV1224" s="13"/>
      <c r="DW1224" s="13"/>
      <c r="DX1224" s="13"/>
      <c r="DY1224" s="13"/>
      <c r="DZ1224" s="13"/>
      <c r="EA1224" s="13"/>
      <c r="EB1224" s="13"/>
      <c r="EC1224" s="13"/>
      <c r="ED1224" s="13"/>
      <c r="EE1224" s="13"/>
      <c r="EF1224" s="13"/>
      <c r="EG1224" s="13"/>
      <c r="EH1224" s="13"/>
      <c r="EI1224" s="13"/>
      <c r="EJ1224" s="13"/>
      <c r="EK1224" s="13"/>
      <c r="EL1224" s="13"/>
      <c r="EM1224" s="13"/>
      <c r="EN1224" s="13"/>
      <c r="EO1224" s="13"/>
      <c r="EP1224" s="13"/>
      <c r="EQ1224" s="13"/>
      <c r="ER1224" s="13"/>
      <c r="ES1224" s="13"/>
      <c r="ET1224" s="13"/>
      <c r="EU1224" s="13"/>
      <c r="EV1224" s="13"/>
      <c r="EW1224" s="13"/>
      <c r="EX1224" s="13"/>
      <c r="EY1224" s="13"/>
      <c r="EZ1224" s="13"/>
      <c r="FA1224" s="13"/>
      <c r="FB1224" s="13"/>
      <c r="FC1224" s="13"/>
      <c r="FD1224" s="13"/>
      <c r="FE1224" s="13"/>
      <c r="FF1224" s="13"/>
      <c r="FG1224" s="13"/>
      <c r="FH1224" s="13"/>
      <c r="FI1224" s="13"/>
      <c r="FJ1224" s="13"/>
      <c r="FK1224" s="13"/>
      <c r="FL1224" s="13"/>
      <c r="FM1224" s="13"/>
      <c r="FN1224" s="13"/>
      <c r="FO1224" s="13"/>
      <c r="FP1224" s="13"/>
      <c r="FQ1224" s="13"/>
      <c r="FR1224" s="13"/>
      <c r="FS1224" s="13"/>
      <c r="FT1224" s="13"/>
      <c r="FU1224" s="13"/>
      <c r="FV1224" s="13"/>
      <c r="FW1224" s="13"/>
      <c r="FX1224" s="13"/>
      <c r="FY1224" s="13"/>
      <c r="FZ1224" s="13"/>
      <c r="GA1224" s="13"/>
      <c r="GB1224" s="13"/>
      <c r="GC1224" s="13"/>
      <c r="GD1224" s="13"/>
      <c r="GE1224" s="13"/>
      <c r="GF1224" s="13"/>
      <c r="GG1224" s="13"/>
      <c r="GH1224" s="13"/>
    </row>
    <row r="1225" spans="1:190" s="12" customFormat="1" ht="45" customHeight="1" x14ac:dyDescent="0.4">
      <c r="A1225" s="49" t="s">
        <v>418</v>
      </c>
      <c r="B1225" s="49" t="s">
        <v>125</v>
      </c>
      <c r="C1225" s="49">
        <v>30</v>
      </c>
      <c r="D1225" s="49">
        <v>15</v>
      </c>
      <c r="E1225" s="188" t="s">
        <v>40</v>
      </c>
      <c r="F1225" s="31"/>
      <c r="G1225" s="31"/>
      <c r="H1225" s="31"/>
      <c r="I1225" s="31"/>
      <c r="J1225" s="124"/>
      <c r="K1225" s="508">
        <f t="shared" si="176"/>
        <v>0</v>
      </c>
      <c r="L1225" s="117"/>
      <c r="M1225" s="117"/>
      <c r="N1225" s="117"/>
      <c r="O1225" s="125"/>
      <c r="P1225" s="125"/>
      <c r="Q1225" s="125"/>
      <c r="R1225" s="125"/>
      <c r="S1225" s="125"/>
      <c r="T1225" s="120"/>
      <c r="U1225" s="125"/>
      <c r="V1225" s="117"/>
      <c r="W1225" s="507">
        <f t="shared" si="177"/>
        <v>0</v>
      </c>
      <c r="X1225" s="127"/>
      <c r="Y1225" s="127"/>
      <c r="Z1225" s="127"/>
      <c r="AA1225" s="127"/>
      <c r="AB1225" s="124">
        <v>2.5</v>
      </c>
      <c r="AC1225" s="508">
        <f t="shared" si="178"/>
        <v>40</v>
      </c>
      <c r="AD1225" s="117"/>
      <c r="AE1225" s="117"/>
      <c r="AF1225" s="119">
        <v>40</v>
      </c>
      <c r="AG1225" s="125"/>
      <c r="AH1225" s="125"/>
      <c r="AI1225" s="125"/>
      <c r="AJ1225" s="120">
        <v>1</v>
      </c>
      <c r="AK1225" s="125"/>
      <c r="AL1225" s="120">
        <v>1.5</v>
      </c>
      <c r="AM1225" s="125"/>
      <c r="AN1225" s="125"/>
      <c r="AO1225" s="506">
        <f t="shared" si="179"/>
        <v>42.5</v>
      </c>
      <c r="AP1225" s="509">
        <f t="shared" si="175"/>
        <v>42.5</v>
      </c>
      <c r="AQ1225" s="481" t="s">
        <v>257</v>
      </c>
      <c r="AR1225" s="466" t="s">
        <v>559</v>
      </c>
      <c r="AS1225" s="64">
        <v>2</v>
      </c>
      <c r="AT1225" s="221">
        <v>0</v>
      </c>
      <c r="AU1225" s="221">
        <v>42.5</v>
      </c>
      <c r="BF1225" s="13"/>
      <c r="BG1225" s="13"/>
      <c r="BH1225" s="13"/>
      <c r="BI1225" s="13"/>
      <c r="BJ1225" s="13"/>
      <c r="BK1225" s="13"/>
      <c r="BL1225" s="13"/>
      <c r="BM1225" s="13"/>
      <c r="BN1225" s="13"/>
      <c r="BO1225" s="13"/>
      <c r="BP1225" s="13"/>
      <c r="BQ1225" s="13"/>
      <c r="BR1225" s="13"/>
      <c r="BS1225" s="13"/>
      <c r="BT1225" s="13"/>
      <c r="BU1225" s="13"/>
      <c r="BV1225" s="13"/>
      <c r="BW1225" s="13"/>
      <c r="BX1225" s="13"/>
      <c r="BY1225" s="13"/>
      <c r="BZ1225" s="13"/>
      <c r="CA1225" s="13"/>
      <c r="CB1225" s="13"/>
      <c r="CC1225" s="13"/>
      <c r="CD1225" s="13"/>
      <c r="CE1225" s="13"/>
      <c r="CF1225" s="13"/>
      <c r="CG1225" s="13"/>
      <c r="CH1225" s="13"/>
      <c r="CI1225" s="13"/>
      <c r="CJ1225" s="13"/>
      <c r="CK1225" s="13"/>
      <c r="CL1225" s="13"/>
      <c r="CM1225" s="13"/>
      <c r="CN1225" s="13"/>
      <c r="CO1225" s="13"/>
      <c r="CP1225" s="13"/>
      <c r="CQ1225" s="13"/>
      <c r="CR1225" s="13"/>
      <c r="CS1225" s="13"/>
      <c r="CT1225" s="13"/>
      <c r="CU1225" s="13"/>
      <c r="CV1225" s="13"/>
      <c r="CW1225" s="13"/>
      <c r="CX1225" s="13"/>
      <c r="CY1225" s="13"/>
      <c r="CZ1225" s="13"/>
      <c r="DA1225" s="13"/>
      <c r="DB1225" s="13"/>
      <c r="DC1225" s="13"/>
      <c r="DD1225" s="13"/>
      <c r="DE1225" s="13"/>
      <c r="DF1225" s="13"/>
      <c r="DG1225" s="13"/>
      <c r="DH1225" s="13"/>
      <c r="DI1225" s="13"/>
      <c r="DJ1225" s="13"/>
      <c r="DK1225" s="13"/>
      <c r="DL1225" s="13"/>
      <c r="DM1225" s="13"/>
      <c r="DN1225" s="13"/>
      <c r="DO1225" s="13"/>
      <c r="DP1225" s="13"/>
      <c r="DQ1225" s="13"/>
      <c r="DR1225" s="13"/>
      <c r="DS1225" s="13"/>
      <c r="DT1225" s="13"/>
      <c r="DU1225" s="13"/>
      <c r="DV1225" s="13"/>
      <c r="DW1225" s="13"/>
      <c r="DX1225" s="13"/>
      <c r="DY1225" s="13"/>
      <c r="DZ1225" s="13"/>
      <c r="EA1225" s="13"/>
      <c r="EB1225" s="13"/>
      <c r="EC1225" s="13"/>
      <c r="ED1225" s="13"/>
      <c r="EE1225" s="13"/>
      <c r="EF1225" s="13"/>
      <c r="EG1225" s="13"/>
      <c r="EH1225" s="13"/>
      <c r="EI1225" s="13"/>
      <c r="EJ1225" s="13"/>
      <c r="EK1225" s="13"/>
      <c r="EL1225" s="13"/>
      <c r="EM1225" s="13"/>
      <c r="EN1225" s="13"/>
      <c r="EO1225" s="13"/>
      <c r="EP1225" s="13"/>
      <c r="EQ1225" s="13"/>
      <c r="ER1225" s="13"/>
      <c r="ES1225" s="13"/>
      <c r="ET1225" s="13"/>
      <c r="EU1225" s="13"/>
      <c r="EV1225" s="13"/>
      <c r="EW1225" s="13"/>
      <c r="EX1225" s="13"/>
      <c r="EY1225" s="13"/>
      <c r="EZ1225" s="13"/>
      <c r="FA1225" s="13"/>
      <c r="FB1225" s="13"/>
      <c r="FC1225" s="13"/>
      <c r="FD1225" s="13"/>
      <c r="FE1225" s="13"/>
      <c r="FF1225" s="13"/>
      <c r="FG1225" s="13"/>
      <c r="FH1225" s="13"/>
      <c r="FI1225" s="13"/>
      <c r="FJ1225" s="13"/>
      <c r="FK1225" s="13"/>
      <c r="FL1225" s="13"/>
      <c r="FM1225" s="13"/>
      <c r="FN1225" s="13"/>
      <c r="FO1225" s="13"/>
      <c r="FP1225" s="13"/>
      <c r="FQ1225" s="13"/>
      <c r="FR1225" s="13"/>
      <c r="FS1225" s="13"/>
      <c r="FT1225" s="13"/>
      <c r="FU1225" s="13"/>
      <c r="FV1225" s="13"/>
      <c r="FW1225" s="13"/>
      <c r="FX1225" s="13"/>
      <c r="FY1225" s="13"/>
      <c r="FZ1225" s="13"/>
      <c r="GA1225" s="13"/>
      <c r="GB1225" s="13"/>
      <c r="GC1225" s="13"/>
      <c r="GD1225" s="13"/>
      <c r="GE1225" s="13"/>
      <c r="GF1225" s="13"/>
      <c r="GG1225" s="13"/>
      <c r="GH1225" s="13"/>
    </row>
    <row r="1226" spans="1:190" s="12" customFormat="1" ht="45" customHeight="1" x14ac:dyDescent="0.4">
      <c r="A1226" s="49" t="s">
        <v>418</v>
      </c>
      <c r="B1226" s="49" t="s">
        <v>125</v>
      </c>
      <c r="C1226" s="49"/>
      <c r="D1226" s="49">
        <v>15</v>
      </c>
      <c r="E1226" s="188" t="s">
        <v>322</v>
      </c>
      <c r="F1226" s="31"/>
      <c r="G1226" s="31"/>
      <c r="H1226" s="31"/>
      <c r="I1226" s="31"/>
      <c r="J1226" s="124"/>
      <c r="K1226" s="508">
        <f t="shared" si="176"/>
        <v>0</v>
      </c>
      <c r="L1226" s="117"/>
      <c r="M1226" s="117"/>
      <c r="N1226" s="117"/>
      <c r="O1226" s="125"/>
      <c r="P1226" s="125"/>
      <c r="Q1226" s="125"/>
      <c r="R1226" s="125"/>
      <c r="S1226" s="125"/>
      <c r="T1226" s="120"/>
      <c r="U1226" s="125"/>
      <c r="V1226" s="117"/>
      <c r="W1226" s="507">
        <f t="shared" si="177"/>
        <v>0</v>
      </c>
      <c r="X1226" s="127"/>
      <c r="Y1226" s="127"/>
      <c r="Z1226" s="127"/>
      <c r="AA1226" s="127"/>
      <c r="AB1226" s="124"/>
      <c r="AC1226" s="508">
        <f t="shared" si="178"/>
        <v>40</v>
      </c>
      <c r="AD1226" s="117"/>
      <c r="AE1226" s="117"/>
      <c r="AF1226" s="119">
        <v>40</v>
      </c>
      <c r="AG1226" s="125"/>
      <c r="AH1226" s="125"/>
      <c r="AI1226" s="125"/>
      <c r="AJ1226" s="120">
        <v>1</v>
      </c>
      <c r="AK1226" s="125"/>
      <c r="AL1226" s="120">
        <v>1.5</v>
      </c>
      <c r="AM1226" s="125"/>
      <c r="AN1226" s="125"/>
      <c r="AO1226" s="506">
        <f t="shared" si="179"/>
        <v>42.5</v>
      </c>
      <c r="AP1226" s="509">
        <f t="shared" si="175"/>
        <v>42.5</v>
      </c>
      <c r="AQ1226" s="481" t="s">
        <v>259</v>
      </c>
      <c r="AR1226" s="466" t="s">
        <v>559</v>
      </c>
      <c r="AS1226" s="64">
        <v>2</v>
      </c>
      <c r="AT1226" s="221">
        <v>0</v>
      </c>
      <c r="AU1226" s="221">
        <v>42.5</v>
      </c>
      <c r="BF1226" s="13"/>
      <c r="BG1226" s="13"/>
      <c r="BH1226" s="13"/>
      <c r="BI1226" s="13"/>
      <c r="BJ1226" s="13"/>
      <c r="BK1226" s="13"/>
      <c r="BL1226" s="13"/>
      <c r="BM1226" s="13"/>
      <c r="BN1226" s="13"/>
      <c r="BO1226" s="13"/>
      <c r="BP1226" s="13"/>
      <c r="BQ1226" s="13"/>
      <c r="BR1226" s="13"/>
      <c r="BS1226" s="13"/>
      <c r="BT1226" s="13"/>
      <c r="BU1226" s="13"/>
      <c r="BV1226" s="13"/>
      <c r="BW1226" s="13"/>
      <c r="BX1226" s="13"/>
      <c r="BY1226" s="13"/>
      <c r="BZ1226" s="13"/>
      <c r="CA1226" s="13"/>
      <c r="CB1226" s="13"/>
      <c r="CC1226" s="13"/>
      <c r="CD1226" s="13"/>
      <c r="CE1226" s="13"/>
      <c r="CF1226" s="13"/>
      <c r="CG1226" s="13"/>
      <c r="CH1226" s="13"/>
      <c r="CI1226" s="13"/>
      <c r="CJ1226" s="13"/>
      <c r="CK1226" s="13"/>
      <c r="CL1226" s="13"/>
      <c r="CM1226" s="13"/>
      <c r="CN1226" s="13"/>
      <c r="CO1226" s="13"/>
      <c r="CP1226" s="13"/>
      <c r="CQ1226" s="13"/>
      <c r="CR1226" s="13"/>
      <c r="CS1226" s="13"/>
      <c r="CT1226" s="13"/>
      <c r="CU1226" s="13"/>
      <c r="CV1226" s="13"/>
      <c r="CW1226" s="13"/>
      <c r="CX1226" s="13"/>
      <c r="CY1226" s="13"/>
      <c r="CZ1226" s="13"/>
      <c r="DA1226" s="13"/>
      <c r="DB1226" s="13"/>
      <c r="DC1226" s="13"/>
      <c r="DD1226" s="13"/>
      <c r="DE1226" s="13"/>
      <c r="DF1226" s="13"/>
      <c r="DG1226" s="13"/>
      <c r="DH1226" s="13"/>
      <c r="DI1226" s="13"/>
      <c r="DJ1226" s="13"/>
      <c r="DK1226" s="13"/>
      <c r="DL1226" s="13"/>
      <c r="DM1226" s="13"/>
      <c r="DN1226" s="13"/>
      <c r="DO1226" s="13"/>
      <c r="DP1226" s="13"/>
      <c r="DQ1226" s="13"/>
      <c r="DR1226" s="13"/>
      <c r="DS1226" s="13"/>
      <c r="DT1226" s="13"/>
      <c r="DU1226" s="13"/>
      <c r="DV1226" s="13"/>
      <c r="DW1226" s="13"/>
      <c r="DX1226" s="13"/>
      <c r="DY1226" s="13"/>
      <c r="DZ1226" s="13"/>
      <c r="EA1226" s="13"/>
      <c r="EB1226" s="13"/>
      <c r="EC1226" s="13"/>
      <c r="ED1226" s="13"/>
      <c r="EE1226" s="13"/>
      <c r="EF1226" s="13"/>
      <c r="EG1226" s="13"/>
      <c r="EH1226" s="13"/>
      <c r="EI1226" s="13"/>
      <c r="EJ1226" s="13"/>
      <c r="EK1226" s="13"/>
      <c r="EL1226" s="13"/>
      <c r="EM1226" s="13"/>
      <c r="EN1226" s="13"/>
      <c r="EO1226" s="13"/>
      <c r="EP1226" s="13"/>
      <c r="EQ1226" s="13"/>
      <c r="ER1226" s="13"/>
      <c r="ES1226" s="13"/>
      <c r="ET1226" s="13"/>
      <c r="EU1226" s="13"/>
      <c r="EV1226" s="13"/>
      <c r="EW1226" s="13"/>
      <c r="EX1226" s="13"/>
      <c r="EY1226" s="13"/>
      <c r="EZ1226" s="13"/>
      <c r="FA1226" s="13"/>
      <c r="FB1226" s="13"/>
      <c r="FC1226" s="13"/>
      <c r="FD1226" s="13"/>
      <c r="FE1226" s="13"/>
      <c r="FF1226" s="13"/>
      <c r="FG1226" s="13"/>
      <c r="FH1226" s="13"/>
      <c r="FI1226" s="13"/>
      <c r="FJ1226" s="13"/>
      <c r="FK1226" s="13"/>
      <c r="FL1226" s="13"/>
      <c r="FM1226" s="13"/>
      <c r="FN1226" s="13"/>
      <c r="FO1226" s="13"/>
      <c r="FP1226" s="13"/>
      <c r="FQ1226" s="13"/>
      <c r="FR1226" s="13"/>
      <c r="FS1226" s="13"/>
      <c r="FT1226" s="13"/>
      <c r="FU1226" s="13"/>
      <c r="FV1226" s="13"/>
      <c r="FW1226" s="13"/>
      <c r="FX1226" s="13"/>
      <c r="FY1226" s="13"/>
      <c r="FZ1226" s="13"/>
      <c r="GA1226" s="13"/>
      <c r="GB1226" s="13"/>
      <c r="GC1226" s="13"/>
      <c r="GD1226" s="13"/>
      <c r="GE1226" s="13"/>
      <c r="GF1226" s="13"/>
      <c r="GG1226" s="13"/>
      <c r="GH1226" s="13"/>
    </row>
    <row r="1227" spans="1:190" s="12" customFormat="1" ht="45" customHeight="1" x14ac:dyDescent="0.45">
      <c r="A1227" s="49" t="s">
        <v>418</v>
      </c>
      <c r="B1227" s="49" t="s">
        <v>125</v>
      </c>
      <c r="C1227" s="49">
        <v>30</v>
      </c>
      <c r="D1227" s="49">
        <v>10</v>
      </c>
      <c r="E1227" s="261" t="s">
        <v>123</v>
      </c>
      <c r="F1227" s="31"/>
      <c r="G1227" s="31"/>
      <c r="H1227" s="31"/>
      <c r="I1227" s="31"/>
      <c r="J1227" s="124">
        <v>4</v>
      </c>
      <c r="K1227" s="508">
        <f t="shared" si="176"/>
        <v>62</v>
      </c>
      <c r="L1227" s="117"/>
      <c r="M1227" s="117"/>
      <c r="N1227" s="50">
        <v>62</v>
      </c>
      <c r="O1227" s="125"/>
      <c r="P1227" s="125"/>
      <c r="Q1227" s="125"/>
      <c r="R1227" s="125"/>
      <c r="S1227" s="125"/>
      <c r="T1227" s="120">
        <v>1.5</v>
      </c>
      <c r="U1227" s="125"/>
      <c r="V1227" s="117"/>
      <c r="W1227" s="507">
        <f t="shared" si="177"/>
        <v>63.5</v>
      </c>
      <c r="X1227" s="127"/>
      <c r="Y1227" s="127"/>
      <c r="Z1227" s="127"/>
      <c r="AA1227" s="127"/>
      <c r="AB1227" s="124"/>
      <c r="AC1227" s="508">
        <f t="shared" si="178"/>
        <v>0</v>
      </c>
      <c r="AD1227" s="117"/>
      <c r="AE1227" s="117"/>
      <c r="AF1227" s="117"/>
      <c r="AG1227" s="125"/>
      <c r="AH1227" s="125"/>
      <c r="AI1227" s="125"/>
      <c r="AJ1227" s="125"/>
      <c r="AK1227" s="125"/>
      <c r="AL1227" s="125"/>
      <c r="AM1227" s="125"/>
      <c r="AN1227" s="125"/>
      <c r="AO1227" s="506">
        <f t="shared" si="179"/>
        <v>0</v>
      </c>
      <c r="AP1227" s="509">
        <f t="shared" si="175"/>
        <v>63.5</v>
      </c>
      <c r="AQ1227" s="481" t="s">
        <v>473</v>
      </c>
      <c r="AR1227" s="467" t="s">
        <v>560</v>
      </c>
      <c r="AS1227" s="64">
        <v>2</v>
      </c>
      <c r="AT1227" s="215">
        <v>0</v>
      </c>
      <c r="AU1227" s="221">
        <v>63.5</v>
      </c>
      <c r="BF1227" s="13"/>
      <c r="BG1227" s="13"/>
      <c r="BH1227" s="13"/>
      <c r="BI1227" s="13"/>
      <c r="BJ1227" s="13"/>
      <c r="BK1227" s="13"/>
      <c r="BL1227" s="13"/>
      <c r="BM1227" s="13"/>
      <c r="BN1227" s="13"/>
      <c r="BO1227" s="13"/>
      <c r="BP1227" s="13"/>
      <c r="BQ1227" s="13"/>
      <c r="BR1227" s="13"/>
      <c r="BS1227" s="13"/>
      <c r="BT1227" s="13"/>
      <c r="BU1227" s="13"/>
      <c r="BV1227" s="13"/>
      <c r="BW1227" s="13"/>
      <c r="BX1227" s="13"/>
      <c r="BY1227" s="13"/>
      <c r="BZ1227" s="13"/>
      <c r="CA1227" s="13"/>
      <c r="CB1227" s="13"/>
      <c r="CC1227" s="13"/>
      <c r="CD1227" s="13"/>
      <c r="CE1227" s="13"/>
      <c r="CF1227" s="13"/>
      <c r="CG1227" s="13"/>
      <c r="CH1227" s="13"/>
      <c r="CI1227" s="13"/>
      <c r="CJ1227" s="13"/>
      <c r="CK1227" s="13"/>
      <c r="CL1227" s="13"/>
      <c r="CM1227" s="13"/>
      <c r="CN1227" s="13"/>
      <c r="CO1227" s="13"/>
      <c r="CP1227" s="13"/>
      <c r="CQ1227" s="13"/>
      <c r="CR1227" s="13"/>
      <c r="CS1227" s="13"/>
      <c r="CT1227" s="13"/>
      <c r="CU1227" s="13"/>
      <c r="CV1227" s="13"/>
      <c r="CW1227" s="13"/>
      <c r="CX1227" s="13"/>
      <c r="CY1227" s="13"/>
      <c r="CZ1227" s="13"/>
      <c r="DA1227" s="13"/>
      <c r="DB1227" s="13"/>
      <c r="DC1227" s="13"/>
      <c r="DD1227" s="13"/>
      <c r="DE1227" s="13"/>
      <c r="DF1227" s="13"/>
      <c r="DG1227" s="13"/>
      <c r="DH1227" s="13"/>
      <c r="DI1227" s="13"/>
      <c r="DJ1227" s="13"/>
      <c r="DK1227" s="13"/>
      <c r="DL1227" s="13"/>
      <c r="DM1227" s="13"/>
      <c r="DN1227" s="13"/>
      <c r="DO1227" s="13"/>
      <c r="DP1227" s="13"/>
      <c r="DQ1227" s="13"/>
      <c r="DR1227" s="13"/>
      <c r="DS1227" s="13"/>
      <c r="DT1227" s="13"/>
      <c r="DU1227" s="13"/>
      <c r="DV1227" s="13"/>
      <c r="DW1227" s="13"/>
      <c r="DX1227" s="13"/>
      <c r="DY1227" s="13"/>
      <c r="DZ1227" s="13"/>
      <c r="EA1227" s="13"/>
      <c r="EB1227" s="13"/>
      <c r="EC1227" s="13"/>
      <c r="ED1227" s="13"/>
      <c r="EE1227" s="13"/>
      <c r="EF1227" s="13"/>
      <c r="EG1227" s="13"/>
      <c r="EH1227" s="13"/>
      <c r="EI1227" s="13"/>
      <c r="EJ1227" s="13"/>
      <c r="EK1227" s="13"/>
      <c r="EL1227" s="13"/>
      <c r="EM1227" s="13"/>
      <c r="EN1227" s="13"/>
      <c r="EO1227" s="13"/>
      <c r="EP1227" s="13"/>
      <c r="EQ1227" s="13"/>
      <c r="ER1227" s="13"/>
      <c r="ES1227" s="13"/>
      <c r="ET1227" s="13"/>
      <c r="EU1227" s="13"/>
      <c r="EV1227" s="13"/>
      <c r="EW1227" s="13"/>
      <c r="EX1227" s="13"/>
      <c r="EY1227" s="13"/>
      <c r="EZ1227" s="13"/>
      <c r="FA1227" s="13"/>
      <c r="FB1227" s="13"/>
      <c r="FC1227" s="13"/>
      <c r="FD1227" s="13"/>
      <c r="FE1227" s="13"/>
      <c r="FF1227" s="13"/>
      <c r="FG1227" s="13"/>
      <c r="FH1227" s="13"/>
      <c r="FI1227" s="13"/>
      <c r="FJ1227" s="13"/>
      <c r="FK1227" s="13"/>
      <c r="FL1227" s="13"/>
      <c r="FM1227" s="13"/>
      <c r="FN1227" s="13"/>
      <c r="FO1227" s="13"/>
      <c r="FP1227" s="13"/>
      <c r="FQ1227" s="13"/>
      <c r="FR1227" s="13"/>
      <c r="FS1227" s="13"/>
      <c r="FT1227" s="13"/>
      <c r="FU1227" s="13"/>
      <c r="FV1227" s="13"/>
      <c r="FW1227" s="13"/>
      <c r="FX1227" s="13"/>
      <c r="FY1227" s="13"/>
      <c r="FZ1227" s="13"/>
      <c r="GA1227" s="13"/>
      <c r="GB1227" s="13"/>
      <c r="GC1227" s="13"/>
      <c r="GD1227" s="13"/>
      <c r="GE1227" s="13"/>
      <c r="GF1227" s="13"/>
      <c r="GG1227" s="13"/>
      <c r="GH1227" s="13"/>
    </row>
    <row r="1228" spans="1:190" s="12" customFormat="1" ht="45" customHeight="1" x14ac:dyDescent="0.45">
      <c r="A1228" s="49" t="s">
        <v>418</v>
      </c>
      <c r="B1228" s="49" t="s">
        <v>125</v>
      </c>
      <c r="C1228" s="49"/>
      <c r="D1228" s="49">
        <v>10</v>
      </c>
      <c r="E1228" s="254" t="s">
        <v>37</v>
      </c>
      <c r="F1228" s="31"/>
      <c r="G1228" s="31"/>
      <c r="H1228" s="31"/>
      <c r="I1228" s="31"/>
      <c r="J1228" s="124"/>
      <c r="K1228" s="508">
        <f t="shared" si="176"/>
        <v>62</v>
      </c>
      <c r="L1228" s="117"/>
      <c r="M1228" s="117"/>
      <c r="N1228" s="50">
        <v>62</v>
      </c>
      <c r="O1228" s="125"/>
      <c r="P1228" s="125"/>
      <c r="Q1228" s="125"/>
      <c r="R1228" s="125"/>
      <c r="S1228" s="125"/>
      <c r="T1228" s="120">
        <v>2</v>
      </c>
      <c r="U1228" s="125"/>
      <c r="V1228" s="117"/>
      <c r="W1228" s="507">
        <f t="shared" si="177"/>
        <v>64</v>
      </c>
      <c r="X1228" s="127"/>
      <c r="Y1228" s="127"/>
      <c r="Z1228" s="127"/>
      <c r="AA1228" s="127"/>
      <c r="AB1228" s="124"/>
      <c r="AC1228" s="508">
        <f t="shared" si="178"/>
        <v>0</v>
      </c>
      <c r="AD1228" s="117"/>
      <c r="AE1228" s="117"/>
      <c r="AF1228" s="117"/>
      <c r="AG1228" s="125"/>
      <c r="AH1228" s="125"/>
      <c r="AI1228" s="125"/>
      <c r="AJ1228" s="125"/>
      <c r="AK1228" s="125"/>
      <c r="AL1228" s="125"/>
      <c r="AM1228" s="125"/>
      <c r="AN1228" s="125"/>
      <c r="AO1228" s="506">
        <f t="shared" si="179"/>
        <v>0</v>
      </c>
      <c r="AP1228" s="509">
        <f t="shared" ref="AP1228:AP1291" si="180">SUM(W1228)+AO1228</f>
        <v>64</v>
      </c>
      <c r="AQ1228" s="481" t="s">
        <v>273</v>
      </c>
      <c r="AR1228" s="467" t="s">
        <v>560</v>
      </c>
      <c r="AS1228" s="64">
        <v>2</v>
      </c>
      <c r="AT1228" s="215">
        <v>0</v>
      </c>
      <c r="AU1228" s="221">
        <v>64</v>
      </c>
      <c r="BF1228" s="13"/>
      <c r="BG1228" s="13"/>
      <c r="BH1228" s="13"/>
      <c r="BI1228" s="13"/>
      <c r="BJ1228" s="13"/>
      <c r="BK1228" s="13"/>
      <c r="BL1228" s="13"/>
      <c r="BM1228" s="13"/>
      <c r="BN1228" s="13"/>
      <c r="BO1228" s="13"/>
      <c r="BP1228" s="13"/>
      <c r="BQ1228" s="13"/>
      <c r="BR1228" s="13"/>
      <c r="BS1228" s="13"/>
      <c r="BT1228" s="13"/>
      <c r="BU1228" s="13"/>
      <c r="BV1228" s="13"/>
      <c r="BW1228" s="13"/>
      <c r="BX1228" s="13"/>
      <c r="BY1228" s="13"/>
      <c r="BZ1228" s="13"/>
      <c r="CA1228" s="13"/>
      <c r="CB1228" s="13"/>
      <c r="CC1228" s="13"/>
      <c r="CD1228" s="13"/>
      <c r="CE1228" s="13"/>
      <c r="CF1228" s="13"/>
      <c r="CG1228" s="13"/>
      <c r="CH1228" s="13"/>
      <c r="CI1228" s="13"/>
      <c r="CJ1228" s="13"/>
      <c r="CK1228" s="13"/>
      <c r="CL1228" s="13"/>
      <c r="CM1228" s="13"/>
      <c r="CN1228" s="13"/>
      <c r="CO1228" s="13"/>
      <c r="CP1228" s="13"/>
      <c r="CQ1228" s="13"/>
      <c r="CR1228" s="13"/>
      <c r="CS1228" s="13"/>
      <c r="CT1228" s="13"/>
      <c r="CU1228" s="13"/>
      <c r="CV1228" s="13"/>
      <c r="CW1228" s="13"/>
      <c r="CX1228" s="13"/>
      <c r="CY1228" s="13"/>
      <c r="CZ1228" s="13"/>
      <c r="DA1228" s="13"/>
      <c r="DB1228" s="13"/>
      <c r="DC1228" s="13"/>
      <c r="DD1228" s="13"/>
      <c r="DE1228" s="13"/>
      <c r="DF1228" s="13"/>
      <c r="DG1228" s="13"/>
      <c r="DH1228" s="13"/>
      <c r="DI1228" s="13"/>
      <c r="DJ1228" s="13"/>
      <c r="DK1228" s="13"/>
      <c r="DL1228" s="13"/>
      <c r="DM1228" s="13"/>
      <c r="DN1228" s="13"/>
      <c r="DO1228" s="13"/>
      <c r="DP1228" s="13"/>
      <c r="DQ1228" s="13"/>
      <c r="DR1228" s="13"/>
      <c r="DS1228" s="13"/>
      <c r="DT1228" s="13"/>
      <c r="DU1228" s="13"/>
      <c r="DV1228" s="13"/>
      <c r="DW1228" s="13"/>
      <c r="DX1228" s="13"/>
      <c r="DY1228" s="13"/>
      <c r="DZ1228" s="13"/>
      <c r="EA1228" s="13"/>
      <c r="EB1228" s="13"/>
      <c r="EC1228" s="13"/>
      <c r="ED1228" s="13"/>
      <c r="EE1228" s="13"/>
      <c r="EF1228" s="13"/>
      <c r="EG1228" s="13"/>
      <c r="EH1228" s="13"/>
      <c r="EI1228" s="13"/>
      <c r="EJ1228" s="13"/>
      <c r="EK1228" s="13"/>
      <c r="EL1228" s="13"/>
      <c r="EM1228" s="13"/>
      <c r="EN1228" s="13"/>
      <c r="EO1228" s="13"/>
      <c r="EP1228" s="13"/>
      <c r="EQ1228" s="13"/>
      <c r="ER1228" s="13"/>
      <c r="ES1228" s="13"/>
      <c r="ET1228" s="13"/>
      <c r="EU1228" s="13"/>
      <c r="EV1228" s="13"/>
      <c r="EW1228" s="13"/>
      <c r="EX1228" s="13"/>
      <c r="EY1228" s="13"/>
      <c r="EZ1228" s="13"/>
      <c r="FA1228" s="13"/>
      <c r="FB1228" s="13"/>
      <c r="FC1228" s="13"/>
      <c r="FD1228" s="13"/>
      <c r="FE1228" s="13"/>
      <c r="FF1228" s="13"/>
      <c r="FG1228" s="13"/>
      <c r="FH1228" s="13"/>
      <c r="FI1228" s="13"/>
      <c r="FJ1228" s="13"/>
      <c r="FK1228" s="13"/>
      <c r="FL1228" s="13"/>
      <c r="FM1228" s="13"/>
      <c r="FN1228" s="13"/>
      <c r="FO1228" s="13"/>
      <c r="FP1228" s="13"/>
      <c r="FQ1228" s="13"/>
      <c r="FR1228" s="13"/>
      <c r="FS1228" s="13"/>
      <c r="FT1228" s="13"/>
      <c r="FU1228" s="13"/>
      <c r="FV1228" s="13"/>
      <c r="FW1228" s="13"/>
      <c r="FX1228" s="13"/>
      <c r="FY1228" s="13"/>
      <c r="FZ1228" s="13"/>
      <c r="GA1228" s="13"/>
      <c r="GB1228" s="13"/>
      <c r="GC1228" s="13"/>
      <c r="GD1228" s="13"/>
      <c r="GE1228" s="13"/>
      <c r="GF1228" s="13"/>
      <c r="GG1228" s="13"/>
      <c r="GH1228" s="13"/>
    </row>
    <row r="1229" spans="1:190" s="12" customFormat="1" ht="45" customHeight="1" x14ac:dyDescent="0.45">
      <c r="A1229" s="49" t="s">
        <v>418</v>
      </c>
      <c r="B1229" s="49" t="s">
        <v>125</v>
      </c>
      <c r="C1229" s="49">
        <v>30</v>
      </c>
      <c r="D1229" s="49"/>
      <c r="E1229" s="254" t="s">
        <v>38</v>
      </c>
      <c r="F1229" s="31"/>
      <c r="G1229" s="31"/>
      <c r="H1229" s="31"/>
      <c r="I1229" s="31"/>
      <c r="J1229" s="189">
        <v>2.5</v>
      </c>
      <c r="K1229" s="508">
        <f t="shared" ref="K1229:K1292" si="181">SUM(L1229:O1229)</f>
        <v>36</v>
      </c>
      <c r="L1229" s="50">
        <v>24</v>
      </c>
      <c r="M1229" s="117"/>
      <c r="N1229" s="50">
        <v>12</v>
      </c>
      <c r="O1229" s="125"/>
      <c r="P1229" s="125"/>
      <c r="Q1229" s="125"/>
      <c r="R1229" s="120">
        <v>2.5</v>
      </c>
      <c r="S1229" s="125"/>
      <c r="T1229" s="120">
        <v>3</v>
      </c>
      <c r="U1229" s="125"/>
      <c r="V1229" s="117"/>
      <c r="W1229" s="507">
        <f t="shared" ref="W1229:W1292" si="182">SUM(L1229:V1229)</f>
        <v>41.5</v>
      </c>
      <c r="X1229" s="127"/>
      <c r="Y1229" s="127"/>
      <c r="Z1229" s="127"/>
      <c r="AA1229" s="127"/>
      <c r="AB1229" s="124"/>
      <c r="AC1229" s="508">
        <f t="shared" ref="AC1229:AC1292" si="183">SUM(AD1229:AG1229)</f>
        <v>0</v>
      </c>
      <c r="AD1229" s="119"/>
      <c r="AE1229" s="117"/>
      <c r="AF1229" s="119"/>
      <c r="AG1229" s="125"/>
      <c r="AH1229" s="125"/>
      <c r="AI1229" s="125"/>
      <c r="AJ1229" s="125"/>
      <c r="AK1229" s="125"/>
      <c r="AL1229" s="120"/>
      <c r="AM1229" s="125"/>
      <c r="AN1229" s="125"/>
      <c r="AO1229" s="506">
        <f t="shared" ref="AO1229:AO1292" si="184">SUM(AD1229:AN1229)</f>
        <v>0</v>
      </c>
      <c r="AP1229" s="509">
        <f t="shared" si="180"/>
        <v>41.5</v>
      </c>
      <c r="AQ1229" s="542" t="s">
        <v>645</v>
      </c>
      <c r="AR1229" s="467" t="s">
        <v>560</v>
      </c>
      <c r="AS1229" s="64">
        <v>2</v>
      </c>
      <c r="AT1229" s="215">
        <v>0</v>
      </c>
      <c r="AU1229" s="221">
        <v>41.5</v>
      </c>
      <c r="AW1229" s="540" t="s">
        <v>648</v>
      </c>
      <c r="BF1229" s="13"/>
      <c r="BG1229" s="13"/>
      <c r="BH1229" s="13"/>
      <c r="BI1229" s="13"/>
      <c r="BJ1229" s="13"/>
      <c r="BK1229" s="13"/>
      <c r="BL1229" s="13"/>
      <c r="BM1229" s="13"/>
      <c r="BN1229" s="13"/>
      <c r="BO1229" s="13"/>
      <c r="BP1229" s="13"/>
      <c r="BQ1229" s="13"/>
      <c r="BR1229" s="13"/>
      <c r="BS1229" s="13"/>
      <c r="BT1229" s="13"/>
      <c r="BU1229" s="13"/>
      <c r="BV1229" s="13"/>
      <c r="BW1229" s="13"/>
      <c r="BX1229" s="13"/>
      <c r="BY1229" s="13"/>
      <c r="BZ1229" s="13"/>
      <c r="CA1229" s="13"/>
      <c r="CB1229" s="13"/>
      <c r="CC1229" s="13"/>
      <c r="CD1229" s="13"/>
      <c r="CE1229" s="13"/>
      <c r="CF1229" s="13"/>
      <c r="CG1229" s="13"/>
      <c r="CH1229" s="13"/>
      <c r="CI1229" s="13"/>
      <c r="CJ1229" s="13"/>
      <c r="CK1229" s="13"/>
      <c r="CL1229" s="13"/>
      <c r="CM1229" s="13"/>
      <c r="CN1229" s="13"/>
      <c r="CO1229" s="13"/>
      <c r="CP1229" s="13"/>
      <c r="CQ1229" s="13"/>
      <c r="CR1229" s="13"/>
      <c r="CS1229" s="13"/>
      <c r="CT1229" s="13"/>
      <c r="CU1229" s="13"/>
      <c r="CV1229" s="13"/>
      <c r="CW1229" s="13"/>
      <c r="CX1229" s="13"/>
      <c r="CY1229" s="13"/>
      <c r="CZ1229" s="13"/>
      <c r="DA1229" s="13"/>
      <c r="DB1229" s="13"/>
      <c r="DC1229" s="13"/>
      <c r="DD1229" s="13"/>
      <c r="DE1229" s="13"/>
      <c r="DF1229" s="13"/>
      <c r="DG1229" s="13"/>
      <c r="DH1229" s="13"/>
      <c r="DI1229" s="13"/>
      <c r="DJ1229" s="13"/>
      <c r="DK1229" s="13"/>
      <c r="DL1229" s="13"/>
      <c r="DM1229" s="13"/>
      <c r="DN1229" s="13"/>
      <c r="DO1229" s="13"/>
      <c r="DP1229" s="13"/>
      <c r="DQ1229" s="13"/>
      <c r="DR1229" s="13"/>
      <c r="DS1229" s="13"/>
      <c r="DT1229" s="13"/>
      <c r="DU1229" s="13"/>
      <c r="DV1229" s="13"/>
      <c r="DW1229" s="13"/>
      <c r="DX1229" s="13"/>
      <c r="DY1229" s="13"/>
      <c r="DZ1229" s="13"/>
      <c r="EA1229" s="13"/>
      <c r="EB1229" s="13"/>
      <c r="EC1229" s="13"/>
      <c r="ED1229" s="13"/>
      <c r="EE1229" s="13"/>
      <c r="EF1229" s="13"/>
      <c r="EG1229" s="13"/>
      <c r="EH1229" s="13"/>
      <c r="EI1229" s="13"/>
      <c r="EJ1229" s="13"/>
      <c r="EK1229" s="13"/>
      <c r="EL1229" s="13"/>
      <c r="EM1229" s="13"/>
      <c r="EN1229" s="13"/>
      <c r="EO1229" s="13"/>
      <c r="EP1229" s="13"/>
      <c r="EQ1229" s="13"/>
      <c r="ER1229" s="13"/>
      <c r="ES1229" s="13"/>
      <c r="ET1229" s="13"/>
      <c r="EU1229" s="13"/>
      <c r="EV1229" s="13"/>
      <c r="EW1229" s="13"/>
      <c r="EX1229" s="13"/>
      <c r="EY1229" s="13"/>
      <c r="EZ1229" s="13"/>
      <c r="FA1229" s="13"/>
      <c r="FB1229" s="13"/>
      <c r="FC1229" s="13"/>
      <c r="FD1229" s="13"/>
      <c r="FE1229" s="13"/>
      <c r="FF1229" s="13"/>
      <c r="FG1229" s="13"/>
      <c r="FH1229" s="13"/>
      <c r="FI1229" s="13"/>
      <c r="FJ1229" s="13"/>
      <c r="FK1229" s="13"/>
      <c r="FL1229" s="13"/>
      <c r="FM1229" s="13"/>
      <c r="FN1229" s="13"/>
      <c r="FO1229" s="13"/>
      <c r="FP1229" s="13"/>
      <c r="FQ1229" s="13"/>
      <c r="FR1229" s="13"/>
      <c r="FS1229" s="13"/>
      <c r="FT1229" s="13"/>
      <c r="FU1229" s="13"/>
      <c r="FV1229" s="13"/>
      <c r="FW1229" s="13"/>
      <c r="FX1229" s="13"/>
      <c r="FY1229" s="13"/>
      <c r="FZ1229" s="13"/>
      <c r="GA1229" s="13"/>
      <c r="GB1229" s="13"/>
      <c r="GC1229" s="13"/>
      <c r="GD1229" s="13"/>
      <c r="GE1229" s="13"/>
      <c r="GF1229" s="13"/>
      <c r="GG1229" s="13"/>
      <c r="GH1229" s="13"/>
    </row>
    <row r="1230" spans="1:190" s="12" customFormat="1" ht="45" customHeight="1" x14ac:dyDescent="0.4">
      <c r="A1230" s="49" t="s">
        <v>497</v>
      </c>
      <c r="B1230" s="49" t="s">
        <v>122</v>
      </c>
      <c r="C1230" s="49">
        <v>30</v>
      </c>
      <c r="D1230" s="49"/>
      <c r="E1230" s="188" t="s">
        <v>101</v>
      </c>
      <c r="F1230" s="189"/>
      <c r="G1230" s="189"/>
      <c r="H1230" s="189"/>
      <c r="I1230" s="189"/>
      <c r="J1230" s="189"/>
      <c r="K1230" s="508">
        <f t="shared" si="181"/>
        <v>0</v>
      </c>
      <c r="L1230" s="50"/>
      <c r="M1230" s="50"/>
      <c r="N1230" s="50"/>
      <c r="O1230" s="51"/>
      <c r="P1230" s="49" t="s">
        <v>148</v>
      </c>
      <c r="Q1230" s="51" t="s">
        <v>148</v>
      </c>
      <c r="R1230" s="51" t="s">
        <v>148</v>
      </c>
      <c r="S1230" s="51" t="s">
        <v>148</v>
      </c>
      <c r="T1230" s="51"/>
      <c r="U1230" s="51" t="s">
        <v>148</v>
      </c>
      <c r="V1230" s="50"/>
      <c r="W1230" s="507">
        <f t="shared" si="182"/>
        <v>0</v>
      </c>
      <c r="X1230" s="189"/>
      <c r="Y1230" s="189"/>
      <c r="Z1230" s="189"/>
      <c r="AA1230" s="189"/>
      <c r="AB1230" s="49">
        <v>2.5</v>
      </c>
      <c r="AC1230" s="508">
        <f t="shared" si="183"/>
        <v>50</v>
      </c>
      <c r="AD1230" s="119">
        <v>38</v>
      </c>
      <c r="AE1230" s="119"/>
      <c r="AF1230" s="119">
        <v>12</v>
      </c>
      <c r="AG1230" s="120"/>
      <c r="AH1230" s="120" t="s">
        <v>148</v>
      </c>
      <c r="AI1230" s="120"/>
      <c r="AJ1230" s="120"/>
      <c r="AK1230" s="120"/>
      <c r="AL1230" s="120">
        <v>2</v>
      </c>
      <c r="AM1230" s="120"/>
      <c r="AN1230" s="120"/>
      <c r="AO1230" s="506">
        <f t="shared" si="184"/>
        <v>52</v>
      </c>
      <c r="AP1230" s="509">
        <f t="shared" si="180"/>
        <v>52</v>
      </c>
      <c r="AQ1230" s="481" t="s">
        <v>263</v>
      </c>
      <c r="AR1230" s="470" t="s">
        <v>563</v>
      </c>
      <c r="AS1230" s="64">
        <v>2</v>
      </c>
      <c r="AT1230" s="221">
        <v>44</v>
      </c>
      <c r="AU1230" s="221">
        <v>8</v>
      </c>
      <c r="BF1230" s="13"/>
      <c r="BG1230" s="13"/>
      <c r="BH1230" s="13"/>
      <c r="BI1230" s="13"/>
      <c r="BJ1230" s="13"/>
      <c r="BK1230" s="13"/>
      <c r="BL1230" s="13"/>
      <c r="BM1230" s="13"/>
      <c r="BN1230" s="13"/>
      <c r="BO1230" s="13"/>
      <c r="BP1230" s="13"/>
      <c r="BQ1230" s="13"/>
      <c r="BR1230" s="13"/>
      <c r="BS1230" s="13"/>
      <c r="BT1230" s="13"/>
      <c r="BU1230" s="13"/>
      <c r="BV1230" s="13"/>
      <c r="BW1230" s="13"/>
      <c r="BX1230" s="13"/>
      <c r="BY1230" s="13"/>
      <c r="BZ1230" s="13"/>
      <c r="CA1230" s="13"/>
      <c r="CB1230" s="13"/>
      <c r="CC1230" s="13"/>
      <c r="CD1230" s="13"/>
      <c r="CE1230" s="13"/>
      <c r="CF1230" s="13"/>
      <c r="CG1230" s="13"/>
      <c r="CH1230" s="13"/>
      <c r="CI1230" s="13"/>
      <c r="CJ1230" s="13"/>
      <c r="CK1230" s="13"/>
      <c r="CL1230" s="13"/>
      <c r="CM1230" s="13"/>
      <c r="CN1230" s="13"/>
      <c r="CO1230" s="13"/>
      <c r="CP1230" s="13"/>
      <c r="CQ1230" s="13"/>
      <c r="CR1230" s="13"/>
      <c r="CS1230" s="13"/>
      <c r="CT1230" s="13"/>
      <c r="CU1230" s="13"/>
      <c r="CV1230" s="13"/>
      <c r="CW1230" s="13"/>
      <c r="CX1230" s="13"/>
      <c r="CY1230" s="13"/>
      <c r="CZ1230" s="13"/>
      <c r="DA1230" s="13"/>
      <c r="DB1230" s="13"/>
      <c r="DC1230" s="13"/>
      <c r="DD1230" s="13"/>
      <c r="DE1230" s="13"/>
      <c r="DF1230" s="13"/>
      <c r="DG1230" s="13"/>
      <c r="DH1230" s="13"/>
      <c r="DI1230" s="13"/>
      <c r="DJ1230" s="13"/>
      <c r="DK1230" s="13"/>
      <c r="DL1230" s="13"/>
      <c r="DM1230" s="13"/>
      <c r="DN1230" s="13"/>
      <c r="DO1230" s="13"/>
      <c r="DP1230" s="13"/>
      <c r="DQ1230" s="13"/>
      <c r="DR1230" s="13"/>
      <c r="DS1230" s="13"/>
      <c r="DT1230" s="13"/>
      <c r="DU1230" s="13"/>
      <c r="DV1230" s="13"/>
      <c r="DW1230" s="13"/>
      <c r="DX1230" s="13"/>
      <c r="DY1230" s="13"/>
      <c r="DZ1230" s="13"/>
      <c r="EA1230" s="13"/>
      <c r="EB1230" s="13"/>
      <c r="EC1230" s="13"/>
      <c r="ED1230" s="13"/>
      <c r="EE1230" s="13"/>
      <c r="EF1230" s="13"/>
      <c r="EG1230" s="13"/>
      <c r="EH1230" s="13"/>
      <c r="EI1230" s="13"/>
      <c r="EJ1230" s="13"/>
      <c r="EK1230" s="13"/>
      <c r="EL1230" s="13"/>
      <c r="EM1230" s="13"/>
      <c r="EN1230" s="13"/>
      <c r="EO1230" s="13"/>
      <c r="EP1230" s="13"/>
      <c r="EQ1230" s="13"/>
      <c r="ER1230" s="13"/>
      <c r="ES1230" s="13"/>
      <c r="ET1230" s="13"/>
      <c r="EU1230" s="13"/>
      <c r="EV1230" s="13"/>
      <c r="EW1230" s="13"/>
      <c r="EX1230" s="13"/>
      <c r="EY1230" s="13"/>
      <c r="EZ1230" s="13"/>
      <c r="FA1230" s="13"/>
      <c r="FB1230" s="13"/>
      <c r="FC1230" s="13"/>
      <c r="FD1230" s="13"/>
      <c r="FE1230" s="13"/>
      <c r="FF1230" s="13"/>
      <c r="FG1230" s="13"/>
      <c r="FH1230" s="13"/>
      <c r="FI1230" s="13"/>
      <c r="FJ1230" s="13"/>
      <c r="FK1230" s="13"/>
      <c r="FL1230" s="13"/>
      <c r="FM1230" s="13"/>
      <c r="FN1230" s="13"/>
      <c r="FO1230" s="13"/>
      <c r="FP1230" s="13"/>
      <c r="FQ1230" s="13"/>
      <c r="FR1230" s="13"/>
      <c r="FS1230" s="13"/>
      <c r="FT1230" s="13"/>
      <c r="FU1230" s="13"/>
      <c r="FV1230" s="13"/>
      <c r="FW1230" s="13"/>
      <c r="FX1230" s="13"/>
      <c r="FY1230" s="13"/>
      <c r="FZ1230" s="13"/>
      <c r="GA1230" s="13"/>
      <c r="GB1230" s="13"/>
      <c r="GC1230" s="13"/>
      <c r="GD1230" s="13"/>
      <c r="GE1230" s="13"/>
      <c r="GF1230" s="13"/>
      <c r="GG1230" s="13"/>
      <c r="GH1230" s="13"/>
    </row>
    <row r="1231" spans="1:190" s="12" customFormat="1" ht="65.099999999999994" customHeight="1" x14ac:dyDescent="0.45">
      <c r="A1231" s="49" t="s">
        <v>418</v>
      </c>
      <c r="B1231" s="214" t="s">
        <v>125</v>
      </c>
      <c r="C1231" s="214">
        <v>30</v>
      </c>
      <c r="D1231" s="214">
        <v>15</v>
      </c>
      <c r="E1231" s="253" t="s">
        <v>70</v>
      </c>
      <c r="F1231" s="31"/>
      <c r="G1231" s="31"/>
      <c r="H1231" s="31"/>
      <c r="I1231" s="31"/>
      <c r="J1231" s="320">
        <v>8.5</v>
      </c>
      <c r="K1231" s="508">
        <f t="shared" si="181"/>
        <v>124</v>
      </c>
      <c r="L1231" s="321">
        <v>64</v>
      </c>
      <c r="M1231" s="208">
        <v>60</v>
      </c>
      <c r="N1231" s="321"/>
      <c r="O1231" s="322"/>
      <c r="P1231" s="322"/>
      <c r="Q1231" s="322"/>
      <c r="R1231" s="322">
        <v>2.5</v>
      </c>
      <c r="S1231" s="322"/>
      <c r="T1231" s="209">
        <v>3</v>
      </c>
      <c r="U1231" s="322"/>
      <c r="V1231" s="321"/>
      <c r="W1231" s="507">
        <f t="shared" si="182"/>
        <v>129.5</v>
      </c>
      <c r="X1231" s="127"/>
      <c r="Y1231" s="127"/>
      <c r="Z1231" s="127"/>
      <c r="AA1231" s="127"/>
      <c r="AB1231" s="320">
        <v>4</v>
      </c>
      <c r="AC1231" s="508">
        <f t="shared" si="183"/>
        <v>66</v>
      </c>
      <c r="AD1231" s="321">
        <v>20</v>
      </c>
      <c r="AE1231" s="305">
        <v>26</v>
      </c>
      <c r="AF1231" s="321"/>
      <c r="AG1231" s="209">
        <v>20</v>
      </c>
      <c r="AH1231" s="209">
        <v>11.25</v>
      </c>
      <c r="AI1231" s="322"/>
      <c r="AJ1231" s="209">
        <v>2.25</v>
      </c>
      <c r="AK1231" s="322"/>
      <c r="AL1231" s="209">
        <v>5.25</v>
      </c>
      <c r="AM1231" s="322">
        <v>7.5</v>
      </c>
      <c r="AN1231" s="322"/>
      <c r="AO1231" s="506">
        <f t="shared" si="184"/>
        <v>92.25</v>
      </c>
      <c r="AP1231" s="509">
        <f t="shared" si="180"/>
        <v>221.75</v>
      </c>
      <c r="AQ1231" s="481" t="s">
        <v>374</v>
      </c>
      <c r="AR1231" s="465" t="s">
        <v>558</v>
      </c>
      <c r="AS1231" s="64">
        <v>2</v>
      </c>
      <c r="AT1231" s="221">
        <v>0</v>
      </c>
      <c r="AU1231" s="221">
        <v>221.75</v>
      </c>
      <c r="AV1231" s="178"/>
      <c r="AW1231" s="178"/>
      <c r="AX1231" s="178"/>
      <c r="AY1231" s="178"/>
      <c r="AZ1231" s="178"/>
      <c r="BA1231" s="178"/>
      <c r="BB1231" s="178"/>
      <c r="BC1231" s="178"/>
      <c r="BD1231" s="178"/>
      <c r="BF1231" s="13"/>
      <c r="BG1231" s="13"/>
      <c r="BH1231" s="13"/>
      <c r="BI1231" s="13"/>
      <c r="BJ1231" s="13"/>
      <c r="BK1231" s="13"/>
      <c r="BL1231" s="13"/>
      <c r="BM1231" s="13"/>
      <c r="BN1231" s="13"/>
      <c r="BO1231" s="13"/>
      <c r="BP1231" s="13"/>
      <c r="BQ1231" s="13"/>
      <c r="BR1231" s="13"/>
      <c r="BS1231" s="13"/>
      <c r="BT1231" s="13"/>
      <c r="BU1231" s="13"/>
      <c r="BV1231" s="13"/>
      <c r="BW1231" s="13"/>
      <c r="BX1231" s="13"/>
      <c r="BY1231" s="13"/>
      <c r="BZ1231" s="13"/>
      <c r="CA1231" s="13"/>
      <c r="CB1231" s="13"/>
      <c r="CC1231" s="13"/>
      <c r="CD1231" s="13"/>
      <c r="CE1231" s="13"/>
      <c r="CF1231" s="13"/>
      <c r="CG1231" s="13"/>
      <c r="CH1231" s="13"/>
      <c r="CI1231" s="13"/>
      <c r="CJ1231" s="13"/>
      <c r="CK1231" s="13"/>
      <c r="CL1231" s="13"/>
      <c r="CM1231" s="13"/>
      <c r="CN1231" s="13"/>
      <c r="CO1231" s="13"/>
      <c r="CP1231" s="13"/>
      <c r="CQ1231" s="13"/>
      <c r="CR1231" s="13"/>
      <c r="CS1231" s="13"/>
      <c r="CT1231" s="13"/>
      <c r="CU1231" s="13"/>
      <c r="CV1231" s="13"/>
      <c r="CW1231" s="13"/>
      <c r="CX1231" s="13"/>
      <c r="CY1231" s="13"/>
      <c r="CZ1231" s="13"/>
      <c r="DA1231" s="13"/>
      <c r="DB1231" s="13"/>
      <c r="DC1231" s="13"/>
      <c r="DD1231" s="13"/>
      <c r="DE1231" s="13"/>
      <c r="DF1231" s="13"/>
      <c r="DG1231" s="13"/>
      <c r="DH1231" s="13"/>
      <c r="DI1231" s="13"/>
      <c r="DJ1231" s="13"/>
      <c r="DK1231" s="13"/>
      <c r="DL1231" s="13"/>
      <c r="DM1231" s="13"/>
      <c r="DN1231" s="13"/>
      <c r="DO1231" s="13"/>
      <c r="DP1231" s="13"/>
      <c r="DQ1231" s="13"/>
      <c r="DR1231" s="13"/>
      <c r="DS1231" s="13"/>
      <c r="DT1231" s="13"/>
      <c r="DU1231" s="13"/>
      <c r="DV1231" s="13"/>
      <c r="DW1231" s="13"/>
      <c r="DX1231" s="13"/>
      <c r="DY1231" s="13"/>
      <c r="DZ1231" s="13"/>
      <c r="EA1231" s="13"/>
      <c r="EB1231" s="13"/>
      <c r="EC1231" s="13"/>
      <c r="ED1231" s="13"/>
      <c r="EE1231" s="13"/>
      <c r="EF1231" s="13"/>
      <c r="EG1231" s="13"/>
      <c r="EH1231" s="13"/>
      <c r="EI1231" s="13"/>
      <c r="EJ1231" s="13"/>
      <c r="EK1231" s="13"/>
      <c r="EL1231" s="13"/>
      <c r="EM1231" s="13"/>
      <c r="EN1231" s="13"/>
      <c r="EO1231" s="13"/>
      <c r="EP1231" s="13"/>
      <c r="EQ1231" s="13"/>
      <c r="ER1231" s="13"/>
      <c r="ES1231" s="13"/>
      <c r="ET1231" s="13"/>
      <c r="EU1231" s="13"/>
      <c r="EV1231" s="13"/>
      <c r="EW1231" s="13"/>
      <c r="EX1231" s="13"/>
      <c r="EY1231" s="13"/>
      <c r="EZ1231" s="13"/>
      <c r="FA1231" s="13"/>
      <c r="FB1231" s="13"/>
      <c r="FC1231" s="13"/>
      <c r="FD1231" s="13"/>
      <c r="FE1231" s="13"/>
      <c r="FF1231" s="13"/>
      <c r="FG1231" s="13"/>
      <c r="FH1231" s="13"/>
      <c r="FI1231" s="13"/>
      <c r="FJ1231" s="13"/>
      <c r="FK1231" s="13"/>
      <c r="FL1231" s="13"/>
      <c r="FM1231" s="13"/>
      <c r="FN1231" s="13"/>
      <c r="FO1231" s="13"/>
      <c r="FP1231" s="13"/>
      <c r="FQ1231" s="13"/>
      <c r="FR1231" s="13"/>
      <c r="FS1231" s="13"/>
      <c r="FT1231" s="13"/>
      <c r="FU1231" s="13"/>
      <c r="FV1231" s="13"/>
      <c r="FW1231" s="13"/>
      <c r="FX1231" s="13"/>
      <c r="FY1231" s="13"/>
      <c r="FZ1231" s="13"/>
      <c r="GA1231" s="13"/>
      <c r="GB1231" s="13"/>
      <c r="GC1231" s="13"/>
      <c r="GD1231" s="13"/>
      <c r="GE1231" s="13"/>
      <c r="GF1231" s="13"/>
      <c r="GG1231" s="13"/>
      <c r="GH1231" s="13"/>
    </row>
    <row r="1232" spans="1:190" s="12" customFormat="1" ht="65.099999999999994" customHeight="1" x14ac:dyDescent="0.4">
      <c r="A1232" s="49" t="s">
        <v>418</v>
      </c>
      <c r="B1232" s="49" t="s">
        <v>125</v>
      </c>
      <c r="C1232" s="49"/>
      <c r="D1232" s="49">
        <v>15</v>
      </c>
      <c r="E1232" s="253" t="s">
        <v>337</v>
      </c>
      <c r="F1232" s="31"/>
      <c r="G1232" s="31"/>
      <c r="H1232" s="31"/>
      <c r="I1232" s="31"/>
      <c r="J1232" s="124"/>
      <c r="K1232" s="508">
        <f t="shared" si="181"/>
        <v>60</v>
      </c>
      <c r="L1232" s="117"/>
      <c r="M1232" s="50">
        <v>60</v>
      </c>
      <c r="N1232" s="117"/>
      <c r="O1232" s="125"/>
      <c r="P1232" s="125"/>
      <c r="Q1232" s="125"/>
      <c r="R1232" s="125"/>
      <c r="S1232" s="125"/>
      <c r="T1232" s="120"/>
      <c r="U1232" s="125"/>
      <c r="V1232" s="117"/>
      <c r="W1232" s="507">
        <f t="shared" si="182"/>
        <v>60</v>
      </c>
      <c r="X1232" s="127"/>
      <c r="Y1232" s="127"/>
      <c r="Z1232" s="127"/>
      <c r="AA1232" s="127"/>
      <c r="AB1232" s="124"/>
      <c r="AC1232" s="508">
        <f t="shared" si="183"/>
        <v>46</v>
      </c>
      <c r="AD1232" s="117"/>
      <c r="AE1232" s="119">
        <v>26</v>
      </c>
      <c r="AF1232" s="117"/>
      <c r="AG1232" s="120">
        <v>20</v>
      </c>
      <c r="AH1232" s="120">
        <v>11.25</v>
      </c>
      <c r="AI1232" s="125"/>
      <c r="AJ1232" s="125"/>
      <c r="AK1232" s="125"/>
      <c r="AL1232" s="125"/>
      <c r="AM1232" s="125"/>
      <c r="AN1232" s="125"/>
      <c r="AO1232" s="506">
        <f t="shared" si="184"/>
        <v>57.25</v>
      </c>
      <c r="AP1232" s="509">
        <f t="shared" si="180"/>
        <v>117.25</v>
      </c>
      <c r="AQ1232" s="481" t="s">
        <v>480</v>
      </c>
      <c r="AR1232" s="465" t="s">
        <v>558</v>
      </c>
      <c r="AS1232" s="64">
        <v>2</v>
      </c>
      <c r="AT1232" s="221">
        <v>0</v>
      </c>
      <c r="AU1232" s="12">
        <v>117.25</v>
      </c>
      <c r="AV1232" s="178"/>
      <c r="AW1232" s="178"/>
      <c r="AX1232" s="178"/>
      <c r="AY1232" s="178"/>
      <c r="AZ1232" s="178"/>
      <c r="BA1232" s="178"/>
      <c r="BB1232" s="178"/>
      <c r="BC1232" s="178"/>
      <c r="BD1232" s="178"/>
      <c r="BF1232" s="13"/>
      <c r="BG1232" s="13"/>
      <c r="BH1232" s="13"/>
      <c r="BI1232" s="13"/>
      <c r="BJ1232" s="13"/>
      <c r="BK1232" s="13"/>
      <c r="BL1232" s="13"/>
      <c r="BM1232" s="13"/>
      <c r="BN1232" s="13"/>
      <c r="BO1232" s="13"/>
      <c r="BP1232" s="13"/>
      <c r="BQ1232" s="13"/>
      <c r="BR1232" s="13"/>
      <c r="BS1232" s="13"/>
      <c r="BT1232" s="13"/>
      <c r="BU1232" s="13"/>
      <c r="BV1232" s="13"/>
      <c r="BW1232" s="13"/>
      <c r="BX1232" s="13"/>
      <c r="BY1232" s="13"/>
      <c r="BZ1232" s="13"/>
      <c r="CA1232" s="13"/>
      <c r="CB1232" s="13"/>
      <c r="CC1232" s="13"/>
      <c r="CD1232" s="13"/>
      <c r="CE1232" s="13"/>
      <c r="CF1232" s="13"/>
      <c r="CG1232" s="13"/>
      <c r="CH1232" s="13"/>
      <c r="CI1232" s="13"/>
      <c r="CJ1232" s="13"/>
      <c r="CK1232" s="13"/>
      <c r="CL1232" s="13"/>
      <c r="CM1232" s="13"/>
      <c r="CN1232" s="13"/>
      <c r="CO1232" s="13"/>
      <c r="CP1232" s="13"/>
      <c r="CQ1232" s="13"/>
      <c r="CR1232" s="13"/>
      <c r="CS1232" s="13"/>
      <c r="CT1232" s="13"/>
      <c r="CU1232" s="13"/>
      <c r="CV1232" s="13"/>
      <c r="CW1232" s="13"/>
      <c r="CX1232" s="13"/>
      <c r="CY1232" s="13"/>
      <c r="CZ1232" s="13"/>
      <c r="DA1232" s="13"/>
      <c r="DB1232" s="13"/>
      <c r="DC1232" s="13"/>
      <c r="DD1232" s="13"/>
      <c r="DE1232" s="13"/>
      <c r="DF1232" s="13"/>
      <c r="DG1232" s="13"/>
      <c r="DH1232" s="13"/>
      <c r="DI1232" s="13"/>
      <c r="DJ1232" s="13"/>
      <c r="DK1232" s="13"/>
      <c r="DL1232" s="13"/>
      <c r="DM1232" s="13"/>
      <c r="DN1232" s="13"/>
      <c r="DO1232" s="13"/>
      <c r="DP1232" s="13"/>
      <c r="DQ1232" s="13"/>
      <c r="DR1232" s="13"/>
      <c r="DS1232" s="13"/>
      <c r="DT1232" s="13"/>
      <c r="DU1232" s="13"/>
      <c r="DV1232" s="13"/>
      <c r="DW1232" s="13"/>
      <c r="DX1232" s="13"/>
      <c r="DY1232" s="13"/>
      <c r="DZ1232" s="13"/>
      <c r="EA1232" s="13"/>
      <c r="EB1232" s="13"/>
      <c r="EC1232" s="13"/>
      <c r="ED1232" s="13"/>
      <c r="EE1232" s="13"/>
      <c r="EF1232" s="13"/>
      <c r="EG1232" s="13"/>
      <c r="EH1232" s="13"/>
      <c r="EI1232" s="13"/>
      <c r="EJ1232" s="13"/>
      <c r="EK1232" s="13"/>
      <c r="EL1232" s="13"/>
      <c r="EM1232" s="13"/>
      <c r="EN1232" s="13"/>
      <c r="EO1232" s="13"/>
      <c r="EP1232" s="13"/>
      <c r="EQ1232" s="13"/>
      <c r="ER1232" s="13"/>
      <c r="ES1232" s="13"/>
      <c r="ET1232" s="13"/>
      <c r="EU1232" s="13"/>
      <c r="EV1232" s="13"/>
      <c r="EW1232" s="13"/>
      <c r="EX1232" s="13"/>
      <c r="EY1232" s="13"/>
      <c r="EZ1232" s="13"/>
      <c r="FA1232" s="13"/>
      <c r="FB1232" s="13"/>
      <c r="FC1232" s="13"/>
      <c r="FD1232" s="13"/>
      <c r="FE1232" s="13"/>
      <c r="FF1232" s="13"/>
      <c r="FG1232" s="13"/>
      <c r="FH1232" s="13"/>
      <c r="FI1232" s="13"/>
      <c r="FJ1232" s="13"/>
      <c r="FK1232" s="13"/>
      <c r="FL1232" s="13"/>
      <c r="FM1232" s="13"/>
      <c r="FN1232" s="13"/>
      <c r="FO1232" s="13"/>
      <c r="FP1232" s="13"/>
      <c r="FQ1232" s="13"/>
      <c r="FR1232" s="13"/>
      <c r="FS1232" s="13"/>
      <c r="FT1232" s="13"/>
      <c r="FU1232" s="13"/>
      <c r="FV1232" s="13"/>
      <c r="FW1232" s="13"/>
      <c r="FX1232" s="13"/>
      <c r="FY1232" s="13"/>
      <c r="FZ1232" s="13"/>
      <c r="GA1232" s="13"/>
      <c r="GB1232" s="13"/>
      <c r="GC1232" s="13"/>
      <c r="GD1232" s="13"/>
      <c r="GE1232" s="13"/>
      <c r="GF1232" s="13"/>
      <c r="GG1232" s="13"/>
      <c r="GH1232" s="13"/>
    </row>
    <row r="1233" spans="1:190" s="12" customFormat="1" ht="45" customHeight="1" x14ac:dyDescent="0.4">
      <c r="A1233" s="49" t="s">
        <v>497</v>
      </c>
      <c r="B1233" s="49" t="s">
        <v>122</v>
      </c>
      <c r="C1233" s="49">
        <v>30</v>
      </c>
      <c r="D1233" s="49">
        <v>15</v>
      </c>
      <c r="E1233" s="188" t="s">
        <v>389</v>
      </c>
      <c r="F1233" s="31"/>
      <c r="G1233" s="31"/>
      <c r="H1233" s="31"/>
      <c r="I1233" s="31"/>
      <c r="J1233" s="124">
        <v>2</v>
      </c>
      <c r="K1233" s="508">
        <f t="shared" si="181"/>
        <v>34</v>
      </c>
      <c r="L1233" s="117">
        <v>29</v>
      </c>
      <c r="M1233" s="117"/>
      <c r="N1233" s="117">
        <v>5</v>
      </c>
      <c r="O1233" s="125"/>
      <c r="P1233" s="125"/>
      <c r="Q1233" s="125"/>
      <c r="R1233" s="125"/>
      <c r="S1233" s="125"/>
      <c r="T1233" s="125">
        <v>2</v>
      </c>
      <c r="U1233" s="125"/>
      <c r="V1233" s="117"/>
      <c r="W1233" s="507">
        <f t="shared" si="182"/>
        <v>36</v>
      </c>
      <c r="X1233" s="127"/>
      <c r="Y1233" s="127"/>
      <c r="Z1233" s="127"/>
      <c r="AA1233" s="127"/>
      <c r="AB1233" s="124"/>
      <c r="AC1233" s="508">
        <f t="shared" si="183"/>
        <v>0</v>
      </c>
      <c r="AD1233" s="117"/>
      <c r="AE1233" s="117"/>
      <c r="AF1233" s="117"/>
      <c r="AG1233" s="125"/>
      <c r="AH1233" s="125"/>
      <c r="AI1233" s="125"/>
      <c r="AJ1233" s="125"/>
      <c r="AK1233" s="125"/>
      <c r="AL1233" s="125"/>
      <c r="AM1233" s="125"/>
      <c r="AN1233" s="125"/>
      <c r="AO1233" s="506">
        <f t="shared" si="184"/>
        <v>0</v>
      </c>
      <c r="AP1233" s="509">
        <f t="shared" si="180"/>
        <v>36</v>
      </c>
      <c r="AQ1233" s="481" t="s">
        <v>346</v>
      </c>
      <c r="AR1233" s="470" t="s">
        <v>563</v>
      </c>
      <c r="AS1233" s="60"/>
      <c r="AT1233" s="221">
        <v>31</v>
      </c>
      <c r="AU1233" s="221">
        <v>5</v>
      </c>
      <c r="BF1233" s="13"/>
      <c r="BG1233" s="13"/>
      <c r="BH1233" s="13"/>
      <c r="BI1233" s="13"/>
      <c r="BJ1233" s="13"/>
      <c r="BK1233" s="13"/>
      <c r="BL1233" s="13"/>
      <c r="BM1233" s="13"/>
      <c r="BN1233" s="13"/>
      <c r="BO1233" s="13"/>
      <c r="BP1233" s="13"/>
      <c r="BQ1233" s="13"/>
      <c r="BR1233" s="13"/>
      <c r="BS1233" s="13"/>
      <c r="BT1233" s="13"/>
      <c r="BU1233" s="13"/>
      <c r="BV1233" s="13"/>
      <c r="BW1233" s="13"/>
      <c r="BX1233" s="13"/>
      <c r="BY1233" s="13"/>
      <c r="BZ1233" s="13"/>
      <c r="CA1233" s="13"/>
      <c r="CB1233" s="13"/>
      <c r="CC1233" s="13"/>
      <c r="CD1233" s="13"/>
      <c r="CE1233" s="13"/>
      <c r="CF1233" s="13"/>
      <c r="CG1233" s="13"/>
      <c r="CH1233" s="13"/>
      <c r="CI1233" s="13"/>
      <c r="CJ1233" s="13"/>
      <c r="CK1233" s="13"/>
      <c r="CL1233" s="13"/>
      <c r="CM1233" s="13"/>
      <c r="CN1233" s="13"/>
      <c r="CO1233" s="13"/>
      <c r="CP1233" s="13"/>
      <c r="CQ1233" s="13"/>
      <c r="CR1233" s="13"/>
      <c r="CS1233" s="13"/>
      <c r="CT1233" s="13"/>
      <c r="CU1233" s="13"/>
      <c r="CV1233" s="13"/>
      <c r="CW1233" s="13"/>
      <c r="CX1233" s="13"/>
      <c r="CY1233" s="13"/>
      <c r="CZ1233" s="13"/>
      <c r="DA1233" s="13"/>
      <c r="DB1233" s="13"/>
      <c r="DC1233" s="13"/>
      <c r="DD1233" s="13"/>
      <c r="DE1233" s="13"/>
      <c r="DF1233" s="13"/>
      <c r="DG1233" s="13"/>
      <c r="DH1233" s="13"/>
      <c r="DI1233" s="13"/>
      <c r="DJ1233" s="13"/>
      <c r="DK1233" s="13"/>
      <c r="DL1233" s="13"/>
      <c r="DM1233" s="13"/>
      <c r="DN1233" s="13"/>
      <c r="DO1233" s="13"/>
      <c r="DP1233" s="13"/>
      <c r="DQ1233" s="13"/>
      <c r="DR1233" s="13"/>
      <c r="DS1233" s="13"/>
      <c r="DT1233" s="13"/>
      <c r="DU1233" s="13"/>
      <c r="DV1233" s="13"/>
      <c r="DW1233" s="13"/>
      <c r="DX1233" s="13"/>
      <c r="DY1233" s="13"/>
      <c r="DZ1233" s="13"/>
      <c r="EA1233" s="13"/>
      <c r="EB1233" s="13"/>
      <c r="EC1233" s="13"/>
      <c r="ED1233" s="13"/>
      <c r="EE1233" s="13"/>
      <c r="EF1233" s="13"/>
      <c r="EG1233" s="13"/>
      <c r="EH1233" s="13"/>
      <c r="EI1233" s="13"/>
      <c r="EJ1233" s="13"/>
      <c r="EK1233" s="13"/>
      <c r="EL1233" s="13"/>
      <c r="EM1233" s="13"/>
      <c r="EN1233" s="13"/>
      <c r="EO1233" s="13"/>
      <c r="EP1233" s="13"/>
      <c r="EQ1233" s="13"/>
      <c r="ER1233" s="13"/>
      <c r="ES1233" s="13"/>
      <c r="ET1233" s="13"/>
      <c r="EU1233" s="13"/>
      <c r="EV1233" s="13"/>
      <c r="EW1233" s="13"/>
      <c r="EX1233" s="13"/>
      <c r="EY1233" s="13"/>
      <c r="EZ1233" s="13"/>
      <c r="FA1233" s="13"/>
      <c r="FB1233" s="13"/>
      <c r="FC1233" s="13"/>
      <c r="FD1233" s="13"/>
      <c r="FE1233" s="13"/>
      <c r="FF1233" s="13"/>
      <c r="FG1233" s="13"/>
      <c r="FH1233" s="13"/>
      <c r="FI1233" s="13"/>
      <c r="FJ1233" s="13"/>
      <c r="FK1233" s="13"/>
      <c r="FL1233" s="13"/>
      <c r="FM1233" s="13"/>
      <c r="FN1233" s="13"/>
      <c r="FO1233" s="13"/>
      <c r="FP1233" s="13"/>
      <c r="FQ1233" s="13"/>
      <c r="FR1233" s="13"/>
      <c r="FS1233" s="13"/>
      <c r="FT1233" s="13"/>
      <c r="FU1233" s="13"/>
      <c r="FV1233" s="13"/>
      <c r="FW1233" s="13"/>
      <c r="FX1233" s="13"/>
      <c r="FY1233" s="13"/>
      <c r="FZ1233" s="13"/>
      <c r="GA1233" s="13"/>
      <c r="GB1233" s="13"/>
      <c r="GC1233" s="13"/>
      <c r="GD1233" s="13"/>
      <c r="GE1233" s="13"/>
      <c r="GF1233" s="13"/>
      <c r="GG1233" s="13"/>
      <c r="GH1233" s="13"/>
    </row>
    <row r="1234" spans="1:190" s="12" customFormat="1" ht="45" customHeight="1" x14ac:dyDescent="0.4">
      <c r="A1234" s="49" t="s">
        <v>418</v>
      </c>
      <c r="B1234" s="49" t="s">
        <v>125</v>
      </c>
      <c r="C1234" s="49">
        <v>30</v>
      </c>
      <c r="D1234" s="49">
        <v>15</v>
      </c>
      <c r="E1234" s="260" t="s">
        <v>78</v>
      </c>
      <c r="F1234" s="31"/>
      <c r="G1234" s="31"/>
      <c r="H1234" s="31"/>
      <c r="I1234" s="31"/>
      <c r="J1234" s="124"/>
      <c r="K1234" s="508">
        <f t="shared" si="181"/>
        <v>0</v>
      </c>
      <c r="L1234" s="117"/>
      <c r="M1234" s="117"/>
      <c r="N1234" s="117"/>
      <c r="O1234" s="125"/>
      <c r="P1234" s="125"/>
      <c r="Q1234" s="125"/>
      <c r="R1234" s="125"/>
      <c r="S1234" s="125"/>
      <c r="T1234" s="120"/>
      <c r="U1234" s="125"/>
      <c r="V1234" s="117"/>
      <c r="W1234" s="507">
        <f t="shared" si="182"/>
        <v>0</v>
      </c>
      <c r="X1234" s="127"/>
      <c r="Y1234" s="127"/>
      <c r="Z1234" s="127"/>
      <c r="AA1234" s="127"/>
      <c r="AB1234" s="124">
        <v>2.5</v>
      </c>
      <c r="AC1234" s="508">
        <f t="shared" si="183"/>
        <v>40</v>
      </c>
      <c r="AD1234" s="117">
        <v>28</v>
      </c>
      <c r="AE1234" s="117"/>
      <c r="AF1234" s="119">
        <v>12</v>
      </c>
      <c r="AG1234" s="125"/>
      <c r="AH1234" s="125"/>
      <c r="AI1234" s="125"/>
      <c r="AJ1234" s="120">
        <v>2.25</v>
      </c>
      <c r="AK1234" s="125"/>
      <c r="AL1234" s="120">
        <v>3.25</v>
      </c>
      <c r="AM1234" s="125"/>
      <c r="AN1234" s="125"/>
      <c r="AO1234" s="506">
        <f t="shared" si="184"/>
        <v>45.5</v>
      </c>
      <c r="AP1234" s="509">
        <f t="shared" si="180"/>
        <v>45.5</v>
      </c>
      <c r="AQ1234" s="481" t="s">
        <v>278</v>
      </c>
      <c r="AR1234" s="465" t="s">
        <v>558</v>
      </c>
      <c r="AS1234" s="64">
        <v>2</v>
      </c>
      <c r="AT1234" s="221">
        <v>0</v>
      </c>
      <c r="AU1234" s="221">
        <v>45.5</v>
      </c>
      <c r="BF1234" s="13"/>
      <c r="BG1234" s="13"/>
      <c r="BH1234" s="13"/>
      <c r="BI1234" s="13"/>
      <c r="BJ1234" s="13"/>
      <c r="BK1234" s="13"/>
      <c r="BL1234" s="13"/>
      <c r="BM1234" s="13"/>
      <c r="BN1234" s="13"/>
      <c r="BO1234" s="13"/>
      <c r="BP1234" s="13"/>
      <c r="BQ1234" s="13"/>
      <c r="BR1234" s="13"/>
      <c r="BS1234" s="13"/>
      <c r="BT1234" s="13"/>
      <c r="BU1234" s="13"/>
      <c r="BV1234" s="13"/>
      <c r="BW1234" s="13"/>
      <c r="BX1234" s="13"/>
      <c r="BY1234" s="13"/>
      <c r="BZ1234" s="13"/>
      <c r="CA1234" s="13"/>
      <c r="CB1234" s="13"/>
      <c r="CC1234" s="13"/>
      <c r="CD1234" s="13"/>
      <c r="CE1234" s="13"/>
      <c r="CF1234" s="13"/>
      <c r="CG1234" s="13"/>
      <c r="CH1234" s="13"/>
      <c r="CI1234" s="13"/>
      <c r="CJ1234" s="13"/>
      <c r="CK1234" s="13"/>
      <c r="CL1234" s="13"/>
      <c r="CM1234" s="13"/>
      <c r="CN1234" s="13"/>
      <c r="CO1234" s="13"/>
      <c r="CP1234" s="13"/>
      <c r="CQ1234" s="13"/>
      <c r="CR1234" s="13"/>
      <c r="CS1234" s="13"/>
      <c r="CT1234" s="13"/>
      <c r="CU1234" s="13"/>
      <c r="CV1234" s="13"/>
      <c r="CW1234" s="13"/>
      <c r="CX1234" s="13"/>
      <c r="CY1234" s="13"/>
      <c r="CZ1234" s="13"/>
      <c r="DA1234" s="13"/>
      <c r="DB1234" s="13"/>
      <c r="DC1234" s="13"/>
      <c r="DD1234" s="13"/>
      <c r="DE1234" s="13"/>
      <c r="DF1234" s="13"/>
      <c r="DG1234" s="13"/>
      <c r="DH1234" s="13"/>
      <c r="DI1234" s="13"/>
      <c r="DJ1234" s="13"/>
      <c r="DK1234" s="13"/>
      <c r="DL1234" s="13"/>
      <c r="DM1234" s="13"/>
      <c r="DN1234" s="13"/>
      <c r="DO1234" s="13"/>
      <c r="DP1234" s="13"/>
      <c r="DQ1234" s="13"/>
      <c r="DR1234" s="13"/>
      <c r="DS1234" s="13"/>
      <c r="DT1234" s="13"/>
      <c r="DU1234" s="13"/>
      <c r="DV1234" s="13"/>
      <c r="DW1234" s="13"/>
      <c r="DX1234" s="13"/>
      <c r="DY1234" s="13"/>
      <c r="DZ1234" s="13"/>
      <c r="EA1234" s="13"/>
      <c r="EB1234" s="13"/>
      <c r="EC1234" s="13"/>
      <c r="ED1234" s="13"/>
      <c r="EE1234" s="13"/>
      <c r="EF1234" s="13"/>
      <c r="EG1234" s="13"/>
      <c r="EH1234" s="13"/>
      <c r="EI1234" s="13"/>
      <c r="EJ1234" s="13"/>
      <c r="EK1234" s="13"/>
      <c r="EL1234" s="13"/>
      <c r="EM1234" s="13"/>
      <c r="EN1234" s="13"/>
      <c r="EO1234" s="13"/>
      <c r="EP1234" s="13"/>
      <c r="EQ1234" s="13"/>
      <c r="ER1234" s="13"/>
      <c r="ES1234" s="13"/>
      <c r="ET1234" s="13"/>
      <c r="EU1234" s="13"/>
      <c r="EV1234" s="13"/>
      <c r="EW1234" s="13"/>
      <c r="EX1234" s="13"/>
      <c r="EY1234" s="13"/>
      <c r="EZ1234" s="13"/>
      <c r="FA1234" s="13"/>
      <c r="FB1234" s="13"/>
      <c r="FC1234" s="13"/>
      <c r="FD1234" s="13"/>
      <c r="FE1234" s="13"/>
      <c r="FF1234" s="13"/>
      <c r="FG1234" s="13"/>
      <c r="FH1234" s="13"/>
      <c r="FI1234" s="13"/>
      <c r="FJ1234" s="13"/>
      <c r="FK1234" s="13"/>
      <c r="FL1234" s="13"/>
      <c r="FM1234" s="13"/>
      <c r="FN1234" s="13"/>
      <c r="FO1234" s="13"/>
      <c r="FP1234" s="13"/>
      <c r="FQ1234" s="13"/>
      <c r="FR1234" s="13"/>
      <c r="FS1234" s="13"/>
      <c r="FT1234" s="13"/>
      <c r="FU1234" s="13"/>
      <c r="FV1234" s="13"/>
      <c r="FW1234" s="13"/>
      <c r="FX1234" s="13"/>
      <c r="FY1234" s="13"/>
      <c r="FZ1234" s="13"/>
      <c r="GA1234" s="13"/>
      <c r="GB1234" s="13"/>
      <c r="GC1234" s="13"/>
      <c r="GD1234" s="13"/>
      <c r="GE1234" s="13"/>
      <c r="GF1234" s="13"/>
      <c r="GG1234" s="13"/>
      <c r="GH1234" s="13"/>
    </row>
    <row r="1235" spans="1:190" s="12" customFormat="1" ht="84.95" customHeight="1" x14ac:dyDescent="0.45">
      <c r="A1235" s="49" t="s">
        <v>418</v>
      </c>
      <c r="B1235" s="214" t="s">
        <v>125</v>
      </c>
      <c r="C1235" s="214">
        <v>30</v>
      </c>
      <c r="D1235" s="214">
        <v>15</v>
      </c>
      <c r="E1235" s="253" t="s">
        <v>303</v>
      </c>
      <c r="F1235" s="31"/>
      <c r="G1235" s="31"/>
      <c r="H1235" s="31"/>
      <c r="I1235" s="31"/>
      <c r="J1235" s="320"/>
      <c r="K1235" s="508">
        <f t="shared" si="181"/>
        <v>0</v>
      </c>
      <c r="L1235" s="321"/>
      <c r="M1235" s="321"/>
      <c r="N1235" s="321"/>
      <c r="O1235" s="322"/>
      <c r="P1235" s="322"/>
      <c r="Q1235" s="322"/>
      <c r="R1235" s="322"/>
      <c r="S1235" s="322"/>
      <c r="T1235" s="209"/>
      <c r="U1235" s="322"/>
      <c r="V1235" s="208">
        <v>144</v>
      </c>
      <c r="W1235" s="507">
        <f t="shared" si="182"/>
        <v>144</v>
      </c>
      <c r="X1235" s="127"/>
      <c r="Y1235" s="127"/>
      <c r="Z1235" s="127"/>
      <c r="AA1235" s="127"/>
      <c r="AB1235" s="320"/>
      <c r="AC1235" s="508">
        <f t="shared" si="183"/>
        <v>0</v>
      </c>
      <c r="AD1235" s="321"/>
      <c r="AE1235" s="321"/>
      <c r="AF1235" s="321"/>
      <c r="AG1235" s="322"/>
      <c r="AH1235" s="322"/>
      <c r="AI1235" s="322"/>
      <c r="AJ1235" s="322"/>
      <c r="AK1235" s="322"/>
      <c r="AL1235" s="322"/>
      <c r="AM1235" s="322"/>
      <c r="AN1235" s="209">
        <v>144</v>
      </c>
      <c r="AO1235" s="506">
        <f t="shared" si="184"/>
        <v>144</v>
      </c>
      <c r="AP1235" s="509">
        <f t="shared" si="180"/>
        <v>288</v>
      </c>
      <c r="AQ1235" s="521" t="s">
        <v>540</v>
      </c>
      <c r="AR1235" s="465" t="s">
        <v>558</v>
      </c>
      <c r="AS1235" s="64">
        <v>2</v>
      </c>
      <c r="AT1235" s="221">
        <v>0</v>
      </c>
      <c r="AU1235" s="221">
        <v>288</v>
      </c>
      <c r="AW1235" s="525"/>
      <c r="AX1235" s="525">
        <v>0.25</v>
      </c>
      <c r="BF1235" s="13"/>
      <c r="BG1235" s="13"/>
      <c r="BH1235" s="13"/>
      <c r="BI1235" s="13"/>
      <c r="BJ1235" s="13"/>
      <c r="BK1235" s="13"/>
      <c r="BL1235" s="13"/>
      <c r="BM1235" s="13"/>
      <c r="BN1235" s="13"/>
      <c r="BO1235" s="13"/>
      <c r="BP1235" s="13"/>
      <c r="BQ1235" s="13"/>
      <c r="BR1235" s="13"/>
      <c r="BS1235" s="13"/>
      <c r="BT1235" s="13"/>
      <c r="BU1235" s="13"/>
      <c r="BV1235" s="13"/>
      <c r="BW1235" s="13"/>
      <c r="BX1235" s="13"/>
      <c r="BY1235" s="13"/>
      <c r="BZ1235" s="13"/>
      <c r="CA1235" s="13"/>
      <c r="CB1235" s="13"/>
      <c r="CC1235" s="13"/>
      <c r="CD1235" s="13"/>
      <c r="CE1235" s="13"/>
      <c r="CF1235" s="13"/>
      <c r="CG1235" s="13"/>
      <c r="CH1235" s="13"/>
      <c r="CI1235" s="13"/>
      <c r="CJ1235" s="13"/>
      <c r="CK1235" s="13"/>
      <c r="CL1235" s="13"/>
      <c r="CM1235" s="13"/>
      <c r="CN1235" s="13"/>
      <c r="CO1235" s="13"/>
      <c r="CP1235" s="13"/>
      <c r="CQ1235" s="13"/>
      <c r="CR1235" s="13"/>
      <c r="CS1235" s="13"/>
      <c r="CT1235" s="13"/>
      <c r="CU1235" s="13"/>
      <c r="CV1235" s="13"/>
      <c r="CW1235" s="13"/>
      <c r="CX1235" s="13"/>
      <c r="CY1235" s="13"/>
      <c r="CZ1235" s="13"/>
      <c r="DA1235" s="13"/>
      <c r="DB1235" s="13"/>
      <c r="DC1235" s="13"/>
      <c r="DD1235" s="13"/>
      <c r="DE1235" s="13"/>
      <c r="DF1235" s="13"/>
      <c r="DG1235" s="13"/>
      <c r="DH1235" s="13"/>
      <c r="DI1235" s="13"/>
      <c r="DJ1235" s="13"/>
      <c r="DK1235" s="13"/>
      <c r="DL1235" s="13"/>
      <c r="DM1235" s="13"/>
      <c r="DN1235" s="13"/>
      <c r="DO1235" s="13"/>
      <c r="DP1235" s="13"/>
      <c r="DQ1235" s="13"/>
      <c r="DR1235" s="13"/>
      <c r="DS1235" s="13"/>
      <c r="DT1235" s="13"/>
      <c r="DU1235" s="13"/>
      <c r="DV1235" s="13"/>
      <c r="DW1235" s="13"/>
      <c r="DX1235" s="13"/>
      <c r="DY1235" s="13"/>
      <c r="DZ1235" s="13"/>
      <c r="EA1235" s="13"/>
      <c r="EB1235" s="13"/>
      <c r="EC1235" s="13"/>
      <c r="ED1235" s="13"/>
      <c r="EE1235" s="13"/>
      <c r="EF1235" s="13"/>
      <c r="EG1235" s="13"/>
      <c r="EH1235" s="13"/>
      <c r="EI1235" s="13"/>
      <c r="EJ1235" s="13"/>
      <c r="EK1235" s="13"/>
      <c r="EL1235" s="13"/>
      <c r="EM1235" s="13"/>
      <c r="EN1235" s="13"/>
      <c r="EO1235" s="13"/>
      <c r="EP1235" s="13"/>
      <c r="EQ1235" s="13"/>
      <c r="ER1235" s="13"/>
      <c r="ES1235" s="13"/>
      <c r="ET1235" s="13"/>
      <c r="EU1235" s="13"/>
      <c r="EV1235" s="13"/>
      <c r="EW1235" s="13"/>
      <c r="EX1235" s="13"/>
      <c r="EY1235" s="13"/>
      <c r="EZ1235" s="13"/>
      <c r="FA1235" s="13"/>
      <c r="FB1235" s="13"/>
      <c r="FC1235" s="13"/>
      <c r="FD1235" s="13"/>
      <c r="FE1235" s="13"/>
      <c r="FF1235" s="13"/>
      <c r="FG1235" s="13"/>
      <c r="FH1235" s="13"/>
      <c r="FI1235" s="13"/>
      <c r="FJ1235" s="13"/>
      <c r="FK1235" s="13"/>
      <c r="FL1235" s="13"/>
      <c r="FM1235" s="13"/>
      <c r="FN1235" s="13"/>
      <c r="FO1235" s="13"/>
      <c r="FP1235" s="13"/>
      <c r="FQ1235" s="13"/>
      <c r="FR1235" s="13"/>
      <c r="FS1235" s="13"/>
      <c r="FT1235" s="13"/>
      <c r="FU1235" s="13"/>
      <c r="FV1235" s="13"/>
      <c r="FW1235" s="13"/>
      <c r="FX1235" s="13"/>
      <c r="FY1235" s="13"/>
      <c r="FZ1235" s="13"/>
      <c r="GA1235" s="13"/>
      <c r="GB1235" s="13"/>
      <c r="GC1235" s="13"/>
      <c r="GD1235" s="13"/>
      <c r="GE1235" s="13"/>
      <c r="GF1235" s="13"/>
      <c r="GG1235" s="13"/>
      <c r="GH1235" s="13"/>
    </row>
    <row r="1236" spans="1:190" s="12" customFormat="1" ht="45" customHeight="1" x14ac:dyDescent="0.4">
      <c r="A1236" s="49" t="s">
        <v>418</v>
      </c>
      <c r="B1236" s="49" t="s">
        <v>125</v>
      </c>
      <c r="C1236" s="49"/>
      <c r="D1236" s="49">
        <v>15</v>
      </c>
      <c r="E1236" s="253" t="s">
        <v>524</v>
      </c>
      <c r="F1236" s="31"/>
      <c r="G1236" s="31"/>
      <c r="H1236" s="31"/>
      <c r="I1236" s="31"/>
      <c r="J1236" s="124"/>
      <c r="K1236" s="508">
        <f t="shared" si="181"/>
        <v>0</v>
      </c>
      <c r="L1236" s="117"/>
      <c r="M1236" s="117"/>
      <c r="N1236" s="117"/>
      <c r="O1236" s="125"/>
      <c r="P1236" s="125"/>
      <c r="Q1236" s="125"/>
      <c r="R1236" s="125"/>
      <c r="S1236" s="125"/>
      <c r="T1236" s="120"/>
      <c r="U1236" s="125"/>
      <c r="V1236" s="50">
        <v>144</v>
      </c>
      <c r="W1236" s="507">
        <f t="shared" si="182"/>
        <v>144</v>
      </c>
      <c r="X1236" s="127"/>
      <c r="Y1236" s="127"/>
      <c r="Z1236" s="127"/>
      <c r="AA1236" s="127"/>
      <c r="AB1236" s="124"/>
      <c r="AC1236" s="508">
        <f t="shared" si="183"/>
        <v>0</v>
      </c>
      <c r="AD1236" s="117"/>
      <c r="AE1236" s="117"/>
      <c r="AF1236" s="117"/>
      <c r="AG1236" s="125"/>
      <c r="AH1236" s="125"/>
      <c r="AI1236" s="125"/>
      <c r="AJ1236" s="125"/>
      <c r="AK1236" s="125"/>
      <c r="AL1236" s="125"/>
      <c r="AM1236" s="125"/>
      <c r="AN1236" s="120">
        <v>144</v>
      </c>
      <c r="AO1236" s="506">
        <f t="shared" si="184"/>
        <v>144</v>
      </c>
      <c r="AP1236" s="509">
        <f t="shared" si="180"/>
        <v>288</v>
      </c>
      <c r="AQ1236" s="521" t="s">
        <v>612</v>
      </c>
      <c r="AR1236" s="465" t="s">
        <v>558</v>
      </c>
      <c r="AS1236" s="64">
        <v>2</v>
      </c>
      <c r="AT1236" s="221">
        <v>0</v>
      </c>
      <c r="AU1236" s="221">
        <v>288</v>
      </c>
      <c r="AX1236" s="525">
        <v>0.25</v>
      </c>
      <c r="BF1236" s="13"/>
      <c r="BG1236" s="13"/>
      <c r="BH1236" s="13"/>
      <c r="BI1236" s="13"/>
      <c r="BJ1236" s="13"/>
      <c r="BK1236" s="13"/>
      <c r="BL1236" s="13"/>
      <c r="BM1236" s="13"/>
      <c r="BN1236" s="13"/>
      <c r="BO1236" s="13"/>
      <c r="BP1236" s="13"/>
      <c r="BQ1236" s="13"/>
      <c r="BR1236" s="13"/>
      <c r="BS1236" s="13"/>
      <c r="BT1236" s="13"/>
      <c r="BU1236" s="13"/>
      <c r="BV1236" s="13"/>
      <c r="BW1236" s="13"/>
      <c r="BX1236" s="13"/>
      <c r="BY1236" s="13"/>
      <c r="BZ1236" s="13"/>
      <c r="CA1236" s="13"/>
      <c r="CB1236" s="13"/>
      <c r="CC1236" s="13"/>
      <c r="CD1236" s="13"/>
      <c r="CE1236" s="13"/>
      <c r="CF1236" s="13"/>
      <c r="CG1236" s="13"/>
      <c r="CH1236" s="13"/>
      <c r="CI1236" s="13"/>
      <c r="CJ1236" s="13"/>
      <c r="CK1236" s="13"/>
      <c r="CL1236" s="13"/>
      <c r="CM1236" s="13"/>
      <c r="CN1236" s="13"/>
      <c r="CO1236" s="13"/>
      <c r="CP1236" s="13"/>
      <c r="CQ1236" s="13"/>
      <c r="CR1236" s="13"/>
      <c r="CS1236" s="13"/>
      <c r="CT1236" s="13"/>
      <c r="CU1236" s="13"/>
      <c r="CV1236" s="13"/>
      <c r="CW1236" s="13"/>
      <c r="CX1236" s="13"/>
      <c r="CY1236" s="13"/>
      <c r="CZ1236" s="13"/>
      <c r="DA1236" s="13"/>
      <c r="DB1236" s="13"/>
      <c r="DC1236" s="13"/>
      <c r="DD1236" s="13"/>
      <c r="DE1236" s="13"/>
      <c r="DF1236" s="13"/>
      <c r="DG1236" s="13"/>
      <c r="DH1236" s="13"/>
      <c r="DI1236" s="13"/>
      <c r="DJ1236" s="13"/>
      <c r="DK1236" s="13"/>
      <c r="DL1236" s="13"/>
      <c r="DM1236" s="13"/>
      <c r="DN1236" s="13"/>
      <c r="DO1236" s="13"/>
      <c r="DP1236" s="13"/>
      <c r="DQ1236" s="13"/>
      <c r="DR1236" s="13"/>
      <c r="DS1236" s="13"/>
      <c r="DT1236" s="13"/>
      <c r="DU1236" s="13"/>
      <c r="DV1236" s="13"/>
      <c r="DW1236" s="13"/>
      <c r="DX1236" s="13"/>
      <c r="DY1236" s="13"/>
      <c r="DZ1236" s="13"/>
      <c r="EA1236" s="13"/>
      <c r="EB1236" s="13"/>
      <c r="EC1236" s="13"/>
      <c r="ED1236" s="13"/>
      <c r="EE1236" s="13"/>
      <c r="EF1236" s="13"/>
      <c r="EG1236" s="13"/>
      <c r="EH1236" s="13"/>
      <c r="EI1236" s="13"/>
      <c r="EJ1236" s="13"/>
      <c r="EK1236" s="13"/>
      <c r="EL1236" s="13"/>
      <c r="EM1236" s="13"/>
      <c r="EN1236" s="13"/>
      <c r="EO1236" s="13"/>
      <c r="EP1236" s="13"/>
      <c r="EQ1236" s="13"/>
      <c r="ER1236" s="13"/>
      <c r="ES1236" s="13"/>
      <c r="ET1236" s="13"/>
      <c r="EU1236" s="13"/>
      <c r="EV1236" s="13"/>
      <c r="EW1236" s="13"/>
      <c r="EX1236" s="13"/>
      <c r="EY1236" s="13"/>
      <c r="EZ1236" s="13"/>
      <c r="FA1236" s="13"/>
      <c r="FB1236" s="13"/>
      <c r="FC1236" s="13"/>
      <c r="FD1236" s="13"/>
      <c r="FE1236" s="13"/>
      <c r="FF1236" s="13"/>
      <c r="FG1236" s="13"/>
      <c r="FH1236" s="13"/>
      <c r="FI1236" s="13"/>
      <c r="FJ1236" s="13"/>
      <c r="FK1236" s="13"/>
      <c r="FL1236" s="13"/>
      <c r="FM1236" s="13"/>
      <c r="FN1236" s="13"/>
      <c r="FO1236" s="13"/>
      <c r="FP1236" s="13"/>
      <c r="FQ1236" s="13"/>
      <c r="FR1236" s="13"/>
      <c r="FS1236" s="13"/>
      <c r="FT1236" s="13"/>
      <c r="FU1236" s="13"/>
      <c r="FV1236" s="13"/>
      <c r="FW1236" s="13"/>
      <c r="FX1236" s="13"/>
      <c r="FY1236" s="13"/>
      <c r="FZ1236" s="13"/>
      <c r="GA1236" s="13"/>
      <c r="GB1236" s="13"/>
      <c r="GC1236" s="13"/>
      <c r="GD1236" s="13"/>
      <c r="GE1236" s="13"/>
      <c r="GF1236" s="13"/>
      <c r="GG1236" s="13"/>
      <c r="GH1236" s="13"/>
    </row>
    <row r="1237" spans="1:190" s="12" customFormat="1" ht="45" customHeight="1" x14ac:dyDescent="0.45">
      <c r="A1237" s="49" t="s">
        <v>428</v>
      </c>
      <c r="B1237" s="49" t="s">
        <v>122</v>
      </c>
      <c r="C1237" s="83"/>
      <c r="D1237" s="83">
        <v>3</v>
      </c>
      <c r="E1237" s="253" t="s">
        <v>89</v>
      </c>
      <c r="F1237" s="31"/>
      <c r="G1237" s="31"/>
      <c r="H1237" s="31"/>
      <c r="I1237" s="31"/>
      <c r="J1237" s="124"/>
      <c r="K1237" s="508">
        <f t="shared" si="181"/>
        <v>12</v>
      </c>
      <c r="L1237" s="117"/>
      <c r="M1237" s="117"/>
      <c r="N1237" s="386">
        <v>12</v>
      </c>
      <c r="O1237" s="125"/>
      <c r="P1237" s="125"/>
      <c r="Q1237" s="125"/>
      <c r="R1237" s="125"/>
      <c r="S1237" s="125"/>
      <c r="T1237" s="125"/>
      <c r="U1237" s="125"/>
      <c r="V1237" s="117"/>
      <c r="W1237" s="507">
        <f t="shared" si="182"/>
        <v>12</v>
      </c>
      <c r="X1237" s="127"/>
      <c r="Y1237" s="127"/>
      <c r="Z1237" s="127"/>
      <c r="AA1237" s="127"/>
      <c r="AB1237" s="124"/>
      <c r="AC1237" s="508">
        <f t="shared" si="183"/>
        <v>0</v>
      </c>
      <c r="AD1237" s="117"/>
      <c r="AE1237" s="117"/>
      <c r="AF1237" s="119"/>
      <c r="AG1237" s="125"/>
      <c r="AH1237" s="125"/>
      <c r="AI1237" s="125"/>
      <c r="AJ1237" s="125"/>
      <c r="AK1237" s="125"/>
      <c r="AL1237" s="125"/>
      <c r="AM1237" s="125"/>
      <c r="AN1237" s="125"/>
      <c r="AO1237" s="506">
        <f t="shared" si="184"/>
        <v>0</v>
      </c>
      <c r="AP1237" s="509">
        <f t="shared" si="180"/>
        <v>12</v>
      </c>
      <c r="AQ1237" s="481" t="s">
        <v>621</v>
      </c>
      <c r="AR1237" s="468" t="s">
        <v>561</v>
      </c>
      <c r="AS1237" s="64">
        <v>2</v>
      </c>
      <c r="AT1237" s="215">
        <v>12</v>
      </c>
      <c r="AU1237" s="221">
        <v>0</v>
      </c>
      <c r="BF1237" s="13"/>
      <c r="BG1237" s="13"/>
      <c r="BH1237" s="13"/>
      <c r="BI1237" s="13"/>
      <c r="BJ1237" s="13"/>
      <c r="BK1237" s="13"/>
      <c r="BL1237" s="13"/>
      <c r="BM1237" s="13"/>
      <c r="BN1237" s="13"/>
      <c r="BO1237" s="13"/>
      <c r="BP1237" s="13"/>
      <c r="BQ1237" s="13"/>
      <c r="BR1237" s="13"/>
      <c r="BS1237" s="13"/>
      <c r="BT1237" s="13"/>
      <c r="BU1237" s="13"/>
      <c r="BV1237" s="13"/>
      <c r="BW1237" s="13"/>
      <c r="BX1237" s="13"/>
      <c r="BY1237" s="13"/>
      <c r="BZ1237" s="13"/>
      <c r="CA1237" s="13"/>
      <c r="CB1237" s="13"/>
      <c r="CC1237" s="13"/>
      <c r="CD1237" s="13"/>
      <c r="CE1237" s="13"/>
      <c r="CF1237" s="13"/>
      <c r="CG1237" s="13"/>
      <c r="CH1237" s="13"/>
      <c r="CI1237" s="13"/>
      <c r="CJ1237" s="13"/>
      <c r="CK1237" s="13"/>
      <c r="CL1237" s="13"/>
      <c r="CM1237" s="13"/>
      <c r="CN1237" s="13"/>
      <c r="CO1237" s="13"/>
      <c r="CP1237" s="13"/>
      <c r="CQ1237" s="13"/>
      <c r="CR1237" s="13"/>
      <c r="CS1237" s="13"/>
      <c r="CT1237" s="13"/>
      <c r="CU1237" s="13"/>
      <c r="CV1237" s="13"/>
      <c r="CW1237" s="13"/>
      <c r="CX1237" s="13"/>
      <c r="CY1237" s="13"/>
      <c r="CZ1237" s="13"/>
      <c r="DA1237" s="13"/>
      <c r="DB1237" s="13"/>
      <c r="DC1237" s="13"/>
      <c r="DD1237" s="13"/>
      <c r="DE1237" s="13"/>
      <c r="DF1237" s="13"/>
      <c r="DG1237" s="13"/>
      <c r="DH1237" s="13"/>
      <c r="DI1237" s="13"/>
      <c r="DJ1237" s="13"/>
      <c r="DK1237" s="13"/>
      <c r="DL1237" s="13"/>
      <c r="DM1237" s="13"/>
      <c r="DN1237" s="13"/>
      <c r="DO1237" s="13"/>
      <c r="DP1237" s="13"/>
      <c r="DQ1237" s="13"/>
      <c r="DR1237" s="13"/>
      <c r="DS1237" s="13"/>
      <c r="DT1237" s="13"/>
      <c r="DU1237" s="13"/>
      <c r="DV1237" s="13"/>
      <c r="DW1237" s="13"/>
      <c r="DX1237" s="13"/>
      <c r="DY1237" s="13"/>
      <c r="DZ1237" s="13"/>
      <c r="EA1237" s="13"/>
      <c r="EB1237" s="13"/>
      <c r="EC1237" s="13"/>
      <c r="ED1237" s="13"/>
      <c r="EE1237" s="13"/>
      <c r="EF1237" s="13"/>
      <c r="EG1237" s="13"/>
      <c r="EH1237" s="13"/>
      <c r="EI1237" s="13"/>
      <c r="EJ1237" s="13"/>
      <c r="EK1237" s="13"/>
      <c r="EL1237" s="13"/>
      <c r="EM1237" s="13"/>
      <c r="EN1237" s="13"/>
      <c r="EO1237" s="13"/>
      <c r="EP1237" s="13"/>
      <c r="EQ1237" s="13"/>
      <c r="ER1237" s="13"/>
      <c r="ES1237" s="13"/>
      <c r="ET1237" s="13"/>
      <c r="EU1237" s="13"/>
      <c r="EV1237" s="13"/>
      <c r="EW1237" s="13"/>
      <c r="EX1237" s="13"/>
      <c r="EY1237" s="13"/>
      <c r="EZ1237" s="13"/>
      <c r="FA1237" s="13"/>
      <c r="FB1237" s="13"/>
      <c r="FC1237" s="13"/>
      <c r="FD1237" s="13"/>
      <c r="FE1237" s="13"/>
      <c r="FF1237" s="13"/>
      <c r="FG1237" s="13"/>
      <c r="FH1237" s="13"/>
      <c r="FI1237" s="13"/>
      <c r="FJ1237" s="13"/>
      <c r="FK1237" s="13"/>
      <c r="FL1237" s="13"/>
      <c r="FM1237" s="13"/>
      <c r="FN1237" s="13"/>
      <c r="FO1237" s="13"/>
      <c r="FP1237" s="13"/>
      <c r="FQ1237" s="13"/>
      <c r="FR1237" s="13"/>
      <c r="FS1237" s="13"/>
      <c r="FT1237" s="13"/>
      <c r="FU1237" s="13"/>
      <c r="FV1237" s="13"/>
      <c r="FW1237" s="13"/>
      <c r="FX1237" s="13"/>
      <c r="FY1237" s="13"/>
      <c r="FZ1237" s="13"/>
      <c r="GA1237" s="13"/>
      <c r="GB1237" s="13"/>
      <c r="GC1237" s="13"/>
      <c r="GD1237" s="13"/>
      <c r="GE1237" s="13"/>
      <c r="GF1237" s="13"/>
      <c r="GG1237" s="13"/>
      <c r="GH1237" s="13"/>
    </row>
    <row r="1238" spans="1:190" s="12" customFormat="1" ht="45" customHeight="1" x14ac:dyDescent="0.45">
      <c r="A1238" s="49" t="s">
        <v>418</v>
      </c>
      <c r="B1238" s="49" t="s">
        <v>125</v>
      </c>
      <c r="C1238" s="49">
        <v>30</v>
      </c>
      <c r="D1238" s="49"/>
      <c r="E1238" s="262" t="s">
        <v>479</v>
      </c>
      <c r="F1238" s="31"/>
      <c r="G1238" s="31"/>
      <c r="H1238" s="31"/>
      <c r="I1238" s="31"/>
      <c r="J1238" s="189"/>
      <c r="K1238" s="508">
        <f t="shared" si="181"/>
        <v>0</v>
      </c>
      <c r="L1238" s="117"/>
      <c r="M1238" s="117"/>
      <c r="N1238" s="117"/>
      <c r="O1238" s="125"/>
      <c r="P1238" s="125"/>
      <c r="Q1238" s="125"/>
      <c r="R1238" s="125"/>
      <c r="S1238" s="125"/>
      <c r="T1238" s="120"/>
      <c r="U1238" s="125"/>
      <c r="V1238" s="117"/>
      <c r="W1238" s="507">
        <f t="shared" si="182"/>
        <v>0</v>
      </c>
      <c r="X1238" s="127"/>
      <c r="Y1238" s="127"/>
      <c r="Z1238" s="127"/>
      <c r="AA1238" s="127"/>
      <c r="AB1238" s="124">
        <v>0.5</v>
      </c>
      <c r="AC1238" s="508">
        <f t="shared" si="183"/>
        <v>6</v>
      </c>
      <c r="AD1238" s="117">
        <v>6</v>
      </c>
      <c r="AE1238" s="117"/>
      <c r="AF1238" s="117"/>
      <c r="AG1238" s="125"/>
      <c r="AH1238" s="125"/>
      <c r="AI1238" s="125"/>
      <c r="AJ1238" s="125"/>
      <c r="AK1238" s="125"/>
      <c r="AL1238" s="125"/>
      <c r="AM1238" s="125"/>
      <c r="AN1238" s="125"/>
      <c r="AO1238" s="506">
        <f t="shared" si="184"/>
        <v>6</v>
      </c>
      <c r="AP1238" s="509">
        <f t="shared" si="180"/>
        <v>6</v>
      </c>
      <c r="AQ1238" s="481" t="s">
        <v>408</v>
      </c>
      <c r="AR1238" s="467" t="s">
        <v>560</v>
      </c>
      <c r="AS1238" s="64">
        <v>2</v>
      </c>
      <c r="AT1238" s="215">
        <v>0</v>
      </c>
      <c r="AU1238" s="215">
        <v>6</v>
      </c>
      <c r="BF1238" s="13"/>
      <c r="BG1238" s="13"/>
      <c r="BH1238" s="13"/>
      <c r="BI1238" s="13"/>
      <c r="BJ1238" s="13"/>
      <c r="BK1238" s="13"/>
      <c r="BL1238" s="13"/>
      <c r="BM1238" s="13"/>
      <c r="BN1238" s="13"/>
      <c r="BO1238" s="13"/>
      <c r="BP1238" s="13"/>
      <c r="BQ1238" s="13"/>
      <c r="BR1238" s="13"/>
      <c r="BS1238" s="13"/>
      <c r="BT1238" s="13"/>
      <c r="BU1238" s="13"/>
      <c r="BV1238" s="13"/>
      <c r="BW1238" s="13"/>
      <c r="BX1238" s="13"/>
      <c r="BY1238" s="13"/>
      <c r="BZ1238" s="13"/>
      <c r="CA1238" s="13"/>
      <c r="CB1238" s="13"/>
      <c r="CC1238" s="13"/>
      <c r="CD1238" s="13"/>
      <c r="CE1238" s="13"/>
      <c r="CF1238" s="13"/>
      <c r="CG1238" s="13"/>
      <c r="CH1238" s="13"/>
      <c r="CI1238" s="13"/>
      <c r="CJ1238" s="13"/>
      <c r="CK1238" s="13"/>
      <c r="CL1238" s="13"/>
      <c r="CM1238" s="13"/>
      <c r="CN1238" s="13"/>
      <c r="CO1238" s="13"/>
      <c r="CP1238" s="13"/>
      <c r="CQ1238" s="13"/>
      <c r="CR1238" s="13"/>
      <c r="CS1238" s="13"/>
      <c r="CT1238" s="13"/>
      <c r="CU1238" s="13"/>
      <c r="CV1238" s="13"/>
      <c r="CW1238" s="13"/>
      <c r="CX1238" s="13"/>
      <c r="CY1238" s="13"/>
      <c r="CZ1238" s="13"/>
      <c r="DA1238" s="13"/>
      <c r="DB1238" s="13"/>
      <c r="DC1238" s="13"/>
      <c r="DD1238" s="13"/>
      <c r="DE1238" s="13"/>
      <c r="DF1238" s="13"/>
      <c r="DG1238" s="13"/>
      <c r="DH1238" s="13"/>
      <c r="DI1238" s="13"/>
      <c r="DJ1238" s="13"/>
      <c r="DK1238" s="13"/>
      <c r="DL1238" s="13"/>
      <c r="DM1238" s="13"/>
      <c r="DN1238" s="13"/>
      <c r="DO1238" s="13"/>
      <c r="DP1238" s="13"/>
      <c r="DQ1238" s="13"/>
      <c r="DR1238" s="13"/>
      <c r="DS1238" s="13"/>
      <c r="DT1238" s="13"/>
      <c r="DU1238" s="13"/>
      <c r="DV1238" s="13"/>
      <c r="DW1238" s="13"/>
      <c r="DX1238" s="13"/>
      <c r="DY1238" s="13"/>
      <c r="DZ1238" s="13"/>
      <c r="EA1238" s="13"/>
      <c r="EB1238" s="13"/>
      <c r="EC1238" s="13"/>
      <c r="ED1238" s="13"/>
      <c r="EE1238" s="13"/>
      <c r="EF1238" s="13"/>
      <c r="EG1238" s="13"/>
      <c r="EH1238" s="13"/>
      <c r="EI1238" s="13"/>
      <c r="EJ1238" s="13"/>
      <c r="EK1238" s="13"/>
      <c r="EL1238" s="13"/>
      <c r="EM1238" s="13"/>
      <c r="EN1238" s="13"/>
      <c r="EO1238" s="13"/>
      <c r="EP1238" s="13"/>
      <c r="EQ1238" s="13"/>
      <c r="ER1238" s="13"/>
      <c r="ES1238" s="13"/>
      <c r="ET1238" s="13"/>
      <c r="EU1238" s="13"/>
      <c r="EV1238" s="13"/>
      <c r="EW1238" s="13"/>
      <c r="EX1238" s="13"/>
      <c r="EY1238" s="13"/>
      <c r="EZ1238" s="13"/>
      <c r="FA1238" s="13"/>
      <c r="FB1238" s="13"/>
      <c r="FC1238" s="13"/>
      <c r="FD1238" s="13"/>
      <c r="FE1238" s="13"/>
      <c r="FF1238" s="13"/>
      <c r="FG1238" s="13"/>
      <c r="FH1238" s="13"/>
      <c r="FI1238" s="13"/>
      <c r="FJ1238" s="13"/>
      <c r="FK1238" s="13"/>
      <c r="FL1238" s="13"/>
      <c r="FM1238" s="13"/>
      <c r="FN1238" s="13"/>
      <c r="FO1238" s="13"/>
      <c r="FP1238" s="13"/>
      <c r="FQ1238" s="13"/>
      <c r="FR1238" s="13"/>
      <c r="FS1238" s="13"/>
      <c r="FT1238" s="13"/>
      <c r="FU1238" s="13"/>
      <c r="FV1238" s="13"/>
      <c r="FW1238" s="13"/>
      <c r="FX1238" s="13"/>
      <c r="FY1238" s="13"/>
      <c r="FZ1238" s="13"/>
      <c r="GA1238" s="13"/>
      <c r="GB1238" s="13"/>
      <c r="GC1238" s="13"/>
      <c r="GD1238" s="13"/>
      <c r="GE1238" s="13"/>
      <c r="GF1238" s="13"/>
      <c r="GG1238" s="13"/>
      <c r="GH1238" s="13"/>
    </row>
    <row r="1239" spans="1:190" s="12" customFormat="1" ht="45" customHeight="1" x14ac:dyDescent="0.45">
      <c r="A1239" s="49" t="s">
        <v>428</v>
      </c>
      <c r="B1239" s="49" t="s">
        <v>122</v>
      </c>
      <c r="C1239" s="49"/>
      <c r="D1239" s="49">
        <v>22</v>
      </c>
      <c r="E1239" s="253" t="s">
        <v>361</v>
      </c>
      <c r="F1239" s="31"/>
      <c r="G1239" s="31"/>
      <c r="H1239" s="31"/>
      <c r="I1239" s="31"/>
      <c r="J1239" s="124">
        <v>1</v>
      </c>
      <c r="K1239" s="508">
        <f t="shared" si="181"/>
        <v>6</v>
      </c>
      <c r="L1239" s="117"/>
      <c r="M1239" s="117"/>
      <c r="N1239" s="117">
        <v>6</v>
      </c>
      <c r="O1239" s="125"/>
      <c r="P1239" s="125"/>
      <c r="Q1239" s="125"/>
      <c r="R1239" s="125"/>
      <c r="S1239" s="125"/>
      <c r="T1239" s="125"/>
      <c r="U1239" s="125"/>
      <c r="V1239" s="117"/>
      <c r="W1239" s="507">
        <f t="shared" si="182"/>
        <v>6</v>
      </c>
      <c r="X1239" s="127"/>
      <c r="Y1239" s="127"/>
      <c r="Z1239" s="127"/>
      <c r="AA1239" s="127"/>
      <c r="AB1239" s="124"/>
      <c r="AC1239" s="508">
        <f t="shared" si="183"/>
        <v>0</v>
      </c>
      <c r="AD1239" s="117"/>
      <c r="AE1239" s="117"/>
      <c r="AF1239" s="117"/>
      <c r="AG1239" s="125"/>
      <c r="AH1239" s="125"/>
      <c r="AI1239" s="125"/>
      <c r="AJ1239" s="125"/>
      <c r="AK1239" s="125"/>
      <c r="AL1239" s="125"/>
      <c r="AM1239" s="125"/>
      <c r="AN1239" s="125"/>
      <c r="AO1239" s="506">
        <f t="shared" si="184"/>
        <v>0</v>
      </c>
      <c r="AP1239" s="509">
        <f t="shared" si="180"/>
        <v>6</v>
      </c>
      <c r="AQ1239" s="481" t="s">
        <v>355</v>
      </c>
      <c r="AR1239" s="468" t="s">
        <v>561</v>
      </c>
      <c r="AS1239" s="64">
        <v>2</v>
      </c>
      <c r="AT1239" s="215">
        <v>5</v>
      </c>
      <c r="AU1239" s="215">
        <v>1</v>
      </c>
      <c r="BF1239" s="13"/>
      <c r="BG1239" s="13"/>
      <c r="BH1239" s="13"/>
      <c r="BI1239" s="13"/>
      <c r="BJ1239" s="13"/>
      <c r="BK1239" s="13"/>
      <c r="BL1239" s="13"/>
      <c r="BM1239" s="13"/>
      <c r="BN1239" s="13"/>
      <c r="BO1239" s="13"/>
      <c r="BP1239" s="13"/>
      <c r="BQ1239" s="13"/>
      <c r="BR1239" s="13"/>
      <c r="BS1239" s="13"/>
      <c r="BT1239" s="13"/>
      <c r="BU1239" s="13"/>
      <c r="BV1239" s="13"/>
      <c r="BW1239" s="13"/>
      <c r="BX1239" s="13"/>
      <c r="BY1239" s="13"/>
      <c r="BZ1239" s="13"/>
      <c r="CA1239" s="13"/>
      <c r="CB1239" s="13"/>
      <c r="CC1239" s="13"/>
      <c r="CD1239" s="13"/>
      <c r="CE1239" s="13"/>
      <c r="CF1239" s="13"/>
      <c r="CG1239" s="13"/>
      <c r="CH1239" s="13"/>
      <c r="CI1239" s="13"/>
      <c r="CJ1239" s="13"/>
      <c r="CK1239" s="13"/>
      <c r="CL1239" s="13"/>
      <c r="CM1239" s="13"/>
      <c r="CN1239" s="13"/>
      <c r="CO1239" s="13"/>
      <c r="CP1239" s="13"/>
      <c r="CQ1239" s="13"/>
      <c r="CR1239" s="13"/>
      <c r="CS1239" s="13"/>
      <c r="CT1239" s="13"/>
      <c r="CU1239" s="13"/>
      <c r="CV1239" s="13"/>
      <c r="CW1239" s="13"/>
      <c r="CX1239" s="13"/>
      <c r="CY1239" s="13"/>
      <c r="CZ1239" s="13"/>
      <c r="DA1239" s="13"/>
      <c r="DB1239" s="13"/>
      <c r="DC1239" s="13"/>
      <c r="DD1239" s="13"/>
      <c r="DE1239" s="13"/>
      <c r="DF1239" s="13"/>
      <c r="DG1239" s="13"/>
      <c r="DH1239" s="13"/>
      <c r="DI1239" s="13"/>
      <c r="DJ1239" s="13"/>
      <c r="DK1239" s="13"/>
      <c r="DL1239" s="13"/>
      <c r="DM1239" s="13"/>
      <c r="DN1239" s="13"/>
      <c r="DO1239" s="13"/>
      <c r="DP1239" s="13"/>
      <c r="DQ1239" s="13"/>
      <c r="DR1239" s="13"/>
      <c r="DS1239" s="13"/>
      <c r="DT1239" s="13"/>
      <c r="DU1239" s="13"/>
      <c r="DV1239" s="13"/>
      <c r="DW1239" s="13"/>
      <c r="DX1239" s="13"/>
      <c r="DY1239" s="13"/>
      <c r="DZ1239" s="13"/>
      <c r="EA1239" s="13"/>
      <c r="EB1239" s="13"/>
      <c r="EC1239" s="13"/>
      <c r="ED1239" s="13"/>
      <c r="EE1239" s="13"/>
      <c r="EF1239" s="13"/>
      <c r="EG1239" s="13"/>
      <c r="EH1239" s="13"/>
      <c r="EI1239" s="13"/>
      <c r="EJ1239" s="13"/>
      <c r="EK1239" s="13"/>
      <c r="EL1239" s="13"/>
      <c r="EM1239" s="13"/>
      <c r="EN1239" s="13"/>
      <c r="EO1239" s="13"/>
      <c r="EP1239" s="13"/>
      <c r="EQ1239" s="13"/>
      <c r="ER1239" s="13"/>
      <c r="ES1239" s="13"/>
      <c r="ET1239" s="13"/>
      <c r="EU1239" s="13"/>
      <c r="EV1239" s="13"/>
      <c r="EW1239" s="13"/>
      <c r="EX1239" s="13"/>
      <c r="EY1239" s="13"/>
      <c r="EZ1239" s="13"/>
      <c r="FA1239" s="13"/>
      <c r="FB1239" s="13"/>
      <c r="FC1239" s="13"/>
      <c r="FD1239" s="13"/>
      <c r="FE1239" s="13"/>
      <c r="FF1239" s="13"/>
      <c r="FG1239" s="13"/>
      <c r="FH1239" s="13"/>
      <c r="FI1239" s="13"/>
      <c r="FJ1239" s="13"/>
      <c r="FK1239" s="13"/>
      <c r="FL1239" s="13"/>
      <c r="FM1239" s="13"/>
      <c r="FN1239" s="13"/>
      <c r="FO1239" s="13"/>
      <c r="FP1239" s="13"/>
      <c r="FQ1239" s="13"/>
      <c r="FR1239" s="13"/>
      <c r="FS1239" s="13"/>
      <c r="FT1239" s="13"/>
      <c r="FU1239" s="13"/>
      <c r="FV1239" s="13"/>
      <c r="FW1239" s="13"/>
      <c r="FX1239" s="13"/>
      <c r="FY1239" s="13"/>
      <c r="FZ1239" s="13"/>
      <c r="GA1239" s="13"/>
      <c r="GB1239" s="13"/>
      <c r="GC1239" s="13"/>
      <c r="GD1239" s="13"/>
      <c r="GE1239" s="13"/>
      <c r="GF1239" s="13"/>
      <c r="GG1239" s="13"/>
      <c r="GH1239" s="13"/>
    </row>
    <row r="1240" spans="1:190" s="12" customFormat="1" ht="45" customHeight="1" x14ac:dyDescent="0.45">
      <c r="A1240" s="49" t="s">
        <v>418</v>
      </c>
      <c r="B1240" s="49" t="s">
        <v>125</v>
      </c>
      <c r="C1240" s="49"/>
      <c r="D1240" s="49">
        <v>10</v>
      </c>
      <c r="E1240" s="254" t="s">
        <v>326</v>
      </c>
      <c r="F1240" s="31"/>
      <c r="G1240" s="31"/>
      <c r="H1240" s="31"/>
      <c r="I1240" s="31"/>
      <c r="J1240" s="124"/>
      <c r="K1240" s="508">
        <f t="shared" si="181"/>
        <v>62</v>
      </c>
      <c r="L1240" s="117"/>
      <c r="M1240" s="117"/>
      <c r="N1240" s="50">
        <v>62</v>
      </c>
      <c r="O1240" s="125"/>
      <c r="P1240" s="125"/>
      <c r="Q1240" s="125"/>
      <c r="R1240" s="125"/>
      <c r="S1240" s="125"/>
      <c r="T1240" s="120">
        <v>1.5</v>
      </c>
      <c r="U1240" s="125"/>
      <c r="V1240" s="117"/>
      <c r="W1240" s="507">
        <f t="shared" si="182"/>
        <v>63.5</v>
      </c>
      <c r="X1240" s="127"/>
      <c r="Y1240" s="127"/>
      <c r="Z1240" s="127"/>
      <c r="AA1240" s="127"/>
      <c r="AB1240" s="124"/>
      <c r="AC1240" s="508">
        <f t="shared" si="183"/>
        <v>0</v>
      </c>
      <c r="AD1240" s="117"/>
      <c r="AE1240" s="117"/>
      <c r="AF1240" s="117"/>
      <c r="AG1240" s="125"/>
      <c r="AH1240" s="125"/>
      <c r="AI1240" s="125"/>
      <c r="AJ1240" s="125"/>
      <c r="AK1240" s="125"/>
      <c r="AL1240" s="125"/>
      <c r="AM1240" s="125"/>
      <c r="AN1240" s="125"/>
      <c r="AO1240" s="506">
        <f t="shared" si="184"/>
        <v>0</v>
      </c>
      <c r="AP1240" s="509">
        <f t="shared" si="180"/>
        <v>63.5</v>
      </c>
      <c r="AQ1240" s="481" t="s">
        <v>271</v>
      </c>
      <c r="AR1240" s="467" t="s">
        <v>560</v>
      </c>
      <c r="AS1240" s="64">
        <v>2</v>
      </c>
      <c r="AT1240" s="215">
        <v>0</v>
      </c>
      <c r="AU1240" s="221">
        <v>63.5</v>
      </c>
      <c r="BF1240" s="13"/>
      <c r="BG1240" s="13"/>
      <c r="BH1240" s="13"/>
      <c r="BI1240" s="13"/>
      <c r="BJ1240" s="13"/>
      <c r="BK1240" s="13"/>
      <c r="BL1240" s="13"/>
      <c r="BM1240" s="13"/>
      <c r="BN1240" s="13"/>
      <c r="BO1240" s="13"/>
      <c r="BP1240" s="13"/>
      <c r="BQ1240" s="13"/>
      <c r="BR1240" s="13"/>
      <c r="BS1240" s="13"/>
      <c r="BT1240" s="13"/>
      <c r="BU1240" s="13"/>
      <c r="BV1240" s="13"/>
      <c r="BW1240" s="13"/>
      <c r="BX1240" s="13"/>
      <c r="BY1240" s="13"/>
      <c r="BZ1240" s="13"/>
      <c r="CA1240" s="13"/>
      <c r="CB1240" s="13"/>
      <c r="CC1240" s="13"/>
      <c r="CD1240" s="13"/>
      <c r="CE1240" s="13"/>
      <c r="CF1240" s="13"/>
      <c r="CG1240" s="13"/>
      <c r="CH1240" s="13"/>
      <c r="CI1240" s="13"/>
      <c r="CJ1240" s="13"/>
      <c r="CK1240" s="13"/>
      <c r="CL1240" s="13"/>
      <c r="CM1240" s="13"/>
      <c r="CN1240" s="13"/>
      <c r="CO1240" s="13"/>
      <c r="CP1240" s="13"/>
      <c r="CQ1240" s="13"/>
      <c r="CR1240" s="13"/>
      <c r="CS1240" s="13"/>
      <c r="CT1240" s="13"/>
      <c r="CU1240" s="13"/>
      <c r="CV1240" s="13"/>
      <c r="CW1240" s="13"/>
      <c r="CX1240" s="13"/>
      <c r="CY1240" s="13"/>
      <c r="CZ1240" s="13"/>
      <c r="DA1240" s="13"/>
      <c r="DB1240" s="13"/>
      <c r="DC1240" s="13"/>
      <c r="DD1240" s="13"/>
      <c r="DE1240" s="13"/>
      <c r="DF1240" s="13"/>
      <c r="DG1240" s="13"/>
      <c r="DH1240" s="13"/>
      <c r="DI1240" s="13"/>
      <c r="DJ1240" s="13"/>
      <c r="DK1240" s="13"/>
      <c r="DL1240" s="13"/>
      <c r="DM1240" s="13"/>
      <c r="DN1240" s="13"/>
      <c r="DO1240" s="13"/>
      <c r="DP1240" s="13"/>
      <c r="DQ1240" s="13"/>
      <c r="DR1240" s="13"/>
      <c r="DS1240" s="13"/>
      <c r="DT1240" s="13"/>
      <c r="DU1240" s="13"/>
      <c r="DV1240" s="13"/>
      <c r="DW1240" s="13"/>
      <c r="DX1240" s="13"/>
      <c r="DY1240" s="13"/>
      <c r="DZ1240" s="13"/>
      <c r="EA1240" s="13"/>
      <c r="EB1240" s="13"/>
      <c r="EC1240" s="13"/>
      <c r="ED1240" s="13"/>
      <c r="EE1240" s="13"/>
      <c r="EF1240" s="13"/>
      <c r="EG1240" s="13"/>
      <c r="EH1240" s="13"/>
      <c r="EI1240" s="13"/>
      <c r="EJ1240" s="13"/>
      <c r="EK1240" s="13"/>
      <c r="EL1240" s="13"/>
      <c r="EM1240" s="13"/>
      <c r="EN1240" s="13"/>
      <c r="EO1240" s="13"/>
      <c r="EP1240" s="13"/>
      <c r="EQ1240" s="13"/>
      <c r="ER1240" s="13"/>
      <c r="ES1240" s="13"/>
      <c r="ET1240" s="13"/>
      <c r="EU1240" s="13"/>
      <c r="EV1240" s="13"/>
      <c r="EW1240" s="13"/>
      <c r="EX1240" s="13"/>
      <c r="EY1240" s="13"/>
      <c r="EZ1240" s="13"/>
      <c r="FA1240" s="13"/>
      <c r="FB1240" s="13"/>
      <c r="FC1240" s="13"/>
      <c r="FD1240" s="13"/>
      <c r="FE1240" s="13"/>
      <c r="FF1240" s="13"/>
      <c r="FG1240" s="13"/>
      <c r="FH1240" s="13"/>
      <c r="FI1240" s="13"/>
      <c r="FJ1240" s="13"/>
      <c r="FK1240" s="13"/>
      <c r="FL1240" s="13"/>
      <c r="FM1240" s="13"/>
      <c r="FN1240" s="13"/>
      <c r="FO1240" s="13"/>
      <c r="FP1240" s="13"/>
      <c r="FQ1240" s="13"/>
      <c r="FR1240" s="13"/>
      <c r="FS1240" s="13"/>
      <c r="FT1240" s="13"/>
      <c r="FU1240" s="13"/>
      <c r="FV1240" s="13"/>
      <c r="FW1240" s="13"/>
      <c r="FX1240" s="13"/>
      <c r="FY1240" s="13"/>
      <c r="FZ1240" s="13"/>
      <c r="GA1240" s="13"/>
      <c r="GB1240" s="13"/>
      <c r="GC1240" s="13"/>
      <c r="GD1240" s="13"/>
      <c r="GE1240" s="13"/>
      <c r="GF1240" s="13"/>
      <c r="GG1240" s="13"/>
      <c r="GH1240" s="13"/>
    </row>
    <row r="1241" spans="1:190" s="12" customFormat="1" ht="45" customHeight="1" x14ac:dyDescent="0.45">
      <c r="A1241" s="49" t="s">
        <v>418</v>
      </c>
      <c r="B1241" s="49" t="s">
        <v>125</v>
      </c>
      <c r="C1241" s="49">
        <v>30</v>
      </c>
      <c r="D1241" s="83"/>
      <c r="E1241" s="254" t="s">
        <v>64</v>
      </c>
      <c r="F1241" s="31"/>
      <c r="G1241" s="31"/>
      <c r="H1241" s="31"/>
      <c r="I1241" s="31"/>
      <c r="J1241" s="124">
        <v>3</v>
      </c>
      <c r="K1241" s="508">
        <f t="shared" si="181"/>
        <v>40</v>
      </c>
      <c r="L1241" s="117">
        <v>24</v>
      </c>
      <c r="M1241" s="117"/>
      <c r="N1241" s="117">
        <v>16</v>
      </c>
      <c r="O1241" s="125"/>
      <c r="P1241" s="125"/>
      <c r="Q1241" s="125"/>
      <c r="R1241" s="125">
        <v>2.5</v>
      </c>
      <c r="S1241" s="125"/>
      <c r="T1241" s="120">
        <v>2.5</v>
      </c>
      <c r="U1241" s="125"/>
      <c r="V1241" s="117"/>
      <c r="W1241" s="507">
        <f t="shared" si="182"/>
        <v>45</v>
      </c>
      <c r="X1241" s="127"/>
      <c r="Y1241" s="127"/>
      <c r="Z1241" s="127"/>
      <c r="AA1241" s="127"/>
      <c r="AB1241" s="124"/>
      <c r="AC1241" s="508">
        <f t="shared" si="183"/>
        <v>0</v>
      </c>
      <c r="AD1241" s="117"/>
      <c r="AE1241" s="117"/>
      <c r="AF1241" s="117"/>
      <c r="AG1241" s="125"/>
      <c r="AH1241" s="125"/>
      <c r="AI1241" s="125"/>
      <c r="AJ1241" s="125"/>
      <c r="AK1241" s="125"/>
      <c r="AL1241" s="125"/>
      <c r="AM1241" s="125"/>
      <c r="AN1241" s="125"/>
      <c r="AO1241" s="506">
        <f t="shared" si="184"/>
        <v>0</v>
      </c>
      <c r="AP1241" s="509">
        <f t="shared" si="180"/>
        <v>45</v>
      </c>
      <c r="AQ1241" s="481" t="s">
        <v>408</v>
      </c>
      <c r="AR1241" s="467" t="s">
        <v>560</v>
      </c>
      <c r="AS1241" s="64">
        <v>2</v>
      </c>
      <c r="AT1241" s="215">
        <v>0</v>
      </c>
      <c r="AU1241" s="221">
        <v>45</v>
      </c>
      <c r="BF1241" s="13"/>
      <c r="BG1241" s="13"/>
      <c r="BH1241" s="13"/>
      <c r="BI1241" s="13"/>
      <c r="BJ1241" s="13"/>
      <c r="BK1241" s="13"/>
      <c r="BL1241" s="13"/>
      <c r="BM1241" s="13"/>
      <c r="BN1241" s="13"/>
      <c r="BO1241" s="13"/>
      <c r="BP1241" s="13"/>
      <c r="BQ1241" s="13"/>
      <c r="BR1241" s="13"/>
      <c r="BS1241" s="13"/>
      <c r="BT1241" s="13"/>
      <c r="BU1241" s="13"/>
      <c r="BV1241" s="13"/>
      <c r="BW1241" s="13"/>
      <c r="BX1241" s="13"/>
      <c r="BY1241" s="13"/>
      <c r="BZ1241" s="13"/>
      <c r="CA1241" s="13"/>
      <c r="CB1241" s="13"/>
      <c r="CC1241" s="13"/>
      <c r="CD1241" s="13"/>
      <c r="CE1241" s="13"/>
      <c r="CF1241" s="13"/>
      <c r="CG1241" s="13"/>
      <c r="CH1241" s="13"/>
      <c r="CI1241" s="13"/>
      <c r="CJ1241" s="13"/>
      <c r="CK1241" s="13"/>
      <c r="CL1241" s="13"/>
      <c r="CM1241" s="13"/>
      <c r="CN1241" s="13"/>
      <c r="CO1241" s="13"/>
      <c r="CP1241" s="13"/>
      <c r="CQ1241" s="13"/>
      <c r="CR1241" s="13"/>
      <c r="CS1241" s="13"/>
      <c r="CT1241" s="13"/>
      <c r="CU1241" s="13"/>
      <c r="CV1241" s="13"/>
      <c r="CW1241" s="13"/>
      <c r="CX1241" s="13"/>
      <c r="CY1241" s="13"/>
      <c r="CZ1241" s="13"/>
      <c r="DA1241" s="13"/>
      <c r="DB1241" s="13"/>
      <c r="DC1241" s="13"/>
      <c r="DD1241" s="13"/>
      <c r="DE1241" s="13"/>
      <c r="DF1241" s="13"/>
      <c r="DG1241" s="13"/>
      <c r="DH1241" s="13"/>
      <c r="DI1241" s="13"/>
      <c r="DJ1241" s="13"/>
      <c r="DK1241" s="13"/>
      <c r="DL1241" s="13"/>
      <c r="DM1241" s="13"/>
      <c r="DN1241" s="13"/>
      <c r="DO1241" s="13"/>
      <c r="DP1241" s="13"/>
      <c r="DQ1241" s="13"/>
      <c r="DR1241" s="13"/>
      <c r="DS1241" s="13"/>
      <c r="DT1241" s="13"/>
      <c r="DU1241" s="13"/>
      <c r="DV1241" s="13"/>
      <c r="DW1241" s="13"/>
      <c r="DX1241" s="13"/>
      <c r="DY1241" s="13"/>
      <c r="DZ1241" s="13"/>
      <c r="EA1241" s="13"/>
      <c r="EB1241" s="13"/>
      <c r="EC1241" s="13"/>
      <c r="ED1241" s="13"/>
      <c r="EE1241" s="13"/>
      <c r="EF1241" s="13"/>
      <c r="EG1241" s="13"/>
      <c r="EH1241" s="13"/>
      <c r="EI1241" s="13"/>
      <c r="EJ1241" s="13"/>
      <c r="EK1241" s="13"/>
      <c r="EL1241" s="13"/>
      <c r="EM1241" s="13"/>
      <c r="EN1241" s="13"/>
      <c r="EO1241" s="13"/>
      <c r="EP1241" s="13"/>
      <c r="EQ1241" s="13"/>
      <c r="ER1241" s="13"/>
      <c r="ES1241" s="13"/>
      <c r="ET1241" s="13"/>
      <c r="EU1241" s="13"/>
      <c r="EV1241" s="13"/>
      <c r="EW1241" s="13"/>
      <c r="EX1241" s="13"/>
      <c r="EY1241" s="13"/>
      <c r="EZ1241" s="13"/>
      <c r="FA1241" s="13"/>
      <c r="FB1241" s="13"/>
      <c r="FC1241" s="13"/>
      <c r="FD1241" s="13"/>
      <c r="FE1241" s="13"/>
      <c r="FF1241" s="13"/>
      <c r="FG1241" s="13"/>
      <c r="FH1241" s="13"/>
      <c r="FI1241" s="13"/>
      <c r="FJ1241" s="13"/>
      <c r="FK1241" s="13"/>
      <c r="FL1241" s="13"/>
      <c r="FM1241" s="13"/>
      <c r="FN1241" s="13"/>
      <c r="FO1241" s="13"/>
      <c r="FP1241" s="13"/>
      <c r="FQ1241" s="13"/>
      <c r="FR1241" s="13"/>
      <c r="FS1241" s="13"/>
      <c r="FT1241" s="13"/>
      <c r="FU1241" s="13"/>
      <c r="FV1241" s="13"/>
      <c r="FW1241" s="13"/>
      <c r="FX1241" s="13"/>
      <c r="FY1241" s="13"/>
      <c r="FZ1241" s="13"/>
      <c r="GA1241" s="13"/>
      <c r="GB1241" s="13"/>
      <c r="GC1241" s="13"/>
      <c r="GD1241" s="13"/>
      <c r="GE1241" s="13"/>
      <c r="GF1241" s="13"/>
      <c r="GG1241" s="13"/>
      <c r="GH1241" s="13"/>
    </row>
    <row r="1242" spans="1:190" s="12" customFormat="1" ht="45" customHeight="1" x14ac:dyDescent="0.45">
      <c r="A1242" s="49" t="s">
        <v>428</v>
      </c>
      <c r="B1242" s="49" t="s">
        <v>122</v>
      </c>
      <c r="C1242" s="83"/>
      <c r="D1242" s="83">
        <v>3</v>
      </c>
      <c r="E1242" s="253" t="s">
        <v>360</v>
      </c>
      <c r="F1242" s="31"/>
      <c r="G1242" s="31"/>
      <c r="H1242" s="31"/>
      <c r="I1242" s="31"/>
      <c r="J1242" s="124"/>
      <c r="K1242" s="508">
        <f t="shared" si="181"/>
        <v>6</v>
      </c>
      <c r="L1242" s="117"/>
      <c r="M1242" s="117"/>
      <c r="N1242" s="117">
        <v>6</v>
      </c>
      <c r="O1242" s="125"/>
      <c r="P1242" s="125"/>
      <c r="Q1242" s="125"/>
      <c r="R1242" s="125"/>
      <c r="S1242" s="125"/>
      <c r="T1242" s="125"/>
      <c r="U1242" s="125"/>
      <c r="V1242" s="117"/>
      <c r="W1242" s="507">
        <f t="shared" si="182"/>
        <v>6</v>
      </c>
      <c r="X1242" s="127"/>
      <c r="Y1242" s="127"/>
      <c r="Z1242" s="127"/>
      <c r="AA1242" s="127"/>
      <c r="AB1242" s="124"/>
      <c r="AC1242" s="508">
        <f t="shared" si="183"/>
        <v>0</v>
      </c>
      <c r="AD1242" s="117"/>
      <c r="AE1242" s="117"/>
      <c r="AF1242" s="117"/>
      <c r="AG1242" s="125"/>
      <c r="AH1242" s="125"/>
      <c r="AI1242" s="125"/>
      <c r="AJ1242" s="125"/>
      <c r="AK1242" s="125"/>
      <c r="AL1242" s="125"/>
      <c r="AM1242" s="125"/>
      <c r="AN1242" s="125"/>
      <c r="AO1242" s="506">
        <f t="shared" si="184"/>
        <v>0</v>
      </c>
      <c r="AP1242" s="509">
        <f t="shared" si="180"/>
        <v>6</v>
      </c>
      <c r="AQ1242" s="481" t="s">
        <v>621</v>
      </c>
      <c r="AR1242" s="468" t="s">
        <v>561</v>
      </c>
      <c r="AS1242" s="64">
        <v>2</v>
      </c>
      <c r="AT1242" s="215">
        <v>6</v>
      </c>
      <c r="AU1242" s="237">
        <v>0</v>
      </c>
      <c r="BF1242" s="13"/>
      <c r="BG1242" s="13"/>
      <c r="BH1242" s="13"/>
      <c r="BI1242" s="13"/>
      <c r="BJ1242" s="13"/>
      <c r="BK1242" s="13"/>
      <c r="BL1242" s="13"/>
      <c r="BM1242" s="13"/>
      <c r="BN1242" s="13"/>
      <c r="BO1242" s="13"/>
      <c r="BP1242" s="13"/>
      <c r="BQ1242" s="13"/>
      <c r="BR1242" s="13"/>
      <c r="BS1242" s="13"/>
      <c r="BT1242" s="13"/>
      <c r="BU1242" s="13"/>
      <c r="BV1242" s="13"/>
      <c r="BW1242" s="13"/>
      <c r="BX1242" s="13"/>
      <c r="BY1242" s="13"/>
      <c r="BZ1242" s="13"/>
      <c r="CA1242" s="13"/>
      <c r="CB1242" s="13"/>
      <c r="CC1242" s="13"/>
      <c r="CD1242" s="13"/>
      <c r="CE1242" s="13"/>
      <c r="CF1242" s="13"/>
      <c r="CG1242" s="13"/>
      <c r="CH1242" s="13"/>
      <c r="CI1242" s="13"/>
      <c r="CJ1242" s="13"/>
      <c r="CK1242" s="13"/>
      <c r="CL1242" s="13"/>
      <c r="CM1242" s="13"/>
      <c r="CN1242" s="13"/>
      <c r="CO1242" s="13"/>
      <c r="CP1242" s="13"/>
      <c r="CQ1242" s="13"/>
      <c r="CR1242" s="13"/>
      <c r="CS1242" s="13"/>
      <c r="CT1242" s="13"/>
      <c r="CU1242" s="13"/>
      <c r="CV1242" s="13"/>
      <c r="CW1242" s="13"/>
      <c r="CX1242" s="13"/>
      <c r="CY1242" s="13"/>
      <c r="CZ1242" s="13"/>
      <c r="DA1242" s="13"/>
      <c r="DB1242" s="13"/>
      <c r="DC1242" s="13"/>
      <c r="DD1242" s="13"/>
      <c r="DE1242" s="13"/>
      <c r="DF1242" s="13"/>
      <c r="DG1242" s="13"/>
      <c r="DH1242" s="13"/>
      <c r="DI1242" s="13"/>
      <c r="DJ1242" s="13"/>
      <c r="DK1242" s="13"/>
      <c r="DL1242" s="13"/>
      <c r="DM1242" s="13"/>
      <c r="DN1242" s="13"/>
      <c r="DO1242" s="13"/>
      <c r="DP1242" s="13"/>
      <c r="DQ1242" s="13"/>
      <c r="DR1242" s="13"/>
      <c r="DS1242" s="13"/>
      <c r="DT1242" s="13"/>
      <c r="DU1242" s="13"/>
      <c r="DV1242" s="13"/>
      <c r="DW1242" s="13"/>
      <c r="DX1242" s="13"/>
      <c r="DY1242" s="13"/>
      <c r="DZ1242" s="13"/>
      <c r="EA1242" s="13"/>
      <c r="EB1242" s="13"/>
      <c r="EC1242" s="13"/>
      <c r="ED1242" s="13"/>
      <c r="EE1242" s="13"/>
      <c r="EF1242" s="13"/>
      <c r="EG1242" s="13"/>
      <c r="EH1242" s="13"/>
      <c r="EI1242" s="13"/>
      <c r="EJ1242" s="13"/>
      <c r="EK1242" s="13"/>
      <c r="EL1242" s="13"/>
      <c r="EM1242" s="13"/>
      <c r="EN1242" s="13"/>
      <c r="EO1242" s="13"/>
      <c r="EP1242" s="13"/>
      <c r="EQ1242" s="13"/>
      <c r="ER1242" s="13"/>
      <c r="ES1242" s="13"/>
      <c r="ET1242" s="13"/>
      <c r="EU1242" s="13"/>
      <c r="EV1242" s="13"/>
      <c r="EW1242" s="13"/>
      <c r="EX1242" s="13"/>
      <c r="EY1242" s="13"/>
      <c r="EZ1242" s="13"/>
      <c r="FA1242" s="13"/>
      <c r="FB1242" s="13"/>
      <c r="FC1242" s="13"/>
      <c r="FD1242" s="13"/>
      <c r="FE1242" s="13"/>
      <c r="FF1242" s="13"/>
      <c r="FG1242" s="13"/>
      <c r="FH1242" s="13"/>
      <c r="FI1242" s="13"/>
      <c r="FJ1242" s="13"/>
      <c r="FK1242" s="13"/>
      <c r="FL1242" s="13"/>
      <c r="FM1242" s="13"/>
      <c r="FN1242" s="13"/>
      <c r="FO1242" s="13"/>
      <c r="FP1242" s="13"/>
      <c r="FQ1242" s="13"/>
      <c r="FR1242" s="13"/>
      <c r="FS1242" s="13"/>
      <c r="FT1242" s="13"/>
      <c r="FU1242" s="13"/>
      <c r="FV1242" s="13"/>
      <c r="FW1242" s="13"/>
      <c r="FX1242" s="13"/>
      <c r="FY1242" s="13"/>
      <c r="FZ1242" s="13"/>
      <c r="GA1242" s="13"/>
      <c r="GB1242" s="13"/>
      <c r="GC1242" s="13"/>
      <c r="GD1242" s="13"/>
      <c r="GE1242" s="13"/>
      <c r="GF1242" s="13"/>
      <c r="GG1242" s="13"/>
      <c r="GH1242" s="13"/>
    </row>
    <row r="1243" spans="1:190" s="12" customFormat="1" ht="45" customHeight="1" x14ac:dyDescent="0.45">
      <c r="A1243" s="49" t="s">
        <v>430</v>
      </c>
      <c r="B1243" s="49" t="s">
        <v>122</v>
      </c>
      <c r="C1243" s="49"/>
      <c r="D1243" s="384" t="s">
        <v>375</v>
      </c>
      <c r="E1243" s="253" t="s">
        <v>89</v>
      </c>
      <c r="F1243" s="386"/>
      <c r="G1243" s="386"/>
      <c r="H1243" s="386"/>
      <c r="I1243" s="386"/>
      <c r="J1243" s="392"/>
      <c r="K1243" s="508">
        <f t="shared" si="181"/>
        <v>18</v>
      </c>
      <c r="L1243" s="386"/>
      <c r="M1243" s="386"/>
      <c r="N1243" s="386">
        <v>18</v>
      </c>
      <c r="O1243" s="387"/>
      <c r="P1243" s="385" t="str">
        <f>IF(NOT($O1242=""),$D1242*$P$8,"")</f>
        <v/>
      </c>
      <c r="Q1243" s="390" t="str">
        <f>IF(NOT($F1242=""),$C1242*$Q$8,"")</f>
        <v/>
      </c>
      <c r="R1243" s="390"/>
      <c r="S1243" s="390" t="str">
        <f>IF(NOT($H1242=""),$C1242*$S$8,"")</f>
        <v/>
      </c>
      <c r="T1243" s="120" t="str">
        <f>IF(NOT($I1242=""),$T$8,"")</f>
        <v/>
      </c>
      <c r="U1243" s="390" t="str">
        <f>IF(NOT($I1242=""),$C1242*$U$8,"")</f>
        <v/>
      </c>
      <c r="V1243" s="386"/>
      <c r="W1243" s="507">
        <f t="shared" si="182"/>
        <v>18</v>
      </c>
      <c r="X1243" s="386"/>
      <c r="Y1243" s="386"/>
      <c r="Z1243" s="386"/>
      <c r="AA1243" s="386"/>
      <c r="AB1243" s="385"/>
      <c r="AC1243" s="508">
        <f t="shared" si="183"/>
        <v>0</v>
      </c>
      <c r="AD1243" s="389"/>
      <c r="AE1243" s="389"/>
      <c r="AF1243" s="389"/>
      <c r="AG1243" s="390"/>
      <c r="AH1243" s="390" t="str">
        <f>IF(NOT($AG1242=""),$D1242*$AH$8,"")</f>
        <v/>
      </c>
      <c r="AI1243" s="390" t="str">
        <f>IF(NOT($X1242=""),$C1242*$AI$8,"")</f>
        <v/>
      </c>
      <c r="AJ1243" s="390"/>
      <c r="AK1243" s="390" t="str">
        <f>IF(NOT($Z1242=""),$C1242*$AK$8,"")</f>
        <v/>
      </c>
      <c r="AL1243" s="390" t="str">
        <f>IF(NOT($AA1242=""),$AL$8,"")</f>
        <v/>
      </c>
      <c r="AM1243" s="390" t="str">
        <f>IF(NOT($AL1242=""),$C1242*$AM$8,"")</f>
        <v/>
      </c>
      <c r="AN1243" s="390"/>
      <c r="AO1243" s="506">
        <f t="shared" si="184"/>
        <v>0</v>
      </c>
      <c r="AP1243" s="509">
        <f t="shared" si="180"/>
        <v>18</v>
      </c>
      <c r="AQ1243" s="481" t="s">
        <v>564</v>
      </c>
      <c r="AR1243" s="468" t="s">
        <v>561</v>
      </c>
      <c r="AS1243" s="64">
        <v>2</v>
      </c>
      <c r="AT1243" s="215">
        <v>18</v>
      </c>
      <c r="AU1243" s="215">
        <v>0</v>
      </c>
      <c r="BF1243" s="13"/>
      <c r="BG1243" s="13"/>
      <c r="BH1243" s="13"/>
      <c r="BI1243" s="13"/>
      <c r="BJ1243" s="13"/>
      <c r="BK1243" s="13"/>
      <c r="BL1243" s="13"/>
      <c r="BM1243" s="13"/>
      <c r="BN1243" s="13"/>
      <c r="BO1243" s="13"/>
      <c r="BP1243" s="13"/>
      <c r="BQ1243" s="13"/>
      <c r="BR1243" s="13"/>
      <c r="BS1243" s="13"/>
      <c r="BT1243" s="13"/>
      <c r="BU1243" s="13"/>
      <c r="BV1243" s="13"/>
      <c r="BW1243" s="13"/>
      <c r="BX1243" s="13"/>
      <c r="BY1243" s="13"/>
      <c r="BZ1243" s="13"/>
      <c r="CA1243" s="13"/>
      <c r="CB1243" s="13"/>
      <c r="CC1243" s="13"/>
      <c r="CD1243" s="13"/>
      <c r="CE1243" s="13"/>
      <c r="CF1243" s="13"/>
      <c r="CG1243" s="13"/>
      <c r="CH1243" s="13"/>
      <c r="CI1243" s="13"/>
      <c r="CJ1243" s="13"/>
      <c r="CK1243" s="13"/>
      <c r="CL1243" s="13"/>
      <c r="CM1243" s="13"/>
      <c r="CN1243" s="13"/>
      <c r="CO1243" s="13"/>
      <c r="CP1243" s="13"/>
      <c r="CQ1243" s="13"/>
      <c r="CR1243" s="13"/>
      <c r="CS1243" s="13"/>
      <c r="CT1243" s="13"/>
      <c r="CU1243" s="13"/>
      <c r="CV1243" s="13"/>
      <c r="CW1243" s="13"/>
      <c r="CX1243" s="13"/>
      <c r="CY1243" s="13"/>
      <c r="CZ1243" s="13"/>
      <c r="DA1243" s="13"/>
      <c r="DB1243" s="13"/>
      <c r="DC1243" s="13"/>
      <c r="DD1243" s="13"/>
      <c r="DE1243" s="13"/>
      <c r="DF1243" s="13"/>
      <c r="DG1243" s="13"/>
      <c r="DH1243" s="13"/>
      <c r="DI1243" s="13"/>
      <c r="DJ1243" s="13"/>
      <c r="DK1243" s="13"/>
      <c r="DL1243" s="13"/>
      <c r="DM1243" s="13"/>
      <c r="DN1243" s="13"/>
      <c r="DO1243" s="13"/>
      <c r="DP1243" s="13"/>
      <c r="DQ1243" s="13"/>
      <c r="DR1243" s="13"/>
      <c r="DS1243" s="13"/>
      <c r="DT1243" s="13"/>
      <c r="DU1243" s="13"/>
      <c r="DV1243" s="13"/>
      <c r="DW1243" s="13"/>
      <c r="DX1243" s="13"/>
      <c r="DY1243" s="13"/>
      <c r="DZ1243" s="13"/>
      <c r="EA1243" s="13"/>
      <c r="EB1243" s="13"/>
      <c r="EC1243" s="13"/>
      <c r="ED1243" s="13"/>
      <c r="EE1243" s="13"/>
      <c r="EF1243" s="13"/>
      <c r="EG1243" s="13"/>
      <c r="EH1243" s="13"/>
      <c r="EI1243" s="13"/>
      <c r="EJ1243" s="13"/>
      <c r="EK1243" s="13"/>
      <c r="EL1243" s="13"/>
      <c r="EM1243" s="13"/>
      <c r="EN1243" s="13"/>
      <c r="EO1243" s="13"/>
      <c r="EP1243" s="13"/>
      <c r="EQ1243" s="13"/>
      <c r="ER1243" s="13"/>
      <c r="ES1243" s="13"/>
      <c r="ET1243" s="13"/>
      <c r="EU1243" s="13"/>
      <c r="EV1243" s="13"/>
      <c r="EW1243" s="13"/>
      <c r="EX1243" s="13"/>
      <c r="EY1243" s="13"/>
      <c r="EZ1243" s="13"/>
      <c r="FA1243" s="13"/>
      <c r="FB1243" s="13"/>
      <c r="FC1243" s="13"/>
      <c r="FD1243" s="13"/>
      <c r="FE1243" s="13"/>
      <c r="FF1243" s="13"/>
      <c r="FG1243" s="13"/>
      <c r="FH1243" s="13"/>
      <c r="FI1243" s="13"/>
      <c r="FJ1243" s="13"/>
      <c r="FK1243" s="13"/>
      <c r="FL1243" s="13"/>
      <c r="FM1243" s="13"/>
      <c r="FN1243" s="13"/>
      <c r="FO1243" s="13"/>
      <c r="FP1243" s="13"/>
      <c r="FQ1243" s="13"/>
      <c r="FR1243" s="13"/>
      <c r="FS1243" s="13"/>
      <c r="FT1243" s="13"/>
      <c r="FU1243" s="13"/>
      <c r="FV1243" s="13"/>
      <c r="FW1243" s="13"/>
      <c r="FX1243" s="13"/>
      <c r="FY1243" s="13"/>
      <c r="FZ1243" s="13"/>
      <c r="GA1243" s="13"/>
      <c r="GB1243" s="13"/>
      <c r="GC1243" s="13"/>
      <c r="GD1243" s="13"/>
      <c r="GE1243" s="13"/>
      <c r="GF1243" s="13"/>
      <c r="GG1243" s="13"/>
      <c r="GH1243" s="13"/>
    </row>
    <row r="1244" spans="1:190" s="12" customFormat="1" ht="45" customHeight="1" x14ac:dyDescent="0.45">
      <c r="A1244" s="49" t="s">
        <v>497</v>
      </c>
      <c r="B1244" s="49" t="s">
        <v>122</v>
      </c>
      <c r="C1244" s="49">
        <v>30</v>
      </c>
      <c r="D1244" s="83"/>
      <c r="E1244" s="188" t="s">
        <v>472</v>
      </c>
      <c r="F1244" s="31"/>
      <c r="G1244" s="31"/>
      <c r="H1244" s="31"/>
      <c r="I1244" s="31"/>
      <c r="J1244" s="124">
        <v>1</v>
      </c>
      <c r="K1244" s="508">
        <f t="shared" si="181"/>
        <v>20</v>
      </c>
      <c r="L1244" s="117">
        <v>20</v>
      </c>
      <c r="M1244" s="117"/>
      <c r="N1244" s="117"/>
      <c r="O1244" s="125"/>
      <c r="P1244" s="125"/>
      <c r="Q1244" s="125"/>
      <c r="R1244" s="125"/>
      <c r="S1244" s="125"/>
      <c r="T1244" s="125"/>
      <c r="U1244" s="125"/>
      <c r="V1244" s="117"/>
      <c r="W1244" s="507">
        <f t="shared" si="182"/>
        <v>20</v>
      </c>
      <c r="X1244" s="127"/>
      <c r="Y1244" s="127"/>
      <c r="Z1244" s="127"/>
      <c r="AA1244" s="127"/>
      <c r="AB1244" s="124"/>
      <c r="AC1244" s="508">
        <f t="shared" si="183"/>
        <v>0</v>
      </c>
      <c r="AD1244" s="117"/>
      <c r="AE1244" s="117"/>
      <c r="AF1244" s="117"/>
      <c r="AG1244" s="125"/>
      <c r="AH1244" s="125"/>
      <c r="AI1244" s="125"/>
      <c r="AJ1244" s="125"/>
      <c r="AK1244" s="125"/>
      <c r="AL1244" s="125"/>
      <c r="AM1244" s="125"/>
      <c r="AN1244" s="125"/>
      <c r="AO1244" s="506">
        <f t="shared" si="184"/>
        <v>0</v>
      </c>
      <c r="AP1244" s="509">
        <f t="shared" si="180"/>
        <v>20</v>
      </c>
      <c r="AQ1244" s="481" t="s">
        <v>478</v>
      </c>
      <c r="AR1244" s="470" t="s">
        <v>563</v>
      </c>
      <c r="AS1244" s="64">
        <v>1</v>
      </c>
      <c r="AT1244" s="215">
        <v>17</v>
      </c>
      <c r="AU1244" s="215">
        <v>3</v>
      </c>
      <c r="BF1244" s="13"/>
      <c r="BG1244" s="13"/>
      <c r="BH1244" s="13"/>
      <c r="BI1244" s="13"/>
      <c r="BJ1244" s="13"/>
      <c r="BK1244" s="13"/>
      <c r="BL1244" s="13"/>
      <c r="BM1244" s="13"/>
      <c r="BN1244" s="13"/>
      <c r="BO1244" s="13"/>
      <c r="BP1244" s="13"/>
      <c r="BQ1244" s="13"/>
      <c r="BR1244" s="13"/>
      <c r="BS1244" s="13"/>
      <c r="BT1244" s="13"/>
      <c r="BU1244" s="13"/>
      <c r="BV1244" s="13"/>
      <c r="BW1244" s="13"/>
      <c r="BX1244" s="13"/>
      <c r="BY1244" s="13"/>
      <c r="BZ1244" s="13"/>
      <c r="CA1244" s="13"/>
      <c r="CB1244" s="13"/>
      <c r="CC1244" s="13"/>
      <c r="CD1244" s="13"/>
      <c r="CE1244" s="13"/>
      <c r="CF1244" s="13"/>
      <c r="CG1244" s="13"/>
      <c r="CH1244" s="13"/>
      <c r="CI1244" s="13"/>
      <c r="CJ1244" s="13"/>
      <c r="CK1244" s="13"/>
      <c r="CL1244" s="13"/>
      <c r="CM1244" s="13"/>
      <c r="CN1244" s="13"/>
      <c r="CO1244" s="13"/>
      <c r="CP1244" s="13"/>
      <c r="CQ1244" s="13"/>
      <c r="CR1244" s="13"/>
      <c r="CS1244" s="13"/>
      <c r="CT1244" s="13"/>
      <c r="CU1244" s="13"/>
      <c r="CV1244" s="13"/>
      <c r="CW1244" s="13"/>
      <c r="CX1244" s="13"/>
      <c r="CY1244" s="13"/>
      <c r="CZ1244" s="13"/>
      <c r="DA1244" s="13"/>
      <c r="DB1244" s="13"/>
      <c r="DC1244" s="13"/>
      <c r="DD1244" s="13"/>
      <c r="DE1244" s="13"/>
      <c r="DF1244" s="13"/>
      <c r="DG1244" s="13"/>
      <c r="DH1244" s="13"/>
      <c r="DI1244" s="13"/>
      <c r="DJ1244" s="13"/>
      <c r="DK1244" s="13"/>
      <c r="DL1244" s="13"/>
      <c r="DM1244" s="13"/>
      <c r="DN1244" s="13"/>
      <c r="DO1244" s="13"/>
      <c r="DP1244" s="13"/>
      <c r="DQ1244" s="13"/>
      <c r="DR1244" s="13"/>
      <c r="DS1244" s="13"/>
      <c r="DT1244" s="13"/>
      <c r="DU1244" s="13"/>
      <c r="DV1244" s="13"/>
      <c r="DW1244" s="13"/>
      <c r="DX1244" s="13"/>
      <c r="DY1244" s="13"/>
      <c r="DZ1244" s="13"/>
      <c r="EA1244" s="13"/>
      <c r="EB1244" s="13"/>
      <c r="EC1244" s="13"/>
      <c r="ED1244" s="13"/>
      <c r="EE1244" s="13"/>
      <c r="EF1244" s="13"/>
      <c r="EG1244" s="13"/>
      <c r="EH1244" s="13"/>
      <c r="EI1244" s="13"/>
      <c r="EJ1244" s="13"/>
      <c r="EK1244" s="13"/>
      <c r="EL1244" s="13"/>
      <c r="EM1244" s="13"/>
      <c r="EN1244" s="13"/>
      <c r="EO1244" s="13"/>
      <c r="EP1244" s="13"/>
      <c r="EQ1244" s="13"/>
      <c r="ER1244" s="13"/>
      <c r="ES1244" s="13"/>
      <c r="ET1244" s="13"/>
      <c r="EU1244" s="13"/>
      <c r="EV1244" s="13"/>
      <c r="EW1244" s="13"/>
      <c r="EX1244" s="13"/>
      <c r="EY1244" s="13"/>
      <c r="EZ1244" s="13"/>
      <c r="FA1244" s="13"/>
      <c r="FB1244" s="13"/>
      <c r="FC1244" s="13"/>
      <c r="FD1244" s="13"/>
      <c r="FE1244" s="13"/>
      <c r="FF1244" s="13"/>
      <c r="FG1244" s="13"/>
      <c r="FH1244" s="13"/>
      <c r="FI1244" s="13"/>
      <c r="FJ1244" s="13"/>
      <c r="FK1244" s="13"/>
      <c r="FL1244" s="13"/>
      <c r="FM1244" s="13"/>
      <c r="FN1244" s="13"/>
      <c r="FO1244" s="13"/>
      <c r="FP1244" s="13"/>
      <c r="FQ1244" s="13"/>
      <c r="FR1244" s="13"/>
      <c r="FS1244" s="13"/>
      <c r="FT1244" s="13"/>
      <c r="FU1244" s="13"/>
      <c r="FV1244" s="13"/>
      <c r="FW1244" s="13"/>
      <c r="FX1244" s="13"/>
      <c r="FY1244" s="13"/>
      <c r="FZ1244" s="13"/>
      <c r="GA1244" s="13"/>
      <c r="GB1244" s="13"/>
      <c r="GC1244" s="13"/>
      <c r="GD1244" s="13"/>
      <c r="GE1244" s="13"/>
      <c r="GF1244" s="13"/>
      <c r="GG1244" s="13"/>
      <c r="GH1244" s="13"/>
    </row>
    <row r="1245" spans="1:190" s="12" customFormat="1" ht="45" customHeight="1" x14ac:dyDescent="0.4">
      <c r="A1245" s="49" t="s">
        <v>418</v>
      </c>
      <c r="B1245" s="49" t="s">
        <v>125</v>
      </c>
      <c r="C1245" s="49">
        <v>30</v>
      </c>
      <c r="D1245" s="49">
        <v>15</v>
      </c>
      <c r="E1245" s="253" t="s">
        <v>82</v>
      </c>
      <c r="F1245" s="31"/>
      <c r="G1245" s="31"/>
      <c r="H1245" s="31"/>
      <c r="I1245" s="31"/>
      <c r="J1245" s="124"/>
      <c r="K1245" s="508">
        <f t="shared" si="181"/>
        <v>0</v>
      </c>
      <c r="L1245" s="117"/>
      <c r="M1245" s="117"/>
      <c r="N1245" s="117"/>
      <c r="O1245" s="125"/>
      <c r="P1245" s="125"/>
      <c r="Q1245" s="125"/>
      <c r="R1245" s="125"/>
      <c r="S1245" s="125"/>
      <c r="T1245" s="120"/>
      <c r="U1245" s="125"/>
      <c r="V1245" s="117"/>
      <c r="W1245" s="507">
        <f t="shared" si="182"/>
        <v>0</v>
      </c>
      <c r="X1245" s="127"/>
      <c r="Y1245" s="127"/>
      <c r="Z1245" s="127"/>
      <c r="AA1245" s="127"/>
      <c r="AB1245" s="124">
        <v>5</v>
      </c>
      <c r="AC1245" s="508">
        <f t="shared" si="183"/>
        <v>92</v>
      </c>
      <c r="AD1245" s="117">
        <v>52</v>
      </c>
      <c r="AE1245" s="117">
        <v>40</v>
      </c>
      <c r="AF1245" s="117"/>
      <c r="AG1245" s="125"/>
      <c r="AH1245" s="125"/>
      <c r="AI1245" s="125"/>
      <c r="AJ1245" s="125">
        <v>2.25</v>
      </c>
      <c r="AK1245" s="125"/>
      <c r="AL1245" s="125">
        <v>3.25</v>
      </c>
      <c r="AM1245" s="125"/>
      <c r="AN1245" s="125"/>
      <c r="AO1245" s="506">
        <f t="shared" si="184"/>
        <v>97.5</v>
      </c>
      <c r="AP1245" s="509">
        <f t="shared" si="180"/>
        <v>97.5</v>
      </c>
      <c r="AQ1245" s="481" t="s">
        <v>279</v>
      </c>
      <c r="AR1245" s="465" t="s">
        <v>558</v>
      </c>
      <c r="AS1245" s="64">
        <v>2</v>
      </c>
      <c r="AT1245" s="221">
        <v>0</v>
      </c>
      <c r="AU1245" s="221">
        <v>97.5</v>
      </c>
      <c r="BF1245" s="13"/>
      <c r="BG1245" s="13"/>
      <c r="BH1245" s="13"/>
      <c r="BI1245" s="13"/>
      <c r="BJ1245" s="13"/>
      <c r="BK1245" s="13"/>
      <c r="BL1245" s="13"/>
      <c r="BM1245" s="13"/>
      <c r="BN1245" s="13"/>
      <c r="BO1245" s="13"/>
      <c r="BP1245" s="13"/>
      <c r="BQ1245" s="13"/>
      <c r="BR1245" s="13"/>
      <c r="BS1245" s="13"/>
      <c r="BT1245" s="13"/>
      <c r="BU1245" s="13"/>
      <c r="BV1245" s="13"/>
      <c r="BW1245" s="13"/>
      <c r="BX1245" s="13"/>
      <c r="BY1245" s="13"/>
      <c r="BZ1245" s="13"/>
      <c r="CA1245" s="13"/>
      <c r="CB1245" s="13"/>
      <c r="CC1245" s="13"/>
      <c r="CD1245" s="13"/>
      <c r="CE1245" s="13"/>
      <c r="CF1245" s="13"/>
      <c r="CG1245" s="13"/>
      <c r="CH1245" s="13"/>
      <c r="CI1245" s="13"/>
      <c r="CJ1245" s="13"/>
      <c r="CK1245" s="13"/>
      <c r="CL1245" s="13"/>
      <c r="CM1245" s="13"/>
      <c r="CN1245" s="13"/>
      <c r="CO1245" s="13"/>
      <c r="CP1245" s="13"/>
      <c r="CQ1245" s="13"/>
      <c r="CR1245" s="13"/>
      <c r="CS1245" s="13"/>
      <c r="CT1245" s="13"/>
      <c r="CU1245" s="13"/>
      <c r="CV1245" s="13"/>
      <c r="CW1245" s="13"/>
      <c r="CX1245" s="13"/>
      <c r="CY1245" s="13"/>
      <c r="CZ1245" s="13"/>
      <c r="DA1245" s="13"/>
      <c r="DB1245" s="13"/>
      <c r="DC1245" s="13"/>
      <c r="DD1245" s="13"/>
      <c r="DE1245" s="13"/>
      <c r="DF1245" s="13"/>
      <c r="DG1245" s="13"/>
      <c r="DH1245" s="13"/>
      <c r="DI1245" s="13"/>
      <c r="DJ1245" s="13"/>
      <c r="DK1245" s="13"/>
      <c r="DL1245" s="13"/>
      <c r="DM1245" s="13"/>
      <c r="DN1245" s="13"/>
      <c r="DO1245" s="13"/>
      <c r="DP1245" s="13"/>
      <c r="DQ1245" s="13"/>
      <c r="DR1245" s="13"/>
      <c r="DS1245" s="13"/>
      <c r="DT1245" s="13"/>
      <c r="DU1245" s="13"/>
      <c r="DV1245" s="13"/>
      <c r="DW1245" s="13"/>
      <c r="DX1245" s="13"/>
      <c r="DY1245" s="13"/>
      <c r="DZ1245" s="13"/>
      <c r="EA1245" s="13"/>
      <c r="EB1245" s="13"/>
      <c r="EC1245" s="13"/>
      <c r="ED1245" s="13"/>
      <c r="EE1245" s="13"/>
      <c r="EF1245" s="13"/>
      <c r="EG1245" s="13"/>
      <c r="EH1245" s="13"/>
      <c r="EI1245" s="13"/>
      <c r="EJ1245" s="13"/>
      <c r="EK1245" s="13"/>
      <c r="EL1245" s="13"/>
      <c r="EM1245" s="13"/>
      <c r="EN1245" s="13"/>
      <c r="EO1245" s="13"/>
      <c r="EP1245" s="13"/>
      <c r="EQ1245" s="13"/>
      <c r="ER1245" s="13"/>
      <c r="ES1245" s="13"/>
      <c r="ET1245" s="13"/>
      <c r="EU1245" s="13"/>
      <c r="EV1245" s="13"/>
      <c r="EW1245" s="13"/>
      <c r="EX1245" s="13"/>
      <c r="EY1245" s="13"/>
      <c r="EZ1245" s="13"/>
      <c r="FA1245" s="13"/>
      <c r="FB1245" s="13"/>
      <c r="FC1245" s="13"/>
      <c r="FD1245" s="13"/>
      <c r="FE1245" s="13"/>
      <c r="FF1245" s="13"/>
      <c r="FG1245" s="13"/>
      <c r="FH1245" s="13"/>
      <c r="FI1245" s="13"/>
      <c r="FJ1245" s="13"/>
      <c r="FK1245" s="13"/>
      <c r="FL1245" s="13"/>
      <c r="FM1245" s="13"/>
      <c r="FN1245" s="13"/>
      <c r="FO1245" s="13"/>
      <c r="FP1245" s="13"/>
      <c r="FQ1245" s="13"/>
      <c r="FR1245" s="13"/>
      <c r="FS1245" s="13"/>
      <c r="FT1245" s="13"/>
      <c r="FU1245" s="13"/>
      <c r="FV1245" s="13"/>
      <c r="FW1245" s="13"/>
      <c r="FX1245" s="13"/>
      <c r="FY1245" s="13"/>
      <c r="FZ1245" s="13"/>
      <c r="GA1245" s="13"/>
      <c r="GB1245" s="13"/>
      <c r="GC1245" s="13"/>
      <c r="GD1245" s="13"/>
      <c r="GE1245" s="13"/>
      <c r="GF1245" s="13"/>
      <c r="GG1245" s="13"/>
      <c r="GH1245" s="13"/>
    </row>
    <row r="1246" spans="1:190" s="12" customFormat="1" ht="45" customHeight="1" x14ac:dyDescent="0.45">
      <c r="A1246" s="49" t="s">
        <v>418</v>
      </c>
      <c r="B1246" s="49" t="s">
        <v>125</v>
      </c>
      <c r="C1246" s="49"/>
      <c r="D1246" s="49">
        <v>15</v>
      </c>
      <c r="E1246" s="260" t="s">
        <v>163</v>
      </c>
      <c r="F1246" s="31"/>
      <c r="G1246" s="31"/>
      <c r="H1246" s="31"/>
      <c r="I1246" s="31"/>
      <c r="J1246" s="124"/>
      <c r="K1246" s="508">
        <f t="shared" si="181"/>
        <v>0</v>
      </c>
      <c r="L1246" s="117"/>
      <c r="M1246" s="117"/>
      <c r="N1246" s="117"/>
      <c r="O1246" s="125"/>
      <c r="P1246" s="125"/>
      <c r="Q1246" s="125"/>
      <c r="R1246" s="125"/>
      <c r="S1246" s="125"/>
      <c r="T1246" s="120"/>
      <c r="U1246" s="125"/>
      <c r="V1246" s="117"/>
      <c r="W1246" s="507">
        <f t="shared" si="182"/>
        <v>0</v>
      </c>
      <c r="X1246" s="127"/>
      <c r="Y1246" s="127"/>
      <c r="Z1246" s="127"/>
      <c r="AA1246" s="127"/>
      <c r="AB1246" s="124"/>
      <c r="AC1246" s="508">
        <f t="shared" si="183"/>
        <v>40</v>
      </c>
      <c r="AD1246" s="117"/>
      <c r="AE1246" s="117">
        <v>40</v>
      </c>
      <c r="AF1246" s="117"/>
      <c r="AG1246" s="125"/>
      <c r="AH1246" s="125"/>
      <c r="AI1246" s="125"/>
      <c r="AJ1246" s="125"/>
      <c r="AK1246" s="125"/>
      <c r="AL1246" s="125"/>
      <c r="AM1246" s="125"/>
      <c r="AN1246" s="125"/>
      <c r="AO1246" s="506">
        <f t="shared" si="184"/>
        <v>40</v>
      </c>
      <c r="AP1246" s="509">
        <f t="shared" si="180"/>
        <v>40</v>
      </c>
      <c r="AQ1246" s="481" t="s">
        <v>323</v>
      </c>
      <c r="AR1246" s="465" t="s">
        <v>558</v>
      </c>
      <c r="AS1246" s="64">
        <v>2</v>
      </c>
      <c r="AT1246" s="221">
        <v>0</v>
      </c>
      <c r="AU1246" s="215">
        <v>40</v>
      </c>
      <c r="BF1246" s="13"/>
      <c r="BG1246" s="13"/>
      <c r="BH1246" s="13"/>
      <c r="BI1246" s="13"/>
      <c r="BJ1246" s="13"/>
      <c r="BK1246" s="13"/>
      <c r="BL1246" s="13"/>
      <c r="BM1246" s="13"/>
      <c r="BN1246" s="13"/>
      <c r="BO1246" s="13"/>
      <c r="BP1246" s="13"/>
      <c r="BQ1246" s="13"/>
      <c r="BR1246" s="13"/>
      <c r="BS1246" s="13"/>
      <c r="BT1246" s="13"/>
      <c r="BU1246" s="13"/>
      <c r="BV1246" s="13"/>
      <c r="BW1246" s="13"/>
      <c r="BX1246" s="13"/>
      <c r="BY1246" s="13"/>
      <c r="BZ1246" s="13"/>
      <c r="CA1246" s="13"/>
      <c r="CB1246" s="13"/>
      <c r="CC1246" s="13"/>
      <c r="CD1246" s="13"/>
      <c r="CE1246" s="13"/>
      <c r="CF1246" s="13"/>
      <c r="CG1246" s="13"/>
      <c r="CH1246" s="13"/>
      <c r="CI1246" s="13"/>
      <c r="CJ1246" s="13"/>
      <c r="CK1246" s="13"/>
      <c r="CL1246" s="13"/>
      <c r="CM1246" s="13"/>
      <c r="CN1246" s="13"/>
      <c r="CO1246" s="13"/>
      <c r="CP1246" s="13"/>
      <c r="CQ1246" s="13"/>
      <c r="CR1246" s="13"/>
      <c r="CS1246" s="13"/>
      <c r="CT1246" s="13"/>
      <c r="CU1246" s="13"/>
      <c r="CV1246" s="13"/>
      <c r="CW1246" s="13"/>
      <c r="CX1246" s="13"/>
      <c r="CY1246" s="13"/>
      <c r="CZ1246" s="13"/>
      <c r="DA1246" s="13"/>
      <c r="DB1246" s="13"/>
      <c r="DC1246" s="13"/>
      <c r="DD1246" s="13"/>
      <c r="DE1246" s="13"/>
      <c r="DF1246" s="13"/>
      <c r="DG1246" s="13"/>
      <c r="DH1246" s="13"/>
      <c r="DI1246" s="13"/>
      <c r="DJ1246" s="13"/>
      <c r="DK1246" s="13"/>
      <c r="DL1246" s="13"/>
      <c r="DM1246" s="13"/>
      <c r="DN1246" s="13"/>
      <c r="DO1246" s="13"/>
      <c r="DP1246" s="13"/>
      <c r="DQ1246" s="13"/>
      <c r="DR1246" s="13"/>
      <c r="DS1246" s="13"/>
      <c r="DT1246" s="13"/>
      <c r="DU1246" s="13"/>
      <c r="DV1246" s="13"/>
      <c r="DW1246" s="13"/>
      <c r="DX1246" s="13"/>
      <c r="DY1246" s="13"/>
      <c r="DZ1246" s="13"/>
      <c r="EA1246" s="13"/>
      <c r="EB1246" s="13"/>
      <c r="EC1246" s="13"/>
      <c r="ED1246" s="13"/>
      <c r="EE1246" s="13"/>
      <c r="EF1246" s="13"/>
      <c r="EG1246" s="13"/>
      <c r="EH1246" s="13"/>
      <c r="EI1246" s="13"/>
      <c r="EJ1246" s="13"/>
      <c r="EK1246" s="13"/>
      <c r="EL1246" s="13"/>
      <c r="EM1246" s="13"/>
      <c r="EN1246" s="13"/>
      <c r="EO1246" s="13"/>
      <c r="EP1246" s="13"/>
      <c r="EQ1246" s="13"/>
      <c r="ER1246" s="13"/>
      <c r="ES1246" s="13"/>
      <c r="ET1246" s="13"/>
      <c r="EU1246" s="13"/>
      <c r="EV1246" s="13"/>
      <c r="EW1246" s="13"/>
      <c r="EX1246" s="13"/>
      <c r="EY1246" s="13"/>
      <c r="EZ1246" s="13"/>
      <c r="FA1246" s="13"/>
      <c r="FB1246" s="13"/>
      <c r="FC1246" s="13"/>
      <c r="FD1246" s="13"/>
      <c r="FE1246" s="13"/>
      <c r="FF1246" s="13"/>
      <c r="FG1246" s="13"/>
      <c r="FH1246" s="13"/>
      <c r="FI1246" s="13"/>
      <c r="FJ1246" s="13"/>
      <c r="FK1246" s="13"/>
      <c r="FL1246" s="13"/>
      <c r="FM1246" s="13"/>
      <c r="FN1246" s="13"/>
      <c r="FO1246" s="13"/>
      <c r="FP1246" s="13"/>
      <c r="FQ1246" s="13"/>
      <c r="FR1246" s="13"/>
      <c r="FS1246" s="13"/>
      <c r="FT1246" s="13"/>
      <c r="FU1246" s="13"/>
      <c r="FV1246" s="13"/>
      <c r="FW1246" s="13"/>
      <c r="FX1246" s="13"/>
      <c r="FY1246" s="13"/>
      <c r="FZ1246" s="13"/>
      <c r="GA1246" s="13"/>
      <c r="GB1246" s="13"/>
      <c r="GC1246" s="13"/>
      <c r="GD1246" s="13"/>
      <c r="GE1246" s="13"/>
      <c r="GF1246" s="13"/>
      <c r="GG1246" s="13"/>
      <c r="GH1246" s="13"/>
    </row>
    <row r="1247" spans="1:190" s="12" customFormat="1" ht="45" customHeight="1" x14ac:dyDescent="0.45">
      <c r="A1247" s="49" t="s">
        <v>418</v>
      </c>
      <c r="B1247" s="49" t="s">
        <v>125</v>
      </c>
      <c r="C1247" s="49">
        <v>30</v>
      </c>
      <c r="D1247" s="49">
        <v>15</v>
      </c>
      <c r="E1247" s="253" t="s">
        <v>72</v>
      </c>
      <c r="F1247" s="31"/>
      <c r="G1247" s="31"/>
      <c r="H1247" s="31"/>
      <c r="I1247" s="31"/>
      <c r="J1247" s="124">
        <v>4</v>
      </c>
      <c r="K1247" s="508">
        <f t="shared" si="181"/>
        <v>60</v>
      </c>
      <c r="L1247" s="117">
        <v>20</v>
      </c>
      <c r="M1247" s="117">
        <v>40</v>
      </c>
      <c r="N1247" s="117"/>
      <c r="O1247" s="125"/>
      <c r="P1247" s="125"/>
      <c r="Q1247" s="125"/>
      <c r="R1247" s="125">
        <v>2.5</v>
      </c>
      <c r="S1247" s="125"/>
      <c r="T1247" s="120">
        <v>3</v>
      </c>
      <c r="U1247" s="125"/>
      <c r="V1247" s="117"/>
      <c r="W1247" s="507">
        <f t="shared" si="182"/>
        <v>65.5</v>
      </c>
      <c r="X1247" s="127"/>
      <c r="Y1247" s="127"/>
      <c r="Z1247" s="127"/>
      <c r="AA1247" s="127"/>
      <c r="AB1247" s="124">
        <v>2</v>
      </c>
      <c r="AC1247" s="508">
        <f t="shared" si="183"/>
        <v>36</v>
      </c>
      <c r="AD1247" s="117">
        <v>12</v>
      </c>
      <c r="AE1247" s="117">
        <v>24</v>
      </c>
      <c r="AF1247" s="117"/>
      <c r="AG1247" s="125"/>
      <c r="AH1247" s="125"/>
      <c r="AI1247" s="125"/>
      <c r="AJ1247" s="125">
        <v>2.25</v>
      </c>
      <c r="AK1247" s="125"/>
      <c r="AL1247" s="125">
        <v>3.25</v>
      </c>
      <c r="AM1247" s="125"/>
      <c r="AN1247" s="125"/>
      <c r="AO1247" s="506">
        <f t="shared" si="184"/>
        <v>41.5</v>
      </c>
      <c r="AP1247" s="509">
        <f t="shared" si="180"/>
        <v>107</v>
      </c>
      <c r="AQ1247" s="518" t="s">
        <v>285</v>
      </c>
      <c r="AR1247" s="465" t="s">
        <v>558</v>
      </c>
      <c r="AS1247" s="64">
        <v>2</v>
      </c>
      <c r="AT1247" s="215">
        <v>0</v>
      </c>
      <c r="AU1247" s="221">
        <v>107</v>
      </c>
      <c r="BF1247" s="13"/>
      <c r="BG1247" s="13"/>
      <c r="BH1247" s="13"/>
      <c r="BI1247" s="13"/>
      <c r="BJ1247" s="13"/>
      <c r="BK1247" s="13"/>
      <c r="BL1247" s="13"/>
      <c r="BM1247" s="13"/>
      <c r="BN1247" s="13"/>
      <c r="BO1247" s="13"/>
      <c r="BP1247" s="13"/>
      <c r="BQ1247" s="13"/>
      <c r="BR1247" s="13"/>
      <c r="BS1247" s="13"/>
      <c r="BT1247" s="13"/>
      <c r="BU1247" s="13"/>
      <c r="BV1247" s="13"/>
      <c r="BW1247" s="13"/>
      <c r="BX1247" s="13"/>
      <c r="BY1247" s="13"/>
      <c r="BZ1247" s="13"/>
      <c r="CA1247" s="13"/>
      <c r="CB1247" s="13"/>
      <c r="CC1247" s="13"/>
      <c r="CD1247" s="13"/>
      <c r="CE1247" s="13"/>
      <c r="CF1247" s="13"/>
      <c r="CG1247" s="13"/>
      <c r="CH1247" s="13"/>
      <c r="CI1247" s="13"/>
      <c r="CJ1247" s="13"/>
      <c r="CK1247" s="13"/>
      <c r="CL1247" s="13"/>
      <c r="CM1247" s="13"/>
      <c r="CN1247" s="13"/>
      <c r="CO1247" s="13"/>
      <c r="CP1247" s="13"/>
      <c r="CQ1247" s="13"/>
      <c r="CR1247" s="13"/>
      <c r="CS1247" s="13"/>
      <c r="CT1247" s="13"/>
      <c r="CU1247" s="13"/>
      <c r="CV1247" s="13"/>
      <c r="CW1247" s="13"/>
      <c r="CX1247" s="13"/>
      <c r="CY1247" s="13"/>
      <c r="CZ1247" s="13"/>
      <c r="DA1247" s="13"/>
      <c r="DB1247" s="13"/>
      <c r="DC1247" s="13"/>
      <c r="DD1247" s="13"/>
      <c r="DE1247" s="13"/>
      <c r="DF1247" s="13"/>
      <c r="DG1247" s="13"/>
      <c r="DH1247" s="13"/>
      <c r="DI1247" s="13"/>
      <c r="DJ1247" s="13"/>
      <c r="DK1247" s="13"/>
      <c r="DL1247" s="13"/>
      <c r="DM1247" s="13"/>
      <c r="DN1247" s="13"/>
      <c r="DO1247" s="13"/>
      <c r="DP1247" s="13"/>
      <c r="DQ1247" s="13"/>
      <c r="DR1247" s="13"/>
      <c r="DS1247" s="13"/>
      <c r="DT1247" s="13"/>
      <c r="DU1247" s="13"/>
      <c r="DV1247" s="13"/>
      <c r="DW1247" s="13"/>
      <c r="DX1247" s="13"/>
      <c r="DY1247" s="13"/>
      <c r="DZ1247" s="13"/>
      <c r="EA1247" s="13"/>
      <c r="EB1247" s="13"/>
      <c r="EC1247" s="13"/>
      <c r="ED1247" s="13"/>
      <c r="EE1247" s="13"/>
      <c r="EF1247" s="13"/>
      <c r="EG1247" s="13"/>
      <c r="EH1247" s="13"/>
      <c r="EI1247" s="13"/>
      <c r="EJ1247" s="13"/>
      <c r="EK1247" s="13"/>
      <c r="EL1247" s="13"/>
      <c r="EM1247" s="13"/>
      <c r="EN1247" s="13"/>
      <c r="EO1247" s="13"/>
      <c r="EP1247" s="13"/>
      <c r="EQ1247" s="13"/>
      <c r="ER1247" s="13"/>
      <c r="ES1247" s="13"/>
      <c r="ET1247" s="13"/>
      <c r="EU1247" s="13"/>
      <c r="EV1247" s="13"/>
      <c r="EW1247" s="13"/>
      <c r="EX1247" s="13"/>
      <c r="EY1247" s="13"/>
      <c r="EZ1247" s="13"/>
      <c r="FA1247" s="13"/>
      <c r="FB1247" s="13"/>
      <c r="FC1247" s="13"/>
      <c r="FD1247" s="13"/>
      <c r="FE1247" s="13"/>
      <c r="FF1247" s="13"/>
      <c r="FG1247" s="13"/>
      <c r="FH1247" s="13"/>
      <c r="FI1247" s="13"/>
      <c r="FJ1247" s="13"/>
      <c r="FK1247" s="13"/>
      <c r="FL1247" s="13"/>
      <c r="FM1247" s="13"/>
      <c r="FN1247" s="13"/>
      <c r="FO1247" s="13"/>
      <c r="FP1247" s="13"/>
      <c r="FQ1247" s="13"/>
      <c r="FR1247" s="13"/>
      <c r="FS1247" s="13"/>
      <c r="FT1247" s="13"/>
      <c r="FU1247" s="13"/>
      <c r="FV1247" s="13"/>
      <c r="FW1247" s="13"/>
      <c r="FX1247" s="13"/>
      <c r="FY1247" s="13"/>
      <c r="FZ1247" s="13"/>
      <c r="GA1247" s="13"/>
      <c r="GB1247" s="13"/>
      <c r="GC1247" s="13"/>
      <c r="GD1247" s="13"/>
      <c r="GE1247" s="13"/>
      <c r="GF1247" s="13"/>
      <c r="GG1247" s="13"/>
      <c r="GH1247" s="13"/>
    </row>
    <row r="1248" spans="1:190" s="12" customFormat="1" ht="45" customHeight="1" x14ac:dyDescent="0.45">
      <c r="A1248" s="49" t="s">
        <v>418</v>
      </c>
      <c r="B1248" s="49" t="s">
        <v>125</v>
      </c>
      <c r="C1248" s="49"/>
      <c r="D1248" s="49">
        <v>15</v>
      </c>
      <c r="E1248" s="260" t="s">
        <v>338</v>
      </c>
      <c r="F1248" s="31"/>
      <c r="G1248" s="31"/>
      <c r="H1248" s="31"/>
      <c r="I1248" s="31"/>
      <c r="J1248" s="124"/>
      <c r="K1248" s="508">
        <f t="shared" si="181"/>
        <v>40</v>
      </c>
      <c r="L1248" s="117"/>
      <c r="M1248" s="117">
        <v>40</v>
      </c>
      <c r="N1248" s="117"/>
      <c r="O1248" s="125"/>
      <c r="P1248" s="125"/>
      <c r="Q1248" s="125"/>
      <c r="R1248" s="125"/>
      <c r="S1248" s="125"/>
      <c r="T1248" s="120"/>
      <c r="U1248" s="125"/>
      <c r="V1248" s="117"/>
      <c r="W1248" s="507">
        <f t="shared" si="182"/>
        <v>40</v>
      </c>
      <c r="X1248" s="127"/>
      <c r="Y1248" s="127"/>
      <c r="Z1248" s="127"/>
      <c r="AA1248" s="127"/>
      <c r="AB1248" s="124"/>
      <c r="AC1248" s="508">
        <f t="shared" si="183"/>
        <v>24</v>
      </c>
      <c r="AD1248" s="117"/>
      <c r="AE1248" s="117">
        <v>24</v>
      </c>
      <c r="AF1248" s="117"/>
      <c r="AG1248" s="125"/>
      <c r="AH1248" s="125"/>
      <c r="AI1248" s="125"/>
      <c r="AJ1248" s="125"/>
      <c r="AK1248" s="125"/>
      <c r="AL1248" s="125"/>
      <c r="AM1248" s="125"/>
      <c r="AN1248" s="125"/>
      <c r="AO1248" s="506">
        <f t="shared" si="184"/>
        <v>24</v>
      </c>
      <c r="AP1248" s="509">
        <f t="shared" si="180"/>
        <v>64</v>
      </c>
      <c r="AQ1248" s="481" t="s">
        <v>252</v>
      </c>
      <c r="AR1248" s="465" t="s">
        <v>558</v>
      </c>
      <c r="AS1248" s="64">
        <v>2</v>
      </c>
      <c r="AT1248" s="215">
        <v>0</v>
      </c>
      <c r="AU1248" s="215">
        <v>64</v>
      </c>
      <c r="BF1248" s="13"/>
      <c r="BG1248" s="13"/>
      <c r="BH1248" s="13"/>
      <c r="BI1248" s="13"/>
      <c r="BJ1248" s="13"/>
      <c r="BK1248" s="13"/>
      <c r="BL1248" s="13"/>
      <c r="BM1248" s="13"/>
      <c r="BN1248" s="13"/>
      <c r="BO1248" s="13"/>
      <c r="BP1248" s="13"/>
      <c r="BQ1248" s="13"/>
      <c r="BR1248" s="13"/>
      <c r="BS1248" s="13"/>
      <c r="BT1248" s="13"/>
      <c r="BU1248" s="13"/>
      <c r="BV1248" s="13"/>
      <c r="BW1248" s="13"/>
      <c r="BX1248" s="13"/>
      <c r="BY1248" s="13"/>
      <c r="BZ1248" s="13"/>
      <c r="CA1248" s="13"/>
      <c r="CB1248" s="13"/>
      <c r="CC1248" s="13"/>
      <c r="CD1248" s="13"/>
      <c r="CE1248" s="13"/>
      <c r="CF1248" s="13"/>
      <c r="CG1248" s="13"/>
      <c r="CH1248" s="13"/>
      <c r="CI1248" s="13"/>
      <c r="CJ1248" s="13"/>
      <c r="CK1248" s="13"/>
      <c r="CL1248" s="13"/>
      <c r="CM1248" s="13"/>
      <c r="CN1248" s="13"/>
      <c r="CO1248" s="13"/>
      <c r="CP1248" s="13"/>
      <c r="CQ1248" s="13"/>
      <c r="CR1248" s="13"/>
      <c r="CS1248" s="13"/>
      <c r="CT1248" s="13"/>
      <c r="CU1248" s="13"/>
      <c r="CV1248" s="13"/>
      <c r="CW1248" s="13"/>
      <c r="CX1248" s="13"/>
      <c r="CY1248" s="13"/>
      <c r="CZ1248" s="13"/>
      <c r="DA1248" s="13"/>
      <c r="DB1248" s="13"/>
      <c r="DC1248" s="13"/>
      <c r="DD1248" s="13"/>
      <c r="DE1248" s="13"/>
      <c r="DF1248" s="13"/>
      <c r="DG1248" s="13"/>
      <c r="DH1248" s="13"/>
      <c r="DI1248" s="13"/>
      <c r="DJ1248" s="13"/>
      <c r="DK1248" s="13"/>
      <c r="DL1248" s="13"/>
      <c r="DM1248" s="13"/>
      <c r="DN1248" s="13"/>
      <c r="DO1248" s="13"/>
      <c r="DP1248" s="13"/>
      <c r="DQ1248" s="13"/>
      <c r="DR1248" s="13"/>
      <c r="DS1248" s="13"/>
      <c r="DT1248" s="13"/>
      <c r="DU1248" s="13"/>
      <c r="DV1248" s="13"/>
      <c r="DW1248" s="13"/>
      <c r="DX1248" s="13"/>
      <c r="DY1248" s="13"/>
      <c r="DZ1248" s="13"/>
      <c r="EA1248" s="13"/>
      <c r="EB1248" s="13"/>
      <c r="EC1248" s="13"/>
      <c r="ED1248" s="13"/>
      <c r="EE1248" s="13"/>
      <c r="EF1248" s="13"/>
      <c r="EG1248" s="13"/>
      <c r="EH1248" s="13"/>
      <c r="EI1248" s="13"/>
      <c r="EJ1248" s="13"/>
      <c r="EK1248" s="13"/>
      <c r="EL1248" s="13"/>
      <c r="EM1248" s="13"/>
      <c r="EN1248" s="13"/>
      <c r="EO1248" s="13"/>
      <c r="EP1248" s="13"/>
      <c r="EQ1248" s="13"/>
      <c r="ER1248" s="13"/>
      <c r="ES1248" s="13"/>
      <c r="ET1248" s="13"/>
      <c r="EU1248" s="13"/>
      <c r="EV1248" s="13"/>
      <c r="EW1248" s="13"/>
      <c r="EX1248" s="13"/>
      <c r="EY1248" s="13"/>
      <c r="EZ1248" s="13"/>
      <c r="FA1248" s="13"/>
      <c r="FB1248" s="13"/>
      <c r="FC1248" s="13"/>
      <c r="FD1248" s="13"/>
      <c r="FE1248" s="13"/>
      <c r="FF1248" s="13"/>
      <c r="FG1248" s="13"/>
      <c r="FH1248" s="13"/>
      <c r="FI1248" s="13"/>
      <c r="FJ1248" s="13"/>
      <c r="FK1248" s="13"/>
      <c r="FL1248" s="13"/>
      <c r="FM1248" s="13"/>
      <c r="FN1248" s="13"/>
      <c r="FO1248" s="13"/>
      <c r="FP1248" s="13"/>
      <c r="FQ1248" s="13"/>
      <c r="FR1248" s="13"/>
      <c r="FS1248" s="13"/>
      <c r="FT1248" s="13"/>
      <c r="FU1248" s="13"/>
      <c r="FV1248" s="13"/>
      <c r="FW1248" s="13"/>
      <c r="FX1248" s="13"/>
      <c r="FY1248" s="13"/>
      <c r="FZ1248" s="13"/>
      <c r="GA1248" s="13"/>
      <c r="GB1248" s="13"/>
      <c r="GC1248" s="13"/>
      <c r="GD1248" s="13"/>
      <c r="GE1248" s="13"/>
      <c r="GF1248" s="13"/>
      <c r="GG1248" s="13"/>
      <c r="GH1248" s="13"/>
    </row>
    <row r="1249" spans="1:190" s="12" customFormat="1" ht="45" customHeight="1" x14ac:dyDescent="0.45">
      <c r="A1249" s="49" t="s">
        <v>418</v>
      </c>
      <c r="B1249" s="49" t="s">
        <v>125</v>
      </c>
      <c r="C1249" s="49">
        <v>30</v>
      </c>
      <c r="D1249" s="83"/>
      <c r="E1249" s="289" t="s">
        <v>339</v>
      </c>
      <c r="F1249" s="31"/>
      <c r="G1249" s="31"/>
      <c r="H1249" s="31"/>
      <c r="I1249" s="31"/>
      <c r="J1249" s="124"/>
      <c r="K1249" s="508">
        <f t="shared" si="181"/>
        <v>0</v>
      </c>
      <c r="L1249" s="117"/>
      <c r="M1249" s="117"/>
      <c r="N1249" s="117"/>
      <c r="O1249" s="125"/>
      <c r="P1249" s="125"/>
      <c r="Q1249" s="125"/>
      <c r="R1249" s="125"/>
      <c r="S1249" s="125"/>
      <c r="T1249" s="120"/>
      <c r="U1249" s="125"/>
      <c r="V1249" s="117"/>
      <c r="W1249" s="507">
        <f t="shared" si="182"/>
        <v>0</v>
      </c>
      <c r="X1249" s="127"/>
      <c r="Y1249" s="127"/>
      <c r="Z1249" s="127"/>
      <c r="AA1249" s="127"/>
      <c r="AB1249" s="124"/>
      <c r="AC1249" s="508">
        <f t="shared" si="183"/>
        <v>0</v>
      </c>
      <c r="AD1249" s="117"/>
      <c r="AE1249" s="117"/>
      <c r="AF1249" s="117"/>
      <c r="AG1249" s="125"/>
      <c r="AH1249" s="125"/>
      <c r="AI1249" s="125"/>
      <c r="AJ1249" s="125"/>
      <c r="AK1249" s="125"/>
      <c r="AL1249" s="125"/>
      <c r="AM1249" s="125"/>
      <c r="AN1249" s="125">
        <v>7.5</v>
      </c>
      <c r="AO1249" s="506">
        <f t="shared" si="184"/>
        <v>7.5</v>
      </c>
      <c r="AP1249" s="509">
        <f t="shared" si="180"/>
        <v>7.5</v>
      </c>
      <c r="AQ1249" s="517" t="s">
        <v>300</v>
      </c>
      <c r="AR1249" s="465" t="s">
        <v>558</v>
      </c>
      <c r="AS1249" s="60">
        <v>2</v>
      </c>
      <c r="AT1249" s="215">
        <v>0</v>
      </c>
      <c r="AU1249" s="215">
        <v>7.5</v>
      </c>
      <c r="BF1249" s="13"/>
      <c r="BG1249" s="13"/>
      <c r="BH1249" s="13"/>
      <c r="BI1249" s="13"/>
      <c r="BJ1249" s="13"/>
      <c r="BK1249" s="13"/>
      <c r="BL1249" s="13"/>
      <c r="BM1249" s="13"/>
      <c r="BN1249" s="13"/>
      <c r="BO1249" s="13"/>
      <c r="BP1249" s="13"/>
      <c r="BQ1249" s="13"/>
      <c r="BR1249" s="13"/>
      <c r="BS1249" s="13"/>
      <c r="BT1249" s="13"/>
      <c r="BU1249" s="13"/>
      <c r="BV1249" s="13"/>
      <c r="BW1249" s="13"/>
      <c r="BX1249" s="13"/>
      <c r="BY1249" s="13"/>
      <c r="BZ1249" s="13"/>
      <c r="CA1249" s="13"/>
      <c r="CB1249" s="13"/>
      <c r="CC1249" s="13"/>
      <c r="CD1249" s="13"/>
      <c r="CE1249" s="13"/>
      <c r="CF1249" s="13"/>
      <c r="CG1249" s="13"/>
      <c r="CH1249" s="13"/>
      <c r="CI1249" s="13"/>
      <c r="CJ1249" s="13"/>
      <c r="CK1249" s="13"/>
      <c r="CL1249" s="13"/>
      <c r="CM1249" s="13"/>
      <c r="CN1249" s="13"/>
      <c r="CO1249" s="13"/>
      <c r="CP1249" s="13"/>
      <c r="CQ1249" s="13"/>
      <c r="CR1249" s="13"/>
      <c r="CS1249" s="13"/>
      <c r="CT1249" s="13"/>
      <c r="CU1249" s="13"/>
      <c r="CV1249" s="13"/>
      <c r="CW1249" s="13"/>
      <c r="CX1249" s="13"/>
      <c r="CY1249" s="13"/>
      <c r="CZ1249" s="13"/>
      <c r="DA1249" s="13"/>
      <c r="DB1249" s="13"/>
      <c r="DC1249" s="13"/>
      <c r="DD1249" s="13"/>
      <c r="DE1249" s="13"/>
      <c r="DF1249" s="13"/>
      <c r="DG1249" s="13"/>
      <c r="DH1249" s="13"/>
      <c r="DI1249" s="13"/>
      <c r="DJ1249" s="13"/>
      <c r="DK1249" s="13"/>
      <c r="DL1249" s="13"/>
      <c r="DM1249" s="13"/>
      <c r="DN1249" s="13"/>
      <c r="DO1249" s="13"/>
      <c r="DP1249" s="13"/>
      <c r="DQ1249" s="13"/>
      <c r="DR1249" s="13"/>
      <c r="DS1249" s="13"/>
      <c r="DT1249" s="13"/>
      <c r="DU1249" s="13"/>
      <c r="DV1249" s="13"/>
      <c r="DW1249" s="13"/>
      <c r="DX1249" s="13"/>
      <c r="DY1249" s="13"/>
      <c r="DZ1249" s="13"/>
      <c r="EA1249" s="13"/>
      <c r="EB1249" s="13"/>
      <c r="EC1249" s="13"/>
      <c r="ED1249" s="13"/>
      <c r="EE1249" s="13"/>
      <c r="EF1249" s="13"/>
      <c r="EG1249" s="13"/>
      <c r="EH1249" s="13"/>
      <c r="EI1249" s="13"/>
      <c r="EJ1249" s="13"/>
      <c r="EK1249" s="13"/>
      <c r="EL1249" s="13"/>
      <c r="EM1249" s="13"/>
      <c r="EN1249" s="13"/>
      <c r="EO1249" s="13"/>
      <c r="EP1249" s="13"/>
      <c r="EQ1249" s="13"/>
      <c r="ER1249" s="13"/>
      <c r="ES1249" s="13"/>
      <c r="ET1249" s="13"/>
      <c r="EU1249" s="13"/>
      <c r="EV1249" s="13"/>
      <c r="EW1249" s="13"/>
      <c r="EX1249" s="13"/>
      <c r="EY1249" s="13"/>
      <c r="EZ1249" s="13"/>
      <c r="FA1249" s="13"/>
      <c r="FB1249" s="13"/>
      <c r="FC1249" s="13"/>
      <c r="FD1249" s="13"/>
      <c r="FE1249" s="13"/>
      <c r="FF1249" s="13"/>
      <c r="FG1249" s="13"/>
      <c r="FH1249" s="13"/>
      <c r="FI1249" s="13"/>
      <c r="FJ1249" s="13"/>
      <c r="FK1249" s="13"/>
      <c r="FL1249" s="13"/>
      <c r="FM1249" s="13"/>
      <c r="FN1249" s="13"/>
      <c r="FO1249" s="13"/>
      <c r="FP1249" s="13"/>
      <c r="FQ1249" s="13"/>
      <c r="FR1249" s="13"/>
      <c r="FS1249" s="13"/>
      <c r="FT1249" s="13"/>
      <c r="FU1249" s="13"/>
      <c r="FV1249" s="13"/>
      <c r="FW1249" s="13"/>
      <c r="FX1249" s="13"/>
      <c r="FY1249" s="13"/>
      <c r="FZ1249" s="13"/>
      <c r="GA1249" s="13"/>
      <c r="GB1249" s="13"/>
      <c r="GC1249" s="13"/>
      <c r="GD1249" s="13"/>
      <c r="GE1249" s="13"/>
      <c r="GF1249" s="13"/>
      <c r="GG1249" s="13"/>
      <c r="GH1249" s="13"/>
    </row>
    <row r="1250" spans="1:190" s="12" customFormat="1" ht="45" customHeight="1" x14ac:dyDescent="0.45">
      <c r="A1250" s="49" t="s">
        <v>418</v>
      </c>
      <c r="B1250" s="49" t="s">
        <v>125</v>
      </c>
      <c r="C1250" s="49">
        <v>30</v>
      </c>
      <c r="D1250" s="83"/>
      <c r="E1250" s="511" t="s">
        <v>65</v>
      </c>
      <c r="F1250" s="31"/>
      <c r="G1250" s="31"/>
      <c r="H1250" s="31"/>
      <c r="I1250" s="31"/>
      <c r="J1250" s="124"/>
      <c r="K1250" s="508">
        <f t="shared" si="181"/>
        <v>0</v>
      </c>
      <c r="L1250" s="117"/>
      <c r="M1250" s="117"/>
      <c r="N1250" s="117"/>
      <c r="O1250" s="125"/>
      <c r="P1250" s="125"/>
      <c r="Q1250" s="125"/>
      <c r="R1250" s="125"/>
      <c r="S1250" s="125"/>
      <c r="T1250" s="120"/>
      <c r="U1250" s="125"/>
      <c r="V1250" s="117">
        <v>40</v>
      </c>
      <c r="W1250" s="507">
        <f t="shared" si="182"/>
        <v>40</v>
      </c>
      <c r="X1250" s="127"/>
      <c r="Y1250" s="127"/>
      <c r="Z1250" s="127"/>
      <c r="AA1250" s="127"/>
      <c r="AB1250" s="124"/>
      <c r="AC1250" s="508">
        <f t="shared" si="183"/>
        <v>0</v>
      </c>
      <c r="AD1250" s="117"/>
      <c r="AE1250" s="117"/>
      <c r="AF1250" s="117"/>
      <c r="AG1250" s="125"/>
      <c r="AH1250" s="125"/>
      <c r="AI1250" s="125"/>
      <c r="AJ1250" s="125"/>
      <c r="AK1250" s="125"/>
      <c r="AL1250" s="125"/>
      <c r="AM1250" s="125"/>
      <c r="AN1250" s="125">
        <v>50</v>
      </c>
      <c r="AO1250" s="506">
        <f t="shared" si="184"/>
        <v>50</v>
      </c>
      <c r="AP1250" s="509">
        <f t="shared" si="180"/>
        <v>90</v>
      </c>
      <c r="AQ1250" s="518" t="s">
        <v>285</v>
      </c>
      <c r="AR1250" s="465" t="s">
        <v>558</v>
      </c>
      <c r="AS1250" s="60">
        <v>2</v>
      </c>
      <c r="AT1250" s="215">
        <v>0</v>
      </c>
      <c r="AU1250" s="215">
        <v>90</v>
      </c>
      <c r="BF1250" s="13"/>
      <c r="BG1250" s="13"/>
      <c r="BH1250" s="13"/>
      <c r="BI1250" s="13"/>
      <c r="BJ1250" s="13"/>
      <c r="BK1250" s="13"/>
      <c r="BL1250" s="13"/>
      <c r="BM1250" s="13"/>
      <c r="BN1250" s="13"/>
      <c r="BO1250" s="13"/>
      <c r="BP1250" s="13"/>
      <c r="BQ1250" s="13"/>
      <c r="BR1250" s="13"/>
      <c r="BS1250" s="13"/>
      <c r="BT1250" s="13"/>
      <c r="BU1250" s="13"/>
      <c r="BV1250" s="13"/>
      <c r="BW1250" s="13"/>
      <c r="BX1250" s="13"/>
      <c r="BY1250" s="13"/>
      <c r="BZ1250" s="13"/>
      <c r="CA1250" s="13"/>
      <c r="CB1250" s="13"/>
      <c r="CC1250" s="13"/>
      <c r="CD1250" s="13"/>
      <c r="CE1250" s="13"/>
      <c r="CF1250" s="13"/>
      <c r="CG1250" s="13"/>
      <c r="CH1250" s="13"/>
      <c r="CI1250" s="13"/>
      <c r="CJ1250" s="13"/>
      <c r="CK1250" s="13"/>
      <c r="CL1250" s="13"/>
      <c r="CM1250" s="13"/>
      <c r="CN1250" s="13"/>
      <c r="CO1250" s="13"/>
      <c r="CP1250" s="13"/>
      <c r="CQ1250" s="13"/>
      <c r="CR1250" s="13"/>
      <c r="CS1250" s="13"/>
      <c r="CT1250" s="13"/>
      <c r="CU1250" s="13"/>
      <c r="CV1250" s="13"/>
      <c r="CW1250" s="13"/>
      <c r="CX1250" s="13"/>
      <c r="CY1250" s="13"/>
      <c r="CZ1250" s="13"/>
      <c r="DA1250" s="13"/>
      <c r="DB1250" s="13"/>
      <c r="DC1250" s="13"/>
      <c r="DD1250" s="13"/>
      <c r="DE1250" s="13"/>
      <c r="DF1250" s="13"/>
      <c r="DG1250" s="13"/>
      <c r="DH1250" s="13"/>
      <c r="DI1250" s="13"/>
      <c r="DJ1250" s="13"/>
      <c r="DK1250" s="13"/>
      <c r="DL1250" s="13"/>
      <c r="DM1250" s="13"/>
      <c r="DN1250" s="13"/>
      <c r="DO1250" s="13"/>
      <c r="DP1250" s="13"/>
      <c r="DQ1250" s="13"/>
      <c r="DR1250" s="13"/>
      <c r="DS1250" s="13"/>
      <c r="DT1250" s="13"/>
      <c r="DU1250" s="13"/>
      <c r="DV1250" s="13"/>
      <c r="DW1250" s="13"/>
      <c r="DX1250" s="13"/>
      <c r="DY1250" s="13"/>
      <c r="DZ1250" s="13"/>
      <c r="EA1250" s="13"/>
      <c r="EB1250" s="13"/>
      <c r="EC1250" s="13"/>
      <c r="ED1250" s="13"/>
      <c r="EE1250" s="13"/>
      <c r="EF1250" s="13"/>
      <c r="EG1250" s="13"/>
      <c r="EH1250" s="13"/>
      <c r="EI1250" s="13"/>
      <c r="EJ1250" s="13"/>
      <c r="EK1250" s="13"/>
      <c r="EL1250" s="13"/>
      <c r="EM1250" s="13"/>
      <c r="EN1250" s="13"/>
      <c r="EO1250" s="13"/>
      <c r="EP1250" s="13"/>
      <c r="EQ1250" s="13"/>
      <c r="ER1250" s="13"/>
      <c r="ES1250" s="13"/>
      <c r="ET1250" s="13"/>
      <c r="EU1250" s="13"/>
      <c r="EV1250" s="13"/>
      <c r="EW1250" s="13"/>
      <c r="EX1250" s="13"/>
      <c r="EY1250" s="13"/>
      <c r="EZ1250" s="13"/>
      <c r="FA1250" s="13"/>
      <c r="FB1250" s="13"/>
      <c r="FC1250" s="13"/>
      <c r="FD1250" s="13"/>
      <c r="FE1250" s="13"/>
      <c r="FF1250" s="13"/>
      <c r="FG1250" s="13"/>
      <c r="FH1250" s="13"/>
      <c r="FI1250" s="13"/>
      <c r="FJ1250" s="13"/>
      <c r="FK1250" s="13"/>
      <c r="FL1250" s="13"/>
      <c r="FM1250" s="13"/>
      <c r="FN1250" s="13"/>
      <c r="FO1250" s="13"/>
      <c r="FP1250" s="13"/>
      <c r="FQ1250" s="13"/>
      <c r="FR1250" s="13"/>
      <c r="FS1250" s="13"/>
      <c r="FT1250" s="13"/>
      <c r="FU1250" s="13"/>
      <c r="FV1250" s="13"/>
      <c r="FW1250" s="13"/>
      <c r="FX1250" s="13"/>
      <c r="FY1250" s="13"/>
      <c r="FZ1250" s="13"/>
      <c r="GA1250" s="13"/>
      <c r="GB1250" s="13"/>
      <c r="GC1250" s="13"/>
      <c r="GD1250" s="13"/>
      <c r="GE1250" s="13"/>
      <c r="GF1250" s="13"/>
      <c r="GG1250" s="13"/>
      <c r="GH1250" s="13"/>
    </row>
    <row r="1251" spans="1:190" s="12" customFormat="1" ht="45" customHeight="1" x14ac:dyDescent="0.45">
      <c r="A1251" s="49" t="s">
        <v>418</v>
      </c>
      <c r="B1251" s="49" t="s">
        <v>125</v>
      </c>
      <c r="C1251" s="49">
        <v>30</v>
      </c>
      <c r="D1251" s="83"/>
      <c r="E1251" s="253" t="s">
        <v>370</v>
      </c>
      <c r="F1251" s="31"/>
      <c r="G1251" s="31"/>
      <c r="H1251" s="31"/>
      <c r="I1251" s="31"/>
      <c r="J1251" s="124">
        <v>1</v>
      </c>
      <c r="K1251" s="508">
        <f t="shared" si="181"/>
        <v>0</v>
      </c>
      <c r="L1251" s="117"/>
      <c r="M1251" s="117"/>
      <c r="N1251" s="117"/>
      <c r="O1251" s="125"/>
      <c r="P1251" s="125"/>
      <c r="Q1251" s="125"/>
      <c r="R1251" s="125"/>
      <c r="S1251" s="125"/>
      <c r="T1251" s="120"/>
      <c r="U1251" s="125"/>
      <c r="V1251" s="117">
        <v>15</v>
      </c>
      <c r="W1251" s="507">
        <f t="shared" si="182"/>
        <v>15</v>
      </c>
      <c r="X1251" s="127"/>
      <c r="Y1251" s="127"/>
      <c r="Z1251" s="127"/>
      <c r="AA1251" s="127"/>
      <c r="AB1251" s="124">
        <v>0.5</v>
      </c>
      <c r="AC1251" s="508">
        <f t="shared" si="183"/>
        <v>0</v>
      </c>
      <c r="AD1251" s="117"/>
      <c r="AE1251" s="117"/>
      <c r="AF1251" s="117"/>
      <c r="AG1251" s="125"/>
      <c r="AH1251" s="125"/>
      <c r="AI1251" s="125"/>
      <c r="AJ1251" s="125"/>
      <c r="AK1251" s="125"/>
      <c r="AL1251" s="125"/>
      <c r="AM1251" s="125"/>
      <c r="AN1251" s="125">
        <v>10</v>
      </c>
      <c r="AO1251" s="506">
        <f t="shared" si="184"/>
        <v>10</v>
      </c>
      <c r="AP1251" s="509">
        <f t="shared" si="180"/>
        <v>25</v>
      </c>
      <c r="AQ1251" s="516" t="s">
        <v>586</v>
      </c>
      <c r="AR1251" s="467" t="s">
        <v>560</v>
      </c>
      <c r="AS1251" s="60">
        <v>2</v>
      </c>
      <c r="AT1251" s="215">
        <v>0</v>
      </c>
      <c r="AU1251" s="215">
        <v>25</v>
      </c>
      <c r="BF1251" s="13"/>
      <c r="BG1251" s="13"/>
      <c r="BH1251" s="13"/>
      <c r="BI1251" s="13"/>
      <c r="BJ1251" s="13"/>
      <c r="BK1251" s="13"/>
      <c r="BL1251" s="13"/>
      <c r="BM1251" s="13"/>
      <c r="BN1251" s="13"/>
      <c r="BO1251" s="13"/>
      <c r="BP1251" s="13"/>
      <c r="BQ1251" s="13"/>
      <c r="BR1251" s="13"/>
      <c r="BS1251" s="13"/>
      <c r="BT1251" s="13"/>
      <c r="BU1251" s="13"/>
      <c r="BV1251" s="13"/>
      <c r="BW1251" s="13"/>
      <c r="BX1251" s="13"/>
      <c r="BY1251" s="13"/>
      <c r="BZ1251" s="13"/>
      <c r="CA1251" s="13"/>
      <c r="CB1251" s="13"/>
      <c r="CC1251" s="13"/>
      <c r="CD1251" s="13"/>
      <c r="CE1251" s="13"/>
      <c r="CF1251" s="13"/>
      <c r="CG1251" s="13"/>
      <c r="CH1251" s="13"/>
      <c r="CI1251" s="13"/>
      <c r="CJ1251" s="13"/>
      <c r="CK1251" s="13"/>
      <c r="CL1251" s="13"/>
      <c r="CM1251" s="13"/>
      <c r="CN1251" s="13"/>
      <c r="CO1251" s="13"/>
      <c r="CP1251" s="13"/>
      <c r="CQ1251" s="13"/>
      <c r="CR1251" s="13"/>
      <c r="CS1251" s="13"/>
      <c r="CT1251" s="13"/>
      <c r="CU1251" s="13"/>
      <c r="CV1251" s="13"/>
      <c r="CW1251" s="13"/>
      <c r="CX1251" s="13"/>
      <c r="CY1251" s="13"/>
      <c r="CZ1251" s="13"/>
      <c r="DA1251" s="13"/>
      <c r="DB1251" s="13"/>
      <c r="DC1251" s="13"/>
      <c r="DD1251" s="13"/>
      <c r="DE1251" s="13"/>
      <c r="DF1251" s="13"/>
      <c r="DG1251" s="13"/>
      <c r="DH1251" s="13"/>
      <c r="DI1251" s="13"/>
      <c r="DJ1251" s="13"/>
      <c r="DK1251" s="13"/>
      <c r="DL1251" s="13"/>
      <c r="DM1251" s="13"/>
      <c r="DN1251" s="13"/>
      <c r="DO1251" s="13"/>
      <c r="DP1251" s="13"/>
      <c r="DQ1251" s="13"/>
      <c r="DR1251" s="13"/>
      <c r="DS1251" s="13"/>
      <c r="DT1251" s="13"/>
      <c r="DU1251" s="13"/>
      <c r="DV1251" s="13"/>
      <c r="DW1251" s="13"/>
      <c r="DX1251" s="13"/>
      <c r="DY1251" s="13"/>
      <c r="DZ1251" s="13"/>
      <c r="EA1251" s="13"/>
      <c r="EB1251" s="13"/>
      <c r="EC1251" s="13"/>
      <c r="ED1251" s="13"/>
      <c r="EE1251" s="13"/>
      <c r="EF1251" s="13"/>
      <c r="EG1251" s="13"/>
      <c r="EH1251" s="13"/>
      <c r="EI1251" s="13"/>
      <c r="EJ1251" s="13"/>
      <c r="EK1251" s="13"/>
      <c r="EL1251" s="13"/>
      <c r="EM1251" s="13"/>
      <c r="EN1251" s="13"/>
      <c r="EO1251" s="13"/>
      <c r="EP1251" s="13"/>
      <c r="EQ1251" s="13"/>
      <c r="ER1251" s="13"/>
      <c r="ES1251" s="13"/>
      <c r="ET1251" s="13"/>
      <c r="EU1251" s="13"/>
      <c r="EV1251" s="13"/>
      <c r="EW1251" s="13"/>
      <c r="EX1251" s="13"/>
      <c r="EY1251" s="13"/>
      <c r="EZ1251" s="13"/>
      <c r="FA1251" s="13"/>
      <c r="FB1251" s="13"/>
      <c r="FC1251" s="13"/>
      <c r="FD1251" s="13"/>
      <c r="FE1251" s="13"/>
      <c r="FF1251" s="13"/>
      <c r="FG1251" s="13"/>
      <c r="FH1251" s="13"/>
      <c r="FI1251" s="13"/>
      <c r="FJ1251" s="13"/>
      <c r="FK1251" s="13"/>
      <c r="FL1251" s="13"/>
      <c r="FM1251" s="13"/>
      <c r="FN1251" s="13"/>
      <c r="FO1251" s="13"/>
      <c r="FP1251" s="13"/>
      <c r="FQ1251" s="13"/>
      <c r="FR1251" s="13"/>
      <c r="FS1251" s="13"/>
      <c r="FT1251" s="13"/>
      <c r="FU1251" s="13"/>
      <c r="FV1251" s="13"/>
      <c r="FW1251" s="13"/>
      <c r="FX1251" s="13"/>
      <c r="FY1251" s="13"/>
      <c r="FZ1251" s="13"/>
      <c r="GA1251" s="13"/>
      <c r="GB1251" s="13"/>
      <c r="GC1251" s="13"/>
      <c r="GD1251" s="13"/>
      <c r="GE1251" s="13"/>
      <c r="GF1251" s="13"/>
      <c r="GG1251" s="13"/>
      <c r="GH1251" s="13"/>
    </row>
    <row r="1252" spans="1:190" s="12" customFormat="1" ht="45" customHeight="1" x14ac:dyDescent="0.45">
      <c r="A1252" s="49" t="s">
        <v>415</v>
      </c>
      <c r="B1252" s="49" t="s">
        <v>122</v>
      </c>
      <c r="C1252" s="503">
        <v>29</v>
      </c>
      <c r="D1252" s="49">
        <v>15</v>
      </c>
      <c r="E1252" s="253" t="s">
        <v>340</v>
      </c>
      <c r="F1252" s="31"/>
      <c r="G1252" s="31"/>
      <c r="H1252" s="31"/>
      <c r="I1252" s="31"/>
      <c r="J1252" s="124">
        <v>3</v>
      </c>
      <c r="K1252" s="508">
        <f t="shared" si="181"/>
        <v>46</v>
      </c>
      <c r="L1252" s="117">
        <v>30</v>
      </c>
      <c r="M1252" s="117"/>
      <c r="N1252" s="117">
        <v>16</v>
      </c>
      <c r="O1252" s="125"/>
      <c r="P1252" s="125"/>
      <c r="Q1252" s="125"/>
      <c r="R1252" s="125">
        <v>2.5</v>
      </c>
      <c r="S1252" s="125"/>
      <c r="T1252" s="120">
        <v>3</v>
      </c>
      <c r="U1252" s="125"/>
      <c r="V1252" s="117"/>
      <c r="W1252" s="507">
        <f t="shared" si="182"/>
        <v>51.5</v>
      </c>
      <c r="X1252" s="127"/>
      <c r="Y1252" s="127"/>
      <c r="Z1252" s="127"/>
      <c r="AA1252" s="127"/>
      <c r="AB1252" s="124">
        <v>3.5</v>
      </c>
      <c r="AC1252" s="508">
        <f t="shared" si="183"/>
        <v>60</v>
      </c>
      <c r="AD1252" s="117">
        <v>28</v>
      </c>
      <c r="AE1252" s="117">
        <v>28</v>
      </c>
      <c r="AF1252" s="117">
        <v>4</v>
      </c>
      <c r="AG1252" s="125"/>
      <c r="AH1252" s="125"/>
      <c r="AI1252" s="125"/>
      <c r="AJ1252" s="125">
        <v>2.25</v>
      </c>
      <c r="AK1252" s="125"/>
      <c r="AL1252" s="125">
        <v>3.25</v>
      </c>
      <c r="AM1252" s="125"/>
      <c r="AN1252" s="125"/>
      <c r="AO1252" s="506">
        <f t="shared" si="184"/>
        <v>65.5</v>
      </c>
      <c r="AP1252" s="509">
        <f t="shared" si="180"/>
        <v>117</v>
      </c>
      <c r="AQ1252" s="481" t="s">
        <v>251</v>
      </c>
      <c r="AR1252" s="435" t="s">
        <v>556</v>
      </c>
      <c r="AS1252" s="60">
        <v>2</v>
      </c>
      <c r="AT1252" s="215">
        <v>96</v>
      </c>
      <c r="AU1252" s="215">
        <v>21</v>
      </c>
      <c r="BF1252" s="13"/>
      <c r="BG1252" s="13"/>
      <c r="BH1252" s="13"/>
      <c r="BI1252" s="13"/>
      <c r="BJ1252" s="13"/>
      <c r="BK1252" s="13"/>
      <c r="BL1252" s="13"/>
      <c r="BM1252" s="13"/>
      <c r="BN1252" s="13"/>
      <c r="BO1252" s="13"/>
      <c r="BP1252" s="13"/>
      <c r="BQ1252" s="13"/>
      <c r="BR1252" s="13"/>
      <c r="BS1252" s="13"/>
      <c r="BT1252" s="13"/>
      <c r="BU1252" s="13"/>
      <c r="BV1252" s="13"/>
      <c r="BW1252" s="13"/>
      <c r="BX1252" s="13"/>
      <c r="BY1252" s="13"/>
      <c r="BZ1252" s="13"/>
      <c r="CA1252" s="13"/>
      <c r="CB1252" s="13"/>
      <c r="CC1252" s="13"/>
      <c r="CD1252" s="13"/>
      <c r="CE1252" s="13"/>
      <c r="CF1252" s="13"/>
      <c r="CG1252" s="13"/>
      <c r="CH1252" s="13"/>
      <c r="CI1252" s="13"/>
      <c r="CJ1252" s="13"/>
      <c r="CK1252" s="13"/>
      <c r="CL1252" s="13"/>
      <c r="CM1252" s="13"/>
      <c r="CN1252" s="13"/>
      <c r="CO1252" s="13"/>
      <c r="CP1252" s="13"/>
      <c r="CQ1252" s="13"/>
      <c r="CR1252" s="13"/>
      <c r="CS1252" s="13"/>
      <c r="CT1252" s="13"/>
      <c r="CU1252" s="13"/>
      <c r="CV1252" s="13"/>
      <c r="CW1252" s="13"/>
      <c r="CX1252" s="13"/>
      <c r="CY1252" s="13"/>
      <c r="CZ1252" s="13"/>
      <c r="DA1252" s="13"/>
      <c r="DB1252" s="13"/>
      <c r="DC1252" s="13"/>
      <c r="DD1252" s="13"/>
      <c r="DE1252" s="13"/>
      <c r="DF1252" s="13"/>
      <c r="DG1252" s="13"/>
      <c r="DH1252" s="13"/>
      <c r="DI1252" s="13"/>
      <c r="DJ1252" s="13"/>
      <c r="DK1252" s="13"/>
      <c r="DL1252" s="13"/>
      <c r="DM1252" s="13"/>
      <c r="DN1252" s="13"/>
      <c r="DO1252" s="13"/>
      <c r="DP1252" s="13"/>
      <c r="DQ1252" s="13"/>
      <c r="DR1252" s="13"/>
      <c r="DS1252" s="13"/>
      <c r="DT1252" s="13"/>
      <c r="DU1252" s="13"/>
      <c r="DV1252" s="13"/>
      <c r="DW1252" s="13"/>
      <c r="DX1252" s="13"/>
      <c r="DY1252" s="13"/>
      <c r="DZ1252" s="13"/>
      <c r="EA1252" s="13"/>
      <c r="EB1252" s="13"/>
      <c r="EC1252" s="13"/>
      <c r="ED1252" s="13"/>
      <c r="EE1252" s="13"/>
      <c r="EF1252" s="13"/>
      <c r="EG1252" s="13"/>
      <c r="EH1252" s="13"/>
      <c r="EI1252" s="13"/>
      <c r="EJ1252" s="13"/>
      <c r="EK1252" s="13"/>
      <c r="EL1252" s="13"/>
      <c r="EM1252" s="13"/>
      <c r="EN1252" s="13"/>
      <c r="EO1252" s="13"/>
      <c r="EP1252" s="13"/>
      <c r="EQ1252" s="13"/>
      <c r="ER1252" s="13"/>
      <c r="ES1252" s="13"/>
      <c r="ET1252" s="13"/>
      <c r="EU1252" s="13"/>
      <c r="EV1252" s="13"/>
      <c r="EW1252" s="13"/>
      <c r="EX1252" s="13"/>
      <c r="EY1252" s="13"/>
      <c r="EZ1252" s="13"/>
      <c r="FA1252" s="13"/>
      <c r="FB1252" s="13"/>
      <c r="FC1252" s="13"/>
      <c r="FD1252" s="13"/>
      <c r="FE1252" s="13"/>
      <c r="FF1252" s="13"/>
      <c r="FG1252" s="13"/>
      <c r="FH1252" s="13"/>
      <c r="FI1252" s="13"/>
      <c r="FJ1252" s="13"/>
      <c r="FK1252" s="13"/>
      <c r="FL1252" s="13"/>
      <c r="FM1252" s="13"/>
      <c r="FN1252" s="13"/>
      <c r="FO1252" s="13"/>
      <c r="FP1252" s="13"/>
      <c r="FQ1252" s="13"/>
      <c r="FR1252" s="13"/>
      <c r="FS1252" s="13"/>
      <c r="FT1252" s="13"/>
      <c r="FU1252" s="13"/>
      <c r="FV1252" s="13"/>
      <c r="FW1252" s="13"/>
      <c r="FX1252" s="13"/>
      <c r="FY1252" s="13"/>
      <c r="FZ1252" s="13"/>
      <c r="GA1252" s="13"/>
      <c r="GB1252" s="13"/>
      <c r="GC1252" s="13"/>
      <c r="GD1252" s="13"/>
      <c r="GE1252" s="13"/>
      <c r="GF1252" s="13"/>
      <c r="GG1252" s="13"/>
      <c r="GH1252" s="13"/>
    </row>
    <row r="1253" spans="1:190" s="12" customFormat="1" ht="45" customHeight="1" x14ac:dyDescent="0.45">
      <c r="A1253" s="49" t="s">
        <v>415</v>
      </c>
      <c r="B1253" s="49" t="s">
        <v>122</v>
      </c>
      <c r="C1253" s="49"/>
      <c r="D1253" s="49">
        <v>14</v>
      </c>
      <c r="E1253" s="253" t="s">
        <v>341</v>
      </c>
      <c r="F1253" s="31"/>
      <c r="G1253" s="31"/>
      <c r="H1253" s="31"/>
      <c r="I1253" s="31"/>
      <c r="J1253" s="124"/>
      <c r="K1253" s="508">
        <f t="shared" si="181"/>
        <v>16</v>
      </c>
      <c r="L1253" s="117"/>
      <c r="M1253" s="117"/>
      <c r="N1253" s="117">
        <v>16</v>
      </c>
      <c r="O1253" s="125"/>
      <c r="P1253" s="125"/>
      <c r="Q1253" s="125"/>
      <c r="R1253" s="125"/>
      <c r="S1253" s="125"/>
      <c r="T1253" s="120"/>
      <c r="U1253" s="125"/>
      <c r="V1253" s="117"/>
      <c r="W1253" s="507">
        <f t="shared" si="182"/>
        <v>16</v>
      </c>
      <c r="X1253" s="127"/>
      <c r="Y1253" s="127"/>
      <c r="Z1253" s="127"/>
      <c r="AA1253" s="127"/>
      <c r="AB1253" s="124"/>
      <c r="AC1253" s="508">
        <f t="shared" si="183"/>
        <v>32</v>
      </c>
      <c r="AD1253" s="117"/>
      <c r="AE1253" s="117">
        <v>28</v>
      </c>
      <c r="AF1253" s="117">
        <v>4</v>
      </c>
      <c r="AG1253" s="125"/>
      <c r="AH1253" s="125"/>
      <c r="AI1253" s="125"/>
      <c r="AJ1253" s="125"/>
      <c r="AK1253" s="125"/>
      <c r="AL1253" s="125"/>
      <c r="AM1253" s="125"/>
      <c r="AN1253" s="125"/>
      <c r="AO1253" s="506">
        <f t="shared" si="184"/>
        <v>32</v>
      </c>
      <c r="AP1253" s="509">
        <f t="shared" si="180"/>
        <v>48</v>
      </c>
      <c r="AQ1253" s="481" t="s">
        <v>167</v>
      </c>
      <c r="AR1253" s="435" t="s">
        <v>556</v>
      </c>
      <c r="AS1253" s="60">
        <v>2</v>
      </c>
      <c r="AT1253" s="215">
        <v>42</v>
      </c>
      <c r="AU1253" s="215">
        <v>6</v>
      </c>
      <c r="BF1253" s="13"/>
      <c r="BG1253" s="13"/>
      <c r="BH1253" s="13"/>
      <c r="BI1253" s="13"/>
      <c r="BJ1253" s="13"/>
      <c r="BK1253" s="13"/>
      <c r="BL1253" s="13"/>
      <c r="BM1253" s="13"/>
      <c r="BN1253" s="13"/>
      <c r="BO1253" s="13"/>
      <c r="BP1253" s="13"/>
      <c r="BQ1253" s="13"/>
      <c r="BR1253" s="13"/>
      <c r="BS1253" s="13"/>
      <c r="BT1253" s="13"/>
      <c r="BU1253" s="13"/>
      <c r="BV1253" s="13"/>
      <c r="BW1253" s="13"/>
      <c r="BX1253" s="13"/>
      <c r="BY1253" s="13"/>
      <c r="BZ1253" s="13"/>
      <c r="CA1253" s="13"/>
      <c r="CB1253" s="13"/>
      <c r="CC1253" s="13"/>
      <c r="CD1253" s="13"/>
      <c r="CE1253" s="13"/>
      <c r="CF1253" s="13"/>
      <c r="CG1253" s="13"/>
      <c r="CH1253" s="13"/>
      <c r="CI1253" s="13"/>
      <c r="CJ1253" s="13"/>
      <c r="CK1253" s="13"/>
      <c r="CL1253" s="13"/>
      <c r="CM1253" s="13"/>
      <c r="CN1253" s="13"/>
      <c r="CO1253" s="13"/>
      <c r="CP1253" s="13"/>
      <c r="CQ1253" s="13"/>
      <c r="CR1253" s="13"/>
      <c r="CS1253" s="13"/>
      <c r="CT1253" s="13"/>
      <c r="CU1253" s="13"/>
      <c r="CV1253" s="13"/>
      <c r="CW1253" s="13"/>
      <c r="CX1253" s="13"/>
      <c r="CY1253" s="13"/>
      <c r="CZ1253" s="13"/>
      <c r="DA1253" s="13"/>
      <c r="DB1253" s="13"/>
      <c r="DC1253" s="13"/>
      <c r="DD1253" s="13"/>
      <c r="DE1253" s="13"/>
      <c r="DF1253" s="13"/>
      <c r="DG1253" s="13"/>
      <c r="DH1253" s="13"/>
      <c r="DI1253" s="13"/>
      <c r="DJ1253" s="13"/>
      <c r="DK1253" s="13"/>
      <c r="DL1253" s="13"/>
      <c r="DM1253" s="13"/>
      <c r="DN1253" s="13"/>
      <c r="DO1253" s="13"/>
      <c r="DP1253" s="13"/>
      <c r="DQ1253" s="13"/>
      <c r="DR1253" s="13"/>
      <c r="DS1253" s="13"/>
      <c r="DT1253" s="13"/>
      <c r="DU1253" s="13"/>
      <c r="DV1253" s="13"/>
      <c r="DW1253" s="13"/>
      <c r="DX1253" s="13"/>
      <c r="DY1253" s="13"/>
      <c r="DZ1253" s="13"/>
      <c r="EA1253" s="13"/>
      <c r="EB1253" s="13"/>
      <c r="EC1253" s="13"/>
      <c r="ED1253" s="13"/>
      <c r="EE1253" s="13"/>
      <c r="EF1253" s="13"/>
      <c r="EG1253" s="13"/>
      <c r="EH1253" s="13"/>
      <c r="EI1253" s="13"/>
      <c r="EJ1253" s="13"/>
      <c r="EK1253" s="13"/>
      <c r="EL1253" s="13"/>
      <c r="EM1253" s="13"/>
      <c r="EN1253" s="13"/>
      <c r="EO1253" s="13"/>
      <c r="EP1253" s="13"/>
      <c r="EQ1253" s="13"/>
      <c r="ER1253" s="13"/>
      <c r="ES1253" s="13"/>
      <c r="ET1253" s="13"/>
      <c r="EU1253" s="13"/>
      <c r="EV1253" s="13"/>
      <c r="EW1253" s="13"/>
      <c r="EX1253" s="13"/>
      <c r="EY1253" s="13"/>
      <c r="EZ1253" s="13"/>
      <c r="FA1253" s="13"/>
      <c r="FB1253" s="13"/>
      <c r="FC1253" s="13"/>
      <c r="FD1253" s="13"/>
      <c r="FE1253" s="13"/>
      <c r="FF1253" s="13"/>
      <c r="FG1253" s="13"/>
      <c r="FH1253" s="13"/>
      <c r="FI1253" s="13"/>
      <c r="FJ1253" s="13"/>
      <c r="FK1253" s="13"/>
      <c r="FL1253" s="13"/>
      <c r="FM1253" s="13"/>
      <c r="FN1253" s="13"/>
      <c r="FO1253" s="13"/>
      <c r="FP1253" s="13"/>
      <c r="FQ1253" s="13"/>
      <c r="FR1253" s="13"/>
      <c r="FS1253" s="13"/>
      <c r="FT1253" s="13"/>
      <c r="FU1253" s="13"/>
      <c r="FV1253" s="13"/>
      <c r="FW1253" s="13"/>
      <c r="FX1253" s="13"/>
      <c r="FY1253" s="13"/>
      <c r="FZ1253" s="13"/>
      <c r="GA1253" s="13"/>
      <c r="GB1253" s="13"/>
      <c r="GC1253" s="13"/>
      <c r="GD1253" s="13"/>
      <c r="GE1253" s="13"/>
      <c r="GF1253" s="13"/>
      <c r="GG1253" s="13"/>
      <c r="GH1253" s="13"/>
    </row>
    <row r="1254" spans="1:190" s="12" customFormat="1" ht="45" customHeight="1" x14ac:dyDescent="0.45">
      <c r="A1254" s="49" t="s">
        <v>416</v>
      </c>
      <c r="B1254" s="49" t="s">
        <v>125</v>
      </c>
      <c r="C1254" s="49">
        <v>30</v>
      </c>
      <c r="D1254" s="49">
        <v>15</v>
      </c>
      <c r="E1254" s="253" t="s">
        <v>340</v>
      </c>
      <c r="F1254" s="31"/>
      <c r="G1254" s="31"/>
      <c r="H1254" s="31"/>
      <c r="I1254" s="31"/>
      <c r="J1254" s="124">
        <v>3</v>
      </c>
      <c r="K1254" s="508">
        <f t="shared" si="181"/>
        <v>46</v>
      </c>
      <c r="L1254" s="117">
        <v>30</v>
      </c>
      <c r="M1254" s="117"/>
      <c r="N1254" s="117">
        <v>16</v>
      </c>
      <c r="O1254" s="125"/>
      <c r="P1254" s="125"/>
      <c r="Q1254" s="125"/>
      <c r="R1254" s="125">
        <v>2.5</v>
      </c>
      <c r="S1254" s="125"/>
      <c r="T1254" s="120">
        <v>3</v>
      </c>
      <c r="U1254" s="125"/>
      <c r="V1254" s="117"/>
      <c r="W1254" s="507">
        <f t="shared" si="182"/>
        <v>51.5</v>
      </c>
      <c r="X1254" s="127"/>
      <c r="Y1254" s="127"/>
      <c r="Z1254" s="127"/>
      <c r="AA1254" s="127"/>
      <c r="AB1254" s="124">
        <v>3.5</v>
      </c>
      <c r="AC1254" s="508">
        <f t="shared" si="183"/>
        <v>60</v>
      </c>
      <c r="AD1254" s="117">
        <v>28</v>
      </c>
      <c r="AE1254" s="117">
        <v>28</v>
      </c>
      <c r="AF1254" s="117">
        <v>4</v>
      </c>
      <c r="AG1254" s="125"/>
      <c r="AH1254" s="125"/>
      <c r="AI1254" s="125"/>
      <c r="AJ1254" s="125">
        <v>2.25</v>
      </c>
      <c r="AK1254" s="125"/>
      <c r="AL1254" s="125">
        <v>3.25</v>
      </c>
      <c r="AM1254" s="125"/>
      <c r="AN1254" s="125"/>
      <c r="AO1254" s="506">
        <f t="shared" si="184"/>
        <v>65.5</v>
      </c>
      <c r="AP1254" s="509">
        <f t="shared" si="180"/>
        <v>117</v>
      </c>
      <c r="AQ1254" s="481" t="s">
        <v>251</v>
      </c>
      <c r="AR1254" s="435" t="s">
        <v>556</v>
      </c>
      <c r="AS1254" s="60">
        <v>2</v>
      </c>
      <c r="AT1254" s="215">
        <v>0</v>
      </c>
      <c r="AU1254" s="215">
        <v>117</v>
      </c>
      <c r="BF1254" s="13"/>
      <c r="BG1254" s="13"/>
      <c r="BH1254" s="13"/>
      <c r="BI1254" s="13"/>
      <c r="BJ1254" s="13"/>
      <c r="BK1254" s="13"/>
      <c r="BL1254" s="13"/>
      <c r="BM1254" s="13"/>
      <c r="BN1254" s="13"/>
      <c r="BO1254" s="13"/>
      <c r="BP1254" s="13"/>
      <c r="BQ1254" s="13"/>
      <c r="BR1254" s="13"/>
      <c r="BS1254" s="13"/>
      <c r="BT1254" s="13"/>
      <c r="BU1254" s="13"/>
      <c r="BV1254" s="13"/>
      <c r="BW1254" s="13"/>
      <c r="BX1254" s="13"/>
      <c r="BY1254" s="13"/>
      <c r="BZ1254" s="13"/>
      <c r="CA1254" s="13"/>
      <c r="CB1254" s="13"/>
      <c r="CC1254" s="13"/>
      <c r="CD1254" s="13"/>
      <c r="CE1254" s="13"/>
      <c r="CF1254" s="13"/>
      <c r="CG1254" s="13"/>
      <c r="CH1254" s="13"/>
      <c r="CI1254" s="13"/>
      <c r="CJ1254" s="13"/>
      <c r="CK1254" s="13"/>
      <c r="CL1254" s="13"/>
      <c r="CM1254" s="13"/>
      <c r="CN1254" s="13"/>
      <c r="CO1254" s="13"/>
      <c r="CP1254" s="13"/>
      <c r="CQ1254" s="13"/>
      <c r="CR1254" s="13"/>
      <c r="CS1254" s="13"/>
      <c r="CT1254" s="13"/>
      <c r="CU1254" s="13"/>
      <c r="CV1254" s="13"/>
      <c r="CW1254" s="13"/>
      <c r="CX1254" s="13"/>
      <c r="CY1254" s="13"/>
      <c r="CZ1254" s="13"/>
      <c r="DA1254" s="13"/>
      <c r="DB1254" s="13"/>
      <c r="DC1254" s="13"/>
      <c r="DD1254" s="13"/>
      <c r="DE1254" s="13"/>
      <c r="DF1254" s="13"/>
      <c r="DG1254" s="13"/>
      <c r="DH1254" s="13"/>
      <c r="DI1254" s="13"/>
      <c r="DJ1254" s="13"/>
      <c r="DK1254" s="13"/>
      <c r="DL1254" s="13"/>
      <c r="DM1254" s="13"/>
      <c r="DN1254" s="13"/>
      <c r="DO1254" s="13"/>
      <c r="DP1254" s="13"/>
      <c r="DQ1254" s="13"/>
      <c r="DR1254" s="13"/>
      <c r="DS1254" s="13"/>
      <c r="DT1254" s="13"/>
      <c r="DU1254" s="13"/>
      <c r="DV1254" s="13"/>
      <c r="DW1254" s="13"/>
      <c r="DX1254" s="13"/>
      <c r="DY1254" s="13"/>
      <c r="DZ1254" s="13"/>
      <c r="EA1254" s="13"/>
      <c r="EB1254" s="13"/>
      <c r="EC1254" s="13"/>
      <c r="ED1254" s="13"/>
      <c r="EE1254" s="13"/>
      <c r="EF1254" s="13"/>
      <c r="EG1254" s="13"/>
      <c r="EH1254" s="13"/>
      <c r="EI1254" s="13"/>
      <c r="EJ1254" s="13"/>
      <c r="EK1254" s="13"/>
      <c r="EL1254" s="13"/>
      <c r="EM1254" s="13"/>
      <c r="EN1254" s="13"/>
      <c r="EO1254" s="13"/>
      <c r="EP1254" s="13"/>
      <c r="EQ1254" s="13"/>
      <c r="ER1254" s="13"/>
      <c r="ES1254" s="13"/>
      <c r="ET1254" s="13"/>
      <c r="EU1254" s="13"/>
      <c r="EV1254" s="13"/>
      <c r="EW1254" s="13"/>
      <c r="EX1254" s="13"/>
      <c r="EY1254" s="13"/>
      <c r="EZ1254" s="13"/>
      <c r="FA1254" s="13"/>
      <c r="FB1254" s="13"/>
      <c r="FC1254" s="13"/>
      <c r="FD1254" s="13"/>
      <c r="FE1254" s="13"/>
      <c r="FF1254" s="13"/>
      <c r="FG1254" s="13"/>
      <c r="FH1254" s="13"/>
      <c r="FI1254" s="13"/>
      <c r="FJ1254" s="13"/>
      <c r="FK1254" s="13"/>
      <c r="FL1254" s="13"/>
      <c r="FM1254" s="13"/>
      <c r="FN1254" s="13"/>
      <c r="FO1254" s="13"/>
      <c r="FP1254" s="13"/>
      <c r="FQ1254" s="13"/>
      <c r="FR1254" s="13"/>
      <c r="FS1254" s="13"/>
      <c r="FT1254" s="13"/>
      <c r="FU1254" s="13"/>
      <c r="FV1254" s="13"/>
      <c r="FW1254" s="13"/>
      <c r="FX1254" s="13"/>
      <c r="FY1254" s="13"/>
      <c r="FZ1254" s="13"/>
      <c r="GA1254" s="13"/>
      <c r="GB1254" s="13"/>
      <c r="GC1254" s="13"/>
      <c r="GD1254" s="13"/>
      <c r="GE1254" s="13"/>
      <c r="GF1254" s="13"/>
      <c r="GG1254" s="13"/>
      <c r="GH1254" s="13"/>
    </row>
    <row r="1255" spans="1:190" s="12" customFormat="1" ht="45" customHeight="1" x14ac:dyDescent="0.45">
      <c r="A1255" s="49" t="s">
        <v>416</v>
      </c>
      <c r="B1255" s="49" t="s">
        <v>125</v>
      </c>
      <c r="C1255" s="49"/>
      <c r="D1255" s="49">
        <v>15</v>
      </c>
      <c r="E1255" s="253" t="s">
        <v>341</v>
      </c>
      <c r="F1255" s="31"/>
      <c r="G1255" s="31"/>
      <c r="H1255" s="31"/>
      <c r="I1255" s="31"/>
      <c r="J1255" s="124"/>
      <c r="K1255" s="508">
        <f t="shared" si="181"/>
        <v>16</v>
      </c>
      <c r="L1255" s="117"/>
      <c r="M1255" s="117"/>
      <c r="N1255" s="117">
        <v>16</v>
      </c>
      <c r="O1255" s="125"/>
      <c r="P1255" s="125"/>
      <c r="Q1255" s="125"/>
      <c r="R1255" s="125"/>
      <c r="S1255" s="125"/>
      <c r="T1255" s="120"/>
      <c r="U1255" s="125"/>
      <c r="V1255" s="117"/>
      <c r="W1255" s="507">
        <f t="shared" si="182"/>
        <v>16</v>
      </c>
      <c r="X1255" s="127"/>
      <c r="Y1255" s="127"/>
      <c r="Z1255" s="127"/>
      <c r="AA1255" s="127"/>
      <c r="AB1255" s="124"/>
      <c r="AC1255" s="508">
        <f t="shared" si="183"/>
        <v>32</v>
      </c>
      <c r="AD1255" s="117"/>
      <c r="AE1255" s="117">
        <v>28</v>
      </c>
      <c r="AF1255" s="117">
        <v>4</v>
      </c>
      <c r="AG1255" s="125"/>
      <c r="AH1255" s="125"/>
      <c r="AI1255" s="125"/>
      <c r="AJ1255" s="125"/>
      <c r="AK1255" s="125"/>
      <c r="AL1255" s="125"/>
      <c r="AM1255" s="125"/>
      <c r="AN1255" s="125"/>
      <c r="AO1255" s="506">
        <f t="shared" si="184"/>
        <v>32</v>
      </c>
      <c r="AP1255" s="509">
        <f t="shared" si="180"/>
        <v>48</v>
      </c>
      <c r="AQ1255" s="481" t="s">
        <v>167</v>
      </c>
      <c r="AR1255" s="435" t="s">
        <v>556</v>
      </c>
      <c r="AS1255" s="60">
        <v>2</v>
      </c>
      <c r="AT1255" s="215">
        <v>0</v>
      </c>
      <c r="AU1255" s="215">
        <v>48</v>
      </c>
      <c r="BF1255" s="13"/>
      <c r="BG1255" s="13"/>
      <c r="BH1255" s="13"/>
      <c r="BI1255" s="13"/>
      <c r="BJ1255" s="13"/>
      <c r="BK1255" s="13"/>
      <c r="BL1255" s="13"/>
      <c r="BM1255" s="13"/>
      <c r="BN1255" s="13"/>
      <c r="BO1255" s="13"/>
      <c r="BP1255" s="13"/>
      <c r="BQ1255" s="13"/>
      <c r="BR1255" s="13"/>
      <c r="BS1255" s="13"/>
      <c r="BT1255" s="13"/>
      <c r="BU1255" s="13"/>
      <c r="BV1255" s="13"/>
      <c r="BW1255" s="13"/>
      <c r="BX1255" s="13"/>
      <c r="BY1255" s="13"/>
      <c r="BZ1255" s="13"/>
      <c r="CA1255" s="13"/>
      <c r="CB1255" s="13"/>
      <c r="CC1255" s="13"/>
      <c r="CD1255" s="13"/>
      <c r="CE1255" s="13"/>
      <c r="CF1255" s="13"/>
      <c r="CG1255" s="13"/>
      <c r="CH1255" s="13"/>
      <c r="CI1255" s="13"/>
      <c r="CJ1255" s="13"/>
      <c r="CK1255" s="13"/>
      <c r="CL1255" s="13"/>
      <c r="CM1255" s="13"/>
      <c r="CN1255" s="13"/>
      <c r="CO1255" s="13"/>
      <c r="CP1255" s="13"/>
      <c r="CQ1255" s="13"/>
      <c r="CR1255" s="13"/>
      <c r="CS1255" s="13"/>
      <c r="CT1255" s="13"/>
      <c r="CU1255" s="13"/>
      <c r="CV1255" s="13"/>
      <c r="CW1255" s="13"/>
      <c r="CX1255" s="13"/>
      <c r="CY1255" s="13"/>
      <c r="CZ1255" s="13"/>
      <c r="DA1255" s="13"/>
      <c r="DB1255" s="13"/>
      <c r="DC1255" s="13"/>
      <c r="DD1255" s="13"/>
      <c r="DE1255" s="13"/>
      <c r="DF1255" s="13"/>
      <c r="DG1255" s="13"/>
      <c r="DH1255" s="13"/>
      <c r="DI1255" s="13"/>
      <c r="DJ1255" s="13"/>
      <c r="DK1255" s="13"/>
      <c r="DL1255" s="13"/>
      <c r="DM1255" s="13"/>
      <c r="DN1255" s="13"/>
      <c r="DO1255" s="13"/>
      <c r="DP1255" s="13"/>
      <c r="DQ1255" s="13"/>
      <c r="DR1255" s="13"/>
      <c r="DS1255" s="13"/>
      <c r="DT1255" s="13"/>
      <c r="DU1255" s="13"/>
      <c r="DV1255" s="13"/>
      <c r="DW1255" s="13"/>
      <c r="DX1255" s="13"/>
      <c r="DY1255" s="13"/>
      <c r="DZ1255" s="13"/>
      <c r="EA1255" s="13"/>
      <c r="EB1255" s="13"/>
      <c r="EC1255" s="13"/>
      <c r="ED1255" s="13"/>
      <c r="EE1255" s="13"/>
      <c r="EF1255" s="13"/>
      <c r="EG1255" s="13"/>
      <c r="EH1255" s="13"/>
      <c r="EI1255" s="13"/>
      <c r="EJ1255" s="13"/>
      <c r="EK1255" s="13"/>
      <c r="EL1255" s="13"/>
      <c r="EM1255" s="13"/>
      <c r="EN1255" s="13"/>
      <c r="EO1255" s="13"/>
      <c r="EP1255" s="13"/>
      <c r="EQ1255" s="13"/>
      <c r="ER1255" s="13"/>
      <c r="ES1255" s="13"/>
      <c r="ET1255" s="13"/>
      <c r="EU1255" s="13"/>
      <c r="EV1255" s="13"/>
      <c r="EW1255" s="13"/>
      <c r="EX1255" s="13"/>
      <c r="EY1255" s="13"/>
      <c r="EZ1255" s="13"/>
      <c r="FA1255" s="13"/>
      <c r="FB1255" s="13"/>
      <c r="FC1255" s="13"/>
      <c r="FD1255" s="13"/>
      <c r="FE1255" s="13"/>
      <c r="FF1255" s="13"/>
      <c r="FG1255" s="13"/>
      <c r="FH1255" s="13"/>
      <c r="FI1255" s="13"/>
      <c r="FJ1255" s="13"/>
      <c r="FK1255" s="13"/>
      <c r="FL1255" s="13"/>
      <c r="FM1255" s="13"/>
      <c r="FN1255" s="13"/>
      <c r="FO1255" s="13"/>
      <c r="FP1255" s="13"/>
      <c r="FQ1255" s="13"/>
      <c r="FR1255" s="13"/>
      <c r="FS1255" s="13"/>
      <c r="FT1255" s="13"/>
      <c r="FU1255" s="13"/>
      <c r="FV1255" s="13"/>
      <c r="FW1255" s="13"/>
      <c r="FX1255" s="13"/>
      <c r="FY1255" s="13"/>
      <c r="FZ1255" s="13"/>
      <c r="GA1255" s="13"/>
      <c r="GB1255" s="13"/>
      <c r="GC1255" s="13"/>
      <c r="GD1255" s="13"/>
      <c r="GE1255" s="13"/>
      <c r="GF1255" s="13"/>
      <c r="GG1255" s="13"/>
      <c r="GH1255" s="13"/>
    </row>
    <row r="1256" spans="1:190" s="12" customFormat="1" ht="45" customHeight="1" x14ac:dyDescent="0.45">
      <c r="A1256" s="49" t="s">
        <v>417</v>
      </c>
      <c r="B1256" s="49" t="s">
        <v>125</v>
      </c>
      <c r="C1256" s="49">
        <v>31</v>
      </c>
      <c r="D1256" s="49">
        <v>16</v>
      </c>
      <c r="E1256" s="253" t="s">
        <v>340</v>
      </c>
      <c r="F1256" s="31"/>
      <c r="G1256" s="31"/>
      <c r="H1256" s="31"/>
      <c r="I1256" s="31"/>
      <c r="J1256" s="124">
        <v>3</v>
      </c>
      <c r="K1256" s="508">
        <f t="shared" si="181"/>
        <v>46</v>
      </c>
      <c r="L1256" s="117">
        <v>30</v>
      </c>
      <c r="M1256" s="117"/>
      <c r="N1256" s="117">
        <v>16</v>
      </c>
      <c r="O1256" s="125"/>
      <c r="P1256" s="125"/>
      <c r="Q1256" s="125"/>
      <c r="R1256" s="125">
        <v>2.5</v>
      </c>
      <c r="S1256" s="125"/>
      <c r="T1256" s="120">
        <v>3</v>
      </c>
      <c r="U1256" s="125"/>
      <c r="V1256" s="117"/>
      <c r="W1256" s="507">
        <f t="shared" si="182"/>
        <v>51.5</v>
      </c>
      <c r="X1256" s="127"/>
      <c r="Y1256" s="127"/>
      <c r="Z1256" s="127"/>
      <c r="AA1256" s="127"/>
      <c r="AB1256" s="124">
        <v>3.5</v>
      </c>
      <c r="AC1256" s="508">
        <f t="shared" si="183"/>
        <v>60</v>
      </c>
      <c r="AD1256" s="117">
        <v>28</v>
      </c>
      <c r="AE1256" s="117">
        <v>28</v>
      </c>
      <c r="AF1256" s="117">
        <v>4</v>
      </c>
      <c r="AG1256" s="125"/>
      <c r="AH1256" s="125"/>
      <c r="AI1256" s="125"/>
      <c r="AJ1256" s="125">
        <v>2.25</v>
      </c>
      <c r="AK1256" s="125"/>
      <c r="AL1256" s="125">
        <v>3.25</v>
      </c>
      <c r="AM1256" s="125"/>
      <c r="AN1256" s="125"/>
      <c r="AO1256" s="506">
        <f t="shared" si="184"/>
        <v>65.5</v>
      </c>
      <c r="AP1256" s="509">
        <f t="shared" si="180"/>
        <v>117</v>
      </c>
      <c r="AQ1256" s="481" t="s">
        <v>251</v>
      </c>
      <c r="AR1256" s="435" t="s">
        <v>556</v>
      </c>
      <c r="AS1256" s="60">
        <v>2</v>
      </c>
      <c r="AT1256" s="215">
        <v>0</v>
      </c>
      <c r="AU1256" s="215">
        <v>117</v>
      </c>
      <c r="BF1256" s="13"/>
      <c r="BG1256" s="13"/>
      <c r="BH1256" s="13"/>
      <c r="BI1256" s="13"/>
      <c r="BJ1256" s="13"/>
      <c r="BK1256" s="13"/>
      <c r="BL1256" s="13"/>
      <c r="BM1256" s="13"/>
      <c r="BN1256" s="13"/>
      <c r="BO1256" s="13"/>
      <c r="BP1256" s="13"/>
      <c r="BQ1256" s="13"/>
      <c r="BR1256" s="13"/>
      <c r="BS1256" s="13"/>
      <c r="BT1256" s="13"/>
      <c r="BU1256" s="13"/>
      <c r="BV1256" s="13"/>
      <c r="BW1256" s="13"/>
      <c r="BX1256" s="13"/>
      <c r="BY1256" s="13"/>
      <c r="BZ1256" s="13"/>
      <c r="CA1256" s="13"/>
      <c r="CB1256" s="13"/>
      <c r="CC1256" s="13"/>
      <c r="CD1256" s="13"/>
      <c r="CE1256" s="13"/>
      <c r="CF1256" s="13"/>
      <c r="CG1256" s="13"/>
      <c r="CH1256" s="13"/>
      <c r="CI1256" s="13"/>
      <c r="CJ1256" s="13"/>
      <c r="CK1256" s="13"/>
      <c r="CL1256" s="13"/>
      <c r="CM1256" s="13"/>
      <c r="CN1256" s="13"/>
      <c r="CO1256" s="13"/>
      <c r="CP1256" s="13"/>
      <c r="CQ1256" s="13"/>
      <c r="CR1256" s="13"/>
      <c r="CS1256" s="13"/>
      <c r="CT1256" s="13"/>
      <c r="CU1256" s="13"/>
      <c r="CV1256" s="13"/>
      <c r="CW1256" s="13"/>
      <c r="CX1256" s="13"/>
      <c r="CY1256" s="13"/>
      <c r="CZ1256" s="13"/>
      <c r="DA1256" s="13"/>
      <c r="DB1256" s="13"/>
      <c r="DC1256" s="13"/>
      <c r="DD1256" s="13"/>
      <c r="DE1256" s="13"/>
      <c r="DF1256" s="13"/>
      <c r="DG1256" s="13"/>
      <c r="DH1256" s="13"/>
      <c r="DI1256" s="13"/>
      <c r="DJ1256" s="13"/>
      <c r="DK1256" s="13"/>
      <c r="DL1256" s="13"/>
      <c r="DM1256" s="13"/>
      <c r="DN1256" s="13"/>
      <c r="DO1256" s="13"/>
      <c r="DP1256" s="13"/>
      <c r="DQ1256" s="13"/>
      <c r="DR1256" s="13"/>
      <c r="DS1256" s="13"/>
      <c r="DT1256" s="13"/>
      <c r="DU1256" s="13"/>
      <c r="DV1256" s="13"/>
      <c r="DW1256" s="13"/>
      <c r="DX1256" s="13"/>
      <c r="DY1256" s="13"/>
      <c r="DZ1256" s="13"/>
      <c r="EA1256" s="13"/>
      <c r="EB1256" s="13"/>
      <c r="EC1256" s="13"/>
      <c r="ED1256" s="13"/>
      <c r="EE1256" s="13"/>
      <c r="EF1256" s="13"/>
      <c r="EG1256" s="13"/>
      <c r="EH1256" s="13"/>
      <c r="EI1256" s="13"/>
      <c r="EJ1256" s="13"/>
      <c r="EK1256" s="13"/>
      <c r="EL1256" s="13"/>
      <c r="EM1256" s="13"/>
      <c r="EN1256" s="13"/>
      <c r="EO1256" s="13"/>
      <c r="EP1256" s="13"/>
      <c r="EQ1256" s="13"/>
      <c r="ER1256" s="13"/>
      <c r="ES1256" s="13"/>
      <c r="ET1256" s="13"/>
      <c r="EU1256" s="13"/>
      <c r="EV1256" s="13"/>
      <c r="EW1256" s="13"/>
      <c r="EX1256" s="13"/>
      <c r="EY1256" s="13"/>
      <c r="EZ1256" s="13"/>
      <c r="FA1256" s="13"/>
      <c r="FB1256" s="13"/>
      <c r="FC1256" s="13"/>
      <c r="FD1256" s="13"/>
      <c r="FE1256" s="13"/>
      <c r="FF1256" s="13"/>
      <c r="FG1256" s="13"/>
      <c r="FH1256" s="13"/>
      <c r="FI1256" s="13"/>
      <c r="FJ1256" s="13"/>
      <c r="FK1256" s="13"/>
      <c r="FL1256" s="13"/>
      <c r="FM1256" s="13"/>
      <c r="FN1256" s="13"/>
      <c r="FO1256" s="13"/>
      <c r="FP1256" s="13"/>
      <c r="FQ1256" s="13"/>
      <c r="FR1256" s="13"/>
      <c r="FS1256" s="13"/>
      <c r="FT1256" s="13"/>
      <c r="FU1256" s="13"/>
      <c r="FV1256" s="13"/>
      <c r="FW1256" s="13"/>
      <c r="FX1256" s="13"/>
      <c r="FY1256" s="13"/>
      <c r="FZ1256" s="13"/>
      <c r="GA1256" s="13"/>
      <c r="GB1256" s="13"/>
      <c r="GC1256" s="13"/>
      <c r="GD1256" s="13"/>
      <c r="GE1256" s="13"/>
      <c r="GF1256" s="13"/>
      <c r="GG1256" s="13"/>
      <c r="GH1256" s="13"/>
    </row>
    <row r="1257" spans="1:190" s="12" customFormat="1" ht="45" customHeight="1" x14ac:dyDescent="0.45">
      <c r="A1257" s="49" t="s">
        <v>417</v>
      </c>
      <c r="B1257" s="49" t="s">
        <v>125</v>
      </c>
      <c r="C1257" s="49"/>
      <c r="D1257" s="49">
        <v>15</v>
      </c>
      <c r="E1257" s="253" t="s">
        <v>341</v>
      </c>
      <c r="F1257" s="31"/>
      <c r="G1257" s="31"/>
      <c r="H1257" s="31"/>
      <c r="I1257" s="31"/>
      <c r="J1257" s="124"/>
      <c r="K1257" s="508">
        <f t="shared" si="181"/>
        <v>16</v>
      </c>
      <c r="L1257" s="117"/>
      <c r="M1257" s="117"/>
      <c r="N1257" s="117">
        <v>16</v>
      </c>
      <c r="O1257" s="125"/>
      <c r="P1257" s="125"/>
      <c r="Q1257" s="125"/>
      <c r="R1257" s="125"/>
      <c r="S1257" s="125"/>
      <c r="T1257" s="120"/>
      <c r="U1257" s="125"/>
      <c r="V1257" s="117"/>
      <c r="W1257" s="507">
        <f t="shared" si="182"/>
        <v>16</v>
      </c>
      <c r="X1257" s="127"/>
      <c r="Y1257" s="127"/>
      <c r="Z1257" s="127"/>
      <c r="AA1257" s="127"/>
      <c r="AB1257" s="124"/>
      <c r="AC1257" s="508">
        <f t="shared" si="183"/>
        <v>32</v>
      </c>
      <c r="AD1257" s="117"/>
      <c r="AE1257" s="117">
        <v>28</v>
      </c>
      <c r="AF1257" s="117">
        <v>4</v>
      </c>
      <c r="AG1257" s="125"/>
      <c r="AH1257" s="125"/>
      <c r="AI1257" s="125"/>
      <c r="AJ1257" s="125"/>
      <c r="AK1257" s="125"/>
      <c r="AL1257" s="125"/>
      <c r="AM1257" s="125"/>
      <c r="AN1257" s="125"/>
      <c r="AO1257" s="506">
        <f t="shared" si="184"/>
        <v>32</v>
      </c>
      <c r="AP1257" s="509">
        <f t="shared" si="180"/>
        <v>48</v>
      </c>
      <c r="AQ1257" s="481" t="s">
        <v>167</v>
      </c>
      <c r="AR1257" s="435" t="s">
        <v>556</v>
      </c>
      <c r="AS1257" s="60">
        <v>2</v>
      </c>
      <c r="AT1257" s="215">
        <v>0</v>
      </c>
      <c r="AU1257" s="215">
        <v>48</v>
      </c>
      <c r="BF1257" s="13"/>
      <c r="BG1257" s="13"/>
      <c r="BH1257" s="13"/>
      <c r="BI1257" s="13"/>
      <c r="BJ1257" s="13"/>
      <c r="BK1257" s="13"/>
      <c r="BL1257" s="13"/>
      <c r="BM1257" s="13"/>
      <c r="BN1257" s="13"/>
      <c r="BO1257" s="13"/>
      <c r="BP1257" s="13"/>
      <c r="BQ1257" s="13"/>
      <c r="BR1257" s="13"/>
      <c r="BS1257" s="13"/>
      <c r="BT1257" s="13"/>
      <c r="BU1257" s="13"/>
      <c r="BV1257" s="13"/>
      <c r="BW1257" s="13"/>
      <c r="BX1257" s="13"/>
      <c r="BY1257" s="13"/>
      <c r="BZ1257" s="13"/>
      <c r="CA1257" s="13"/>
      <c r="CB1257" s="13"/>
      <c r="CC1257" s="13"/>
      <c r="CD1257" s="13"/>
      <c r="CE1257" s="13"/>
      <c r="CF1257" s="13"/>
      <c r="CG1257" s="13"/>
      <c r="CH1257" s="13"/>
      <c r="CI1257" s="13"/>
      <c r="CJ1257" s="13"/>
      <c r="CK1257" s="13"/>
      <c r="CL1257" s="13"/>
      <c r="CM1257" s="13"/>
      <c r="CN1257" s="13"/>
      <c r="CO1257" s="13"/>
      <c r="CP1257" s="13"/>
      <c r="CQ1257" s="13"/>
      <c r="CR1257" s="13"/>
      <c r="CS1257" s="13"/>
      <c r="CT1257" s="13"/>
      <c r="CU1257" s="13"/>
      <c r="CV1257" s="13"/>
      <c r="CW1257" s="13"/>
      <c r="CX1257" s="13"/>
      <c r="CY1257" s="13"/>
      <c r="CZ1257" s="13"/>
      <c r="DA1257" s="13"/>
      <c r="DB1257" s="13"/>
      <c r="DC1257" s="13"/>
      <c r="DD1257" s="13"/>
      <c r="DE1257" s="13"/>
      <c r="DF1257" s="13"/>
      <c r="DG1257" s="13"/>
      <c r="DH1257" s="13"/>
      <c r="DI1257" s="13"/>
      <c r="DJ1257" s="13"/>
      <c r="DK1257" s="13"/>
      <c r="DL1257" s="13"/>
      <c r="DM1257" s="13"/>
      <c r="DN1257" s="13"/>
      <c r="DO1257" s="13"/>
      <c r="DP1257" s="13"/>
      <c r="DQ1257" s="13"/>
      <c r="DR1257" s="13"/>
      <c r="DS1257" s="13"/>
      <c r="DT1257" s="13"/>
      <c r="DU1257" s="13"/>
      <c r="DV1257" s="13"/>
      <c r="DW1257" s="13"/>
      <c r="DX1257" s="13"/>
      <c r="DY1257" s="13"/>
      <c r="DZ1257" s="13"/>
      <c r="EA1257" s="13"/>
      <c r="EB1257" s="13"/>
      <c r="EC1257" s="13"/>
      <c r="ED1257" s="13"/>
      <c r="EE1257" s="13"/>
      <c r="EF1257" s="13"/>
      <c r="EG1257" s="13"/>
      <c r="EH1257" s="13"/>
      <c r="EI1257" s="13"/>
      <c r="EJ1257" s="13"/>
      <c r="EK1257" s="13"/>
      <c r="EL1257" s="13"/>
      <c r="EM1257" s="13"/>
      <c r="EN1257" s="13"/>
      <c r="EO1257" s="13"/>
      <c r="EP1257" s="13"/>
      <c r="EQ1257" s="13"/>
      <c r="ER1257" s="13"/>
      <c r="ES1257" s="13"/>
      <c r="ET1257" s="13"/>
      <c r="EU1257" s="13"/>
      <c r="EV1257" s="13"/>
      <c r="EW1257" s="13"/>
      <c r="EX1257" s="13"/>
      <c r="EY1257" s="13"/>
      <c r="EZ1257" s="13"/>
      <c r="FA1257" s="13"/>
      <c r="FB1257" s="13"/>
      <c r="FC1257" s="13"/>
      <c r="FD1257" s="13"/>
      <c r="FE1257" s="13"/>
      <c r="FF1257" s="13"/>
      <c r="FG1257" s="13"/>
      <c r="FH1257" s="13"/>
      <c r="FI1257" s="13"/>
      <c r="FJ1257" s="13"/>
      <c r="FK1257" s="13"/>
      <c r="FL1257" s="13"/>
      <c r="FM1257" s="13"/>
      <c r="FN1257" s="13"/>
      <c r="FO1257" s="13"/>
      <c r="FP1257" s="13"/>
      <c r="FQ1257" s="13"/>
      <c r="FR1257" s="13"/>
      <c r="FS1257" s="13"/>
      <c r="FT1257" s="13"/>
      <c r="FU1257" s="13"/>
      <c r="FV1257" s="13"/>
      <c r="FW1257" s="13"/>
      <c r="FX1257" s="13"/>
      <c r="FY1257" s="13"/>
      <c r="FZ1257" s="13"/>
      <c r="GA1257" s="13"/>
      <c r="GB1257" s="13"/>
      <c r="GC1257" s="13"/>
      <c r="GD1257" s="13"/>
      <c r="GE1257" s="13"/>
      <c r="GF1257" s="13"/>
      <c r="GG1257" s="13"/>
      <c r="GH1257" s="13"/>
    </row>
    <row r="1258" spans="1:190" s="12" customFormat="1" ht="45" customHeight="1" x14ac:dyDescent="0.45">
      <c r="A1258" s="49" t="s">
        <v>418</v>
      </c>
      <c r="B1258" s="49" t="s">
        <v>125</v>
      </c>
      <c r="C1258" s="49">
        <v>30</v>
      </c>
      <c r="D1258" s="49">
        <v>15</v>
      </c>
      <c r="E1258" s="253" t="s">
        <v>340</v>
      </c>
      <c r="F1258" s="31"/>
      <c r="G1258" s="31"/>
      <c r="H1258" s="31"/>
      <c r="I1258" s="31"/>
      <c r="J1258" s="124">
        <v>3</v>
      </c>
      <c r="K1258" s="508">
        <f t="shared" si="181"/>
        <v>46</v>
      </c>
      <c r="L1258" s="117">
        <v>30</v>
      </c>
      <c r="M1258" s="117"/>
      <c r="N1258" s="117">
        <v>16</v>
      </c>
      <c r="O1258" s="125"/>
      <c r="P1258" s="125"/>
      <c r="Q1258" s="125"/>
      <c r="R1258" s="125">
        <v>2.5</v>
      </c>
      <c r="S1258" s="125"/>
      <c r="T1258" s="120">
        <v>3</v>
      </c>
      <c r="U1258" s="125"/>
      <c r="V1258" s="117"/>
      <c r="W1258" s="507">
        <f t="shared" si="182"/>
        <v>51.5</v>
      </c>
      <c r="X1258" s="127"/>
      <c r="Y1258" s="127"/>
      <c r="Z1258" s="127"/>
      <c r="AA1258" s="127"/>
      <c r="AB1258" s="124">
        <v>3.5</v>
      </c>
      <c r="AC1258" s="508">
        <f t="shared" si="183"/>
        <v>60</v>
      </c>
      <c r="AD1258" s="117">
        <v>28</v>
      </c>
      <c r="AE1258" s="117">
        <v>28</v>
      </c>
      <c r="AF1258" s="117">
        <v>4</v>
      </c>
      <c r="AG1258" s="125"/>
      <c r="AH1258" s="125"/>
      <c r="AI1258" s="125"/>
      <c r="AJ1258" s="125">
        <v>2.25</v>
      </c>
      <c r="AK1258" s="125"/>
      <c r="AL1258" s="125">
        <v>3.25</v>
      </c>
      <c r="AM1258" s="125"/>
      <c r="AN1258" s="125"/>
      <c r="AO1258" s="506">
        <f t="shared" si="184"/>
        <v>65.5</v>
      </c>
      <c r="AP1258" s="509">
        <f t="shared" si="180"/>
        <v>117</v>
      </c>
      <c r="AQ1258" s="481" t="s">
        <v>251</v>
      </c>
      <c r="AR1258" s="435" t="s">
        <v>556</v>
      </c>
      <c r="AS1258" s="60">
        <v>2</v>
      </c>
      <c r="AT1258" s="215">
        <v>0</v>
      </c>
      <c r="AU1258" s="215">
        <v>117</v>
      </c>
      <c r="BF1258" s="13"/>
      <c r="BG1258" s="13"/>
      <c r="BH1258" s="13"/>
      <c r="BI1258" s="13"/>
      <c r="BJ1258" s="13"/>
      <c r="BK1258" s="13"/>
      <c r="BL1258" s="13"/>
      <c r="BM1258" s="13"/>
      <c r="BN1258" s="13"/>
      <c r="BO1258" s="13"/>
      <c r="BP1258" s="13"/>
      <c r="BQ1258" s="13"/>
      <c r="BR1258" s="13"/>
      <c r="BS1258" s="13"/>
      <c r="BT1258" s="13"/>
      <c r="BU1258" s="13"/>
      <c r="BV1258" s="13"/>
      <c r="BW1258" s="13"/>
      <c r="BX1258" s="13"/>
      <c r="BY1258" s="13"/>
      <c r="BZ1258" s="13"/>
      <c r="CA1258" s="13"/>
      <c r="CB1258" s="13"/>
      <c r="CC1258" s="13"/>
      <c r="CD1258" s="13"/>
      <c r="CE1258" s="13"/>
      <c r="CF1258" s="13"/>
      <c r="CG1258" s="13"/>
      <c r="CH1258" s="13"/>
      <c r="CI1258" s="13"/>
      <c r="CJ1258" s="13"/>
      <c r="CK1258" s="13"/>
      <c r="CL1258" s="13"/>
      <c r="CM1258" s="13"/>
      <c r="CN1258" s="13"/>
      <c r="CO1258" s="13"/>
      <c r="CP1258" s="13"/>
      <c r="CQ1258" s="13"/>
      <c r="CR1258" s="13"/>
      <c r="CS1258" s="13"/>
      <c r="CT1258" s="13"/>
      <c r="CU1258" s="13"/>
      <c r="CV1258" s="13"/>
      <c r="CW1258" s="13"/>
      <c r="CX1258" s="13"/>
      <c r="CY1258" s="13"/>
      <c r="CZ1258" s="13"/>
      <c r="DA1258" s="13"/>
      <c r="DB1258" s="13"/>
      <c r="DC1258" s="13"/>
      <c r="DD1258" s="13"/>
      <c r="DE1258" s="13"/>
      <c r="DF1258" s="13"/>
      <c r="DG1258" s="13"/>
      <c r="DH1258" s="13"/>
      <c r="DI1258" s="13"/>
      <c r="DJ1258" s="13"/>
      <c r="DK1258" s="13"/>
      <c r="DL1258" s="13"/>
      <c r="DM1258" s="13"/>
      <c r="DN1258" s="13"/>
      <c r="DO1258" s="13"/>
      <c r="DP1258" s="13"/>
      <c r="DQ1258" s="13"/>
      <c r="DR1258" s="13"/>
      <c r="DS1258" s="13"/>
      <c r="DT1258" s="13"/>
      <c r="DU1258" s="13"/>
      <c r="DV1258" s="13"/>
      <c r="DW1258" s="13"/>
      <c r="DX1258" s="13"/>
      <c r="DY1258" s="13"/>
      <c r="DZ1258" s="13"/>
      <c r="EA1258" s="13"/>
      <c r="EB1258" s="13"/>
      <c r="EC1258" s="13"/>
      <c r="ED1258" s="13"/>
      <c r="EE1258" s="13"/>
      <c r="EF1258" s="13"/>
      <c r="EG1258" s="13"/>
      <c r="EH1258" s="13"/>
      <c r="EI1258" s="13"/>
      <c r="EJ1258" s="13"/>
      <c r="EK1258" s="13"/>
      <c r="EL1258" s="13"/>
      <c r="EM1258" s="13"/>
      <c r="EN1258" s="13"/>
      <c r="EO1258" s="13"/>
      <c r="EP1258" s="13"/>
      <c r="EQ1258" s="13"/>
      <c r="ER1258" s="13"/>
      <c r="ES1258" s="13"/>
      <c r="ET1258" s="13"/>
      <c r="EU1258" s="13"/>
      <c r="EV1258" s="13"/>
      <c r="EW1258" s="13"/>
      <c r="EX1258" s="13"/>
      <c r="EY1258" s="13"/>
      <c r="EZ1258" s="13"/>
      <c r="FA1258" s="13"/>
      <c r="FB1258" s="13"/>
      <c r="FC1258" s="13"/>
      <c r="FD1258" s="13"/>
      <c r="FE1258" s="13"/>
      <c r="FF1258" s="13"/>
      <c r="FG1258" s="13"/>
      <c r="FH1258" s="13"/>
      <c r="FI1258" s="13"/>
      <c r="FJ1258" s="13"/>
      <c r="FK1258" s="13"/>
      <c r="FL1258" s="13"/>
      <c r="FM1258" s="13"/>
      <c r="FN1258" s="13"/>
      <c r="FO1258" s="13"/>
      <c r="FP1258" s="13"/>
      <c r="FQ1258" s="13"/>
      <c r="FR1258" s="13"/>
      <c r="FS1258" s="13"/>
      <c r="FT1258" s="13"/>
      <c r="FU1258" s="13"/>
      <c r="FV1258" s="13"/>
      <c r="FW1258" s="13"/>
      <c r="FX1258" s="13"/>
      <c r="FY1258" s="13"/>
      <c r="FZ1258" s="13"/>
      <c r="GA1258" s="13"/>
      <c r="GB1258" s="13"/>
      <c r="GC1258" s="13"/>
      <c r="GD1258" s="13"/>
      <c r="GE1258" s="13"/>
      <c r="GF1258" s="13"/>
      <c r="GG1258" s="13"/>
      <c r="GH1258" s="13"/>
    </row>
    <row r="1259" spans="1:190" s="12" customFormat="1" ht="45" customHeight="1" x14ac:dyDescent="0.45">
      <c r="A1259" s="49" t="s">
        <v>418</v>
      </c>
      <c r="B1259" s="49" t="s">
        <v>125</v>
      </c>
      <c r="C1259" s="49"/>
      <c r="D1259" s="49">
        <v>15</v>
      </c>
      <c r="E1259" s="253" t="s">
        <v>341</v>
      </c>
      <c r="F1259" s="31"/>
      <c r="G1259" s="31"/>
      <c r="H1259" s="31"/>
      <c r="I1259" s="31"/>
      <c r="J1259" s="124"/>
      <c r="K1259" s="508">
        <f t="shared" si="181"/>
        <v>16</v>
      </c>
      <c r="L1259" s="117"/>
      <c r="M1259" s="117"/>
      <c r="N1259" s="117">
        <v>16</v>
      </c>
      <c r="O1259" s="125"/>
      <c r="P1259" s="125"/>
      <c r="Q1259" s="125"/>
      <c r="R1259" s="125"/>
      <c r="S1259" s="125"/>
      <c r="T1259" s="120"/>
      <c r="U1259" s="125"/>
      <c r="V1259" s="117"/>
      <c r="W1259" s="507">
        <f t="shared" si="182"/>
        <v>16</v>
      </c>
      <c r="X1259" s="127"/>
      <c r="Y1259" s="127"/>
      <c r="Z1259" s="127"/>
      <c r="AA1259" s="127"/>
      <c r="AB1259" s="124"/>
      <c r="AC1259" s="508">
        <f t="shared" si="183"/>
        <v>32</v>
      </c>
      <c r="AD1259" s="117"/>
      <c r="AE1259" s="117">
        <v>28</v>
      </c>
      <c r="AF1259" s="117">
        <v>4</v>
      </c>
      <c r="AG1259" s="125"/>
      <c r="AH1259" s="125"/>
      <c r="AI1259" s="125"/>
      <c r="AJ1259" s="125"/>
      <c r="AK1259" s="125"/>
      <c r="AL1259" s="125"/>
      <c r="AM1259" s="125"/>
      <c r="AN1259" s="125"/>
      <c r="AO1259" s="506">
        <f t="shared" si="184"/>
        <v>32</v>
      </c>
      <c r="AP1259" s="509">
        <f t="shared" si="180"/>
        <v>48</v>
      </c>
      <c r="AQ1259" s="481" t="s">
        <v>167</v>
      </c>
      <c r="AR1259" s="435" t="s">
        <v>556</v>
      </c>
      <c r="AS1259" s="60">
        <v>2</v>
      </c>
      <c r="AT1259" s="215">
        <v>0</v>
      </c>
      <c r="AU1259" s="215">
        <v>48</v>
      </c>
      <c r="BF1259" s="13"/>
      <c r="BG1259" s="13"/>
      <c r="BH1259" s="13"/>
      <c r="BI1259" s="13"/>
      <c r="BJ1259" s="13"/>
      <c r="BK1259" s="13"/>
      <c r="BL1259" s="13"/>
      <c r="BM1259" s="13"/>
      <c r="BN1259" s="13"/>
      <c r="BO1259" s="13"/>
      <c r="BP1259" s="13"/>
      <c r="BQ1259" s="13"/>
      <c r="BR1259" s="13"/>
      <c r="BS1259" s="13"/>
      <c r="BT1259" s="13"/>
      <c r="BU1259" s="13"/>
      <c r="BV1259" s="13"/>
      <c r="BW1259" s="13"/>
      <c r="BX1259" s="13"/>
      <c r="BY1259" s="13"/>
      <c r="BZ1259" s="13"/>
      <c r="CA1259" s="13"/>
      <c r="CB1259" s="13"/>
      <c r="CC1259" s="13"/>
      <c r="CD1259" s="13"/>
      <c r="CE1259" s="13"/>
      <c r="CF1259" s="13"/>
      <c r="CG1259" s="13"/>
      <c r="CH1259" s="13"/>
      <c r="CI1259" s="13"/>
      <c r="CJ1259" s="13"/>
      <c r="CK1259" s="13"/>
      <c r="CL1259" s="13"/>
      <c r="CM1259" s="13"/>
      <c r="CN1259" s="13"/>
      <c r="CO1259" s="13"/>
      <c r="CP1259" s="13"/>
      <c r="CQ1259" s="13"/>
      <c r="CR1259" s="13"/>
      <c r="CS1259" s="13"/>
      <c r="CT1259" s="13"/>
      <c r="CU1259" s="13"/>
      <c r="CV1259" s="13"/>
      <c r="CW1259" s="13"/>
      <c r="CX1259" s="13"/>
      <c r="CY1259" s="13"/>
      <c r="CZ1259" s="13"/>
      <c r="DA1259" s="13"/>
      <c r="DB1259" s="13"/>
      <c r="DC1259" s="13"/>
      <c r="DD1259" s="13"/>
      <c r="DE1259" s="13"/>
      <c r="DF1259" s="13"/>
      <c r="DG1259" s="13"/>
      <c r="DH1259" s="13"/>
      <c r="DI1259" s="13"/>
      <c r="DJ1259" s="13"/>
      <c r="DK1259" s="13"/>
      <c r="DL1259" s="13"/>
      <c r="DM1259" s="13"/>
      <c r="DN1259" s="13"/>
      <c r="DO1259" s="13"/>
      <c r="DP1259" s="13"/>
      <c r="DQ1259" s="13"/>
      <c r="DR1259" s="13"/>
      <c r="DS1259" s="13"/>
      <c r="DT1259" s="13"/>
      <c r="DU1259" s="13"/>
      <c r="DV1259" s="13"/>
      <c r="DW1259" s="13"/>
      <c r="DX1259" s="13"/>
      <c r="DY1259" s="13"/>
      <c r="DZ1259" s="13"/>
      <c r="EA1259" s="13"/>
      <c r="EB1259" s="13"/>
      <c r="EC1259" s="13"/>
      <c r="ED1259" s="13"/>
      <c r="EE1259" s="13"/>
      <c r="EF1259" s="13"/>
      <c r="EG1259" s="13"/>
      <c r="EH1259" s="13"/>
      <c r="EI1259" s="13"/>
      <c r="EJ1259" s="13"/>
      <c r="EK1259" s="13"/>
      <c r="EL1259" s="13"/>
      <c r="EM1259" s="13"/>
      <c r="EN1259" s="13"/>
      <c r="EO1259" s="13"/>
      <c r="EP1259" s="13"/>
      <c r="EQ1259" s="13"/>
      <c r="ER1259" s="13"/>
      <c r="ES1259" s="13"/>
      <c r="ET1259" s="13"/>
      <c r="EU1259" s="13"/>
      <c r="EV1259" s="13"/>
      <c r="EW1259" s="13"/>
      <c r="EX1259" s="13"/>
      <c r="EY1259" s="13"/>
      <c r="EZ1259" s="13"/>
      <c r="FA1259" s="13"/>
      <c r="FB1259" s="13"/>
      <c r="FC1259" s="13"/>
      <c r="FD1259" s="13"/>
      <c r="FE1259" s="13"/>
      <c r="FF1259" s="13"/>
      <c r="FG1259" s="13"/>
      <c r="FH1259" s="13"/>
      <c r="FI1259" s="13"/>
      <c r="FJ1259" s="13"/>
      <c r="FK1259" s="13"/>
      <c r="FL1259" s="13"/>
      <c r="FM1259" s="13"/>
      <c r="FN1259" s="13"/>
      <c r="FO1259" s="13"/>
      <c r="FP1259" s="13"/>
      <c r="FQ1259" s="13"/>
      <c r="FR1259" s="13"/>
      <c r="FS1259" s="13"/>
      <c r="FT1259" s="13"/>
      <c r="FU1259" s="13"/>
      <c r="FV1259" s="13"/>
      <c r="FW1259" s="13"/>
      <c r="FX1259" s="13"/>
      <c r="FY1259" s="13"/>
      <c r="FZ1259" s="13"/>
      <c r="GA1259" s="13"/>
      <c r="GB1259" s="13"/>
      <c r="GC1259" s="13"/>
      <c r="GD1259" s="13"/>
      <c r="GE1259" s="13"/>
      <c r="GF1259" s="13"/>
      <c r="GG1259" s="13"/>
      <c r="GH1259" s="13"/>
    </row>
    <row r="1260" spans="1:190" s="12" customFormat="1" ht="45" customHeight="1" x14ac:dyDescent="0.45">
      <c r="A1260" s="49" t="s">
        <v>415</v>
      </c>
      <c r="B1260" s="49" t="s">
        <v>122</v>
      </c>
      <c r="C1260" s="49">
        <v>29</v>
      </c>
      <c r="D1260" s="49">
        <v>15</v>
      </c>
      <c r="E1260" s="253" t="s">
        <v>342</v>
      </c>
      <c r="F1260" s="31"/>
      <c r="G1260" s="31"/>
      <c r="H1260" s="31"/>
      <c r="I1260" s="31"/>
      <c r="J1260" s="124"/>
      <c r="K1260" s="508">
        <f t="shared" si="181"/>
        <v>0</v>
      </c>
      <c r="L1260" s="117"/>
      <c r="M1260" s="117"/>
      <c r="N1260" s="117"/>
      <c r="O1260" s="125"/>
      <c r="P1260" s="125"/>
      <c r="Q1260" s="125"/>
      <c r="R1260" s="125"/>
      <c r="S1260" s="125"/>
      <c r="T1260" s="120"/>
      <c r="U1260" s="125"/>
      <c r="V1260" s="117"/>
      <c r="W1260" s="507">
        <f t="shared" si="182"/>
        <v>0</v>
      </c>
      <c r="X1260" s="127"/>
      <c r="Y1260" s="127"/>
      <c r="Z1260" s="127"/>
      <c r="AA1260" s="127"/>
      <c r="AB1260" s="124">
        <v>6.5</v>
      </c>
      <c r="AC1260" s="508">
        <f t="shared" si="183"/>
        <v>112</v>
      </c>
      <c r="AD1260" s="117">
        <v>48</v>
      </c>
      <c r="AE1260" s="117">
        <v>64</v>
      </c>
      <c r="AF1260" s="117"/>
      <c r="AG1260" s="125"/>
      <c r="AH1260" s="125"/>
      <c r="AI1260" s="125"/>
      <c r="AJ1260" s="125">
        <v>5</v>
      </c>
      <c r="AK1260" s="125"/>
      <c r="AL1260" s="125">
        <v>3.25</v>
      </c>
      <c r="AM1260" s="125"/>
      <c r="AN1260" s="125"/>
      <c r="AO1260" s="506">
        <f t="shared" si="184"/>
        <v>120.25</v>
      </c>
      <c r="AP1260" s="509">
        <f t="shared" si="180"/>
        <v>120.25</v>
      </c>
      <c r="AQ1260" s="521" t="s">
        <v>593</v>
      </c>
      <c r="AR1260" s="465" t="s">
        <v>558</v>
      </c>
      <c r="AS1260" s="60">
        <v>2</v>
      </c>
      <c r="AT1260" s="215">
        <v>98.25</v>
      </c>
      <c r="AU1260" s="215">
        <v>22</v>
      </c>
      <c r="BF1260" s="13"/>
      <c r="BG1260" s="13"/>
      <c r="BH1260" s="13"/>
      <c r="BI1260" s="13"/>
      <c r="BJ1260" s="13"/>
      <c r="BK1260" s="13"/>
      <c r="BL1260" s="13"/>
      <c r="BM1260" s="13"/>
      <c r="BN1260" s="13"/>
      <c r="BO1260" s="13"/>
      <c r="BP1260" s="13"/>
      <c r="BQ1260" s="13"/>
      <c r="BR1260" s="13"/>
      <c r="BS1260" s="13"/>
      <c r="BT1260" s="13"/>
      <c r="BU1260" s="13"/>
      <c r="BV1260" s="13"/>
      <c r="BW1260" s="13"/>
      <c r="BX1260" s="13"/>
      <c r="BY1260" s="13"/>
      <c r="BZ1260" s="13"/>
      <c r="CA1260" s="13"/>
      <c r="CB1260" s="13"/>
      <c r="CC1260" s="13"/>
      <c r="CD1260" s="13"/>
      <c r="CE1260" s="13"/>
      <c r="CF1260" s="13"/>
      <c r="CG1260" s="13"/>
      <c r="CH1260" s="13"/>
      <c r="CI1260" s="13"/>
      <c r="CJ1260" s="13"/>
      <c r="CK1260" s="13"/>
      <c r="CL1260" s="13"/>
      <c r="CM1260" s="13"/>
      <c r="CN1260" s="13"/>
      <c r="CO1260" s="13"/>
      <c r="CP1260" s="13"/>
      <c r="CQ1260" s="13"/>
      <c r="CR1260" s="13"/>
      <c r="CS1260" s="13"/>
      <c r="CT1260" s="13"/>
      <c r="CU1260" s="13"/>
      <c r="CV1260" s="13"/>
      <c r="CW1260" s="13"/>
      <c r="CX1260" s="13"/>
      <c r="CY1260" s="13"/>
      <c r="CZ1260" s="13"/>
      <c r="DA1260" s="13"/>
      <c r="DB1260" s="13"/>
      <c r="DC1260" s="13"/>
      <c r="DD1260" s="13"/>
      <c r="DE1260" s="13"/>
      <c r="DF1260" s="13"/>
      <c r="DG1260" s="13"/>
      <c r="DH1260" s="13"/>
      <c r="DI1260" s="13"/>
      <c r="DJ1260" s="13"/>
      <c r="DK1260" s="13"/>
      <c r="DL1260" s="13"/>
      <c r="DM1260" s="13"/>
      <c r="DN1260" s="13"/>
      <c r="DO1260" s="13"/>
      <c r="DP1260" s="13"/>
      <c r="DQ1260" s="13"/>
      <c r="DR1260" s="13"/>
      <c r="DS1260" s="13"/>
      <c r="DT1260" s="13"/>
      <c r="DU1260" s="13"/>
      <c r="DV1260" s="13"/>
      <c r="DW1260" s="13"/>
      <c r="DX1260" s="13"/>
      <c r="DY1260" s="13"/>
      <c r="DZ1260" s="13"/>
      <c r="EA1260" s="13"/>
      <c r="EB1260" s="13"/>
      <c r="EC1260" s="13"/>
      <c r="ED1260" s="13"/>
      <c r="EE1260" s="13"/>
      <c r="EF1260" s="13"/>
      <c r="EG1260" s="13"/>
      <c r="EH1260" s="13"/>
      <c r="EI1260" s="13"/>
      <c r="EJ1260" s="13"/>
      <c r="EK1260" s="13"/>
      <c r="EL1260" s="13"/>
      <c r="EM1260" s="13"/>
      <c r="EN1260" s="13"/>
      <c r="EO1260" s="13"/>
      <c r="EP1260" s="13"/>
      <c r="EQ1260" s="13"/>
      <c r="ER1260" s="13"/>
      <c r="ES1260" s="13"/>
      <c r="ET1260" s="13"/>
      <c r="EU1260" s="13"/>
      <c r="EV1260" s="13"/>
      <c r="EW1260" s="13"/>
      <c r="EX1260" s="13"/>
      <c r="EY1260" s="13"/>
      <c r="EZ1260" s="13"/>
      <c r="FA1260" s="13"/>
      <c r="FB1260" s="13"/>
      <c r="FC1260" s="13"/>
      <c r="FD1260" s="13"/>
      <c r="FE1260" s="13"/>
      <c r="FF1260" s="13"/>
      <c r="FG1260" s="13"/>
      <c r="FH1260" s="13"/>
      <c r="FI1260" s="13"/>
      <c r="FJ1260" s="13"/>
      <c r="FK1260" s="13"/>
      <c r="FL1260" s="13"/>
      <c r="FM1260" s="13"/>
      <c r="FN1260" s="13"/>
      <c r="FO1260" s="13"/>
      <c r="FP1260" s="13"/>
      <c r="FQ1260" s="13"/>
      <c r="FR1260" s="13"/>
      <c r="FS1260" s="13"/>
      <c r="FT1260" s="13"/>
      <c r="FU1260" s="13"/>
      <c r="FV1260" s="13"/>
      <c r="FW1260" s="13"/>
      <c r="FX1260" s="13"/>
      <c r="FY1260" s="13"/>
      <c r="FZ1260" s="13"/>
      <c r="GA1260" s="13"/>
      <c r="GB1260" s="13"/>
      <c r="GC1260" s="13"/>
      <c r="GD1260" s="13"/>
      <c r="GE1260" s="13"/>
      <c r="GF1260" s="13"/>
      <c r="GG1260" s="13"/>
      <c r="GH1260" s="13"/>
    </row>
    <row r="1261" spans="1:190" s="12" customFormat="1" ht="45" customHeight="1" x14ac:dyDescent="0.4">
      <c r="A1261" s="49" t="s">
        <v>415</v>
      </c>
      <c r="B1261" s="49" t="s">
        <v>122</v>
      </c>
      <c r="C1261" s="49"/>
      <c r="D1261" s="49">
        <v>14</v>
      </c>
      <c r="E1261" s="253" t="s">
        <v>343</v>
      </c>
      <c r="F1261" s="31"/>
      <c r="G1261" s="31"/>
      <c r="H1261" s="31"/>
      <c r="I1261" s="31"/>
      <c r="J1261" s="124"/>
      <c r="K1261" s="508">
        <f t="shared" si="181"/>
        <v>0</v>
      </c>
      <c r="L1261" s="117"/>
      <c r="M1261" s="117"/>
      <c r="N1261" s="117"/>
      <c r="O1261" s="125"/>
      <c r="P1261" s="125"/>
      <c r="Q1261" s="125"/>
      <c r="R1261" s="125"/>
      <c r="S1261" s="125"/>
      <c r="T1261" s="120"/>
      <c r="U1261" s="125"/>
      <c r="V1261" s="117"/>
      <c r="W1261" s="507">
        <f t="shared" si="182"/>
        <v>0</v>
      </c>
      <c r="X1261" s="127"/>
      <c r="Y1261" s="127"/>
      <c r="Z1261" s="127"/>
      <c r="AA1261" s="127"/>
      <c r="AB1261" s="124"/>
      <c r="AC1261" s="508">
        <f t="shared" si="183"/>
        <v>64</v>
      </c>
      <c r="AD1261" s="117"/>
      <c r="AE1261" s="117">
        <v>64</v>
      </c>
      <c r="AF1261" s="117"/>
      <c r="AG1261" s="125"/>
      <c r="AH1261" s="125"/>
      <c r="AI1261" s="125"/>
      <c r="AJ1261" s="125"/>
      <c r="AK1261" s="125"/>
      <c r="AL1261" s="125"/>
      <c r="AM1261" s="125"/>
      <c r="AN1261" s="125"/>
      <c r="AO1261" s="506">
        <f t="shared" si="184"/>
        <v>64</v>
      </c>
      <c r="AP1261" s="509">
        <f t="shared" si="180"/>
        <v>64</v>
      </c>
      <c r="AQ1261" s="481" t="s">
        <v>374</v>
      </c>
      <c r="AR1261" s="465" t="s">
        <v>558</v>
      </c>
      <c r="AS1261" s="60">
        <v>2</v>
      </c>
      <c r="AT1261" s="221">
        <v>56</v>
      </c>
      <c r="AU1261" s="221">
        <v>8</v>
      </c>
      <c r="BF1261" s="13"/>
      <c r="BG1261" s="13"/>
      <c r="BH1261" s="13"/>
      <c r="BI1261" s="13"/>
      <c r="BJ1261" s="13"/>
      <c r="BK1261" s="13"/>
      <c r="BL1261" s="13"/>
      <c r="BM1261" s="13"/>
      <c r="BN1261" s="13"/>
      <c r="BO1261" s="13"/>
      <c r="BP1261" s="13"/>
      <c r="BQ1261" s="13"/>
      <c r="BR1261" s="13"/>
      <c r="BS1261" s="13"/>
      <c r="BT1261" s="13"/>
      <c r="BU1261" s="13"/>
      <c r="BV1261" s="13"/>
      <c r="BW1261" s="13"/>
      <c r="BX1261" s="13"/>
      <c r="BY1261" s="13"/>
      <c r="BZ1261" s="13"/>
      <c r="CA1261" s="13"/>
      <c r="CB1261" s="13"/>
      <c r="CC1261" s="13"/>
      <c r="CD1261" s="13"/>
      <c r="CE1261" s="13"/>
      <c r="CF1261" s="13"/>
      <c r="CG1261" s="13"/>
      <c r="CH1261" s="13"/>
      <c r="CI1261" s="13"/>
      <c r="CJ1261" s="13"/>
      <c r="CK1261" s="13"/>
      <c r="CL1261" s="13"/>
      <c r="CM1261" s="13"/>
      <c r="CN1261" s="13"/>
      <c r="CO1261" s="13"/>
      <c r="CP1261" s="13"/>
      <c r="CQ1261" s="13"/>
      <c r="CR1261" s="13"/>
      <c r="CS1261" s="13"/>
      <c r="CT1261" s="13"/>
      <c r="CU1261" s="13"/>
      <c r="CV1261" s="13"/>
      <c r="CW1261" s="13"/>
      <c r="CX1261" s="13"/>
      <c r="CY1261" s="13"/>
      <c r="CZ1261" s="13"/>
      <c r="DA1261" s="13"/>
      <c r="DB1261" s="13"/>
      <c r="DC1261" s="13"/>
      <c r="DD1261" s="13"/>
      <c r="DE1261" s="13"/>
      <c r="DF1261" s="13"/>
      <c r="DG1261" s="13"/>
      <c r="DH1261" s="13"/>
      <c r="DI1261" s="13"/>
      <c r="DJ1261" s="13"/>
      <c r="DK1261" s="13"/>
      <c r="DL1261" s="13"/>
      <c r="DM1261" s="13"/>
      <c r="DN1261" s="13"/>
      <c r="DO1261" s="13"/>
      <c r="DP1261" s="13"/>
      <c r="DQ1261" s="13"/>
      <c r="DR1261" s="13"/>
      <c r="DS1261" s="13"/>
      <c r="DT1261" s="13"/>
      <c r="DU1261" s="13"/>
      <c r="DV1261" s="13"/>
      <c r="DW1261" s="13"/>
      <c r="DX1261" s="13"/>
      <c r="DY1261" s="13"/>
      <c r="DZ1261" s="13"/>
      <c r="EA1261" s="13"/>
      <c r="EB1261" s="13"/>
      <c r="EC1261" s="13"/>
      <c r="ED1261" s="13"/>
      <c r="EE1261" s="13"/>
      <c r="EF1261" s="13"/>
      <c r="EG1261" s="13"/>
      <c r="EH1261" s="13"/>
      <c r="EI1261" s="13"/>
      <c r="EJ1261" s="13"/>
      <c r="EK1261" s="13"/>
      <c r="EL1261" s="13"/>
      <c r="EM1261" s="13"/>
      <c r="EN1261" s="13"/>
      <c r="EO1261" s="13"/>
      <c r="EP1261" s="13"/>
      <c r="EQ1261" s="13"/>
      <c r="ER1261" s="13"/>
      <c r="ES1261" s="13"/>
      <c r="ET1261" s="13"/>
      <c r="EU1261" s="13"/>
      <c r="EV1261" s="13"/>
      <c r="EW1261" s="13"/>
      <c r="EX1261" s="13"/>
      <c r="EY1261" s="13"/>
      <c r="EZ1261" s="13"/>
      <c r="FA1261" s="13"/>
      <c r="FB1261" s="13"/>
      <c r="FC1261" s="13"/>
      <c r="FD1261" s="13"/>
      <c r="FE1261" s="13"/>
      <c r="FF1261" s="13"/>
      <c r="FG1261" s="13"/>
      <c r="FH1261" s="13"/>
      <c r="FI1261" s="13"/>
      <c r="FJ1261" s="13"/>
      <c r="FK1261" s="13"/>
      <c r="FL1261" s="13"/>
      <c r="FM1261" s="13"/>
      <c r="FN1261" s="13"/>
      <c r="FO1261" s="13"/>
      <c r="FP1261" s="13"/>
      <c r="FQ1261" s="13"/>
      <c r="FR1261" s="13"/>
      <c r="FS1261" s="13"/>
      <c r="FT1261" s="13"/>
      <c r="FU1261" s="13"/>
      <c r="FV1261" s="13"/>
      <c r="FW1261" s="13"/>
      <c r="FX1261" s="13"/>
      <c r="FY1261" s="13"/>
      <c r="FZ1261" s="13"/>
      <c r="GA1261" s="13"/>
      <c r="GB1261" s="13"/>
      <c r="GC1261" s="13"/>
      <c r="GD1261" s="13"/>
      <c r="GE1261" s="13"/>
      <c r="GF1261" s="13"/>
      <c r="GG1261" s="13"/>
      <c r="GH1261" s="13"/>
    </row>
    <row r="1262" spans="1:190" s="12" customFormat="1" ht="45" customHeight="1" x14ac:dyDescent="0.45">
      <c r="A1262" s="49" t="s">
        <v>416</v>
      </c>
      <c r="B1262" s="49" t="s">
        <v>125</v>
      </c>
      <c r="C1262" s="49">
        <v>30</v>
      </c>
      <c r="D1262" s="49">
        <v>15</v>
      </c>
      <c r="E1262" s="253" t="s">
        <v>342</v>
      </c>
      <c r="F1262" s="31"/>
      <c r="G1262" s="31"/>
      <c r="H1262" s="31"/>
      <c r="I1262" s="31"/>
      <c r="J1262" s="124"/>
      <c r="K1262" s="508">
        <f t="shared" si="181"/>
        <v>0</v>
      </c>
      <c r="L1262" s="117"/>
      <c r="M1262" s="117"/>
      <c r="N1262" s="117"/>
      <c r="O1262" s="125"/>
      <c r="P1262" s="125"/>
      <c r="Q1262" s="125"/>
      <c r="R1262" s="125"/>
      <c r="S1262" s="125"/>
      <c r="T1262" s="120"/>
      <c r="U1262" s="125"/>
      <c r="V1262" s="117"/>
      <c r="W1262" s="507">
        <f t="shared" si="182"/>
        <v>0</v>
      </c>
      <c r="X1262" s="127"/>
      <c r="Y1262" s="127"/>
      <c r="Z1262" s="127"/>
      <c r="AA1262" s="127"/>
      <c r="AB1262" s="124">
        <v>6.5</v>
      </c>
      <c r="AC1262" s="508">
        <f t="shared" si="183"/>
        <v>112</v>
      </c>
      <c r="AD1262" s="117">
        <v>48</v>
      </c>
      <c r="AE1262" s="117">
        <v>64</v>
      </c>
      <c r="AF1262" s="117"/>
      <c r="AG1262" s="125"/>
      <c r="AH1262" s="125"/>
      <c r="AI1262" s="125"/>
      <c r="AJ1262" s="125">
        <v>5</v>
      </c>
      <c r="AK1262" s="125"/>
      <c r="AL1262" s="125">
        <v>3.25</v>
      </c>
      <c r="AM1262" s="125"/>
      <c r="AN1262" s="125"/>
      <c r="AO1262" s="506">
        <f t="shared" si="184"/>
        <v>120.25</v>
      </c>
      <c r="AP1262" s="509">
        <f t="shared" si="180"/>
        <v>120.25</v>
      </c>
      <c r="AQ1262" s="521" t="s">
        <v>593</v>
      </c>
      <c r="AR1262" s="465" t="s">
        <v>558</v>
      </c>
      <c r="AS1262" s="60">
        <v>2</v>
      </c>
      <c r="AT1262" s="215">
        <v>0</v>
      </c>
      <c r="AU1262" s="287">
        <v>120.25</v>
      </c>
      <c r="BF1262" s="13"/>
      <c r="BG1262" s="13"/>
      <c r="BH1262" s="13"/>
      <c r="BI1262" s="13"/>
      <c r="BJ1262" s="13"/>
      <c r="BK1262" s="13"/>
      <c r="BL1262" s="13"/>
      <c r="BM1262" s="13"/>
      <c r="BN1262" s="13"/>
      <c r="BO1262" s="13"/>
      <c r="BP1262" s="13"/>
      <c r="BQ1262" s="13"/>
      <c r="BR1262" s="13"/>
      <c r="BS1262" s="13"/>
      <c r="BT1262" s="13"/>
      <c r="BU1262" s="13"/>
      <c r="BV1262" s="13"/>
      <c r="BW1262" s="13"/>
      <c r="BX1262" s="13"/>
      <c r="BY1262" s="13"/>
      <c r="BZ1262" s="13"/>
      <c r="CA1262" s="13"/>
      <c r="CB1262" s="13"/>
      <c r="CC1262" s="13"/>
      <c r="CD1262" s="13"/>
      <c r="CE1262" s="13"/>
      <c r="CF1262" s="13"/>
      <c r="CG1262" s="13"/>
      <c r="CH1262" s="13"/>
      <c r="CI1262" s="13"/>
      <c r="CJ1262" s="13"/>
      <c r="CK1262" s="13"/>
      <c r="CL1262" s="13"/>
      <c r="CM1262" s="13"/>
      <c r="CN1262" s="13"/>
      <c r="CO1262" s="13"/>
      <c r="CP1262" s="13"/>
      <c r="CQ1262" s="13"/>
      <c r="CR1262" s="13"/>
      <c r="CS1262" s="13"/>
      <c r="CT1262" s="13"/>
      <c r="CU1262" s="13"/>
      <c r="CV1262" s="13"/>
      <c r="CW1262" s="13"/>
      <c r="CX1262" s="13"/>
      <c r="CY1262" s="13"/>
      <c r="CZ1262" s="13"/>
      <c r="DA1262" s="13"/>
      <c r="DB1262" s="13"/>
      <c r="DC1262" s="13"/>
      <c r="DD1262" s="13"/>
      <c r="DE1262" s="13"/>
      <c r="DF1262" s="13"/>
      <c r="DG1262" s="13"/>
      <c r="DH1262" s="13"/>
      <c r="DI1262" s="13"/>
      <c r="DJ1262" s="13"/>
      <c r="DK1262" s="13"/>
      <c r="DL1262" s="13"/>
      <c r="DM1262" s="13"/>
      <c r="DN1262" s="13"/>
      <c r="DO1262" s="13"/>
      <c r="DP1262" s="13"/>
      <c r="DQ1262" s="13"/>
      <c r="DR1262" s="13"/>
      <c r="DS1262" s="13"/>
      <c r="DT1262" s="13"/>
      <c r="DU1262" s="13"/>
      <c r="DV1262" s="13"/>
      <c r="DW1262" s="13"/>
      <c r="DX1262" s="13"/>
      <c r="DY1262" s="13"/>
      <c r="DZ1262" s="13"/>
      <c r="EA1262" s="13"/>
      <c r="EB1262" s="13"/>
      <c r="EC1262" s="13"/>
      <c r="ED1262" s="13"/>
      <c r="EE1262" s="13"/>
      <c r="EF1262" s="13"/>
      <c r="EG1262" s="13"/>
      <c r="EH1262" s="13"/>
      <c r="EI1262" s="13"/>
      <c r="EJ1262" s="13"/>
      <c r="EK1262" s="13"/>
      <c r="EL1262" s="13"/>
      <c r="EM1262" s="13"/>
      <c r="EN1262" s="13"/>
      <c r="EO1262" s="13"/>
      <c r="EP1262" s="13"/>
      <c r="EQ1262" s="13"/>
      <c r="ER1262" s="13"/>
      <c r="ES1262" s="13"/>
      <c r="ET1262" s="13"/>
      <c r="EU1262" s="13"/>
      <c r="EV1262" s="13"/>
      <c r="EW1262" s="13"/>
      <c r="EX1262" s="13"/>
      <c r="EY1262" s="13"/>
      <c r="EZ1262" s="13"/>
      <c r="FA1262" s="13"/>
      <c r="FB1262" s="13"/>
      <c r="FC1262" s="13"/>
      <c r="FD1262" s="13"/>
      <c r="FE1262" s="13"/>
      <c r="FF1262" s="13"/>
      <c r="FG1262" s="13"/>
      <c r="FH1262" s="13"/>
      <c r="FI1262" s="13"/>
      <c r="FJ1262" s="13"/>
      <c r="FK1262" s="13"/>
      <c r="FL1262" s="13"/>
      <c r="FM1262" s="13"/>
      <c r="FN1262" s="13"/>
      <c r="FO1262" s="13"/>
      <c r="FP1262" s="13"/>
      <c r="FQ1262" s="13"/>
      <c r="FR1262" s="13"/>
      <c r="FS1262" s="13"/>
      <c r="FT1262" s="13"/>
      <c r="FU1262" s="13"/>
      <c r="FV1262" s="13"/>
      <c r="FW1262" s="13"/>
      <c r="FX1262" s="13"/>
      <c r="FY1262" s="13"/>
      <c r="FZ1262" s="13"/>
      <c r="GA1262" s="13"/>
      <c r="GB1262" s="13"/>
      <c r="GC1262" s="13"/>
      <c r="GD1262" s="13"/>
      <c r="GE1262" s="13"/>
      <c r="GF1262" s="13"/>
      <c r="GG1262" s="13"/>
      <c r="GH1262" s="13"/>
    </row>
    <row r="1263" spans="1:190" s="12" customFormat="1" ht="45" customHeight="1" x14ac:dyDescent="0.45">
      <c r="A1263" s="49" t="s">
        <v>416</v>
      </c>
      <c r="B1263" s="49" t="s">
        <v>125</v>
      </c>
      <c r="C1263" s="49"/>
      <c r="D1263" s="49">
        <v>15</v>
      </c>
      <c r="E1263" s="253" t="s">
        <v>343</v>
      </c>
      <c r="F1263" s="31"/>
      <c r="G1263" s="31"/>
      <c r="H1263" s="31"/>
      <c r="I1263" s="31"/>
      <c r="J1263" s="124"/>
      <c r="K1263" s="508">
        <f t="shared" si="181"/>
        <v>0</v>
      </c>
      <c r="L1263" s="117"/>
      <c r="M1263" s="117"/>
      <c r="N1263" s="117"/>
      <c r="O1263" s="125"/>
      <c r="P1263" s="125"/>
      <c r="Q1263" s="125"/>
      <c r="R1263" s="125"/>
      <c r="S1263" s="125"/>
      <c r="T1263" s="120"/>
      <c r="U1263" s="125"/>
      <c r="V1263" s="117"/>
      <c r="W1263" s="507">
        <f t="shared" si="182"/>
        <v>0</v>
      </c>
      <c r="X1263" s="127"/>
      <c r="Y1263" s="127"/>
      <c r="Z1263" s="127"/>
      <c r="AA1263" s="127"/>
      <c r="AB1263" s="124"/>
      <c r="AC1263" s="508">
        <f t="shared" si="183"/>
        <v>64</v>
      </c>
      <c r="AD1263" s="117"/>
      <c r="AE1263" s="117">
        <v>64</v>
      </c>
      <c r="AF1263" s="117"/>
      <c r="AG1263" s="125"/>
      <c r="AH1263" s="125"/>
      <c r="AI1263" s="125"/>
      <c r="AJ1263" s="125"/>
      <c r="AK1263" s="125"/>
      <c r="AL1263" s="125"/>
      <c r="AM1263" s="125"/>
      <c r="AN1263" s="125"/>
      <c r="AO1263" s="506">
        <f t="shared" si="184"/>
        <v>64</v>
      </c>
      <c r="AP1263" s="509">
        <f t="shared" si="180"/>
        <v>64</v>
      </c>
      <c r="AQ1263" s="481" t="s">
        <v>592</v>
      </c>
      <c r="AR1263" s="465" t="s">
        <v>558</v>
      </c>
      <c r="AS1263" s="60">
        <v>2</v>
      </c>
      <c r="AT1263" s="215">
        <v>0</v>
      </c>
      <c r="AU1263" s="215">
        <v>64</v>
      </c>
      <c r="BF1263" s="13"/>
      <c r="BG1263" s="13"/>
      <c r="BH1263" s="13"/>
      <c r="BI1263" s="13"/>
      <c r="BJ1263" s="13"/>
      <c r="BK1263" s="13"/>
      <c r="BL1263" s="13"/>
      <c r="BM1263" s="13"/>
      <c r="BN1263" s="13"/>
      <c r="BO1263" s="13"/>
      <c r="BP1263" s="13"/>
      <c r="BQ1263" s="13"/>
      <c r="BR1263" s="13"/>
      <c r="BS1263" s="13"/>
      <c r="BT1263" s="13"/>
      <c r="BU1263" s="13"/>
      <c r="BV1263" s="13"/>
      <c r="BW1263" s="13"/>
      <c r="BX1263" s="13"/>
      <c r="BY1263" s="13"/>
      <c r="BZ1263" s="13"/>
      <c r="CA1263" s="13"/>
      <c r="CB1263" s="13"/>
      <c r="CC1263" s="13"/>
      <c r="CD1263" s="13"/>
      <c r="CE1263" s="13"/>
      <c r="CF1263" s="13"/>
      <c r="CG1263" s="13"/>
      <c r="CH1263" s="13"/>
      <c r="CI1263" s="13"/>
      <c r="CJ1263" s="13"/>
      <c r="CK1263" s="13"/>
      <c r="CL1263" s="13"/>
      <c r="CM1263" s="13"/>
      <c r="CN1263" s="13"/>
      <c r="CO1263" s="13"/>
      <c r="CP1263" s="13"/>
      <c r="CQ1263" s="13"/>
      <c r="CR1263" s="13"/>
      <c r="CS1263" s="13"/>
      <c r="CT1263" s="13"/>
      <c r="CU1263" s="13"/>
      <c r="CV1263" s="13"/>
      <c r="CW1263" s="13"/>
      <c r="CX1263" s="13"/>
      <c r="CY1263" s="13"/>
      <c r="CZ1263" s="13"/>
      <c r="DA1263" s="13"/>
      <c r="DB1263" s="13"/>
      <c r="DC1263" s="13"/>
      <c r="DD1263" s="13"/>
      <c r="DE1263" s="13"/>
      <c r="DF1263" s="13"/>
      <c r="DG1263" s="13"/>
      <c r="DH1263" s="13"/>
      <c r="DI1263" s="13"/>
      <c r="DJ1263" s="13"/>
      <c r="DK1263" s="13"/>
      <c r="DL1263" s="13"/>
      <c r="DM1263" s="13"/>
      <c r="DN1263" s="13"/>
      <c r="DO1263" s="13"/>
      <c r="DP1263" s="13"/>
      <c r="DQ1263" s="13"/>
      <c r="DR1263" s="13"/>
      <c r="DS1263" s="13"/>
      <c r="DT1263" s="13"/>
      <c r="DU1263" s="13"/>
      <c r="DV1263" s="13"/>
      <c r="DW1263" s="13"/>
      <c r="DX1263" s="13"/>
      <c r="DY1263" s="13"/>
      <c r="DZ1263" s="13"/>
      <c r="EA1263" s="13"/>
      <c r="EB1263" s="13"/>
      <c r="EC1263" s="13"/>
      <c r="ED1263" s="13"/>
      <c r="EE1263" s="13"/>
      <c r="EF1263" s="13"/>
      <c r="EG1263" s="13"/>
      <c r="EH1263" s="13"/>
      <c r="EI1263" s="13"/>
      <c r="EJ1263" s="13"/>
      <c r="EK1263" s="13"/>
      <c r="EL1263" s="13"/>
      <c r="EM1263" s="13"/>
      <c r="EN1263" s="13"/>
      <c r="EO1263" s="13"/>
      <c r="EP1263" s="13"/>
      <c r="EQ1263" s="13"/>
      <c r="ER1263" s="13"/>
      <c r="ES1263" s="13"/>
      <c r="ET1263" s="13"/>
      <c r="EU1263" s="13"/>
      <c r="EV1263" s="13"/>
      <c r="EW1263" s="13"/>
      <c r="EX1263" s="13"/>
      <c r="EY1263" s="13"/>
      <c r="EZ1263" s="13"/>
      <c r="FA1263" s="13"/>
      <c r="FB1263" s="13"/>
      <c r="FC1263" s="13"/>
      <c r="FD1263" s="13"/>
      <c r="FE1263" s="13"/>
      <c r="FF1263" s="13"/>
      <c r="FG1263" s="13"/>
      <c r="FH1263" s="13"/>
      <c r="FI1263" s="13"/>
      <c r="FJ1263" s="13"/>
      <c r="FK1263" s="13"/>
      <c r="FL1263" s="13"/>
      <c r="FM1263" s="13"/>
      <c r="FN1263" s="13"/>
      <c r="FO1263" s="13"/>
      <c r="FP1263" s="13"/>
      <c r="FQ1263" s="13"/>
      <c r="FR1263" s="13"/>
      <c r="FS1263" s="13"/>
      <c r="FT1263" s="13"/>
      <c r="FU1263" s="13"/>
      <c r="FV1263" s="13"/>
      <c r="FW1263" s="13"/>
      <c r="FX1263" s="13"/>
      <c r="FY1263" s="13"/>
      <c r="FZ1263" s="13"/>
      <c r="GA1263" s="13"/>
      <c r="GB1263" s="13"/>
      <c r="GC1263" s="13"/>
      <c r="GD1263" s="13"/>
      <c r="GE1263" s="13"/>
      <c r="GF1263" s="13"/>
      <c r="GG1263" s="13"/>
      <c r="GH1263" s="13"/>
    </row>
    <row r="1264" spans="1:190" s="12" customFormat="1" ht="45" customHeight="1" x14ac:dyDescent="0.45">
      <c r="A1264" s="49" t="s">
        <v>417</v>
      </c>
      <c r="B1264" s="49" t="s">
        <v>125</v>
      </c>
      <c r="C1264" s="49">
        <v>31</v>
      </c>
      <c r="D1264" s="49">
        <v>16</v>
      </c>
      <c r="E1264" s="253" t="s">
        <v>342</v>
      </c>
      <c r="F1264" s="31"/>
      <c r="G1264" s="31"/>
      <c r="H1264" s="31"/>
      <c r="I1264" s="31"/>
      <c r="J1264" s="124"/>
      <c r="K1264" s="508">
        <f t="shared" si="181"/>
        <v>0</v>
      </c>
      <c r="L1264" s="117"/>
      <c r="M1264" s="117"/>
      <c r="N1264" s="117"/>
      <c r="O1264" s="125"/>
      <c r="P1264" s="125"/>
      <c r="Q1264" s="125"/>
      <c r="R1264" s="125"/>
      <c r="S1264" s="125"/>
      <c r="T1264" s="120"/>
      <c r="U1264" s="125"/>
      <c r="V1264" s="117"/>
      <c r="W1264" s="507">
        <f t="shared" si="182"/>
        <v>0</v>
      </c>
      <c r="X1264" s="127"/>
      <c r="Y1264" s="127"/>
      <c r="Z1264" s="127"/>
      <c r="AA1264" s="127"/>
      <c r="AB1264" s="124">
        <v>6.5</v>
      </c>
      <c r="AC1264" s="508">
        <f t="shared" si="183"/>
        <v>112</v>
      </c>
      <c r="AD1264" s="117">
        <v>48</v>
      </c>
      <c r="AE1264" s="117">
        <v>64</v>
      </c>
      <c r="AF1264" s="117"/>
      <c r="AG1264" s="125"/>
      <c r="AH1264" s="125"/>
      <c r="AI1264" s="125"/>
      <c r="AJ1264" s="125">
        <v>5</v>
      </c>
      <c r="AK1264" s="125"/>
      <c r="AL1264" s="125">
        <v>3.25</v>
      </c>
      <c r="AM1264" s="125"/>
      <c r="AN1264" s="125"/>
      <c r="AO1264" s="506">
        <f t="shared" si="184"/>
        <v>120.25</v>
      </c>
      <c r="AP1264" s="509">
        <f t="shared" si="180"/>
        <v>120.25</v>
      </c>
      <c r="AQ1264" s="481" t="s">
        <v>591</v>
      </c>
      <c r="AR1264" s="465" t="s">
        <v>558</v>
      </c>
      <c r="AS1264" s="60">
        <v>2</v>
      </c>
      <c r="AT1264" s="215">
        <v>0</v>
      </c>
      <c r="AU1264" s="287">
        <v>120.25</v>
      </c>
      <c r="BF1264" s="13"/>
      <c r="BG1264" s="13"/>
      <c r="BH1264" s="13"/>
      <c r="BI1264" s="13"/>
      <c r="BJ1264" s="13"/>
      <c r="BK1264" s="13"/>
      <c r="BL1264" s="13"/>
      <c r="BM1264" s="13"/>
      <c r="BN1264" s="13"/>
      <c r="BO1264" s="13"/>
      <c r="BP1264" s="13"/>
      <c r="BQ1264" s="13"/>
      <c r="BR1264" s="13"/>
      <c r="BS1264" s="13"/>
      <c r="BT1264" s="13"/>
      <c r="BU1264" s="13"/>
      <c r="BV1264" s="13"/>
      <c r="BW1264" s="13"/>
      <c r="BX1264" s="13"/>
      <c r="BY1264" s="13"/>
      <c r="BZ1264" s="13"/>
      <c r="CA1264" s="13"/>
      <c r="CB1264" s="13"/>
      <c r="CC1264" s="13"/>
      <c r="CD1264" s="13"/>
      <c r="CE1264" s="13"/>
      <c r="CF1264" s="13"/>
      <c r="CG1264" s="13"/>
      <c r="CH1264" s="13"/>
      <c r="CI1264" s="13"/>
      <c r="CJ1264" s="13"/>
      <c r="CK1264" s="13"/>
      <c r="CL1264" s="13"/>
      <c r="CM1264" s="13"/>
      <c r="CN1264" s="13"/>
      <c r="CO1264" s="13"/>
      <c r="CP1264" s="13"/>
      <c r="CQ1264" s="13"/>
      <c r="CR1264" s="13"/>
      <c r="CS1264" s="13"/>
      <c r="CT1264" s="13"/>
      <c r="CU1264" s="13"/>
      <c r="CV1264" s="13"/>
      <c r="CW1264" s="13"/>
      <c r="CX1264" s="13"/>
      <c r="CY1264" s="13"/>
      <c r="CZ1264" s="13"/>
      <c r="DA1264" s="13"/>
      <c r="DB1264" s="13"/>
      <c r="DC1264" s="13"/>
      <c r="DD1264" s="13"/>
      <c r="DE1264" s="13"/>
      <c r="DF1264" s="13"/>
      <c r="DG1264" s="13"/>
      <c r="DH1264" s="13"/>
      <c r="DI1264" s="13"/>
      <c r="DJ1264" s="13"/>
      <c r="DK1264" s="13"/>
      <c r="DL1264" s="13"/>
      <c r="DM1264" s="13"/>
      <c r="DN1264" s="13"/>
      <c r="DO1264" s="13"/>
      <c r="DP1264" s="13"/>
      <c r="DQ1264" s="13"/>
      <c r="DR1264" s="13"/>
      <c r="DS1264" s="13"/>
      <c r="DT1264" s="13"/>
      <c r="DU1264" s="13"/>
      <c r="DV1264" s="13"/>
      <c r="DW1264" s="13"/>
      <c r="DX1264" s="13"/>
      <c r="DY1264" s="13"/>
      <c r="DZ1264" s="13"/>
      <c r="EA1264" s="13"/>
      <c r="EB1264" s="13"/>
      <c r="EC1264" s="13"/>
      <c r="ED1264" s="13"/>
      <c r="EE1264" s="13"/>
      <c r="EF1264" s="13"/>
      <c r="EG1264" s="13"/>
      <c r="EH1264" s="13"/>
      <c r="EI1264" s="13"/>
      <c r="EJ1264" s="13"/>
      <c r="EK1264" s="13"/>
      <c r="EL1264" s="13"/>
      <c r="EM1264" s="13"/>
      <c r="EN1264" s="13"/>
      <c r="EO1264" s="13"/>
      <c r="EP1264" s="13"/>
      <c r="EQ1264" s="13"/>
      <c r="ER1264" s="13"/>
      <c r="ES1264" s="13"/>
      <c r="ET1264" s="13"/>
      <c r="EU1264" s="13"/>
      <c r="EV1264" s="13"/>
      <c r="EW1264" s="13"/>
      <c r="EX1264" s="13"/>
      <c r="EY1264" s="13"/>
      <c r="EZ1264" s="13"/>
      <c r="FA1264" s="13"/>
      <c r="FB1264" s="13"/>
      <c r="FC1264" s="13"/>
      <c r="FD1264" s="13"/>
      <c r="FE1264" s="13"/>
      <c r="FF1264" s="13"/>
      <c r="FG1264" s="13"/>
      <c r="FH1264" s="13"/>
      <c r="FI1264" s="13"/>
      <c r="FJ1264" s="13"/>
      <c r="FK1264" s="13"/>
      <c r="FL1264" s="13"/>
      <c r="FM1264" s="13"/>
      <c r="FN1264" s="13"/>
      <c r="FO1264" s="13"/>
      <c r="FP1264" s="13"/>
      <c r="FQ1264" s="13"/>
      <c r="FR1264" s="13"/>
      <c r="FS1264" s="13"/>
      <c r="FT1264" s="13"/>
      <c r="FU1264" s="13"/>
      <c r="FV1264" s="13"/>
      <c r="FW1264" s="13"/>
      <c r="FX1264" s="13"/>
      <c r="FY1264" s="13"/>
      <c r="FZ1264" s="13"/>
      <c r="GA1264" s="13"/>
      <c r="GB1264" s="13"/>
      <c r="GC1264" s="13"/>
      <c r="GD1264" s="13"/>
      <c r="GE1264" s="13"/>
      <c r="GF1264" s="13"/>
      <c r="GG1264" s="13"/>
      <c r="GH1264" s="13"/>
    </row>
    <row r="1265" spans="1:190" s="12" customFormat="1" ht="45" customHeight="1" x14ac:dyDescent="0.45">
      <c r="A1265" s="49" t="s">
        <v>417</v>
      </c>
      <c r="B1265" s="49" t="s">
        <v>125</v>
      </c>
      <c r="C1265" s="49"/>
      <c r="D1265" s="49">
        <v>15</v>
      </c>
      <c r="E1265" s="253" t="s">
        <v>343</v>
      </c>
      <c r="F1265" s="31"/>
      <c r="G1265" s="31"/>
      <c r="H1265" s="31"/>
      <c r="I1265" s="31"/>
      <c r="J1265" s="124"/>
      <c r="K1265" s="508">
        <f t="shared" si="181"/>
        <v>0</v>
      </c>
      <c r="L1265" s="117"/>
      <c r="M1265" s="117"/>
      <c r="N1265" s="117"/>
      <c r="O1265" s="125"/>
      <c r="P1265" s="125"/>
      <c r="Q1265" s="125"/>
      <c r="R1265" s="125"/>
      <c r="S1265" s="125"/>
      <c r="T1265" s="120"/>
      <c r="U1265" s="125"/>
      <c r="V1265" s="117"/>
      <c r="W1265" s="507">
        <f t="shared" si="182"/>
        <v>0</v>
      </c>
      <c r="X1265" s="127"/>
      <c r="Y1265" s="127"/>
      <c r="Z1265" s="127"/>
      <c r="AA1265" s="127"/>
      <c r="AB1265" s="124"/>
      <c r="AC1265" s="508">
        <f t="shared" si="183"/>
        <v>64</v>
      </c>
      <c r="AD1265" s="117"/>
      <c r="AE1265" s="117">
        <v>64</v>
      </c>
      <c r="AF1265" s="117"/>
      <c r="AG1265" s="125"/>
      <c r="AH1265" s="125"/>
      <c r="AI1265" s="125"/>
      <c r="AJ1265" s="125"/>
      <c r="AK1265" s="125"/>
      <c r="AL1265" s="125"/>
      <c r="AM1265" s="125"/>
      <c r="AN1265" s="125"/>
      <c r="AO1265" s="506">
        <f t="shared" si="184"/>
        <v>64</v>
      </c>
      <c r="AP1265" s="509">
        <f t="shared" si="180"/>
        <v>64</v>
      </c>
      <c r="AQ1265" s="521" t="s">
        <v>593</v>
      </c>
      <c r="AR1265" s="465" t="s">
        <v>558</v>
      </c>
      <c r="AS1265" s="60">
        <v>2</v>
      </c>
      <c r="AT1265" s="215">
        <v>0</v>
      </c>
      <c r="AU1265" s="215">
        <v>64</v>
      </c>
      <c r="BF1265" s="13"/>
      <c r="BG1265" s="13"/>
      <c r="BH1265" s="13"/>
      <c r="BI1265" s="13"/>
      <c r="BJ1265" s="13"/>
      <c r="BK1265" s="13"/>
      <c r="BL1265" s="13"/>
      <c r="BM1265" s="13"/>
      <c r="BN1265" s="13"/>
      <c r="BO1265" s="13"/>
      <c r="BP1265" s="13"/>
      <c r="BQ1265" s="13"/>
      <c r="BR1265" s="13"/>
      <c r="BS1265" s="13"/>
      <c r="BT1265" s="13"/>
      <c r="BU1265" s="13"/>
      <c r="BV1265" s="13"/>
      <c r="BW1265" s="13"/>
      <c r="BX1265" s="13"/>
      <c r="BY1265" s="13"/>
      <c r="BZ1265" s="13"/>
      <c r="CA1265" s="13"/>
      <c r="CB1265" s="13"/>
      <c r="CC1265" s="13"/>
      <c r="CD1265" s="13"/>
      <c r="CE1265" s="13"/>
      <c r="CF1265" s="13"/>
      <c r="CG1265" s="13"/>
      <c r="CH1265" s="13"/>
      <c r="CI1265" s="13"/>
      <c r="CJ1265" s="13"/>
      <c r="CK1265" s="13"/>
      <c r="CL1265" s="13"/>
      <c r="CM1265" s="13"/>
      <c r="CN1265" s="13"/>
      <c r="CO1265" s="13"/>
      <c r="CP1265" s="13"/>
      <c r="CQ1265" s="13"/>
      <c r="CR1265" s="13"/>
      <c r="CS1265" s="13"/>
      <c r="CT1265" s="13"/>
      <c r="CU1265" s="13"/>
      <c r="CV1265" s="13"/>
      <c r="CW1265" s="13"/>
      <c r="CX1265" s="13"/>
      <c r="CY1265" s="13"/>
      <c r="CZ1265" s="13"/>
      <c r="DA1265" s="13"/>
      <c r="DB1265" s="13"/>
      <c r="DC1265" s="13"/>
      <c r="DD1265" s="13"/>
      <c r="DE1265" s="13"/>
      <c r="DF1265" s="13"/>
      <c r="DG1265" s="13"/>
      <c r="DH1265" s="13"/>
      <c r="DI1265" s="13"/>
      <c r="DJ1265" s="13"/>
      <c r="DK1265" s="13"/>
      <c r="DL1265" s="13"/>
      <c r="DM1265" s="13"/>
      <c r="DN1265" s="13"/>
      <c r="DO1265" s="13"/>
      <c r="DP1265" s="13"/>
      <c r="DQ1265" s="13"/>
      <c r="DR1265" s="13"/>
      <c r="DS1265" s="13"/>
      <c r="DT1265" s="13"/>
      <c r="DU1265" s="13"/>
      <c r="DV1265" s="13"/>
      <c r="DW1265" s="13"/>
      <c r="DX1265" s="13"/>
      <c r="DY1265" s="13"/>
      <c r="DZ1265" s="13"/>
      <c r="EA1265" s="13"/>
      <c r="EB1265" s="13"/>
      <c r="EC1265" s="13"/>
      <c r="ED1265" s="13"/>
      <c r="EE1265" s="13"/>
      <c r="EF1265" s="13"/>
      <c r="EG1265" s="13"/>
      <c r="EH1265" s="13"/>
      <c r="EI1265" s="13"/>
      <c r="EJ1265" s="13"/>
      <c r="EK1265" s="13"/>
      <c r="EL1265" s="13"/>
      <c r="EM1265" s="13"/>
      <c r="EN1265" s="13"/>
      <c r="EO1265" s="13"/>
      <c r="EP1265" s="13"/>
      <c r="EQ1265" s="13"/>
      <c r="ER1265" s="13"/>
      <c r="ES1265" s="13"/>
      <c r="ET1265" s="13"/>
      <c r="EU1265" s="13"/>
      <c r="EV1265" s="13"/>
      <c r="EW1265" s="13"/>
      <c r="EX1265" s="13"/>
      <c r="EY1265" s="13"/>
      <c r="EZ1265" s="13"/>
      <c r="FA1265" s="13"/>
      <c r="FB1265" s="13"/>
      <c r="FC1265" s="13"/>
      <c r="FD1265" s="13"/>
      <c r="FE1265" s="13"/>
      <c r="FF1265" s="13"/>
      <c r="FG1265" s="13"/>
      <c r="FH1265" s="13"/>
      <c r="FI1265" s="13"/>
      <c r="FJ1265" s="13"/>
      <c r="FK1265" s="13"/>
      <c r="FL1265" s="13"/>
      <c r="FM1265" s="13"/>
      <c r="FN1265" s="13"/>
      <c r="FO1265" s="13"/>
      <c r="FP1265" s="13"/>
      <c r="FQ1265" s="13"/>
      <c r="FR1265" s="13"/>
      <c r="FS1265" s="13"/>
      <c r="FT1265" s="13"/>
      <c r="FU1265" s="13"/>
      <c r="FV1265" s="13"/>
      <c r="FW1265" s="13"/>
      <c r="FX1265" s="13"/>
      <c r="FY1265" s="13"/>
      <c r="FZ1265" s="13"/>
      <c r="GA1265" s="13"/>
      <c r="GB1265" s="13"/>
      <c r="GC1265" s="13"/>
      <c r="GD1265" s="13"/>
      <c r="GE1265" s="13"/>
      <c r="GF1265" s="13"/>
      <c r="GG1265" s="13"/>
      <c r="GH1265" s="13"/>
    </row>
    <row r="1266" spans="1:190" s="12" customFormat="1" ht="45" customHeight="1" x14ac:dyDescent="0.45">
      <c r="A1266" s="49" t="s">
        <v>418</v>
      </c>
      <c r="B1266" s="49" t="s">
        <v>125</v>
      </c>
      <c r="C1266" s="49">
        <v>30</v>
      </c>
      <c r="D1266" s="49">
        <v>15</v>
      </c>
      <c r="E1266" s="253" t="s">
        <v>342</v>
      </c>
      <c r="F1266" s="31"/>
      <c r="G1266" s="31"/>
      <c r="H1266" s="31"/>
      <c r="I1266" s="31"/>
      <c r="J1266" s="124"/>
      <c r="K1266" s="508">
        <f t="shared" si="181"/>
        <v>0</v>
      </c>
      <c r="L1266" s="117"/>
      <c r="M1266" s="117"/>
      <c r="N1266" s="117"/>
      <c r="O1266" s="125"/>
      <c r="P1266" s="125"/>
      <c r="Q1266" s="125"/>
      <c r="R1266" s="125"/>
      <c r="S1266" s="125"/>
      <c r="T1266" s="120"/>
      <c r="U1266" s="125"/>
      <c r="V1266" s="117"/>
      <c r="W1266" s="507">
        <f t="shared" si="182"/>
        <v>0</v>
      </c>
      <c r="X1266" s="127"/>
      <c r="Y1266" s="127"/>
      <c r="Z1266" s="127"/>
      <c r="AA1266" s="127"/>
      <c r="AB1266" s="124">
        <v>6.5</v>
      </c>
      <c r="AC1266" s="508">
        <f t="shared" si="183"/>
        <v>112</v>
      </c>
      <c r="AD1266" s="117">
        <v>48</v>
      </c>
      <c r="AE1266" s="117">
        <v>64</v>
      </c>
      <c r="AF1266" s="117"/>
      <c r="AG1266" s="125"/>
      <c r="AH1266" s="125"/>
      <c r="AI1266" s="125"/>
      <c r="AJ1266" s="125">
        <v>5</v>
      </c>
      <c r="AK1266" s="125"/>
      <c r="AL1266" s="125">
        <v>3.25</v>
      </c>
      <c r="AM1266" s="125"/>
      <c r="AN1266" s="125"/>
      <c r="AO1266" s="506">
        <f t="shared" si="184"/>
        <v>120.25</v>
      </c>
      <c r="AP1266" s="509">
        <f t="shared" si="180"/>
        <v>120.25</v>
      </c>
      <c r="AQ1266" s="481" t="s">
        <v>592</v>
      </c>
      <c r="AR1266" s="465" t="s">
        <v>558</v>
      </c>
      <c r="AS1266" s="60">
        <v>2</v>
      </c>
      <c r="AT1266" s="215">
        <v>0</v>
      </c>
      <c r="AU1266" s="287">
        <v>120.25</v>
      </c>
      <c r="BF1266" s="13"/>
      <c r="BG1266" s="13"/>
      <c r="BH1266" s="13"/>
      <c r="BI1266" s="13"/>
      <c r="BJ1266" s="13"/>
      <c r="BK1266" s="13"/>
      <c r="BL1266" s="13"/>
      <c r="BM1266" s="13"/>
      <c r="BN1266" s="13"/>
      <c r="BO1266" s="13"/>
      <c r="BP1266" s="13"/>
      <c r="BQ1266" s="13"/>
      <c r="BR1266" s="13"/>
      <c r="BS1266" s="13"/>
      <c r="BT1266" s="13"/>
      <c r="BU1266" s="13"/>
      <c r="BV1266" s="13"/>
      <c r="BW1266" s="13"/>
      <c r="BX1266" s="13"/>
      <c r="BY1266" s="13"/>
      <c r="BZ1266" s="13"/>
      <c r="CA1266" s="13"/>
      <c r="CB1266" s="13"/>
      <c r="CC1266" s="13"/>
      <c r="CD1266" s="13"/>
      <c r="CE1266" s="13"/>
      <c r="CF1266" s="13"/>
      <c r="CG1266" s="13"/>
      <c r="CH1266" s="13"/>
      <c r="CI1266" s="13"/>
      <c r="CJ1266" s="13"/>
      <c r="CK1266" s="13"/>
      <c r="CL1266" s="13"/>
      <c r="CM1266" s="13"/>
      <c r="CN1266" s="13"/>
      <c r="CO1266" s="13"/>
      <c r="CP1266" s="13"/>
      <c r="CQ1266" s="13"/>
      <c r="CR1266" s="13"/>
      <c r="CS1266" s="13"/>
      <c r="CT1266" s="13"/>
      <c r="CU1266" s="13"/>
      <c r="CV1266" s="13"/>
      <c r="CW1266" s="13"/>
      <c r="CX1266" s="13"/>
      <c r="CY1266" s="13"/>
      <c r="CZ1266" s="13"/>
      <c r="DA1266" s="13"/>
      <c r="DB1266" s="13"/>
      <c r="DC1266" s="13"/>
      <c r="DD1266" s="13"/>
      <c r="DE1266" s="13"/>
      <c r="DF1266" s="13"/>
      <c r="DG1266" s="13"/>
      <c r="DH1266" s="13"/>
      <c r="DI1266" s="13"/>
      <c r="DJ1266" s="13"/>
      <c r="DK1266" s="13"/>
      <c r="DL1266" s="13"/>
      <c r="DM1266" s="13"/>
      <c r="DN1266" s="13"/>
      <c r="DO1266" s="13"/>
      <c r="DP1266" s="13"/>
      <c r="DQ1266" s="13"/>
      <c r="DR1266" s="13"/>
      <c r="DS1266" s="13"/>
      <c r="DT1266" s="13"/>
      <c r="DU1266" s="13"/>
      <c r="DV1266" s="13"/>
      <c r="DW1266" s="13"/>
      <c r="DX1266" s="13"/>
      <c r="DY1266" s="13"/>
      <c r="DZ1266" s="13"/>
      <c r="EA1266" s="13"/>
      <c r="EB1266" s="13"/>
      <c r="EC1266" s="13"/>
      <c r="ED1266" s="13"/>
      <c r="EE1266" s="13"/>
      <c r="EF1266" s="13"/>
      <c r="EG1266" s="13"/>
      <c r="EH1266" s="13"/>
      <c r="EI1266" s="13"/>
      <c r="EJ1266" s="13"/>
      <c r="EK1266" s="13"/>
      <c r="EL1266" s="13"/>
      <c r="EM1266" s="13"/>
      <c r="EN1266" s="13"/>
      <c r="EO1266" s="13"/>
      <c r="EP1266" s="13"/>
      <c r="EQ1266" s="13"/>
      <c r="ER1266" s="13"/>
      <c r="ES1266" s="13"/>
      <c r="ET1266" s="13"/>
      <c r="EU1266" s="13"/>
      <c r="EV1266" s="13"/>
      <c r="EW1266" s="13"/>
      <c r="EX1266" s="13"/>
      <c r="EY1266" s="13"/>
      <c r="EZ1266" s="13"/>
      <c r="FA1266" s="13"/>
      <c r="FB1266" s="13"/>
      <c r="FC1266" s="13"/>
      <c r="FD1266" s="13"/>
      <c r="FE1266" s="13"/>
      <c r="FF1266" s="13"/>
      <c r="FG1266" s="13"/>
      <c r="FH1266" s="13"/>
      <c r="FI1266" s="13"/>
      <c r="FJ1266" s="13"/>
      <c r="FK1266" s="13"/>
      <c r="FL1266" s="13"/>
      <c r="FM1266" s="13"/>
      <c r="FN1266" s="13"/>
      <c r="FO1266" s="13"/>
      <c r="FP1266" s="13"/>
      <c r="FQ1266" s="13"/>
      <c r="FR1266" s="13"/>
      <c r="FS1266" s="13"/>
      <c r="FT1266" s="13"/>
      <c r="FU1266" s="13"/>
      <c r="FV1266" s="13"/>
      <c r="FW1266" s="13"/>
      <c r="FX1266" s="13"/>
      <c r="FY1266" s="13"/>
      <c r="FZ1266" s="13"/>
      <c r="GA1266" s="13"/>
      <c r="GB1266" s="13"/>
      <c r="GC1266" s="13"/>
      <c r="GD1266" s="13"/>
      <c r="GE1266" s="13"/>
      <c r="GF1266" s="13"/>
      <c r="GG1266" s="13"/>
      <c r="GH1266" s="13"/>
    </row>
    <row r="1267" spans="1:190" s="12" customFormat="1" ht="45" customHeight="1" x14ac:dyDescent="0.45">
      <c r="A1267" s="49" t="s">
        <v>418</v>
      </c>
      <c r="B1267" s="49" t="s">
        <v>125</v>
      </c>
      <c r="C1267" s="49"/>
      <c r="D1267" s="49">
        <v>15</v>
      </c>
      <c r="E1267" s="253" t="s">
        <v>343</v>
      </c>
      <c r="F1267" s="31"/>
      <c r="G1267" s="31"/>
      <c r="H1267" s="31"/>
      <c r="I1267" s="31"/>
      <c r="J1267" s="124"/>
      <c r="K1267" s="508">
        <f t="shared" si="181"/>
        <v>0</v>
      </c>
      <c r="L1267" s="117"/>
      <c r="M1267" s="117"/>
      <c r="N1267" s="117"/>
      <c r="O1267" s="125"/>
      <c r="P1267" s="125"/>
      <c r="Q1267" s="125"/>
      <c r="R1267" s="125"/>
      <c r="S1267" s="125"/>
      <c r="T1267" s="120"/>
      <c r="U1267" s="125"/>
      <c r="V1267" s="117"/>
      <c r="W1267" s="507">
        <f t="shared" si="182"/>
        <v>0</v>
      </c>
      <c r="X1267" s="127"/>
      <c r="Y1267" s="127"/>
      <c r="Z1267" s="127"/>
      <c r="AA1267" s="127"/>
      <c r="AB1267" s="124"/>
      <c r="AC1267" s="508">
        <f t="shared" si="183"/>
        <v>64</v>
      </c>
      <c r="AD1267" s="117"/>
      <c r="AE1267" s="117">
        <v>64</v>
      </c>
      <c r="AF1267" s="117"/>
      <c r="AG1267" s="125"/>
      <c r="AH1267" s="125"/>
      <c r="AI1267" s="125"/>
      <c r="AJ1267" s="125"/>
      <c r="AK1267" s="125"/>
      <c r="AL1267" s="125"/>
      <c r="AM1267" s="125"/>
      <c r="AN1267" s="125"/>
      <c r="AO1267" s="506">
        <f t="shared" si="184"/>
        <v>64</v>
      </c>
      <c r="AP1267" s="509">
        <f t="shared" si="180"/>
        <v>64</v>
      </c>
      <c r="AQ1267" s="521" t="s">
        <v>593</v>
      </c>
      <c r="AR1267" s="465" t="s">
        <v>558</v>
      </c>
      <c r="AS1267" s="60">
        <v>2</v>
      </c>
      <c r="AT1267" s="215">
        <v>0</v>
      </c>
      <c r="AU1267" s="215">
        <v>64</v>
      </c>
      <c r="BF1267" s="13"/>
      <c r="BG1267" s="13"/>
      <c r="BH1267" s="13"/>
      <c r="BI1267" s="13"/>
      <c r="BJ1267" s="13"/>
      <c r="BK1267" s="13"/>
      <c r="BL1267" s="13"/>
      <c r="BM1267" s="13"/>
      <c r="BN1267" s="13"/>
      <c r="BO1267" s="13"/>
      <c r="BP1267" s="13"/>
      <c r="BQ1267" s="13"/>
      <c r="BR1267" s="13"/>
      <c r="BS1267" s="13"/>
      <c r="BT1267" s="13"/>
      <c r="BU1267" s="13"/>
      <c r="BV1267" s="13"/>
      <c r="BW1267" s="13"/>
      <c r="BX1267" s="13"/>
      <c r="BY1267" s="13"/>
      <c r="BZ1267" s="13"/>
      <c r="CA1267" s="13"/>
      <c r="CB1267" s="13"/>
      <c r="CC1267" s="13"/>
      <c r="CD1267" s="13"/>
      <c r="CE1267" s="13"/>
      <c r="CF1267" s="13"/>
      <c r="CG1267" s="13"/>
      <c r="CH1267" s="13"/>
      <c r="CI1267" s="13"/>
      <c r="CJ1267" s="13"/>
      <c r="CK1267" s="13"/>
      <c r="CL1267" s="13"/>
      <c r="CM1267" s="13"/>
      <c r="CN1267" s="13"/>
      <c r="CO1267" s="13"/>
      <c r="CP1267" s="13"/>
      <c r="CQ1267" s="13"/>
      <c r="CR1267" s="13"/>
      <c r="CS1267" s="13"/>
      <c r="CT1267" s="13"/>
      <c r="CU1267" s="13"/>
      <c r="CV1267" s="13"/>
      <c r="CW1267" s="13"/>
      <c r="CX1267" s="13"/>
      <c r="CY1267" s="13"/>
      <c r="CZ1267" s="13"/>
      <c r="DA1267" s="13"/>
      <c r="DB1267" s="13"/>
      <c r="DC1267" s="13"/>
      <c r="DD1267" s="13"/>
      <c r="DE1267" s="13"/>
      <c r="DF1267" s="13"/>
      <c r="DG1267" s="13"/>
      <c r="DH1267" s="13"/>
      <c r="DI1267" s="13"/>
      <c r="DJ1267" s="13"/>
      <c r="DK1267" s="13"/>
      <c r="DL1267" s="13"/>
      <c r="DM1267" s="13"/>
      <c r="DN1267" s="13"/>
      <c r="DO1267" s="13"/>
      <c r="DP1267" s="13"/>
      <c r="DQ1267" s="13"/>
      <c r="DR1267" s="13"/>
      <c r="DS1267" s="13"/>
      <c r="DT1267" s="13"/>
      <c r="DU1267" s="13"/>
      <c r="DV1267" s="13"/>
      <c r="DW1267" s="13"/>
      <c r="DX1267" s="13"/>
      <c r="DY1267" s="13"/>
      <c r="DZ1267" s="13"/>
      <c r="EA1267" s="13"/>
      <c r="EB1267" s="13"/>
      <c r="EC1267" s="13"/>
      <c r="ED1267" s="13"/>
      <c r="EE1267" s="13"/>
      <c r="EF1267" s="13"/>
      <c r="EG1267" s="13"/>
      <c r="EH1267" s="13"/>
      <c r="EI1267" s="13"/>
      <c r="EJ1267" s="13"/>
      <c r="EK1267" s="13"/>
      <c r="EL1267" s="13"/>
      <c r="EM1267" s="13"/>
      <c r="EN1267" s="13"/>
      <c r="EO1267" s="13"/>
      <c r="EP1267" s="13"/>
      <c r="EQ1267" s="13"/>
      <c r="ER1267" s="13"/>
      <c r="ES1267" s="13"/>
      <c r="ET1267" s="13"/>
      <c r="EU1267" s="13"/>
      <c r="EV1267" s="13"/>
      <c r="EW1267" s="13"/>
      <c r="EX1267" s="13"/>
      <c r="EY1267" s="13"/>
      <c r="EZ1267" s="13"/>
      <c r="FA1267" s="13"/>
      <c r="FB1267" s="13"/>
      <c r="FC1267" s="13"/>
      <c r="FD1267" s="13"/>
      <c r="FE1267" s="13"/>
      <c r="FF1267" s="13"/>
      <c r="FG1267" s="13"/>
      <c r="FH1267" s="13"/>
      <c r="FI1267" s="13"/>
      <c r="FJ1267" s="13"/>
      <c r="FK1267" s="13"/>
      <c r="FL1267" s="13"/>
      <c r="FM1267" s="13"/>
      <c r="FN1267" s="13"/>
      <c r="FO1267" s="13"/>
      <c r="FP1267" s="13"/>
      <c r="FQ1267" s="13"/>
      <c r="FR1267" s="13"/>
      <c r="FS1267" s="13"/>
      <c r="FT1267" s="13"/>
      <c r="FU1267" s="13"/>
      <c r="FV1267" s="13"/>
      <c r="FW1267" s="13"/>
      <c r="FX1267" s="13"/>
      <c r="FY1267" s="13"/>
      <c r="FZ1267" s="13"/>
      <c r="GA1267" s="13"/>
      <c r="GB1267" s="13"/>
      <c r="GC1267" s="13"/>
      <c r="GD1267" s="13"/>
      <c r="GE1267" s="13"/>
      <c r="GF1267" s="13"/>
      <c r="GG1267" s="13"/>
      <c r="GH1267" s="13"/>
    </row>
    <row r="1268" spans="1:190" s="12" customFormat="1" ht="45" customHeight="1" x14ac:dyDescent="0.45">
      <c r="A1268" s="49" t="s">
        <v>415</v>
      </c>
      <c r="B1268" s="49" t="s">
        <v>122</v>
      </c>
      <c r="C1268" s="49">
        <v>29</v>
      </c>
      <c r="D1268" s="49">
        <v>15</v>
      </c>
      <c r="E1268" s="255" t="s">
        <v>51</v>
      </c>
      <c r="F1268" s="31"/>
      <c r="G1268" s="31"/>
      <c r="H1268" s="31"/>
      <c r="I1268" s="31"/>
      <c r="J1268" s="124">
        <v>4</v>
      </c>
      <c r="K1268" s="508">
        <f t="shared" si="181"/>
        <v>60</v>
      </c>
      <c r="L1268" s="117">
        <v>46</v>
      </c>
      <c r="M1268" s="117">
        <v>14</v>
      </c>
      <c r="N1268" s="117"/>
      <c r="O1268" s="125"/>
      <c r="P1268" s="125"/>
      <c r="Q1268" s="125"/>
      <c r="R1268" s="125">
        <v>2.5</v>
      </c>
      <c r="S1268" s="125"/>
      <c r="T1268" s="120">
        <v>5</v>
      </c>
      <c r="U1268" s="125">
        <v>7.25</v>
      </c>
      <c r="V1268" s="117"/>
      <c r="W1268" s="507">
        <f t="shared" si="182"/>
        <v>74.75</v>
      </c>
      <c r="X1268" s="127"/>
      <c r="Y1268" s="127"/>
      <c r="Z1268" s="127"/>
      <c r="AA1268" s="127"/>
      <c r="AB1268" s="124"/>
      <c r="AC1268" s="508">
        <f t="shared" si="183"/>
        <v>0</v>
      </c>
      <c r="AD1268" s="117"/>
      <c r="AE1268" s="117"/>
      <c r="AF1268" s="117"/>
      <c r="AG1268" s="125"/>
      <c r="AH1268" s="125"/>
      <c r="AI1268" s="125"/>
      <c r="AJ1268" s="125"/>
      <c r="AK1268" s="125"/>
      <c r="AL1268" s="125"/>
      <c r="AM1268" s="125"/>
      <c r="AN1268" s="125"/>
      <c r="AO1268" s="506">
        <f t="shared" si="184"/>
        <v>0</v>
      </c>
      <c r="AP1268" s="509">
        <f t="shared" si="180"/>
        <v>74.75</v>
      </c>
      <c r="AQ1268" s="537" t="s">
        <v>588</v>
      </c>
      <c r="AR1268" s="466" t="s">
        <v>559</v>
      </c>
      <c r="AS1268" s="64">
        <v>2</v>
      </c>
      <c r="AT1268" s="215">
        <v>61.75</v>
      </c>
      <c r="AU1268" s="215">
        <v>13</v>
      </c>
      <c r="BF1268" s="13"/>
      <c r="BG1268" s="13"/>
      <c r="BH1268" s="13"/>
      <c r="BI1268" s="13"/>
      <c r="BJ1268" s="13"/>
      <c r="BK1268" s="13"/>
      <c r="BL1268" s="13"/>
      <c r="BM1268" s="13"/>
      <c r="BN1268" s="13"/>
      <c r="BO1268" s="13"/>
      <c r="BP1268" s="13"/>
      <c r="BQ1268" s="13"/>
      <c r="BR1268" s="13"/>
      <c r="BS1268" s="13"/>
      <c r="BT1268" s="13"/>
      <c r="BU1268" s="13"/>
      <c r="BV1268" s="13"/>
      <c r="BW1268" s="13"/>
      <c r="BX1268" s="13"/>
      <c r="BY1268" s="13"/>
      <c r="BZ1268" s="13"/>
      <c r="CA1268" s="13"/>
      <c r="CB1268" s="13"/>
      <c r="CC1268" s="13"/>
      <c r="CD1268" s="13"/>
      <c r="CE1268" s="13"/>
      <c r="CF1268" s="13"/>
      <c r="CG1268" s="13"/>
      <c r="CH1268" s="13"/>
      <c r="CI1268" s="13"/>
      <c r="CJ1268" s="13"/>
      <c r="CK1268" s="13"/>
      <c r="CL1268" s="13"/>
      <c r="CM1268" s="13"/>
      <c r="CN1268" s="13"/>
      <c r="CO1268" s="13"/>
      <c r="CP1268" s="13"/>
      <c r="CQ1268" s="13"/>
      <c r="CR1268" s="13"/>
      <c r="CS1268" s="13"/>
      <c r="CT1268" s="13"/>
      <c r="CU1268" s="13"/>
      <c r="CV1268" s="13"/>
      <c r="CW1268" s="13"/>
      <c r="CX1268" s="13"/>
      <c r="CY1268" s="13"/>
      <c r="CZ1268" s="13"/>
      <c r="DA1268" s="13"/>
      <c r="DB1268" s="13"/>
      <c r="DC1268" s="13"/>
      <c r="DD1268" s="13"/>
      <c r="DE1268" s="13"/>
      <c r="DF1268" s="13"/>
      <c r="DG1268" s="13"/>
      <c r="DH1268" s="13"/>
      <c r="DI1268" s="13"/>
      <c r="DJ1268" s="13"/>
      <c r="DK1268" s="13"/>
      <c r="DL1268" s="13"/>
      <c r="DM1268" s="13"/>
      <c r="DN1268" s="13"/>
      <c r="DO1268" s="13"/>
      <c r="DP1268" s="13"/>
      <c r="DQ1268" s="13"/>
      <c r="DR1268" s="13"/>
      <c r="DS1268" s="13"/>
      <c r="DT1268" s="13"/>
      <c r="DU1268" s="13"/>
      <c r="DV1268" s="13"/>
      <c r="DW1268" s="13"/>
      <c r="DX1268" s="13"/>
      <c r="DY1268" s="13"/>
      <c r="DZ1268" s="13"/>
      <c r="EA1268" s="13"/>
      <c r="EB1268" s="13"/>
      <c r="EC1268" s="13"/>
      <c r="ED1268" s="13"/>
      <c r="EE1268" s="13"/>
      <c r="EF1268" s="13"/>
      <c r="EG1268" s="13"/>
      <c r="EH1268" s="13"/>
      <c r="EI1268" s="13"/>
      <c r="EJ1268" s="13"/>
      <c r="EK1268" s="13"/>
      <c r="EL1268" s="13"/>
      <c r="EM1268" s="13"/>
      <c r="EN1268" s="13"/>
      <c r="EO1268" s="13"/>
      <c r="EP1268" s="13"/>
      <c r="EQ1268" s="13"/>
      <c r="ER1268" s="13"/>
      <c r="ES1268" s="13"/>
      <c r="ET1268" s="13"/>
      <c r="EU1268" s="13"/>
      <c r="EV1268" s="13"/>
      <c r="EW1268" s="13"/>
      <c r="EX1268" s="13"/>
      <c r="EY1268" s="13"/>
      <c r="EZ1268" s="13"/>
      <c r="FA1268" s="13"/>
      <c r="FB1268" s="13"/>
      <c r="FC1268" s="13"/>
      <c r="FD1268" s="13"/>
      <c r="FE1268" s="13"/>
      <c r="FF1268" s="13"/>
      <c r="FG1268" s="13"/>
      <c r="FH1268" s="13"/>
      <c r="FI1268" s="13"/>
      <c r="FJ1268" s="13"/>
      <c r="FK1268" s="13"/>
      <c r="FL1268" s="13"/>
      <c r="FM1268" s="13"/>
      <c r="FN1268" s="13"/>
      <c r="FO1268" s="13"/>
      <c r="FP1268" s="13"/>
      <c r="FQ1268" s="13"/>
      <c r="FR1268" s="13"/>
      <c r="FS1268" s="13"/>
      <c r="FT1268" s="13"/>
      <c r="FU1268" s="13"/>
      <c r="FV1268" s="13"/>
      <c r="FW1268" s="13"/>
      <c r="FX1268" s="13"/>
      <c r="FY1268" s="13"/>
      <c r="FZ1268" s="13"/>
      <c r="GA1268" s="13"/>
      <c r="GB1268" s="13"/>
      <c r="GC1268" s="13"/>
      <c r="GD1268" s="13"/>
      <c r="GE1268" s="13"/>
      <c r="GF1268" s="13"/>
      <c r="GG1268" s="13"/>
      <c r="GH1268" s="13"/>
    </row>
    <row r="1269" spans="1:190" s="12" customFormat="1" ht="45" customHeight="1" x14ac:dyDescent="0.45">
      <c r="A1269" s="49" t="s">
        <v>416</v>
      </c>
      <c r="B1269" s="310" t="s">
        <v>125</v>
      </c>
      <c r="C1269" s="310">
        <v>30</v>
      </c>
      <c r="D1269" s="310">
        <v>15</v>
      </c>
      <c r="E1269" s="343" t="s">
        <v>51</v>
      </c>
      <c r="F1269" s="31"/>
      <c r="G1269" s="31"/>
      <c r="H1269" s="31"/>
      <c r="I1269" s="31"/>
      <c r="J1269" s="350">
        <v>4</v>
      </c>
      <c r="K1269" s="508">
        <f t="shared" si="181"/>
        <v>60</v>
      </c>
      <c r="L1269" s="351">
        <v>46</v>
      </c>
      <c r="M1269" s="351">
        <v>14</v>
      </c>
      <c r="N1269" s="351"/>
      <c r="O1269" s="352"/>
      <c r="P1269" s="352"/>
      <c r="Q1269" s="352"/>
      <c r="R1269" s="352">
        <v>2.5</v>
      </c>
      <c r="S1269" s="352"/>
      <c r="T1269" s="316">
        <v>5</v>
      </c>
      <c r="U1269" s="352">
        <v>7.5</v>
      </c>
      <c r="V1269" s="351"/>
      <c r="W1269" s="507">
        <f t="shared" si="182"/>
        <v>75</v>
      </c>
      <c r="X1269" s="127"/>
      <c r="Y1269" s="127"/>
      <c r="Z1269" s="127"/>
      <c r="AA1269" s="127"/>
      <c r="AB1269" s="350"/>
      <c r="AC1269" s="508">
        <f t="shared" si="183"/>
        <v>0</v>
      </c>
      <c r="AD1269" s="351"/>
      <c r="AE1269" s="351"/>
      <c r="AF1269" s="351"/>
      <c r="AG1269" s="352"/>
      <c r="AH1269" s="352"/>
      <c r="AI1269" s="352"/>
      <c r="AJ1269" s="352"/>
      <c r="AK1269" s="352"/>
      <c r="AL1269" s="352"/>
      <c r="AM1269" s="352"/>
      <c r="AN1269" s="352"/>
      <c r="AO1269" s="506">
        <f t="shared" si="184"/>
        <v>0</v>
      </c>
      <c r="AP1269" s="509">
        <f t="shared" si="180"/>
        <v>75</v>
      </c>
      <c r="AQ1269" s="537" t="s">
        <v>588</v>
      </c>
      <c r="AR1269" s="466" t="s">
        <v>559</v>
      </c>
      <c r="AS1269" s="64">
        <v>2</v>
      </c>
      <c r="AT1269" s="215">
        <v>0</v>
      </c>
      <c r="AU1269" s="215">
        <v>75</v>
      </c>
      <c r="BF1269" s="13"/>
      <c r="BG1269" s="13"/>
      <c r="BH1269" s="13"/>
      <c r="BI1269" s="13"/>
      <c r="BJ1269" s="13"/>
      <c r="BK1269" s="13"/>
      <c r="BL1269" s="13"/>
      <c r="BM1269" s="13"/>
      <c r="BN1269" s="13"/>
      <c r="BO1269" s="13"/>
      <c r="BP1269" s="13"/>
      <c r="BQ1269" s="13"/>
      <c r="BR1269" s="13"/>
      <c r="BS1269" s="13"/>
      <c r="BT1269" s="13"/>
      <c r="BU1269" s="13"/>
      <c r="BV1269" s="13"/>
      <c r="BW1269" s="13"/>
      <c r="BX1269" s="13"/>
      <c r="BY1269" s="13"/>
      <c r="BZ1269" s="13"/>
      <c r="CA1269" s="13"/>
      <c r="CB1269" s="13"/>
      <c r="CC1269" s="13"/>
      <c r="CD1269" s="13"/>
      <c r="CE1269" s="13"/>
      <c r="CF1269" s="13"/>
      <c r="CG1269" s="13"/>
      <c r="CH1269" s="13"/>
      <c r="CI1269" s="13"/>
      <c r="CJ1269" s="13"/>
      <c r="CK1269" s="13"/>
      <c r="CL1269" s="13"/>
      <c r="CM1269" s="13"/>
      <c r="CN1269" s="13"/>
      <c r="CO1269" s="13"/>
      <c r="CP1269" s="13"/>
      <c r="CQ1269" s="13"/>
      <c r="CR1269" s="13"/>
      <c r="CS1269" s="13"/>
      <c r="CT1269" s="13"/>
      <c r="CU1269" s="13"/>
      <c r="CV1269" s="13"/>
      <c r="CW1269" s="13"/>
      <c r="CX1269" s="13"/>
      <c r="CY1269" s="13"/>
      <c r="CZ1269" s="13"/>
      <c r="DA1269" s="13"/>
      <c r="DB1269" s="13"/>
      <c r="DC1269" s="13"/>
      <c r="DD1269" s="13"/>
      <c r="DE1269" s="13"/>
      <c r="DF1269" s="13"/>
      <c r="DG1269" s="13"/>
      <c r="DH1269" s="13"/>
      <c r="DI1269" s="13"/>
      <c r="DJ1269" s="13"/>
      <c r="DK1269" s="13"/>
      <c r="DL1269" s="13"/>
      <c r="DM1269" s="13"/>
      <c r="DN1269" s="13"/>
      <c r="DO1269" s="13"/>
      <c r="DP1269" s="13"/>
      <c r="DQ1269" s="13"/>
      <c r="DR1269" s="13"/>
      <c r="DS1269" s="13"/>
      <c r="DT1269" s="13"/>
      <c r="DU1269" s="13"/>
      <c r="DV1269" s="13"/>
      <c r="DW1269" s="13"/>
      <c r="DX1269" s="13"/>
      <c r="DY1269" s="13"/>
      <c r="DZ1269" s="13"/>
      <c r="EA1269" s="13"/>
      <c r="EB1269" s="13"/>
      <c r="EC1269" s="13"/>
      <c r="ED1269" s="13"/>
      <c r="EE1269" s="13"/>
      <c r="EF1269" s="13"/>
      <c r="EG1269" s="13"/>
      <c r="EH1269" s="13"/>
      <c r="EI1269" s="13"/>
      <c r="EJ1269" s="13"/>
      <c r="EK1269" s="13"/>
      <c r="EL1269" s="13"/>
      <c r="EM1269" s="13"/>
      <c r="EN1269" s="13"/>
      <c r="EO1269" s="13"/>
      <c r="EP1269" s="13"/>
      <c r="EQ1269" s="13"/>
      <c r="ER1269" s="13"/>
      <c r="ES1269" s="13"/>
      <c r="ET1269" s="13"/>
      <c r="EU1269" s="13"/>
      <c r="EV1269" s="13"/>
      <c r="EW1269" s="13"/>
      <c r="EX1269" s="13"/>
      <c r="EY1269" s="13"/>
      <c r="EZ1269" s="13"/>
      <c r="FA1269" s="13"/>
      <c r="FB1269" s="13"/>
      <c r="FC1269" s="13"/>
      <c r="FD1269" s="13"/>
      <c r="FE1269" s="13"/>
      <c r="FF1269" s="13"/>
      <c r="FG1269" s="13"/>
      <c r="FH1269" s="13"/>
      <c r="FI1269" s="13"/>
      <c r="FJ1269" s="13"/>
      <c r="FK1269" s="13"/>
      <c r="FL1269" s="13"/>
      <c r="FM1269" s="13"/>
      <c r="FN1269" s="13"/>
      <c r="FO1269" s="13"/>
      <c r="FP1269" s="13"/>
      <c r="FQ1269" s="13"/>
      <c r="FR1269" s="13"/>
      <c r="FS1269" s="13"/>
      <c r="FT1269" s="13"/>
      <c r="FU1269" s="13"/>
      <c r="FV1269" s="13"/>
      <c r="FW1269" s="13"/>
      <c r="FX1269" s="13"/>
      <c r="FY1269" s="13"/>
      <c r="FZ1269" s="13"/>
      <c r="GA1269" s="13"/>
      <c r="GB1269" s="13"/>
      <c r="GC1269" s="13"/>
      <c r="GD1269" s="13"/>
      <c r="GE1269" s="13"/>
      <c r="GF1269" s="13"/>
      <c r="GG1269" s="13"/>
      <c r="GH1269" s="13"/>
    </row>
    <row r="1270" spans="1:190" s="12" customFormat="1" ht="45" customHeight="1" x14ac:dyDescent="0.45">
      <c r="A1270" s="49" t="s">
        <v>417</v>
      </c>
      <c r="B1270" s="310" t="s">
        <v>125</v>
      </c>
      <c r="C1270" s="310">
        <v>31</v>
      </c>
      <c r="D1270" s="310">
        <v>16</v>
      </c>
      <c r="E1270" s="343" t="s">
        <v>51</v>
      </c>
      <c r="F1270" s="31"/>
      <c r="G1270" s="31"/>
      <c r="H1270" s="31"/>
      <c r="I1270" s="31"/>
      <c r="J1270" s="350">
        <v>4</v>
      </c>
      <c r="K1270" s="508">
        <f t="shared" si="181"/>
        <v>60</v>
      </c>
      <c r="L1270" s="351">
        <v>46</v>
      </c>
      <c r="M1270" s="351">
        <v>14</v>
      </c>
      <c r="N1270" s="351"/>
      <c r="O1270" s="352"/>
      <c r="P1270" s="352"/>
      <c r="Q1270" s="352"/>
      <c r="R1270" s="352">
        <v>2.5</v>
      </c>
      <c r="S1270" s="352"/>
      <c r="T1270" s="316">
        <v>5</v>
      </c>
      <c r="U1270" s="352">
        <v>7.75</v>
      </c>
      <c r="V1270" s="351"/>
      <c r="W1270" s="507">
        <f t="shared" si="182"/>
        <v>75.25</v>
      </c>
      <c r="X1270" s="127"/>
      <c r="Y1270" s="127"/>
      <c r="Z1270" s="127"/>
      <c r="AA1270" s="127"/>
      <c r="AB1270" s="350"/>
      <c r="AC1270" s="508">
        <f t="shared" si="183"/>
        <v>0</v>
      </c>
      <c r="AD1270" s="351"/>
      <c r="AE1270" s="351"/>
      <c r="AF1270" s="351"/>
      <c r="AG1270" s="352"/>
      <c r="AH1270" s="352"/>
      <c r="AI1270" s="352"/>
      <c r="AJ1270" s="352"/>
      <c r="AK1270" s="352"/>
      <c r="AL1270" s="352"/>
      <c r="AM1270" s="352"/>
      <c r="AN1270" s="352"/>
      <c r="AO1270" s="506">
        <f t="shared" si="184"/>
        <v>0</v>
      </c>
      <c r="AP1270" s="509">
        <f t="shared" si="180"/>
        <v>75.25</v>
      </c>
      <c r="AQ1270" s="538" t="s">
        <v>631</v>
      </c>
      <c r="AR1270" s="466" t="s">
        <v>559</v>
      </c>
      <c r="AS1270" s="64">
        <v>2</v>
      </c>
      <c r="AT1270" s="215">
        <v>0</v>
      </c>
      <c r="AU1270" s="215">
        <v>75.25</v>
      </c>
      <c r="AW1270" s="12" t="s">
        <v>632</v>
      </c>
      <c r="BF1270" s="13"/>
      <c r="BG1270" s="13"/>
      <c r="BH1270" s="13"/>
      <c r="BI1270" s="13"/>
      <c r="BJ1270" s="13"/>
      <c r="BK1270" s="13"/>
      <c r="BL1270" s="13"/>
      <c r="BM1270" s="13"/>
      <c r="BN1270" s="13"/>
      <c r="BO1270" s="13"/>
      <c r="BP1270" s="13"/>
      <c r="BQ1270" s="13"/>
      <c r="BR1270" s="13"/>
      <c r="BS1270" s="13"/>
      <c r="BT1270" s="13"/>
      <c r="BU1270" s="13"/>
      <c r="BV1270" s="13"/>
      <c r="BW1270" s="13"/>
      <c r="BX1270" s="13"/>
      <c r="BY1270" s="13"/>
      <c r="BZ1270" s="13"/>
      <c r="CA1270" s="13"/>
      <c r="CB1270" s="13"/>
      <c r="CC1270" s="13"/>
      <c r="CD1270" s="13"/>
      <c r="CE1270" s="13"/>
      <c r="CF1270" s="13"/>
      <c r="CG1270" s="13"/>
      <c r="CH1270" s="13"/>
      <c r="CI1270" s="13"/>
      <c r="CJ1270" s="13"/>
      <c r="CK1270" s="13"/>
      <c r="CL1270" s="13"/>
      <c r="CM1270" s="13"/>
      <c r="CN1270" s="13"/>
      <c r="CO1270" s="13"/>
      <c r="CP1270" s="13"/>
      <c r="CQ1270" s="13"/>
      <c r="CR1270" s="13"/>
      <c r="CS1270" s="13"/>
      <c r="CT1270" s="13"/>
      <c r="CU1270" s="13"/>
      <c r="CV1270" s="13"/>
      <c r="CW1270" s="13"/>
      <c r="CX1270" s="13"/>
      <c r="CY1270" s="13"/>
      <c r="CZ1270" s="13"/>
      <c r="DA1270" s="13"/>
      <c r="DB1270" s="13"/>
      <c r="DC1270" s="13"/>
      <c r="DD1270" s="13"/>
      <c r="DE1270" s="13"/>
      <c r="DF1270" s="13"/>
      <c r="DG1270" s="13"/>
      <c r="DH1270" s="13"/>
      <c r="DI1270" s="13"/>
      <c r="DJ1270" s="13"/>
      <c r="DK1270" s="13"/>
      <c r="DL1270" s="13"/>
      <c r="DM1270" s="13"/>
      <c r="DN1270" s="13"/>
      <c r="DO1270" s="13"/>
      <c r="DP1270" s="13"/>
      <c r="DQ1270" s="13"/>
      <c r="DR1270" s="13"/>
      <c r="DS1270" s="13"/>
      <c r="DT1270" s="13"/>
      <c r="DU1270" s="13"/>
      <c r="DV1270" s="13"/>
      <c r="DW1270" s="13"/>
      <c r="DX1270" s="13"/>
      <c r="DY1270" s="13"/>
      <c r="DZ1270" s="13"/>
      <c r="EA1270" s="13"/>
      <c r="EB1270" s="13"/>
      <c r="EC1270" s="13"/>
      <c r="ED1270" s="13"/>
      <c r="EE1270" s="13"/>
      <c r="EF1270" s="13"/>
      <c r="EG1270" s="13"/>
      <c r="EH1270" s="13"/>
      <c r="EI1270" s="13"/>
      <c r="EJ1270" s="13"/>
      <c r="EK1270" s="13"/>
      <c r="EL1270" s="13"/>
      <c r="EM1270" s="13"/>
      <c r="EN1270" s="13"/>
      <c r="EO1270" s="13"/>
      <c r="EP1270" s="13"/>
      <c r="EQ1270" s="13"/>
      <c r="ER1270" s="13"/>
      <c r="ES1270" s="13"/>
      <c r="ET1270" s="13"/>
      <c r="EU1270" s="13"/>
      <c r="EV1270" s="13"/>
      <c r="EW1270" s="13"/>
      <c r="EX1270" s="13"/>
      <c r="EY1270" s="13"/>
      <c r="EZ1270" s="13"/>
      <c r="FA1270" s="13"/>
      <c r="FB1270" s="13"/>
      <c r="FC1270" s="13"/>
      <c r="FD1270" s="13"/>
      <c r="FE1270" s="13"/>
      <c r="FF1270" s="13"/>
      <c r="FG1270" s="13"/>
      <c r="FH1270" s="13"/>
      <c r="FI1270" s="13"/>
      <c r="FJ1270" s="13"/>
      <c r="FK1270" s="13"/>
      <c r="FL1270" s="13"/>
      <c r="FM1270" s="13"/>
      <c r="FN1270" s="13"/>
      <c r="FO1270" s="13"/>
      <c r="FP1270" s="13"/>
      <c r="FQ1270" s="13"/>
      <c r="FR1270" s="13"/>
      <c r="FS1270" s="13"/>
      <c r="FT1270" s="13"/>
      <c r="FU1270" s="13"/>
      <c r="FV1270" s="13"/>
      <c r="FW1270" s="13"/>
      <c r="FX1270" s="13"/>
      <c r="FY1270" s="13"/>
      <c r="FZ1270" s="13"/>
      <c r="GA1270" s="13"/>
      <c r="GB1270" s="13"/>
      <c r="GC1270" s="13"/>
      <c r="GD1270" s="13"/>
      <c r="GE1270" s="13"/>
      <c r="GF1270" s="13"/>
      <c r="GG1270" s="13"/>
      <c r="GH1270" s="13"/>
    </row>
    <row r="1271" spans="1:190" s="12" customFormat="1" ht="45" customHeight="1" x14ac:dyDescent="0.45">
      <c r="A1271" s="49" t="s">
        <v>418</v>
      </c>
      <c r="B1271" s="214" t="s">
        <v>125</v>
      </c>
      <c r="C1271" s="214">
        <v>30</v>
      </c>
      <c r="D1271" s="214">
        <v>15</v>
      </c>
      <c r="E1271" s="71" t="s">
        <v>51</v>
      </c>
      <c r="F1271" s="31"/>
      <c r="G1271" s="31"/>
      <c r="H1271" s="31"/>
      <c r="I1271" s="31"/>
      <c r="J1271" s="320">
        <v>4</v>
      </c>
      <c r="K1271" s="508">
        <f t="shared" si="181"/>
        <v>60</v>
      </c>
      <c r="L1271" s="321">
        <v>46</v>
      </c>
      <c r="M1271" s="321">
        <v>14</v>
      </c>
      <c r="N1271" s="321"/>
      <c r="O1271" s="322"/>
      <c r="P1271" s="322"/>
      <c r="Q1271" s="322"/>
      <c r="R1271" s="322">
        <v>2.5</v>
      </c>
      <c r="S1271" s="322"/>
      <c r="T1271" s="209">
        <v>5</v>
      </c>
      <c r="U1271" s="322">
        <v>7.5</v>
      </c>
      <c r="V1271" s="321"/>
      <c r="W1271" s="507">
        <f t="shared" si="182"/>
        <v>75</v>
      </c>
      <c r="X1271" s="127"/>
      <c r="Y1271" s="127"/>
      <c r="Z1271" s="127"/>
      <c r="AA1271" s="127"/>
      <c r="AB1271" s="320"/>
      <c r="AC1271" s="508">
        <f t="shared" si="183"/>
        <v>0</v>
      </c>
      <c r="AD1271" s="321"/>
      <c r="AE1271" s="321"/>
      <c r="AF1271" s="321"/>
      <c r="AG1271" s="322"/>
      <c r="AH1271" s="322"/>
      <c r="AI1271" s="322"/>
      <c r="AJ1271" s="322"/>
      <c r="AK1271" s="322"/>
      <c r="AL1271" s="322"/>
      <c r="AM1271" s="322"/>
      <c r="AN1271" s="322"/>
      <c r="AO1271" s="506">
        <f t="shared" si="184"/>
        <v>0</v>
      </c>
      <c r="AP1271" s="509">
        <f t="shared" si="180"/>
        <v>75</v>
      </c>
      <c r="AQ1271" s="518" t="s">
        <v>256</v>
      </c>
      <c r="AR1271" s="466" t="s">
        <v>559</v>
      </c>
      <c r="AS1271" s="64">
        <v>2</v>
      </c>
      <c r="AT1271" s="215">
        <v>0</v>
      </c>
      <c r="AU1271" s="215">
        <v>75</v>
      </c>
      <c r="BF1271" s="13"/>
      <c r="BG1271" s="13"/>
      <c r="BH1271" s="13"/>
      <c r="BI1271" s="13"/>
      <c r="BJ1271" s="13"/>
      <c r="BK1271" s="13"/>
      <c r="BL1271" s="13"/>
      <c r="BM1271" s="13"/>
      <c r="BN1271" s="13"/>
      <c r="BO1271" s="13"/>
      <c r="BP1271" s="13"/>
      <c r="BQ1271" s="13"/>
      <c r="BR1271" s="13"/>
      <c r="BS1271" s="13"/>
      <c r="BT1271" s="13"/>
      <c r="BU1271" s="13"/>
      <c r="BV1271" s="13"/>
      <c r="BW1271" s="13"/>
      <c r="BX1271" s="13"/>
      <c r="BY1271" s="13"/>
      <c r="BZ1271" s="13"/>
      <c r="CA1271" s="13"/>
      <c r="CB1271" s="13"/>
      <c r="CC1271" s="13"/>
      <c r="CD1271" s="13"/>
      <c r="CE1271" s="13"/>
      <c r="CF1271" s="13"/>
      <c r="CG1271" s="13"/>
      <c r="CH1271" s="13"/>
      <c r="CI1271" s="13"/>
      <c r="CJ1271" s="13"/>
      <c r="CK1271" s="13"/>
      <c r="CL1271" s="13"/>
      <c r="CM1271" s="13"/>
      <c r="CN1271" s="13"/>
      <c r="CO1271" s="13"/>
      <c r="CP1271" s="13"/>
      <c r="CQ1271" s="13"/>
      <c r="CR1271" s="13"/>
      <c r="CS1271" s="13"/>
      <c r="CT1271" s="13"/>
      <c r="CU1271" s="13"/>
      <c r="CV1271" s="13"/>
      <c r="CW1271" s="13"/>
      <c r="CX1271" s="13"/>
      <c r="CY1271" s="13"/>
      <c r="CZ1271" s="13"/>
      <c r="DA1271" s="13"/>
      <c r="DB1271" s="13"/>
      <c r="DC1271" s="13"/>
      <c r="DD1271" s="13"/>
      <c r="DE1271" s="13"/>
      <c r="DF1271" s="13"/>
      <c r="DG1271" s="13"/>
      <c r="DH1271" s="13"/>
      <c r="DI1271" s="13"/>
      <c r="DJ1271" s="13"/>
      <c r="DK1271" s="13"/>
      <c r="DL1271" s="13"/>
      <c r="DM1271" s="13"/>
      <c r="DN1271" s="13"/>
      <c r="DO1271" s="13"/>
      <c r="DP1271" s="13"/>
      <c r="DQ1271" s="13"/>
      <c r="DR1271" s="13"/>
      <c r="DS1271" s="13"/>
      <c r="DT1271" s="13"/>
      <c r="DU1271" s="13"/>
      <c r="DV1271" s="13"/>
      <c r="DW1271" s="13"/>
      <c r="DX1271" s="13"/>
      <c r="DY1271" s="13"/>
      <c r="DZ1271" s="13"/>
      <c r="EA1271" s="13"/>
      <c r="EB1271" s="13"/>
      <c r="EC1271" s="13"/>
      <c r="ED1271" s="13"/>
      <c r="EE1271" s="13"/>
      <c r="EF1271" s="13"/>
      <c r="EG1271" s="13"/>
      <c r="EH1271" s="13"/>
      <c r="EI1271" s="13"/>
      <c r="EJ1271" s="13"/>
      <c r="EK1271" s="13"/>
      <c r="EL1271" s="13"/>
      <c r="EM1271" s="13"/>
      <c r="EN1271" s="13"/>
      <c r="EO1271" s="13"/>
      <c r="EP1271" s="13"/>
      <c r="EQ1271" s="13"/>
      <c r="ER1271" s="13"/>
      <c r="ES1271" s="13"/>
      <c r="ET1271" s="13"/>
      <c r="EU1271" s="13"/>
      <c r="EV1271" s="13"/>
      <c r="EW1271" s="13"/>
      <c r="EX1271" s="13"/>
      <c r="EY1271" s="13"/>
      <c r="EZ1271" s="13"/>
      <c r="FA1271" s="13"/>
      <c r="FB1271" s="13"/>
      <c r="FC1271" s="13"/>
      <c r="FD1271" s="13"/>
      <c r="FE1271" s="13"/>
      <c r="FF1271" s="13"/>
      <c r="FG1271" s="13"/>
      <c r="FH1271" s="13"/>
      <c r="FI1271" s="13"/>
      <c r="FJ1271" s="13"/>
      <c r="FK1271" s="13"/>
      <c r="FL1271" s="13"/>
      <c r="FM1271" s="13"/>
      <c r="FN1271" s="13"/>
      <c r="FO1271" s="13"/>
      <c r="FP1271" s="13"/>
      <c r="FQ1271" s="13"/>
      <c r="FR1271" s="13"/>
      <c r="FS1271" s="13"/>
      <c r="FT1271" s="13"/>
      <c r="FU1271" s="13"/>
      <c r="FV1271" s="13"/>
      <c r="FW1271" s="13"/>
      <c r="FX1271" s="13"/>
      <c r="FY1271" s="13"/>
      <c r="FZ1271" s="13"/>
      <c r="GA1271" s="13"/>
      <c r="GB1271" s="13"/>
      <c r="GC1271" s="13"/>
      <c r="GD1271" s="13"/>
      <c r="GE1271" s="13"/>
      <c r="GF1271" s="13"/>
      <c r="GG1271" s="13"/>
      <c r="GH1271" s="13"/>
    </row>
    <row r="1272" spans="1:190" s="12" customFormat="1" ht="45" customHeight="1" x14ac:dyDescent="0.45">
      <c r="A1272" s="49" t="s">
        <v>415</v>
      </c>
      <c r="B1272" s="49" t="s">
        <v>122</v>
      </c>
      <c r="C1272" s="49">
        <v>29</v>
      </c>
      <c r="D1272" s="49">
        <v>15</v>
      </c>
      <c r="E1272" s="262" t="s">
        <v>25</v>
      </c>
      <c r="F1272" s="31"/>
      <c r="G1272" s="31"/>
      <c r="H1272" s="31"/>
      <c r="I1272" s="31"/>
      <c r="J1272" s="124"/>
      <c r="K1272" s="508">
        <f t="shared" si="181"/>
        <v>0</v>
      </c>
      <c r="L1272" s="117"/>
      <c r="M1272" s="117"/>
      <c r="N1272" s="117"/>
      <c r="O1272" s="125"/>
      <c r="P1272" s="125"/>
      <c r="Q1272" s="125"/>
      <c r="R1272" s="125"/>
      <c r="S1272" s="125"/>
      <c r="T1272" s="120"/>
      <c r="U1272" s="125"/>
      <c r="V1272" s="117"/>
      <c r="W1272" s="507">
        <f t="shared" si="182"/>
        <v>0</v>
      </c>
      <c r="X1272" s="127"/>
      <c r="Y1272" s="127"/>
      <c r="Z1272" s="127"/>
      <c r="AA1272" s="127"/>
      <c r="AB1272" s="124">
        <v>2.5</v>
      </c>
      <c r="AC1272" s="508">
        <f t="shared" si="183"/>
        <v>40</v>
      </c>
      <c r="AD1272" s="117"/>
      <c r="AE1272" s="117"/>
      <c r="AF1272" s="117">
        <v>40</v>
      </c>
      <c r="AG1272" s="125"/>
      <c r="AH1272" s="125"/>
      <c r="AI1272" s="125"/>
      <c r="AJ1272" s="125">
        <v>1</v>
      </c>
      <c r="AK1272" s="125"/>
      <c r="AL1272" s="125">
        <v>1.5</v>
      </c>
      <c r="AM1272" s="125"/>
      <c r="AN1272" s="125"/>
      <c r="AO1272" s="506">
        <f t="shared" si="184"/>
        <v>42.5</v>
      </c>
      <c r="AP1272" s="509">
        <f t="shared" si="180"/>
        <v>42.5</v>
      </c>
      <c r="AQ1272" s="481" t="s">
        <v>270</v>
      </c>
      <c r="AR1272" s="467" t="s">
        <v>560</v>
      </c>
      <c r="AS1272" s="64">
        <v>2</v>
      </c>
      <c r="AT1272" s="215">
        <v>33.5</v>
      </c>
      <c r="AU1272" s="215">
        <v>9</v>
      </c>
      <c r="BF1272" s="13"/>
      <c r="BG1272" s="13"/>
      <c r="BH1272" s="13"/>
      <c r="BI1272" s="13"/>
      <c r="BJ1272" s="13"/>
      <c r="BK1272" s="13"/>
      <c r="BL1272" s="13"/>
      <c r="BM1272" s="13"/>
      <c r="BN1272" s="13"/>
      <c r="BO1272" s="13"/>
      <c r="BP1272" s="13"/>
      <c r="BQ1272" s="13"/>
      <c r="BR1272" s="13"/>
      <c r="BS1272" s="13"/>
      <c r="BT1272" s="13"/>
      <c r="BU1272" s="13"/>
      <c r="BV1272" s="13"/>
      <c r="BW1272" s="13"/>
      <c r="BX1272" s="13"/>
      <c r="BY1272" s="13"/>
      <c r="BZ1272" s="13"/>
      <c r="CA1272" s="13"/>
      <c r="CB1272" s="13"/>
      <c r="CC1272" s="13"/>
      <c r="CD1272" s="13"/>
      <c r="CE1272" s="13"/>
      <c r="CF1272" s="13"/>
      <c r="CG1272" s="13"/>
      <c r="CH1272" s="13"/>
      <c r="CI1272" s="13"/>
      <c r="CJ1272" s="13"/>
      <c r="CK1272" s="13"/>
      <c r="CL1272" s="13"/>
      <c r="CM1272" s="13"/>
      <c r="CN1272" s="13"/>
      <c r="CO1272" s="13"/>
      <c r="CP1272" s="13"/>
      <c r="CQ1272" s="13"/>
      <c r="CR1272" s="13"/>
      <c r="CS1272" s="13"/>
      <c r="CT1272" s="13"/>
      <c r="CU1272" s="13"/>
      <c r="CV1272" s="13"/>
      <c r="CW1272" s="13"/>
      <c r="CX1272" s="13"/>
      <c r="CY1272" s="13"/>
      <c r="CZ1272" s="13"/>
      <c r="DA1272" s="13"/>
      <c r="DB1272" s="13"/>
      <c r="DC1272" s="13"/>
      <c r="DD1272" s="13"/>
      <c r="DE1272" s="13"/>
      <c r="DF1272" s="13"/>
      <c r="DG1272" s="13"/>
      <c r="DH1272" s="13"/>
      <c r="DI1272" s="13"/>
      <c r="DJ1272" s="13"/>
      <c r="DK1272" s="13"/>
      <c r="DL1272" s="13"/>
      <c r="DM1272" s="13"/>
      <c r="DN1272" s="13"/>
      <c r="DO1272" s="13"/>
      <c r="DP1272" s="13"/>
      <c r="DQ1272" s="13"/>
      <c r="DR1272" s="13"/>
      <c r="DS1272" s="13"/>
      <c r="DT1272" s="13"/>
      <c r="DU1272" s="13"/>
      <c r="DV1272" s="13"/>
      <c r="DW1272" s="13"/>
      <c r="DX1272" s="13"/>
      <c r="DY1272" s="13"/>
      <c r="DZ1272" s="13"/>
      <c r="EA1272" s="13"/>
      <c r="EB1272" s="13"/>
      <c r="EC1272" s="13"/>
      <c r="ED1272" s="13"/>
      <c r="EE1272" s="13"/>
      <c r="EF1272" s="13"/>
      <c r="EG1272" s="13"/>
      <c r="EH1272" s="13"/>
      <c r="EI1272" s="13"/>
      <c r="EJ1272" s="13"/>
      <c r="EK1272" s="13"/>
      <c r="EL1272" s="13"/>
      <c r="EM1272" s="13"/>
      <c r="EN1272" s="13"/>
      <c r="EO1272" s="13"/>
      <c r="EP1272" s="13"/>
      <c r="EQ1272" s="13"/>
      <c r="ER1272" s="13"/>
      <c r="ES1272" s="13"/>
      <c r="ET1272" s="13"/>
      <c r="EU1272" s="13"/>
      <c r="EV1272" s="13"/>
      <c r="EW1272" s="13"/>
      <c r="EX1272" s="13"/>
      <c r="EY1272" s="13"/>
      <c r="EZ1272" s="13"/>
      <c r="FA1272" s="13"/>
      <c r="FB1272" s="13"/>
      <c r="FC1272" s="13"/>
      <c r="FD1272" s="13"/>
      <c r="FE1272" s="13"/>
      <c r="FF1272" s="13"/>
      <c r="FG1272" s="13"/>
      <c r="FH1272" s="13"/>
      <c r="FI1272" s="13"/>
      <c r="FJ1272" s="13"/>
      <c r="FK1272" s="13"/>
      <c r="FL1272" s="13"/>
      <c r="FM1272" s="13"/>
      <c r="FN1272" s="13"/>
      <c r="FO1272" s="13"/>
      <c r="FP1272" s="13"/>
      <c r="FQ1272" s="13"/>
      <c r="FR1272" s="13"/>
      <c r="FS1272" s="13"/>
      <c r="FT1272" s="13"/>
      <c r="FU1272" s="13"/>
      <c r="FV1272" s="13"/>
      <c r="FW1272" s="13"/>
      <c r="FX1272" s="13"/>
      <c r="FY1272" s="13"/>
      <c r="FZ1272" s="13"/>
      <c r="GA1272" s="13"/>
      <c r="GB1272" s="13"/>
      <c r="GC1272" s="13"/>
      <c r="GD1272" s="13"/>
      <c r="GE1272" s="13"/>
      <c r="GF1272" s="13"/>
      <c r="GG1272" s="13"/>
      <c r="GH1272" s="13"/>
    </row>
    <row r="1273" spans="1:190" s="12" customFormat="1" ht="45" customHeight="1" x14ac:dyDescent="0.45">
      <c r="A1273" s="49" t="s">
        <v>415</v>
      </c>
      <c r="B1273" s="49" t="s">
        <v>122</v>
      </c>
      <c r="C1273" s="49"/>
      <c r="D1273" s="49">
        <v>14</v>
      </c>
      <c r="E1273" s="262" t="s">
        <v>517</v>
      </c>
      <c r="F1273" s="31"/>
      <c r="G1273" s="31"/>
      <c r="H1273" s="31"/>
      <c r="I1273" s="31"/>
      <c r="J1273" s="124"/>
      <c r="K1273" s="508">
        <f t="shared" si="181"/>
        <v>0</v>
      </c>
      <c r="L1273" s="117"/>
      <c r="M1273" s="117"/>
      <c r="N1273" s="117"/>
      <c r="O1273" s="125"/>
      <c r="P1273" s="125"/>
      <c r="Q1273" s="125"/>
      <c r="R1273" s="125"/>
      <c r="S1273" s="125"/>
      <c r="T1273" s="120"/>
      <c r="U1273" s="125"/>
      <c r="V1273" s="117"/>
      <c r="W1273" s="507">
        <f t="shared" si="182"/>
        <v>0</v>
      </c>
      <c r="X1273" s="127"/>
      <c r="Y1273" s="127"/>
      <c r="Z1273" s="127"/>
      <c r="AA1273" s="127"/>
      <c r="AB1273" s="124"/>
      <c r="AC1273" s="508">
        <f t="shared" si="183"/>
        <v>40</v>
      </c>
      <c r="AD1273" s="117"/>
      <c r="AE1273" s="117"/>
      <c r="AF1273" s="117">
        <v>40</v>
      </c>
      <c r="AG1273" s="125"/>
      <c r="AH1273" s="125"/>
      <c r="AI1273" s="125"/>
      <c r="AJ1273" s="125">
        <v>1</v>
      </c>
      <c r="AK1273" s="125"/>
      <c r="AL1273" s="125">
        <v>1.5</v>
      </c>
      <c r="AM1273" s="125"/>
      <c r="AN1273" s="125"/>
      <c r="AO1273" s="506">
        <f t="shared" si="184"/>
        <v>42.5</v>
      </c>
      <c r="AP1273" s="509">
        <f t="shared" si="180"/>
        <v>42.5</v>
      </c>
      <c r="AQ1273" s="481" t="s">
        <v>269</v>
      </c>
      <c r="AR1273" s="467" t="s">
        <v>560</v>
      </c>
      <c r="AS1273" s="64">
        <v>2</v>
      </c>
      <c r="AT1273" s="215">
        <v>37.5</v>
      </c>
      <c r="AU1273" s="215">
        <v>5</v>
      </c>
      <c r="BF1273" s="13"/>
      <c r="BG1273" s="13"/>
      <c r="BH1273" s="13"/>
      <c r="BI1273" s="13"/>
      <c r="BJ1273" s="13"/>
      <c r="BK1273" s="13"/>
      <c r="BL1273" s="13"/>
      <c r="BM1273" s="13"/>
      <c r="BN1273" s="13"/>
      <c r="BO1273" s="13"/>
      <c r="BP1273" s="13"/>
      <c r="BQ1273" s="13"/>
      <c r="BR1273" s="13"/>
      <c r="BS1273" s="13"/>
      <c r="BT1273" s="13"/>
      <c r="BU1273" s="13"/>
      <c r="BV1273" s="13"/>
      <c r="BW1273" s="13"/>
      <c r="BX1273" s="13"/>
      <c r="BY1273" s="13"/>
      <c r="BZ1273" s="13"/>
      <c r="CA1273" s="13"/>
      <c r="CB1273" s="13"/>
      <c r="CC1273" s="13"/>
      <c r="CD1273" s="13"/>
      <c r="CE1273" s="13"/>
      <c r="CF1273" s="13"/>
      <c r="CG1273" s="13"/>
      <c r="CH1273" s="13"/>
      <c r="CI1273" s="13"/>
      <c r="CJ1273" s="13"/>
      <c r="CK1273" s="13"/>
      <c r="CL1273" s="13"/>
      <c r="CM1273" s="13"/>
      <c r="CN1273" s="13"/>
      <c r="CO1273" s="13"/>
      <c r="CP1273" s="13"/>
      <c r="CQ1273" s="13"/>
      <c r="CR1273" s="13"/>
      <c r="CS1273" s="13"/>
      <c r="CT1273" s="13"/>
      <c r="CU1273" s="13"/>
      <c r="CV1273" s="13"/>
      <c r="CW1273" s="13"/>
      <c r="CX1273" s="13"/>
      <c r="CY1273" s="13"/>
      <c r="CZ1273" s="13"/>
      <c r="DA1273" s="13"/>
      <c r="DB1273" s="13"/>
      <c r="DC1273" s="13"/>
      <c r="DD1273" s="13"/>
      <c r="DE1273" s="13"/>
      <c r="DF1273" s="13"/>
      <c r="DG1273" s="13"/>
      <c r="DH1273" s="13"/>
      <c r="DI1273" s="13"/>
      <c r="DJ1273" s="13"/>
      <c r="DK1273" s="13"/>
      <c r="DL1273" s="13"/>
      <c r="DM1273" s="13"/>
      <c r="DN1273" s="13"/>
      <c r="DO1273" s="13"/>
      <c r="DP1273" s="13"/>
      <c r="DQ1273" s="13"/>
      <c r="DR1273" s="13"/>
      <c r="DS1273" s="13"/>
      <c r="DT1273" s="13"/>
      <c r="DU1273" s="13"/>
      <c r="DV1273" s="13"/>
      <c r="DW1273" s="13"/>
      <c r="DX1273" s="13"/>
      <c r="DY1273" s="13"/>
      <c r="DZ1273" s="13"/>
      <c r="EA1273" s="13"/>
      <c r="EB1273" s="13"/>
      <c r="EC1273" s="13"/>
      <c r="ED1273" s="13"/>
      <c r="EE1273" s="13"/>
      <c r="EF1273" s="13"/>
      <c r="EG1273" s="13"/>
      <c r="EH1273" s="13"/>
      <c r="EI1273" s="13"/>
      <c r="EJ1273" s="13"/>
      <c r="EK1273" s="13"/>
      <c r="EL1273" s="13"/>
      <c r="EM1273" s="13"/>
      <c r="EN1273" s="13"/>
      <c r="EO1273" s="13"/>
      <c r="EP1273" s="13"/>
      <c r="EQ1273" s="13"/>
      <c r="ER1273" s="13"/>
      <c r="ES1273" s="13"/>
      <c r="ET1273" s="13"/>
      <c r="EU1273" s="13"/>
      <c r="EV1273" s="13"/>
      <c r="EW1273" s="13"/>
      <c r="EX1273" s="13"/>
      <c r="EY1273" s="13"/>
      <c r="EZ1273" s="13"/>
      <c r="FA1273" s="13"/>
      <c r="FB1273" s="13"/>
      <c r="FC1273" s="13"/>
      <c r="FD1273" s="13"/>
      <c r="FE1273" s="13"/>
      <c r="FF1273" s="13"/>
      <c r="FG1273" s="13"/>
      <c r="FH1273" s="13"/>
      <c r="FI1273" s="13"/>
      <c r="FJ1273" s="13"/>
      <c r="FK1273" s="13"/>
      <c r="FL1273" s="13"/>
      <c r="FM1273" s="13"/>
      <c r="FN1273" s="13"/>
      <c r="FO1273" s="13"/>
      <c r="FP1273" s="13"/>
      <c r="FQ1273" s="13"/>
      <c r="FR1273" s="13"/>
      <c r="FS1273" s="13"/>
      <c r="FT1273" s="13"/>
      <c r="FU1273" s="13"/>
      <c r="FV1273" s="13"/>
      <c r="FW1273" s="13"/>
      <c r="FX1273" s="13"/>
      <c r="FY1273" s="13"/>
      <c r="FZ1273" s="13"/>
      <c r="GA1273" s="13"/>
      <c r="GB1273" s="13"/>
      <c r="GC1273" s="13"/>
      <c r="GD1273" s="13"/>
      <c r="GE1273" s="13"/>
      <c r="GF1273" s="13"/>
      <c r="GG1273" s="13"/>
      <c r="GH1273" s="13"/>
    </row>
    <row r="1274" spans="1:190" s="12" customFormat="1" ht="45" customHeight="1" x14ac:dyDescent="0.45">
      <c r="A1274" s="49" t="s">
        <v>416</v>
      </c>
      <c r="B1274" s="49" t="s">
        <v>125</v>
      </c>
      <c r="C1274" s="49">
        <v>30</v>
      </c>
      <c r="D1274" s="49">
        <v>15</v>
      </c>
      <c r="E1274" s="262" t="s">
        <v>25</v>
      </c>
      <c r="F1274" s="31"/>
      <c r="G1274" s="31"/>
      <c r="H1274" s="31"/>
      <c r="I1274" s="31"/>
      <c r="J1274" s="124"/>
      <c r="K1274" s="508">
        <f t="shared" si="181"/>
        <v>0</v>
      </c>
      <c r="L1274" s="117"/>
      <c r="M1274" s="117"/>
      <c r="N1274" s="117"/>
      <c r="O1274" s="125"/>
      <c r="P1274" s="125"/>
      <c r="Q1274" s="125"/>
      <c r="R1274" s="125"/>
      <c r="S1274" s="125"/>
      <c r="T1274" s="120"/>
      <c r="U1274" s="125"/>
      <c r="V1274" s="117"/>
      <c r="W1274" s="507">
        <f t="shared" si="182"/>
        <v>0</v>
      </c>
      <c r="X1274" s="127"/>
      <c r="Y1274" s="127"/>
      <c r="Z1274" s="127"/>
      <c r="AA1274" s="127"/>
      <c r="AB1274" s="124">
        <v>2.5</v>
      </c>
      <c r="AC1274" s="508">
        <f t="shared" si="183"/>
        <v>40</v>
      </c>
      <c r="AD1274" s="117"/>
      <c r="AE1274" s="117"/>
      <c r="AF1274" s="117">
        <v>40</v>
      </c>
      <c r="AG1274" s="125"/>
      <c r="AH1274" s="125"/>
      <c r="AI1274" s="125"/>
      <c r="AJ1274" s="125">
        <v>1</v>
      </c>
      <c r="AK1274" s="125"/>
      <c r="AL1274" s="125">
        <v>1.5</v>
      </c>
      <c r="AM1274" s="125"/>
      <c r="AN1274" s="125"/>
      <c r="AO1274" s="506">
        <f t="shared" si="184"/>
        <v>42.5</v>
      </c>
      <c r="AP1274" s="509">
        <f t="shared" si="180"/>
        <v>42.5</v>
      </c>
      <c r="AQ1274" s="481" t="s">
        <v>273</v>
      </c>
      <c r="AR1274" s="467" t="s">
        <v>560</v>
      </c>
      <c r="AS1274" s="64">
        <v>2</v>
      </c>
      <c r="AT1274" s="215">
        <v>0</v>
      </c>
      <c r="AU1274" s="215">
        <v>42.5</v>
      </c>
      <c r="BF1274" s="13"/>
      <c r="BG1274" s="13"/>
      <c r="BH1274" s="13"/>
      <c r="BI1274" s="13"/>
      <c r="BJ1274" s="13"/>
      <c r="BK1274" s="13"/>
      <c r="BL1274" s="13"/>
      <c r="BM1274" s="13"/>
      <c r="BN1274" s="13"/>
      <c r="BO1274" s="13"/>
      <c r="BP1274" s="13"/>
      <c r="BQ1274" s="13"/>
      <c r="BR1274" s="13"/>
      <c r="BS1274" s="13"/>
      <c r="BT1274" s="13"/>
      <c r="BU1274" s="13"/>
      <c r="BV1274" s="13"/>
      <c r="BW1274" s="13"/>
      <c r="BX1274" s="13"/>
      <c r="BY1274" s="13"/>
      <c r="BZ1274" s="13"/>
      <c r="CA1274" s="13"/>
      <c r="CB1274" s="13"/>
      <c r="CC1274" s="13"/>
      <c r="CD1274" s="13"/>
      <c r="CE1274" s="13"/>
      <c r="CF1274" s="13"/>
      <c r="CG1274" s="13"/>
      <c r="CH1274" s="13"/>
      <c r="CI1274" s="13"/>
      <c r="CJ1274" s="13"/>
      <c r="CK1274" s="13"/>
      <c r="CL1274" s="13"/>
      <c r="CM1274" s="13"/>
      <c r="CN1274" s="13"/>
      <c r="CO1274" s="13"/>
      <c r="CP1274" s="13"/>
      <c r="CQ1274" s="13"/>
      <c r="CR1274" s="13"/>
      <c r="CS1274" s="13"/>
      <c r="CT1274" s="13"/>
      <c r="CU1274" s="13"/>
      <c r="CV1274" s="13"/>
      <c r="CW1274" s="13"/>
      <c r="CX1274" s="13"/>
      <c r="CY1274" s="13"/>
      <c r="CZ1274" s="13"/>
      <c r="DA1274" s="13"/>
      <c r="DB1274" s="13"/>
      <c r="DC1274" s="13"/>
      <c r="DD1274" s="13"/>
      <c r="DE1274" s="13"/>
      <c r="DF1274" s="13"/>
      <c r="DG1274" s="13"/>
      <c r="DH1274" s="13"/>
      <c r="DI1274" s="13"/>
      <c r="DJ1274" s="13"/>
      <c r="DK1274" s="13"/>
      <c r="DL1274" s="13"/>
      <c r="DM1274" s="13"/>
      <c r="DN1274" s="13"/>
      <c r="DO1274" s="13"/>
      <c r="DP1274" s="13"/>
      <c r="DQ1274" s="13"/>
      <c r="DR1274" s="13"/>
      <c r="DS1274" s="13"/>
      <c r="DT1274" s="13"/>
      <c r="DU1274" s="13"/>
      <c r="DV1274" s="13"/>
      <c r="DW1274" s="13"/>
      <c r="DX1274" s="13"/>
      <c r="DY1274" s="13"/>
      <c r="DZ1274" s="13"/>
      <c r="EA1274" s="13"/>
      <c r="EB1274" s="13"/>
      <c r="EC1274" s="13"/>
      <c r="ED1274" s="13"/>
      <c r="EE1274" s="13"/>
      <c r="EF1274" s="13"/>
      <c r="EG1274" s="13"/>
      <c r="EH1274" s="13"/>
      <c r="EI1274" s="13"/>
      <c r="EJ1274" s="13"/>
      <c r="EK1274" s="13"/>
      <c r="EL1274" s="13"/>
      <c r="EM1274" s="13"/>
      <c r="EN1274" s="13"/>
      <c r="EO1274" s="13"/>
      <c r="EP1274" s="13"/>
      <c r="EQ1274" s="13"/>
      <c r="ER1274" s="13"/>
      <c r="ES1274" s="13"/>
      <c r="ET1274" s="13"/>
      <c r="EU1274" s="13"/>
      <c r="EV1274" s="13"/>
      <c r="EW1274" s="13"/>
      <c r="EX1274" s="13"/>
      <c r="EY1274" s="13"/>
      <c r="EZ1274" s="13"/>
      <c r="FA1274" s="13"/>
      <c r="FB1274" s="13"/>
      <c r="FC1274" s="13"/>
      <c r="FD1274" s="13"/>
      <c r="FE1274" s="13"/>
      <c r="FF1274" s="13"/>
      <c r="FG1274" s="13"/>
      <c r="FH1274" s="13"/>
      <c r="FI1274" s="13"/>
      <c r="FJ1274" s="13"/>
      <c r="FK1274" s="13"/>
      <c r="FL1274" s="13"/>
      <c r="FM1274" s="13"/>
      <c r="FN1274" s="13"/>
      <c r="FO1274" s="13"/>
      <c r="FP1274" s="13"/>
      <c r="FQ1274" s="13"/>
      <c r="FR1274" s="13"/>
      <c r="FS1274" s="13"/>
      <c r="FT1274" s="13"/>
      <c r="FU1274" s="13"/>
      <c r="FV1274" s="13"/>
      <c r="FW1274" s="13"/>
      <c r="FX1274" s="13"/>
      <c r="FY1274" s="13"/>
      <c r="FZ1274" s="13"/>
      <c r="GA1274" s="13"/>
      <c r="GB1274" s="13"/>
      <c r="GC1274" s="13"/>
      <c r="GD1274" s="13"/>
      <c r="GE1274" s="13"/>
      <c r="GF1274" s="13"/>
      <c r="GG1274" s="13"/>
      <c r="GH1274" s="13"/>
    </row>
    <row r="1275" spans="1:190" s="12" customFormat="1" ht="45" customHeight="1" x14ac:dyDescent="0.45">
      <c r="A1275" s="49" t="s">
        <v>416</v>
      </c>
      <c r="B1275" s="49" t="s">
        <v>125</v>
      </c>
      <c r="C1275" s="49"/>
      <c r="D1275" s="49">
        <v>15</v>
      </c>
      <c r="E1275" s="262" t="s">
        <v>517</v>
      </c>
      <c r="F1275" s="31"/>
      <c r="G1275" s="31"/>
      <c r="H1275" s="31"/>
      <c r="I1275" s="31"/>
      <c r="J1275" s="124"/>
      <c r="K1275" s="508">
        <f t="shared" si="181"/>
        <v>0</v>
      </c>
      <c r="L1275" s="117"/>
      <c r="M1275" s="117"/>
      <c r="N1275" s="117"/>
      <c r="O1275" s="125"/>
      <c r="P1275" s="125"/>
      <c r="Q1275" s="125"/>
      <c r="R1275" s="125"/>
      <c r="S1275" s="125"/>
      <c r="T1275" s="120"/>
      <c r="U1275" s="125"/>
      <c r="V1275" s="117"/>
      <c r="W1275" s="507">
        <f t="shared" si="182"/>
        <v>0</v>
      </c>
      <c r="X1275" s="127"/>
      <c r="Y1275" s="127"/>
      <c r="Z1275" s="127"/>
      <c r="AA1275" s="127"/>
      <c r="AB1275" s="124"/>
      <c r="AC1275" s="508">
        <f t="shared" si="183"/>
        <v>40</v>
      </c>
      <c r="AD1275" s="117"/>
      <c r="AE1275" s="117"/>
      <c r="AF1275" s="117">
        <v>40</v>
      </c>
      <c r="AG1275" s="125"/>
      <c r="AH1275" s="125"/>
      <c r="AI1275" s="125"/>
      <c r="AJ1275" s="125">
        <v>1</v>
      </c>
      <c r="AK1275" s="125"/>
      <c r="AL1275" s="125">
        <v>1.5</v>
      </c>
      <c r="AM1275" s="125"/>
      <c r="AN1275" s="125"/>
      <c r="AO1275" s="506">
        <f t="shared" si="184"/>
        <v>42.5</v>
      </c>
      <c r="AP1275" s="509">
        <f t="shared" si="180"/>
        <v>42.5</v>
      </c>
      <c r="AQ1275" s="481" t="s">
        <v>473</v>
      </c>
      <c r="AR1275" s="467" t="s">
        <v>560</v>
      </c>
      <c r="AS1275" s="64">
        <v>2</v>
      </c>
      <c r="AT1275" s="215">
        <v>0</v>
      </c>
      <c r="AU1275" s="215">
        <v>42.5</v>
      </c>
      <c r="BF1275" s="13"/>
      <c r="BG1275" s="13"/>
      <c r="BH1275" s="13"/>
      <c r="BI1275" s="13"/>
      <c r="BJ1275" s="13"/>
      <c r="BK1275" s="13"/>
      <c r="BL1275" s="13"/>
      <c r="BM1275" s="13"/>
      <c r="BN1275" s="13"/>
      <c r="BO1275" s="13"/>
      <c r="BP1275" s="13"/>
      <c r="BQ1275" s="13"/>
      <c r="BR1275" s="13"/>
      <c r="BS1275" s="13"/>
      <c r="BT1275" s="13"/>
      <c r="BU1275" s="13"/>
      <c r="BV1275" s="13"/>
      <c r="BW1275" s="13"/>
      <c r="BX1275" s="13"/>
      <c r="BY1275" s="13"/>
      <c r="BZ1275" s="13"/>
      <c r="CA1275" s="13"/>
      <c r="CB1275" s="13"/>
      <c r="CC1275" s="13"/>
      <c r="CD1275" s="13"/>
      <c r="CE1275" s="13"/>
      <c r="CF1275" s="13"/>
      <c r="CG1275" s="13"/>
      <c r="CH1275" s="13"/>
      <c r="CI1275" s="13"/>
      <c r="CJ1275" s="13"/>
      <c r="CK1275" s="13"/>
      <c r="CL1275" s="13"/>
      <c r="CM1275" s="13"/>
      <c r="CN1275" s="13"/>
      <c r="CO1275" s="13"/>
      <c r="CP1275" s="13"/>
      <c r="CQ1275" s="13"/>
      <c r="CR1275" s="13"/>
      <c r="CS1275" s="13"/>
      <c r="CT1275" s="13"/>
      <c r="CU1275" s="13"/>
      <c r="CV1275" s="13"/>
      <c r="CW1275" s="13"/>
      <c r="CX1275" s="13"/>
      <c r="CY1275" s="13"/>
      <c r="CZ1275" s="13"/>
      <c r="DA1275" s="13"/>
      <c r="DB1275" s="13"/>
      <c r="DC1275" s="13"/>
      <c r="DD1275" s="13"/>
      <c r="DE1275" s="13"/>
      <c r="DF1275" s="13"/>
      <c r="DG1275" s="13"/>
      <c r="DH1275" s="13"/>
      <c r="DI1275" s="13"/>
      <c r="DJ1275" s="13"/>
      <c r="DK1275" s="13"/>
      <c r="DL1275" s="13"/>
      <c r="DM1275" s="13"/>
      <c r="DN1275" s="13"/>
      <c r="DO1275" s="13"/>
      <c r="DP1275" s="13"/>
      <c r="DQ1275" s="13"/>
      <c r="DR1275" s="13"/>
      <c r="DS1275" s="13"/>
      <c r="DT1275" s="13"/>
      <c r="DU1275" s="13"/>
      <c r="DV1275" s="13"/>
      <c r="DW1275" s="13"/>
      <c r="DX1275" s="13"/>
      <c r="DY1275" s="13"/>
      <c r="DZ1275" s="13"/>
      <c r="EA1275" s="13"/>
      <c r="EB1275" s="13"/>
      <c r="EC1275" s="13"/>
      <c r="ED1275" s="13"/>
      <c r="EE1275" s="13"/>
      <c r="EF1275" s="13"/>
      <c r="EG1275" s="13"/>
      <c r="EH1275" s="13"/>
      <c r="EI1275" s="13"/>
      <c r="EJ1275" s="13"/>
      <c r="EK1275" s="13"/>
      <c r="EL1275" s="13"/>
      <c r="EM1275" s="13"/>
      <c r="EN1275" s="13"/>
      <c r="EO1275" s="13"/>
      <c r="EP1275" s="13"/>
      <c r="EQ1275" s="13"/>
      <c r="ER1275" s="13"/>
      <c r="ES1275" s="13"/>
      <c r="ET1275" s="13"/>
      <c r="EU1275" s="13"/>
      <c r="EV1275" s="13"/>
      <c r="EW1275" s="13"/>
      <c r="EX1275" s="13"/>
      <c r="EY1275" s="13"/>
      <c r="EZ1275" s="13"/>
      <c r="FA1275" s="13"/>
      <c r="FB1275" s="13"/>
      <c r="FC1275" s="13"/>
      <c r="FD1275" s="13"/>
      <c r="FE1275" s="13"/>
      <c r="FF1275" s="13"/>
      <c r="FG1275" s="13"/>
      <c r="FH1275" s="13"/>
      <c r="FI1275" s="13"/>
      <c r="FJ1275" s="13"/>
      <c r="FK1275" s="13"/>
      <c r="FL1275" s="13"/>
      <c r="FM1275" s="13"/>
      <c r="FN1275" s="13"/>
      <c r="FO1275" s="13"/>
      <c r="FP1275" s="13"/>
      <c r="FQ1275" s="13"/>
      <c r="FR1275" s="13"/>
      <c r="FS1275" s="13"/>
      <c r="FT1275" s="13"/>
      <c r="FU1275" s="13"/>
      <c r="FV1275" s="13"/>
      <c r="FW1275" s="13"/>
      <c r="FX1275" s="13"/>
      <c r="FY1275" s="13"/>
      <c r="FZ1275" s="13"/>
      <c r="GA1275" s="13"/>
      <c r="GB1275" s="13"/>
      <c r="GC1275" s="13"/>
      <c r="GD1275" s="13"/>
      <c r="GE1275" s="13"/>
      <c r="GF1275" s="13"/>
      <c r="GG1275" s="13"/>
      <c r="GH1275" s="13"/>
    </row>
    <row r="1276" spans="1:190" s="12" customFormat="1" ht="45" customHeight="1" x14ac:dyDescent="0.45">
      <c r="A1276" s="49" t="s">
        <v>417</v>
      </c>
      <c r="B1276" s="49" t="s">
        <v>125</v>
      </c>
      <c r="C1276" s="49">
        <v>31</v>
      </c>
      <c r="D1276" s="49">
        <v>16</v>
      </c>
      <c r="E1276" s="262" t="s">
        <v>25</v>
      </c>
      <c r="F1276" s="31"/>
      <c r="G1276" s="31"/>
      <c r="H1276" s="31"/>
      <c r="I1276" s="31"/>
      <c r="J1276" s="124"/>
      <c r="K1276" s="508">
        <f t="shared" si="181"/>
        <v>0</v>
      </c>
      <c r="L1276" s="117"/>
      <c r="M1276" s="117"/>
      <c r="N1276" s="117"/>
      <c r="O1276" s="125"/>
      <c r="P1276" s="125"/>
      <c r="Q1276" s="125"/>
      <c r="R1276" s="125"/>
      <c r="S1276" s="125"/>
      <c r="T1276" s="120"/>
      <c r="U1276" s="125"/>
      <c r="V1276" s="117"/>
      <c r="W1276" s="507">
        <f t="shared" si="182"/>
        <v>0</v>
      </c>
      <c r="X1276" s="127"/>
      <c r="Y1276" s="127"/>
      <c r="Z1276" s="127"/>
      <c r="AA1276" s="127"/>
      <c r="AB1276" s="124">
        <v>2.5</v>
      </c>
      <c r="AC1276" s="508">
        <f t="shared" si="183"/>
        <v>40</v>
      </c>
      <c r="AD1276" s="117"/>
      <c r="AE1276" s="117"/>
      <c r="AF1276" s="117">
        <v>40</v>
      </c>
      <c r="AG1276" s="125"/>
      <c r="AH1276" s="125"/>
      <c r="AI1276" s="125"/>
      <c r="AJ1276" s="125">
        <v>1</v>
      </c>
      <c r="AK1276" s="125"/>
      <c r="AL1276" s="125">
        <v>1.5</v>
      </c>
      <c r="AM1276" s="125"/>
      <c r="AN1276" s="125"/>
      <c r="AO1276" s="506">
        <f t="shared" si="184"/>
        <v>42.5</v>
      </c>
      <c r="AP1276" s="509">
        <f t="shared" si="180"/>
        <v>42.5</v>
      </c>
      <c r="AQ1276" s="481" t="s">
        <v>270</v>
      </c>
      <c r="AR1276" s="467" t="s">
        <v>560</v>
      </c>
      <c r="AS1276" s="64">
        <v>2</v>
      </c>
      <c r="AT1276" s="215">
        <v>0</v>
      </c>
      <c r="AU1276" s="215">
        <v>42.5</v>
      </c>
      <c r="BF1276" s="13"/>
      <c r="BG1276" s="13"/>
      <c r="BH1276" s="13"/>
      <c r="BI1276" s="13"/>
      <c r="BJ1276" s="13"/>
      <c r="BK1276" s="13"/>
      <c r="BL1276" s="13"/>
      <c r="BM1276" s="13"/>
      <c r="BN1276" s="13"/>
      <c r="BO1276" s="13"/>
      <c r="BP1276" s="13"/>
      <c r="BQ1276" s="13"/>
      <c r="BR1276" s="13"/>
      <c r="BS1276" s="13"/>
      <c r="BT1276" s="13"/>
      <c r="BU1276" s="13"/>
      <c r="BV1276" s="13"/>
      <c r="BW1276" s="13"/>
      <c r="BX1276" s="13"/>
      <c r="BY1276" s="13"/>
      <c r="BZ1276" s="13"/>
      <c r="CA1276" s="13"/>
      <c r="CB1276" s="13"/>
      <c r="CC1276" s="13"/>
      <c r="CD1276" s="13"/>
      <c r="CE1276" s="13"/>
      <c r="CF1276" s="13"/>
      <c r="CG1276" s="13"/>
      <c r="CH1276" s="13"/>
      <c r="CI1276" s="13"/>
      <c r="CJ1276" s="13"/>
      <c r="CK1276" s="13"/>
      <c r="CL1276" s="13"/>
      <c r="CM1276" s="13"/>
      <c r="CN1276" s="13"/>
      <c r="CO1276" s="13"/>
      <c r="CP1276" s="13"/>
      <c r="CQ1276" s="13"/>
      <c r="CR1276" s="13"/>
      <c r="CS1276" s="13"/>
      <c r="CT1276" s="13"/>
      <c r="CU1276" s="13"/>
      <c r="CV1276" s="13"/>
      <c r="CW1276" s="13"/>
      <c r="CX1276" s="13"/>
      <c r="CY1276" s="13"/>
      <c r="CZ1276" s="13"/>
      <c r="DA1276" s="13"/>
      <c r="DB1276" s="13"/>
      <c r="DC1276" s="13"/>
      <c r="DD1276" s="13"/>
      <c r="DE1276" s="13"/>
      <c r="DF1276" s="13"/>
      <c r="DG1276" s="13"/>
      <c r="DH1276" s="13"/>
      <c r="DI1276" s="13"/>
      <c r="DJ1276" s="13"/>
      <c r="DK1276" s="13"/>
      <c r="DL1276" s="13"/>
      <c r="DM1276" s="13"/>
      <c r="DN1276" s="13"/>
      <c r="DO1276" s="13"/>
      <c r="DP1276" s="13"/>
      <c r="DQ1276" s="13"/>
      <c r="DR1276" s="13"/>
      <c r="DS1276" s="13"/>
      <c r="DT1276" s="13"/>
      <c r="DU1276" s="13"/>
      <c r="DV1276" s="13"/>
      <c r="DW1276" s="13"/>
      <c r="DX1276" s="13"/>
      <c r="DY1276" s="13"/>
      <c r="DZ1276" s="13"/>
      <c r="EA1276" s="13"/>
      <c r="EB1276" s="13"/>
      <c r="EC1276" s="13"/>
      <c r="ED1276" s="13"/>
      <c r="EE1276" s="13"/>
      <c r="EF1276" s="13"/>
      <c r="EG1276" s="13"/>
      <c r="EH1276" s="13"/>
      <c r="EI1276" s="13"/>
      <c r="EJ1276" s="13"/>
      <c r="EK1276" s="13"/>
      <c r="EL1276" s="13"/>
      <c r="EM1276" s="13"/>
      <c r="EN1276" s="13"/>
      <c r="EO1276" s="13"/>
      <c r="EP1276" s="13"/>
      <c r="EQ1276" s="13"/>
      <c r="ER1276" s="13"/>
      <c r="ES1276" s="13"/>
      <c r="ET1276" s="13"/>
      <c r="EU1276" s="13"/>
      <c r="EV1276" s="13"/>
      <c r="EW1276" s="13"/>
      <c r="EX1276" s="13"/>
      <c r="EY1276" s="13"/>
      <c r="EZ1276" s="13"/>
      <c r="FA1276" s="13"/>
      <c r="FB1276" s="13"/>
      <c r="FC1276" s="13"/>
      <c r="FD1276" s="13"/>
      <c r="FE1276" s="13"/>
      <c r="FF1276" s="13"/>
      <c r="FG1276" s="13"/>
      <c r="FH1276" s="13"/>
      <c r="FI1276" s="13"/>
      <c r="FJ1276" s="13"/>
      <c r="FK1276" s="13"/>
      <c r="FL1276" s="13"/>
      <c r="FM1276" s="13"/>
      <c r="FN1276" s="13"/>
      <c r="FO1276" s="13"/>
      <c r="FP1276" s="13"/>
      <c r="FQ1276" s="13"/>
      <c r="FR1276" s="13"/>
      <c r="FS1276" s="13"/>
      <c r="FT1276" s="13"/>
      <c r="FU1276" s="13"/>
      <c r="FV1276" s="13"/>
      <c r="FW1276" s="13"/>
      <c r="FX1276" s="13"/>
      <c r="FY1276" s="13"/>
      <c r="FZ1276" s="13"/>
      <c r="GA1276" s="13"/>
      <c r="GB1276" s="13"/>
      <c r="GC1276" s="13"/>
      <c r="GD1276" s="13"/>
      <c r="GE1276" s="13"/>
      <c r="GF1276" s="13"/>
      <c r="GG1276" s="13"/>
      <c r="GH1276" s="13"/>
    </row>
    <row r="1277" spans="1:190" s="12" customFormat="1" ht="45" customHeight="1" x14ac:dyDescent="0.45">
      <c r="A1277" s="49" t="s">
        <v>417</v>
      </c>
      <c r="B1277" s="49" t="s">
        <v>125</v>
      </c>
      <c r="C1277" s="49"/>
      <c r="D1277" s="49">
        <v>15</v>
      </c>
      <c r="E1277" s="262" t="s">
        <v>517</v>
      </c>
      <c r="F1277" s="31"/>
      <c r="G1277" s="31"/>
      <c r="H1277" s="31"/>
      <c r="I1277" s="31"/>
      <c r="J1277" s="124"/>
      <c r="K1277" s="508">
        <f t="shared" si="181"/>
        <v>0</v>
      </c>
      <c r="L1277" s="117"/>
      <c r="M1277" s="117"/>
      <c r="N1277" s="117"/>
      <c r="O1277" s="125"/>
      <c r="P1277" s="125"/>
      <c r="Q1277" s="125"/>
      <c r="R1277" s="125"/>
      <c r="S1277" s="125"/>
      <c r="T1277" s="120"/>
      <c r="U1277" s="125"/>
      <c r="V1277" s="117"/>
      <c r="W1277" s="507">
        <f t="shared" si="182"/>
        <v>0</v>
      </c>
      <c r="X1277" s="127"/>
      <c r="Y1277" s="127"/>
      <c r="Z1277" s="127"/>
      <c r="AA1277" s="127"/>
      <c r="AB1277" s="124"/>
      <c r="AC1277" s="508">
        <f t="shared" si="183"/>
        <v>40</v>
      </c>
      <c r="AD1277" s="117"/>
      <c r="AE1277" s="117"/>
      <c r="AF1277" s="117">
        <v>40</v>
      </c>
      <c r="AG1277" s="125"/>
      <c r="AH1277" s="125"/>
      <c r="AI1277" s="125"/>
      <c r="AJ1277" s="125">
        <v>1</v>
      </c>
      <c r="AK1277" s="125"/>
      <c r="AL1277" s="125">
        <v>1.5</v>
      </c>
      <c r="AM1277" s="125"/>
      <c r="AN1277" s="125"/>
      <c r="AO1277" s="506">
        <f t="shared" si="184"/>
        <v>42.5</v>
      </c>
      <c r="AP1277" s="509">
        <f t="shared" si="180"/>
        <v>42.5</v>
      </c>
      <c r="AQ1277" s="481" t="s">
        <v>269</v>
      </c>
      <c r="AR1277" s="467" t="s">
        <v>560</v>
      </c>
      <c r="AS1277" s="64">
        <v>2</v>
      </c>
      <c r="AT1277" s="215">
        <v>0</v>
      </c>
      <c r="AU1277" s="215">
        <v>42.5</v>
      </c>
      <c r="BF1277" s="13"/>
      <c r="BG1277" s="13"/>
      <c r="BH1277" s="13"/>
      <c r="BI1277" s="13"/>
      <c r="BJ1277" s="13"/>
      <c r="BK1277" s="13"/>
      <c r="BL1277" s="13"/>
      <c r="BM1277" s="13"/>
      <c r="BN1277" s="13"/>
      <c r="BO1277" s="13"/>
      <c r="BP1277" s="13"/>
      <c r="BQ1277" s="13"/>
      <c r="BR1277" s="13"/>
      <c r="BS1277" s="13"/>
      <c r="BT1277" s="13"/>
      <c r="BU1277" s="13"/>
      <c r="BV1277" s="13"/>
      <c r="BW1277" s="13"/>
      <c r="BX1277" s="13"/>
      <c r="BY1277" s="13"/>
      <c r="BZ1277" s="13"/>
      <c r="CA1277" s="13"/>
      <c r="CB1277" s="13"/>
      <c r="CC1277" s="13"/>
      <c r="CD1277" s="13"/>
      <c r="CE1277" s="13"/>
      <c r="CF1277" s="13"/>
      <c r="CG1277" s="13"/>
      <c r="CH1277" s="13"/>
      <c r="CI1277" s="13"/>
      <c r="CJ1277" s="13"/>
      <c r="CK1277" s="13"/>
      <c r="CL1277" s="13"/>
      <c r="CM1277" s="13"/>
      <c r="CN1277" s="13"/>
      <c r="CO1277" s="13"/>
      <c r="CP1277" s="13"/>
      <c r="CQ1277" s="13"/>
      <c r="CR1277" s="13"/>
      <c r="CS1277" s="13"/>
      <c r="CT1277" s="13"/>
      <c r="CU1277" s="13"/>
      <c r="CV1277" s="13"/>
      <c r="CW1277" s="13"/>
      <c r="CX1277" s="13"/>
      <c r="CY1277" s="13"/>
      <c r="CZ1277" s="13"/>
      <c r="DA1277" s="13"/>
      <c r="DB1277" s="13"/>
      <c r="DC1277" s="13"/>
      <c r="DD1277" s="13"/>
      <c r="DE1277" s="13"/>
      <c r="DF1277" s="13"/>
      <c r="DG1277" s="13"/>
      <c r="DH1277" s="13"/>
      <c r="DI1277" s="13"/>
      <c r="DJ1277" s="13"/>
      <c r="DK1277" s="13"/>
      <c r="DL1277" s="13"/>
      <c r="DM1277" s="13"/>
      <c r="DN1277" s="13"/>
      <c r="DO1277" s="13"/>
      <c r="DP1277" s="13"/>
      <c r="DQ1277" s="13"/>
      <c r="DR1277" s="13"/>
      <c r="DS1277" s="13"/>
      <c r="DT1277" s="13"/>
      <c r="DU1277" s="13"/>
      <c r="DV1277" s="13"/>
      <c r="DW1277" s="13"/>
      <c r="DX1277" s="13"/>
      <c r="DY1277" s="13"/>
      <c r="DZ1277" s="13"/>
      <c r="EA1277" s="13"/>
      <c r="EB1277" s="13"/>
      <c r="EC1277" s="13"/>
      <c r="ED1277" s="13"/>
      <c r="EE1277" s="13"/>
      <c r="EF1277" s="13"/>
      <c r="EG1277" s="13"/>
      <c r="EH1277" s="13"/>
      <c r="EI1277" s="13"/>
      <c r="EJ1277" s="13"/>
      <c r="EK1277" s="13"/>
      <c r="EL1277" s="13"/>
      <c r="EM1277" s="13"/>
      <c r="EN1277" s="13"/>
      <c r="EO1277" s="13"/>
      <c r="EP1277" s="13"/>
      <c r="EQ1277" s="13"/>
      <c r="ER1277" s="13"/>
      <c r="ES1277" s="13"/>
      <c r="ET1277" s="13"/>
      <c r="EU1277" s="13"/>
      <c r="EV1277" s="13"/>
      <c r="EW1277" s="13"/>
      <c r="EX1277" s="13"/>
      <c r="EY1277" s="13"/>
      <c r="EZ1277" s="13"/>
      <c r="FA1277" s="13"/>
      <c r="FB1277" s="13"/>
      <c r="FC1277" s="13"/>
      <c r="FD1277" s="13"/>
      <c r="FE1277" s="13"/>
      <c r="FF1277" s="13"/>
      <c r="FG1277" s="13"/>
      <c r="FH1277" s="13"/>
      <c r="FI1277" s="13"/>
      <c r="FJ1277" s="13"/>
      <c r="FK1277" s="13"/>
      <c r="FL1277" s="13"/>
      <c r="FM1277" s="13"/>
      <c r="FN1277" s="13"/>
      <c r="FO1277" s="13"/>
      <c r="FP1277" s="13"/>
      <c r="FQ1277" s="13"/>
      <c r="FR1277" s="13"/>
      <c r="FS1277" s="13"/>
      <c r="FT1277" s="13"/>
      <c r="FU1277" s="13"/>
      <c r="FV1277" s="13"/>
      <c r="FW1277" s="13"/>
      <c r="FX1277" s="13"/>
      <c r="FY1277" s="13"/>
      <c r="FZ1277" s="13"/>
      <c r="GA1277" s="13"/>
      <c r="GB1277" s="13"/>
      <c r="GC1277" s="13"/>
      <c r="GD1277" s="13"/>
      <c r="GE1277" s="13"/>
      <c r="GF1277" s="13"/>
      <c r="GG1277" s="13"/>
      <c r="GH1277" s="13"/>
    </row>
    <row r="1278" spans="1:190" s="12" customFormat="1" ht="45" customHeight="1" x14ac:dyDescent="0.45">
      <c r="A1278" s="49" t="s">
        <v>418</v>
      </c>
      <c r="B1278" s="49" t="s">
        <v>125</v>
      </c>
      <c r="C1278" s="49">
        <v>30</v>
      </c>
      <c r="D1278" s="49">
        <v>15</v>
      </c>
      <c r="E1278" s="262" t="s">
        <v>25</v>
      </c>
      <c r="F1278" s="31"/>
      <c r="G1278" s="31"/>
      <c r="H1278" s="31"/>
      <c r="I1278" s="31"/>
      <c r="J1278" s="124"/>
      <c r="K1278" s="508">
        <f t="shared" si="181"/>
        <v>0</v>
      </c>
      <c r="L1278" s="117"/>
      <c r="M1278" s="117"/>
      <c r="N1278" s="117"/>
      <c r="O1278" s="125"/>
      <c r="P1278" s="125"/>
      <c r="Q1278" s="125"/>
      <c r="R1278" s="125"/>
      <c r="S1278" s="125"/>
      <c r="T1278" s="120"/>
      <c r="U1278" s="125"/>
      <c r="V1278" s="117"/>
      <c r="W1278" s="507">
        <f t="shared" si="182"/>
        <v>0</v>
      </c>
      <c r="X1278" s="127"/>
      <c r="Y1278" s="127"/>
      <c r="Z1278" s="127"/>
      <c r="AA1278" s="127"/>
      <c r="AB1278" s="124">
        <v>2.5</v>
      </c>
      <c r="AC1278" s="508">
        <f t="shared" si="183"/>
        <v>40</v>
      </c>
      <c r="AD1278" s="117"/>
      <c r="AE1278" s="117"/>
      <c r="AF1278" s="117">
        <v>40</v>
      </c>
      <c r="AG1278" s="125"/>
      <c r="AH1278" s="125"/>
      <c r="AI1278" s="125"/>
      <c r="AJ1278" s="125">
        <v>1</v>
      </c>
      <c r="AK1278" s="125"/>
      <c r="AL1278" s="125">
        <v>1.5</v>
      </c>
      <c r="AM1278" s="125"/>
      <c r="AN1278" s="125"/>
      <c r="AO1278" s="506">
        <f t="shared" si="184"/>
        <v>42.5</v>
      </c>
      <c r="AP1278" s="509">
        <f t="shared" si="180"/>
        <v>42.5</v>
      </c>
      <c r="AQ1278" s="481" t="s">
        <v>273</v>
      </c>
      <c r="AR1278" s="467" t="s">
        <v>560</v>
      </c>
      <c r="AS1278" s="64">
        <v>2</v>
      </c>
      <c r="AT1278" s="215">
        <v>0</v>
      </c>
      <c r="AU1278" s="215">
        <v>42.5</v>
      </c>
      <c r="BF1278" s="13"/>
      <c r="BG1278" s="13"/>
      <c r="BH1278" s="13"/>
      <c r="BI1278" s="13"/>
      <c r="BJ1278" s="13"/>
      <c r="BK1278" s="13"/>
      <c r="BL1278" s="13"/>
      <c r="BM1278" s="13"/>
      <c r="BN1278" s="13"/>
      <c r="BO1278" s="13"/>
      <c r="BP1278" s="13"/>
      <c r="BQ1278" s="13"/>
      <c r="BR1278" s="13"/>
      <c r="BS1278" s="13"/>
      <c r="BT1278" s="13"/>
      <c r="BU1278" s="13"/>
      <c r="BV1278" s="13"/>
      <c r="BW1278" s="13"/>
      <c r="BX1278" s="13"/>
      <c r="BY1278" s="13"/>
      <c r="BZ1278" s="13"/>
      <c r="CA1278" s="13"/>
      <c r="CB1278" s="13"/>
      <c r="CC1278" s="13"/>
      <c r="CD1278" s="13"/>
      <c r="CE1278" s="13"/>
      <c r="CF1278" s="13"/>
      <c r="CG1278" s="13"/>
      <c r="CH1278" s="13"/>
      <c r="CI1278" s="13"/>
      <c r="CJ1278" s="13"/>
      <c r="CK1278" s="13"/>
      <c r="CL1278" s="13"/>
      <c r="CM1278" s="13"/>
      <c r="CN1278" s="13"/>
      <c r="CO1278" s="13"/>
      <c r="CP1278" s="13"/>
      <c r="CQ1278" s="13"/>
      <c r="CR1278" s="13"/>
      <c r="CS1278" s="13"/>
      <c r="CT1278" s="13"/>
      <c r="CU1278" s="13"/>
      <c r="CV1278" s="13"/>
      <c r="CW1278" s="13"/>
      <c r="CX1278" s="13"/>
      <c r="CY1278" s="13"/>
      <c r="CZ1278" s="13"/>
      <c r="DA1278" s="13"/>
      <c r="DB1278" s="13"/>
      <c r="DC1278" s="13"/>
      <c r="DD1278" s="13"/>
      <c r="DE1278" s="13"/>
      <c r="DF1278" s="13"/>
      <c r="DG1278" s="13"/>
      <c r="DH1278" s="13"/>
      <c r="DI1278" s="13"/>
      <c r="DJ1278" s="13"/>
      <c r="DK1278" s="13"/>
      <c r="DL1278" s="13"/>
      <c r="DM1278" s="13"/>
      <c r="DN1278" s="13"/>
      <c r="DO1278" s="13"/>
      <c r="DP1278" s="13"/>
      <c r="DQ1278" s="13"/>
      <c r="DR1278" s="13"/>
      <c r="DS1278" s="13"/>
      <c r="DT1278" s="13"/>
      <c r="DU1278" s="13"/>
      <c r="DV1278" s="13"/>
      <c r="DW1278" s="13"/>
      <c r="DX1278" s="13"/>
      <c r="DY1278" s="13"/>
      <c r="DZ1278" s="13"/>
      <c r="EA1278" s="13"/>
      <c r="EB1278" s="13"/>
      <c r="EC1278" s="13"/>
      <c r="ED1278" s="13"/>
      <c r="EE1278" s="13"/>
      <c r="EF1278" s="13"/>
      <c r="EG1278" s="13"/>
      <c r="EH1278" s="13"/>
      <c r="EI1278" s="13"/>
      <c r="EJ1278" s="13"/>
      <c r="EK1278" s="13"/>
      <c r="EL1278" s="13"/>
      <c r="EM1278" s="13"/>
      <c r="EN1278" s="13"/>
      <c r="EO1278" s="13"/>
      <c r="EP1278" s="13"/>
      <c r="EQ1278" s="13"/>
      <c r="ER1278" s="13"/>
      <c r="ES1278" s="13"/>
      <c r="ET1278" s="13"/>
      <c r="EU1278" s="13"/>
      <c r="EV1278" s="13"/>
      <c r="EW1278" s="13"/>
      <c r="EX1278" s="13"/>
      <c r="EY1278" s="13"/>
      <c r="EZ1278" s="13"/>
      <c r="FA1278" s="13"/>
      <c r="FB1278" s="13"/>
      <c r="FC1278" s="13"/>
      <c r="FD1278" s="13"/>
      <c r="FE1278" s="13"/>
      <c r="FF1278" s="13"/>
      <c r="FG1278" s="13"/>
      <c r="FH1278" s="13"/>
      <c r="FI1278" s="13"/>
      <c r="FJ1278" s="13"/>
      <c r="FK1278" s="13"/>
      <c r="FL1278" s="13"/>
      <c r="FM1278" s="13"/>
      <c r="FN1278" s="13"/>
      <c r="FO1278" s="13"/>
      <c r="FP1278" s="13"/>
      <c r="FQ1278" s="13"/>
      <c r="FR1278" s="13"/>
      <c r="FS1278" s="13"/>
      <c r="FT1278" s="13"/>
      <c r="FU1278" s="13"/>
      <c r="FV1278" s="13"/>
      <c r="FW1278" s="13"/>
      <c r="FX1278" s="13"/>
      <c r="FY1278" s="13"/>
      <c r="FZ1278" s="13"/>
      <c r="GA1278" s="13"/>
      <c r="GB1278" s="13"/>
      <c r="GC1278" s="13"/>
      <c r="GD1278" s="13"/>
      <c r="GE1278" s="13"/>
      <c r="GF1278" s="13"/>
      <c r="GG1278" s="13"/>
      <c r="GH1278" s="13"/>
    </row>
    <row r="1279" spans="1:190" s="12" customFormat="1" ht="45" customHeight="1" x14ac:dyDescent="0.45">
      <c r="A1279" s="49" t="s">
        <v>418</v>
      </c>
      <c r="B1279" s="49" t="s">
        <v>125</v>
      </c>
      <c r="C1279" s="49"/>
      <c r="D1279" s="49">
        <v>15</v>
      </c>
      <c r="E1279" s="262" t="s">
        <v>517</v>
      </c>
      <c r="F1279" s="31"/>
      <c r="G1279" s="31"/>
      <c r="H1279" s="31"/>
      <c r="I1279" s="31"/>
      <c r="J1279" s="124"/>
      <c r="K1279" s="508">
        <f t="shared" si="181"/>
        <v>0</v>
      </c>
      <c r="L1279" s="117"/>
      <c r="M1279" s="117"/>
      <c r="N1279" s="117"/>
      <c r="O1279" s="125"/>
      <c r="P1279" s="125"/>
      <c r="Q1279" s="125"/>
      <c r="R1279" s="125"/>
      <c r="S1279" s="125"/>
      <c r="T1279" s="120"/>
      <c r="U1279" s="125"/>
      <c r="V1279" s="117"/>
      <c r="W1279" s="507">
        <f t="shared" si="182"/>
        <v>0</v>
      </c>
      <c r="X1279" s="127"/>
      <c r="Y1279" s="127"/>
      <c r="Z1279" s="127"/>
      <c r="AA1279" s="127"/>
      <c r="AB1279" s="124"/>
      <c r="AC1279" s="508">
        <f t="shared" si="183"/>
        <v>40</v>
      </c>
      <c r="AD1279" s="117"/>
      <c r="AE1279" s="117"/>
      <c r="AF1279" s="117">
        <v>40</v>
      </c>
      <c r="AG1279" s="125"/>
      <c r="AH1279" s="125"/>
      <c r="AI1279" s="125"/>
      <c r="AJ1279" s="125">
        <v>1</v>
      </c>
      <c r="AK1279" s="125"/>
      <c r="AL1279" s="125">
        <v>1.5</v>
      </c>
      <c r="AM1279" s="125"/>
      <c r="AN1279" s="125"/>
      <c r="AO1279" s="506">
        <f t="shared" si="184"/>
        <v>42.5</v>
      </c>
      <c r="AP1279" s="509">
        <f t="shared" si="180"/>
        <v>42.5</v>
      </c>
      <c r="AQ1279" s="481" t="s">
        <v>473</v>
      </c>
      <c r="AR1279" s="467" t="s">
        <v>560</v>
      </c>
      <c r="AS1279" s="64">
        <v>2</v>
      </c>
      <c r="AT1279" s="215">
        <v>0</v>
      </c>
      <c r="AU1279" s="215">
        <v>42.5</v>
      </c>
      <c r="BF1279" s="13"/>
      <c r="BG1279" s="13"/>
      <c r="BH1279" s="13"/>
      <c r="BI1279" s="13"/>
      <c r="BJ1279" s="13"/>
      <c r="BK1279" s="13"/>
      <c r="BL1279" s="13"/>
      <c r="BM1279" s="13"/>
      <c r="BN1279" s="13"/>
      <c r="BO1279" s="13"/>
      <c r="BP1279" s="13"/>
      <c r="BQ1279" s="13"/>
      <c r="BR1279" s="13"/>
      <c r="BS1279" s="13"/>
      <c r="BT1279" s="13"/>
      <c r="BU1279" s="13"/>
      <c r="BV1279" s="13"/>
      <c r="BW1279" s="13"/>
      <c r="BX1279" s="13"/>
      <c r="BY1279" s="13"/>
      <c r="BZ1279" s="13"/>
      <c r="CA1279" s="13"/>
      <c r="CB1279" s="13"/>
      <c r="CC1279" s="13"/>
      <c r="CD1279" s="13"/>
      <c r="CE1279" s="13"/>
      <c r="CF1279" s="13"/>
      <c r="CG1279" s="13"/>
      <c r="CH1279" s="13"/>
      <c r="CI1279" s="13"/>
      <c r="CJ1279" s="13"/>
      <c r="CK1279" s="13"/>
      <c r="CL1279" s="13"/>
      <c r="CM1279" s="13"/>
      <c r="CN1279" s="13"/>
      <c r="CO1279" s="13"/>
      <c r="CP1279" s="13"/>
      <c r="CQ1279" s="13"/>
      <c r="CR1279" s="13"/>
      <c r="CS1279" s="13"/>
      <c r="CT1279" s="13"/>
      <c r="CU1279" s="13"/>
      <c r="CV1279" s="13"/>
      <c r="CW1279" s="13"/>
      <c r="CX1279" s="13"/>
      <c r="CY1279" s="13"/>
      <c r="CZ1279" s="13"/>
      <c r="DA1279" s="13"/>
      <c r="DB1279" s="13"/>
      <c r="DC1279" s="13"/>
      <c r="DD1279" s="13"/>
      <c r="DE1279" s="13"/>
      <c r="DF1279" s="13"/>
      <c r="DG1279" s="13"/>
      <c r="DH1279" s="13"/>
      <c r="DI1279" s="13"/>
      <c r="DJ1279" s="13"/>
      <c r="DK1279" s="13"/>
      <c r="DL1279" s="13"/>
      <c r="DM1279" s="13"/>
      <c r="DN1279" s="13"/>
      <c r="DO1279" s="13"/>
      <c r="DP1279" s="13"/>
      <c r="DQ1279" s="13"/>
      <c r="DR1279" s="13"/>
      <c r="DS1279" s="13"/>
      <c r="DT1279" s="13"/>
      <c r="DU1279" s="13"/>
      <c r="DV1279" s="13"/>
      <c r="DW1279" s="13"/>
      <c r="DX1279" s="13"/>
      <c r="DY1279" s="13"/>
      <c r="DZ1279" s="13"/>
      <c r="EA1279" s="13"/>
      <c r="EB1279" s="13"/>
      <c r="EC1279" s="13"/>
      <c r="ED1279" s="13"/>
      <c r="EE1279" s="13"/>
      <c r="EF1279" s="13"/>
      <c r="EG1279" s="13"/>
      <c r="EH1279" s="13"/>
      <c r="EI1279" s="13"/>
      <c r="EJ1279" s="13"/>
      <c r="EK1279" s="13"/>
      <c r="EL1279" s="13"/>
      <c r="EM1279" s="13"/>
      <c r="EN1279" s="13"/>
      <c r="EO1279" s="13"/>
      <c r="EP1279" s="13"/>
      <c r="EQ1279" s="13"/>
      <c r="ER1279" s="13"/>
      <c r="ES1279" s="13"/>
      <c r="ET1279" s="13"/>
      <c r="EU1279" s="13"/>
      <c r="EV1279" s="13"/>
      <c r="EW1279" s="13"/>
      <c r="EX1279" s="13"/>
      <c r="EY1279" s="13"/>
      <c r="EZ1279" s="13"/>
      <c r="FA1279" s="13"/>
      <c r="FB1279" s="13"/>
      <c r="FC1279" s="13"/>
      <c r="FD1279" s="13"/>
      <c r="FE1279" s="13"/>
      <c r="FF1279" s="13"/>
      <c r="FG1279" s="13"/>
      <c r="FH1279" s="13"/>
      <c r="FI1279" s="13"/>
      <c r="FJ1279" s="13"/>
      <c r="FK1279" s="13"/>
      <c r="FL1279" s="13"/>
      <c r="FM1279" s="13"/>
      <c r="FN1279" s="13"/>
      <c r="FO1279" s="13"/>
      <c r="FP1279" s="13"/>
      <c r="FQ1279" s="13"/>
      <c r="FR1279" s="13"/>
      <c r="FS1279" s="13"/>
      <c r="FT1279" s="13"/>
      <c r="FU1279" s="13"/>
      <c r="FV1279" s="13"/>
      <c r="FW1279" s="13"/>
      <c r="FX1279" s="13"/>
      <c r="FY1279" s="13"/>
      <c r="FZ1279" s="13"/>
      <c r="GA1279" s="13"/>
      <c r="GB1279" s="13"/>
      <c r="GC1279" s="13"/>
      <c r="GD1279" s="13"/>
      <c r="GE1279" s="13"/>
      <c r="GF1279" s="13"/>
      <c r="GG1279" s="13"/>
      <c r="GH1279" s="13"/>
    </row>
    <row r="1280" spans="1:190" s="12" customFormat="1" ht="65.099999999999994" customHeight="1" x14ac:dyDescent="0.45">
      <c r="A1280" s="119" t="s">
        <v>441</v>
      </c>
      <c r="B1280" s="49" t="s">
        <v>122</v>
      </c>
      <c r="C1280" s="119"/>
      <c r="D1280" s="504">
        <v>11</v>
      </c>
      <c r="E1280" s="253" t="s">
        <v>307</v>
      </c>
      <c r="F1280" s="31"/>
      <c r="G1280" s="31"/>
      <c r="H1280" s="31"/>
      <c r="I1280" s="31"/>
      <c r="J1280" s="124"/>
      <c r="K1280" s="508">
        <f t="shared" si="181"/>
        <v>6</v>
      </c>
      <c r="L1280" s="117"/>
      <c r="M1280" s="50"/>
      <c r="N1280" s="117"/>
      <c r="O1280" s="125">
        <v>6</v>
      </c>
      <c r="P1280" s="125"/>
      <c r="Q1280" s="125"/>
      <c r="R1280" s="125"/>
      <c r="S1280" s="125"/>
      <c r="T1280" s="125"/>
      <c r="U1280" s="125"/>
      <c r="V1280" s="117"/>
      <c r="W1280" s="507">
        <f t="shared" si="182"/>
        <v>6</v>
      </c>
      <c r="X1280" s="127"/>
      <c r="Y1280" s="127"/>
      <c r="Z1280" s="127"/>
      <c r="AA1280" s="127"/>
      <c r="AB1280" s="124"/>
      <c r="AC1280" s="508">
        <f t="shared" si="183"/>
        <v>36</v>
      </c>
      <c r="AD1280" s="117"/>
      <c r="AE1280" s="119">
        <v>22</v>
      </c>
      <c r="AF1280" s="117"/>
      <c r="AG1280" s="120">
        <v>14</v>
      </c>
      <c r="AH1280" s="125">
        <v>8.25</v>
      </c>
      <c r="AI1280" s="125"/>
      <c r="AJ1280" s="125"/>
      <c r="AK1280" s="125"/>
      <c r="AL1280" s="125"/>
      <c r="AM1280" s="125"/>
      <c r="AN1280" s="125"/>
      <c r="AO1280" s="506">
        <f t="shared" si="184"/>
        <v>44.25</v>
      </c>
      <c r="AP1280" s="509">
        <f t="shared" si="180"/>
        <v>50.25</v>
      </c>
      <c r="AQ1280" s="481" t="s">
        <v>297</v>
      </c>
      <c r="AR1280" s="465" t="s">
        <v>558</v>
      </c>
      <c r="AS1280" s="64">
        <v>2</v>
      </c>
      <c r="AT1280" s="222">
        <v>32.25</v>
      </c>
      <c r="AU1280" s="250">
        <v>18</v>
      </c>
      <c r="BF1280" s="13"/>
      <c r="BG1280" s="13"/>
      <c r="BH1280" s="13"/>
      <c r="BI1280" s="13"/>
      <c r="BJ1280" s="13"/>
      <c r="BK1280" s="13"/>
      <c r="BL1280" s="13"/>
      <c r="BM1280" s="13"/>
      <c r="BN1280" s="13"/>
      <c r="BO1280" s="13"/>
      <c r="BP1280" s="13"/>
      <c r="BQ1280" s="13"/>
      <c r="BR1280" s="13"/>
      <c r="BS1280" s="13"/>
      <c r="BT1280" s="13"/>
      <c r="BU1280" s="13"/>
      <c r="BV1280" s="13"/>
      <c r="BW1280" s="13"/>
      <c r="BX1280" s="13"/>
      <c r="BY1280" s="13"/>
      <c r="BZ1280" s="13"/>
      <c r="CA1280" s="13"/>
      <c r="CB1280" s="13"/>
      <c r="CC1280" s="13"/>
      <c r="CD1280" s="13"/>
      <c r="CE1280" s="13"/>
      <c r="CF1280" s="13"/>
      <c r="CG1280" s="13"/>
      <c r="CH1280" s="13"/>
      <c r="CI1280" s="13"/>
      <c r="CJ1280" s="13"/>
      <c r="CK1280" s="13"/>
      <c r="CL1280" s="13"/>
      <c r="CM1280" s="13"/>
      <c r="CN1280" s="13"/>
      <c r="CO1280" s="13"/>
      <c r="CP1280" s="13"/>
      <c r="CQ1280" s="13"/>
      <c r="CR1280" s="13"/>
      <c r="CS1280" s="13"/>
      <c r="CT1280" s="13"/>
      <c r="CU1280" s="13"/>
      <c r="CV1280" s="13"/>
      <c r="CW1280" s="13"/>
      <c r="CX1280" s="13"/>
      <c r="CY1280" s="13"/>
      <c r="CZ1280" s="13"/>
      <c r="DA1280" s="13"/>
      <c r="DB1280" s="13"/>
      <c r="DC1280" s="13"/>
      <c r="DD1280" s="13"/>
      <c r="DE1280" s="13"/>
      <c r="DF1280" s="13"/>
      <c r="DG1280" s="13"/>
      <c r="DH1280" s="13"/>
      <c r="DI1280" s="13"/>
      <c r="DJ1280" s="13"/>
      <c r="DK1280" s="13"/>
      <c r="DL1280" s="13"/>
      <c r="DM1280" s="13"/>
      <c r="DN1280" s="13"/>
      <c r="DO1280" s="13"/>
      <c r="DP1280" s="13"/>
      <c r="DQ1280" s="13"/>
      <c r="DR1280" s="13"/>
      <c r="DS1280" s="13"/>
      <c r="DT1280" s="13"/>
      <c r="DU1280" s="13"/>
      <c r="DV1280" s="13"/>
      <c r="DW1280" s="13"/>
      <c r="DX1280" s="13"/>
      <c r="DY1280" s="13"/>
      <c r="DZ1280" s="13"/>
      <c r="EA1280" s="13"/>
      <c r="EB1280" s="13"/>
      <c r="EC1280" s="13"/>
      <c r="ED1280" s="13"/>
      <c r="EE1280" s="13"/>
      <c r="EF1280" s="13"/>
      <c r="EG1280" s="13"/>
      <c r="EH1280" s="13"/>
      <c r="EI1280" s="13"/>
      <c r="EJ1280" s="13"/>
      <c r="EK1280" s="13"/>
      <c r="EL1280" s="13"/>
      <c r="EM1280" s="13"/>
      <c r="EN1280" s="13"/>
      <c r="EO1280" s="13"/>
      <c r="EP1280" s="13"/>
      <c r="EQ1280" s="13"/>
      <c r="ER1280" s="13"/>
      <c r="ES1280" s="13"/>
      <c r="ET1280" s="13"/>
      <c r="EU1280" s="13"/>
      <c r="EV1280" s="13"/>
      <c r="EW1280" s="13"/>
      <c r="EX1280" s="13"/>
      <c r="EY1280" s="13"/>
      <c r="EZ1280" s="13"/>
      <c r="FA1280" s="13"/>
      <c r="FB1280" s="13"/>
      <c r="FC1280" s="13"/>
      <c r="FD1280" s="13"/>
      <c r="FE1280" s="13"/>
      <c r="FF1280" s="13"/>
      <c r="FG1280" s="13"/>
      <c r="FH1280" s="13"/>
      <c r="FI1280" s="13"/>
      <c r="FJ1280" s="13"/>
      <c r="FK1280" s="13"/>
      <c r="FL1280" s="13"/>
      <c r="FM1280" s="13"/>
      <c r="FN1280" s="13"/>
      <c r="FO1280" s="13"/>
      <c r="FP1280" s="13"/>
      <c r="FQ1280" s="13"/>
      <c r="FR1280" s="13"/>
      <c r="FS1280" s="13"/>
      <c r="FT1280" s="13"/>
      <c r="FU1280" s="13"/>
      <c r="FV1280" s="13"/>
      <c r="FW1280" s="13"/>
      <c r="FX1280" s="13"/>
      <c r="FY1280" s="13"/>
      <c r="FZ1280" s="13"/>
      <c r="GA1280" s="13"/>
      <c r="GB1280" s="13"/>
      <c r="GC1280" s="13"/>
      <c r="GD1280" s="13"/>
      <c r="GE1280" s="13"/>
      <c r="GF1280" s="13"/>
      <c r="GG1280" s="13"/>
      <c r="GH1280" s="13"/>
    </row>
    <row r="1281" spans="1:190" s="12" customFormat="1" ht="45" customHeight="1" x14ac:dyDescent="0.45">
      <c r="A1281" s="119" t="s">
        <v>441</v>
      </c>
      <c r="B1281" s="49" t="s">
        <v>122</v>
      </c>
      <c r="C1281" s="119"/>
      <c r="D1281" s="504">
        <v>11</v>
      </c>
      <c r="E1281" s="253" t="s">
        <v>163</v>
      </c>
      <c r="F1281" s="31"/>
      <c r="G1281" s="31"/>
      <c r="H1281" s="31"/>
      <c r="I1281" s="31"/>
      <c r="J1281" s="124"/>
      <c r="K1281" s="508">
        <f t="shared" si="181"/>
        <v>4</v>
      </c>
      <c r="L1281" s="117"/>
      <c r="M1281" s="50">
        <v>4</v>
      </c>
      <c r="N1281" s="117"/>
      <c r="O1281" s="125"/>
      <c r="P1281" s="125"/>
      <c r="Q1281" s="125"/>
      <c r="R1281" s="125"/>
      <c r="S1281" s="125"/>
      <c r="T1281" s="125"/>
      <c r="U1281" s="125"/>
      <c r="V1281" s="117"/>
      <c r="W1281" s="507">
        <f t="shared" si="182"/>
        <v>4</v>
      </c>
      <c r="X1281" s="127"/>
      <c r="Y1281" s="127"/>
      <c r="Z1281" s="127"/>
      <c r="AA1281" s="127"/>
      <c r="AB1281" s="124"/>
      <c r="AC1281" s="508">
        <f t="shared" si="183"/>
        <v>16</v>
      </c>
      <c r="AD1281" s="117"/>
      <c r="AE1281" s="119">
        <v>16</v>
      </c>
      <c r="AF1281" s="117"/>
      <c r="AG1281" s="125"/>
      <c r="AH1281" s="125"/>
      <c r="AI1281" s="125"/>
      <c r="AJ1281" s="125"/>
      <c r="AK1281" s="125"/>
      <c r="AL1281" s="125"/>
      <c r="AM1281" s="125"/>
      <c r="AN1281" s="125"/>
      <c r="AO1281" s="506">
        <f t="shared" si="184"/>
        <v>16</v>
      </c>
      <c r="AP1281" s="509">
        <f t="shared" si="180"/>
        <v>20</v>
      </c>
      <c r="AQ1281" s="481" t="s">
        <v>323</v>
      </c>
      <c r="AR1281" s="465" t="s">
        <v>558</v>
      </c>
      <c r="AS1281" s="64">
        <v>2</v>
      </c>
      <c r="AT1281" s="368">
        <v>13</v>
      </c>
      <c r="AU1281" s="250">
        <v>7</v>
      </c>
      <c r="BF1281" s="13"/>
      <c r="BG1281" s="13"/>
      <c r="BH1281" s="13"/>
      <c r="BI1281" s="13"/>
      <c r="BJ1281" s="13"/>
      <c r="BK1281" s="13"/>
      <c r="BL1281" s="13"/>
      <c r="BM1281" s="13"/>
      <c r="BN1281" s="13"/>
      <c r="BO1281" s="13"/>
      <c r="BP1281" s="13"/>
      <c r="BQ1281" s="13"/>
      <c r="BR1281" s="13"/>
      <c r="BS1281" s="13"/>
      <c r="BT1281" s="13"/>
      <c r="BU1281" s="13"/>
      <c r="BV1281" s="13"/>
      <c r="BW1281" s="13"/>
      <c r="BX1281" s="13"/>
      <c r="BY1281" s="13"/>
      <c r="BZ1281" s="13"/>
      <c r="CA1281" s="13"/>
      <c r="CB1281" s="13"/>
      <c r="CC1281" s="13"/>
      <c r="CD1281" s="13"/>
      <c r="CE1281" s="13"/>
      <c r="CF1281" s="13"/>
      <c r="CG1281" s="13"/>
      <c r="CH1281" s="13"/>
      <c r="CI1281" s="13"/>
      <c r="CJ1281" s="13"/>
      <c r="CK1281" s="13"/>
      <c r="CL1281" s="13"/>
      <c r="CM1281" s="13"/>
      <c r="CN1281" s="13"/>
      <c r="CO1281" s="13"/>
      <c r="CP1281" s="13"/>
      <c r="CQ1281" s="13"/>
      <c r="CR1281" s="13"/>
      <c r="CS1281" s="13"/>
      <c r="CT1281" s="13"/>
      <c r="CU1281" s="13"/>
      <c r="CV1281" s="13"/>
      <c r="CW1281" s="13"/>
      <c r="CX1281" s="13"/>
      <c r="CY1281" s="13"/>
      <c r="CZ1281" s="13"/>
      <c r="DA1281" s="13"/>
      <c r="DB1281" s="13"/>
      <c r="DC1281" s="13"/>
      <c r="DD1281" s="13"/>
      <c r="DE1281" s="13"/>
      <c r="DF1281" s="13"/>
      <c r="DG1281" s="13"/>
      <c r="DH1281" s="13"/>
      <c r="DI1281" s="13"/>
      <c r="DJ1281" s="13"/>
      <c r="DK1281" s="13"/>
      <c r="DL1281" s="13"/>
      <c r="DM1281" s="13"/>
      <c r="DN1281" s="13"/>
      <c r="DO1281" s="13"/>
      <c r="DP1281" s="13"/>
      <c r="DQ1281" s="13"/>
      <c r="DR1281" s="13"/>
      <c r="DS1281" s="13"/>
      <c r="DT1281" s="13"/>
      <c r="DU1281" s="13"/>
      <c r="DV1281" s="13"/>
      <c r="DW1281" s="13"/>
      <c r="DX1281" s="13"/>
      <c r="DY1281" s="13"/>
      <c r="DZ1281" s="13"/>
      <c r="EA1281" s="13"/>
      <c r="EB1281" s="13"/>
      <c r="EC1281" s="13"/>
      <c r="ED1281" s="13"/>
      <c r="EE1281" s="13"/>
      <c r="EF1281" s="13"/>
      <c r="EG1281" s="13"/>
      <c r="EH1281" s="13"/>
      <c r="EI1281" s="13"/>
      <c r="EJ1281" s="13"/>
      <c r="EK1281" s="13"/>
      <c r="EL1281" s="13"/>
      <c r="EM1281" s="13"/>
      <c r="EN1281" s="13"/>
      <c r="EO1281" s="13"/>
      <c r="EP1281" s="13"/>
      <c r="EQ1281" s="13"/>
      <c r="ER1281" s="13"/>
      <c r="ES1281" s="13"/>
      <c r="ET1281" s="13"/>
      <c r="EU1281" s="13"/>
      <c r="EV1281" s="13"/>
      <c r="EW1281" s="13"/>
      <c r="EX1281" s="13"/>
      <c r="EY1281" s="13"/>
      <c r="EZ1281" s="13"/>
      <c r="FA1281" s="13"/>
      <c r="FB1281" s="13"/>
      <c r="FC1281" s="13"/>
      <c r="FD1281" s="13"/>
      <c r="FE1281" s="13"/>
      <c r="FF1281" s="13"/>
      <c r="FG1281" s="13"/>
      <c r="FH1281" s="13"/>
      <c r="FI1281" s="13"/>
      <c r="FJ1281" s="13"/>
      <c r="FK1281" s="13"/>
      <c r="FL1281" s="13"/>
      <c r="FM1281" s="13"/>
      <c r="FN1281" s="13"/>
      <c r="FO1281" s="13"/>
      <c r="FP1281" s="13"/>
      <c r="FQ1281" s="13"/>
      <c r="FR1281" s="13"/>
      <c r="FS1281" s="13"/>
      <c r="FT1281" s="13"/>
      <c r="FU1281" s="13"/>
      <c r="FV1281" s="13"/>
      <c r="FW1281" s="13"/>
      <c r="FX1281" s="13"/>
      <c r="FY1281" s="13"/>
      <c r="FZ1281" s="13"/>
      <c r="GA1281" s="13"/>
      <c r="GB1281" s="13"/>
      <c r="GC1281" s="13"/>
      <c r="GD1281" s="13"/>
      <c r="GE1281" s="13"/>
      <c r="GF1281" s="13"/>
      <c r="GG1281" s="13"/>
      <c r="GH1281" s="13"/>
    </row>
    <row r="1282" spans="1:190" s="12" customFormat="1" ht="45" customHeight="1" x14ac:dyDescent="0.45">
      <c r="A1282" s="119" t="s">
        <v>441</v>
      </c>
      <c r="B1282" s="49" t="s">
        <v>122</v>
      </c>
      <c r="C1282" s="119">
        <v>22</v>
      </c>
      <c r="D1282" s="504">
        <v>11</v>
      </c>
      <c r="E1282" s="253" t="s">
        <v>342</v>
      </c>
      <c r="F1282" s="31"/>
      <c r="G1282" s="31"/>
      <c r="H1282" s="31"/>
      <c r="I1282" s="31"/>
      <c r="J1282" s="124"/>
      <c r="K1282" s="508">
        <f t="shared" si="181"/>
        <v>22</v>
      </c>
      <c r="L1282" s="117">
        <v>8</v>
      </c>
      <c r="M1282" s="117">
        <v>14</v>
      </c>
      <c r="N1282" s="117"/>
      <c r="O1282" s="125"/>
      <c r="P1282" s="125"/>
      <c r="Q1282" s="125">
        <v>12.76</v>
      </c>
      <c r="R1282" s="125"/>
      <c r="S1282" s="125"/>
      <c r="T1282" s="125">
        <v>11</v>
      </c>
      <c r="U1282" s="125">
        <v>5.5</v>
      </c>
      <c r="V1282" s="117"/>
      <c r="W1282" s="507">
        <f t="shared" si="182"/>
        <v>51.26</v>
      </c>
      <c r="X1282" s="127"/>
      <c r="Y1282" s="127"/>
      <c r="Z1282" s="127"/>
      <c r="AA1282" s="127"/>
      <c r="AB1282" s="124"/>
      <c r="AC1282" s="508">
        <f t="shared" si="183"/>
        <v>0</v>
      </c>
      <c r="AD1282" s="117"/>
      <c r="AE1282" s="117"/>
      <c r="AF1282" s="117"/>
      <c r="AG1282" s="125"/>
      <c r="AH1282" s="125"/>
      <c r="AI1282" s="125"/>
      <c r="AJ1282" s="125"/>
      <c r="AK1282" s="125"/>
      <c r="AL1282" s="125"/>
      <c r="AM1282" s="125"/>
      <c r="AN1282" s="125"/>
      <c r="AO1282" s="506">
        <f t="shared" si="184"/>
        <v>0</v>
      </c>
      <c r="AP1282" s="509">
        <f t="shared" si="180"/>
        <v>51.26</v>
      </c>
      <c r="AQ1282" s="481" t="s">
        <v>591</v>
      </c>
      <c r="AR1282" s="465" t="s">
        <v>558</v>
      </c>
      <c r="AS1282" s="60">
        <v>2</v>
      </c>
      <c r="AT1282" s="222">
        <v>30.26</v>
      </c>
      <c r="AU1282" s="250">
        <v>21</v>
      </c>
      <c r="BF1282" s="13"/>
      <c r="BG1282" s="13"/>
      <c r="BH1282" s="13"/>
      <c r="BI1282" s="13"/>
      <c r="BJ1282" s="13"/>
      <c r="BK1282" s="13"/>
      <c r="BL1282" s="13"/>
      <c r="BM1282" s="13"/>
      <c r="BN1282" s="13"/>
      <c r="BO1282" s="13"/>
      <c r="BP1282" s="13"/>
      <c r="BQ1282" s="13"/>
      <c r="BR1282" s="13"/>
      <c r="BS1282" s="13"/>
      <c r="BT1282" s="13"/>
      <c r="BU1282" s="13"/>
      <c r="BV1282" s="13"/>
      <c r="BW1282" s="13"/>
      <c r="BX1282" s="13"/>
      <c r="BY1282" s="13"/>
      <c r="BZ1282" s="13"/>
      <c r="CA1282" s="13"/>
      <c r="CB1282" s="13"/>
      <c r="CC1282" s="13"/>
      <c r="CD1282" s="13"/>
      <c r="CE1282" s="13"/>
      <c r="CF1282" s="13"/>
      <c r="CG1282" s="13"/>
      <c r="CH1282" s="13"/>
      <c r="CI1282" s="13"/>
      <c r="CJ1282" s="13"/>
      <c r="CK1282" s="13"/>
      <c r="CL1282" s="13"/>
      <c r="CM1282" s="13"/>
      <c r="CN1282" s="13"/>
      <c r="CO1282" s="13"/>
      <c r="CP1282" s="13"/>
      <c r="CQ1282" s="13"/>
      <c r="CR1282" s="13"/>
      <c r="CS1282" s="13"/>
      <c r="CT1282" s="13"/>
      <c r="CU1282" s="13"/>
      <c r="CV1282" s="13"/>
      <c r="CW1282" s="13"/>
      <c r="CX1282" s="13"/>
      <c r="CY1282" s="13"/>
      <c r="CZ1282" s="13"/>
      <c r="DA1282" s="13"/>
      <c r="DB1282" s="13"/>
      <c r="DC1282" s="13"/>
      <c r="DD1282" s="13"/>
      <c r="DE1282" s="13"/>
      <c r="DF1282" s="13"/>
      <c r="DG1282" s="13"/>
      <c r="DH1282" s="13"/>
      <c r="DI1282" s="13"/>
      <c r="DJ1282" s="13"/>
      <c r="DK1282" s="13"/>
      <c r="DL1282" s="13"/>
      <c r="DM1282" s="13"/>
      <c r="DN1282" s="13"/>
      <c r="DO1282" s="13"/>
      <c r="DP1282" s="13"/>
      <c r="DQ1282" s="13"/>
      <c r="DR1282" s="13"/>
      <c r="DS1282" s="13"/>
      <c r="DT1282" s="13"/>
      <c r="DU1282" s="13"/>
      <c r="DV1282" s="13"/>
      <c r="DW1282" s="13"/>
      <c r="DX1282" s="13"/>
      <c r="DY1282" s="13"/>
      <c r="DZ1282" s="13"/>
      <c r="EA1282" s="13"/>
      <c r="EB1282" s="13"/>
      <c r="EC1282" s="13"/>
      <c r="ED1282" s="13"/>
      <c r="EE1282" s="13"/>
      <c r="EF1282" s="13"/>
      <c r="EG1282" s="13"/>
      <c r="EH1282" s="13"/>
      <c r="EI1282" s="13"/>
      <c r="EJ1282" s="13"/>
      <c r="EK1282" s="13"/>
      <c r="EL1282" s="13"/>
      <c r="EM1282" s="13"/>
      <c r="EN1282" s="13"/>
      <c r="EO1282" s="13"/>
      <c r="EP1282" s="13"/>
      <c r="EQ1282" s="13"/>
      <c r="ER1282" s="13"/>
      <c r="ES1282" s="13"/>
      <c r="ET1282" s="13"/>
      <c r="EU1282" s="13"/>
      <c r="EV1282" s="13"/>
      <c r="EW1282" s="13"/>
      <c r="EX1282" s="13"/>
      <c r="EY1282" s="13"/>
      <c r="EZ1282" s="13"/>
      <c r="FA1282" s="13"/>
      <c r="FB1282" s="13"/>
      <c r="FC1282" s="13"/>
      <c r="FD1282" s="13"/>
      <c r="FE1282" s="13"/>
      <c r="FF1282" s="13"/>
      <c r="FG1282" s="13"/>
      <c r="FH1282" s="13"/>
      <c r="FI1282" s="13"/>
      <c r="FJ1282" s="13"/>
      <c r="FK1282" s="13"/>
      <c r="FL1282" s="13"/>
      <c r="FM1282" s="13"/>
      <c r="FN1282" s="13"/>
      <c r="FO1282" s="13"/>
      <c r="FP1282" s="13"/>
      <c r="FQ1282" s="13"/>
      <c r="FR1282" s="13"/>
      <c r="FS1282" s="13"/>
      <c r="FT1282" s="13"/>
      <c r="FU1282" s="13"/>
      <c r="FV1282" s="13"/>
      <c r="FW1282" s="13"/>
      <c r="FX1282" s="13"/>
      <c r="FY1282" s="13"/>
      <c r="FZ1282" s="13"/>
      <c r="GA1282" s="13"/>
      <c r="GB1282" s="13"/>
      <c r="GC1282" s="13"/>
      <c r="GD1282" s="13"/>
      <c r="GE1282" s="13"/>
      <c r="GF1282" s="13"/>
      <c r="GG1282" s="13"/>
      <c r="GH1282" s="13"/>
    </row>
    <row r="1283" spans="1:190" s="12" customFormat="1" ht="45" customHeight="1" x14ac:dyDescent="0.45">
      <c r="A1283" s="119" t="s">
        <v>441</v>
      </c>
      <c r="B1283" s="49" t="s">
        <v>122</v>
      </c>
      <c r="C1283" s="119"/>
      <c r="D1283" s="504">
        <v>11</v>
      </c>
      <c r="E1283" s="253" t="s">
        <v>343</v>
      </c>
      <c r="F1283" s="31"/>
      <c r="G1283" s="31"/>
      <c r="H1283" s="31"/>
      <c r="I1283" s="31"/>
      <c r="J1283" s="124"/>
      <c r="K1283" s="508">
        <f t="shared" si="181"/>
        <v>14</v>
      </c>
      <c r="L1283" s="117"/>
      <c r="M1283" s="117">
        <v>14</v>
      </c>
      <c r="N1283" s="117"/>
      <c r="O1283" s="125"/>
      <c r="P1283" s="125"/>
      <c r="Q1283" s="125"/>
      <c r="R1283" s="125"/>
      <c r="S1283" s="125"/>
      <c r="T1283" s="125"/>
      <c r="U1283" s="125"/>
      <c r="V1283" s="117"/>
      <c r="W1283" s="507">
        <f t="shared" si="182"/>
        <v>14</v>
      </c>
      <c r="X1283" s="127"/>
      <c r="Y1283" s="127"/>
      <c r="Z1283" s="127"/>
      <c r="AA1283" s="127"/>
      <c r="AB1283" s="124"/>
      <c r="AC1283" s="508">
        <f t="shared" si="183"/>
        <v>0</v>
      </c>
      <c r="AD1283" s="117"/>
      <c r="AE1283" s="117"/>
      <c r="AF1283" s="117"/>
      <c r="AG1283" s="125"/>
      <c r="AH1283" s="125"/>
      <c r="AI1283" s="125"/>
      <c r="AJ1283" s="125"/>
      <c r="AK1283" s="125"/>
      <c r="AL1283" s="125"/>
      <c r="AM1283" s="125"/>
      <c r="AN1283" s="125"/>
      <c r="AO1283" s="506">
        <f t="shared" si="184"/>
        <v>0</v>
      </c>
      <c r="AP1283" s="509">
        <f t="shared" si="180"/>
        <v>14</v>
      </c>
      <c r="AQ1283" s="481" t="s">
        <v>374</v>
      </c>
      <c r="AR1283" s="465" t="s">
        <v>558</v>
      </c>
      <c r="AS1283" s="60">
        <v>2</v>
      </c>
      <c r="AT1283" s="222">
        <v>9</v>
      </c>
      <c r="AU1283" s="250">
        <v>5</v>
      </c>
      <c r="BF1283" s="13"/>
      <c r="BG1283" s="13"/>
      <c r="BH1283" s="13"/>
      <c r="BI1283" s="13"/>
      <c r="BJ1283" s="13"/>
      <c r="BK1283" s="13"/>
      <c r="BL1283" s="13"/>
      <c r="BM1283" s="13"/>
      <c r="BN1283" s="13"/>
      <c r="BO1283" s="13"/>
      <c r="BP1283" s="13"/>
      <c r="BQ1283" s="13"/>
      <c r="BR1283" s="13"/>
      <c r="BS1283" s="13"/>
      <c r="BT1283" s="13"/>
      <c r="BU1283" s="13"/>
      <c r="BV1283" s="13"/>
      <c r="BW1283" s="13"/>
      <c r="BX1283" s="13"/>
      <c r="BY1283" s="13"/>
      <c r="BZ1283" s="13"/>
      <c r="CA1283" s="13"/>
      <c r="CB1283" s="13"/>
      <c r="CC1283" s="13"/>
      <c r="CD1283" s="13"/>
      <c r="CE1283" s="13"/>
      <c r="CF1283" s="13"/>
      <c r="CG1283" s="13"/>
      <c r="CH1283" s="13"/>
      <c r="CI1283" s="13"/>
      <c r="CJ1283" s="13"/>
      <c r="CK1283" s="13"/>
      <c r="CL1283" s="13"/>
      <c r="CM1283" s="13"/>
      <c r="CN1283" s="13"/>
      <c r="CO1283" s="13"/>
      <c r="CP1283" s="13"/>
      <c r="CQ1283" s="13"/>
      <c r="CR1283" s="13"/>
      <c r="CS1283" s="13"/>
      <c r="CT1283" s="13"/>
      <c r="CU1283" s="13"/>
      <c r="CV1283" s="13"/>
      <c r="CW1283" s="13"/>
      <c r="CX1283" s="13"/>
      <c r="CY1283" s="13"/>
      <c r="CZ1283" s="13"/>
      <c r="DA1283" s="13"/>
      <c r="DB1283" s="13"/>
      <c r="DC1283" s="13"/>
      <c r="DD1283" s="13"/>
      <c r="DE1283" s="13"/>
      <c r="DF1283" s="13"/>
      <c r="DG1283" s="13"/>
      <c r="DH1283" s="13"/>
      <c r="DI1283" s="13"/>
      <c r="DJ1283" s="13"/>
      <c r="DK1283" s="13"/>
      <c r="DL1283" s="13"/>
      <c r="DM1283" s="13"/>
      <c r="DN1283" s="13"/>
      <c r="DO1283" s="13"/>
      <c r="DP1283" s="13"/>
      <c r="DQ1283" s="13"/>
      <c r="DR1283" s="13"/>
      <c r="DS1283" s="13"/>
      <c r="DT1283" s="13"/>
      <c r="DU1283" s="13"/>
      <c r="DV1283" s="13"/>
      <c r="DW1283" s="13"/>
      <c r="DX1283" s="13"/>
      <c r="DY1283" s="13"/>
      <c r="DZ1283" s="13"/>
      <c r="EA1283" s="13"/>
      <c r="EB1283" s="13"/>
      <c r="EC1283" s="13"/>
      <c r="ED1283" s="13"/>
      <c r="EE1283" s="13"/>
      <c r="EF1283" s="13"/>
      <c r="EG1283" s="13"/>
      <c r="EH1283" s="13"/>
      <c r="EI1283" s="13"/>
      <c r="EJ1283" s="13"/>
      <c r="EK1283" s="13"/>
      <c r="EL1283" s="13"/>
      <c r="EM1283" s="13"/>
      <c r="EN1283" s="13"/>
      <c r="EO1283" s="13"/>
      <c r="EP1283" s="13"/>
      <c r="EQ1283" s="13"/>
      <c r="ER1283" s="13"/>
      <c r="ES1283" s="13"/>
      <c r="ET1283" s="13"/>
      <c r="EU1283" s="13"/>
      <c r="EV1283" s="13"/>
      <c r="EW1283" s="13"/>
      <c r="EX1283" s="13"/>
      <c r="EY1283" s="13"/>
      <c r="EZ1283" s="13"/>
      <c r="FA1283" s="13"/>
      <c r="FB1283" s="13"/>
      <c r="FC1283" s="13"/>
      <c r="FD1283" s="13"/>
      <c r="FE1283" s="13"/>
      <c r="FF1283" s="13"/>
      <c r="FG1283" s="13"/>
      <c r="FH1283" s="13"/>
      <c r="FI1283" s="13"/>
      <c r="FJ1283" s="13"/>
      <c r="FK1283" s="13"/>
      <c r="FL1283" s="13"/>
      <c r="FM1283" s="13"/>
      <c r="FN1283" s="13"/>
      <c r="FO1283" s="13"/>
      <c r="FP1283" s="13"/>
      <c r="FQ1283" s="13"/>
      <c r="FR1283" s="13"/>
      <c r="FS1283" s="13"/>
      <c r="FT1283" s="13"/>
      <c r="FU1283" s="13"/>
      <c r="FV1283" s="13"/>
      <c r="FW1283" s="13"/>
      <c r="FX1283" s="13"/>
      <c r="FY1283" s="13"/>
      <c r="FZ1283" s="13"/>
      <c r="GA1283" s="13"/>
      <c r="GB1283" s="13"/>
      <c r="GC1283" s="13"/>
      <c r="GD1283" s="13"/>
      <c r="GE1283" s="13"/>
      <c r="GF1283" s="13"/>
      <c r="GG1283" s="13"/>
      <c r="GH1283" s="13"/>
    </row>
    <row r="1284" spans="1:190" s="12" customFormat="1" ht="45" customHeight="1" x14ac:dyDescent="0.45">
      <c r="A1284" s="119" t="s">
        <v>441</v>
      </c>
      <c r="B1284" s="49" t="s">
        <v>122</v>
      </c>
      <c r="C1284" s="119">
        <v>22</v>
      </c>
      <c r="D1284" s="504">
        <v>11</v>
      </c>
      <c r="E1284" s="188" t="s">
        <v>81</v>
      </c>
      <c r="F1284" s="31"/>
      <c r="G1284" s="31"/>
      <c r="H1284" s="31"/>
      <c r="I1284" s="31"/>
      <c r="J1284" s="124"/>
      <c r="K1284" s="508">
        <f t="shared" si="181"/>
        <v>2</v>
      </c>
      <c r="L1284" s="117">
        <v>2</v>
      </c>
      <c r="M1284" s="117"/>
      <c r="N1284" s="117"/>
      <c r="O1284" s="125"/>
      <c r="P1284" s="125"/>
      <c r="Q1284" s="51"/>
      <c r="R1284" s="125"/>
      <c r="S1284" s="125"/>
      <c r="T1284" s="125"/>
      <c r="U1284" s="125"/>
      <c r="V1284" s="117"/>
      <c r="W1284" s="507">
        <f t="shared" si="182"/>
        <v>2</v>
      </c>
      <c r="X1284" s="127"/>
      <c r="Y1284" s="127"/>
      <c r="Z1284" s="127"/>
      <c r="AA1284" s="127"/>
      <c r="AB1284" s="124"/>
      <c r="AC1284" s="508">
        <f t="shared" si="183"/>
        <v>16</v>
      </c>
      <c r="AD1284" s="117">
        <v>6</v>
      </c>
      <c r="AE1284" s="117">
        <v>10</v>
      </c>
      <c r="AF1284" s="117"/>
      <c r="AG1284" s="125"/>
      <c r="AH1284" s="125"/>
      <c r="AI1284" s="51">
        <v>12.76</v>
      </c>
      <c r="AJ1284" s="125"/>
      <c r="AK1284" s="125"/>
      <c r="AL1284" s="249">
        <v>11</v>
      </c>
      <c r="AM1284" s="125">
        <v>5.5</v>
      </c>
      <c r="AN1284" s="125"/>
      <c r="AO1284" s="506">
        <f t="shared" si="184"/>
        <v>45.26</v>
      </c>
      <c r="AP1284" s="509">
        <f t="shared" si="180"/>
        <v>47.26</v>
      </c>
      <c r="AQ1284" s="481" t="s">
        <v>284</v>
      </c>
      <c r="AR1284" s="465" t="s">
        <v>558</v>
      </c>
      <c r="AS1284" s="60">
        <v>2</v>
      </c>
      <c r="AT1284" s="222">
        <v>27.26</v>
      </c>
      <c r="AU1284" s="250">
        <v>20</v>
      </c>
      <c r="BF1284" s="13"/>
      <c r="BG1284" s="13"/>
      <c r="BH1284" s="13"/>
      <c r="BI1284" s="13"/>
      <c r="BJ1284" s="13"/>
      <c r="BK1284" s="13"/>
      <c r="BL1284" s="13"/>
      <c r="BM1284" s="13"/>
      <c r="BN1284" s="13"/>
      <c r="BO1284" s="13"/>
      <c r="BP1284" s="13"/>
      <c r="BQ1284" s="13"/>
      <c r="BR1284" s="13"/>
      <c r="BS1284" s="13"/>
      <c r="BT1284" s="13"/>
      <c r="BU1284" s="13"/>
      <c r="BV1284" s="13"/>
      <c r="BW1284" s="13"/>
      <c r="BX1284" s="13"/>
      <c r="BY1284" s="13"/>
      <c r="BZ1284" s="13"/>
      <c r="CA1284" s="13"/>
      <c r="CB1284" s="13"/>
      <c r="CC1284" s="13"/>
      <c r="CD1284" s="13"/>
      <c r="CE1284" s="13"/>
      <c r="CF1284" s="13"/>
      <c r="CG1284" s="13"/>
      <c r="CH1284" s="13"/>
      <c r="CI1284" s="13"/>
      <c r="CJ1284" s="13"/>
      <c r="CK1284" s="13"/>
      <c r="CL1284" s="13"/>
      <c r="CM1284" s="13"/>
      <c r="CN1284" s="13"/>
      <c r="CO1284" s="13"/>
      <c r="CP1284" s="13"/>
      <c r="CQ1284" s="13"/>
      <c r="CR1284" s="13"/>
      <c r="CS1284" s="13"/>
      <c r="CT1284" s="13"/>
      <c r="CU1284" s="13"/>
      <c r="CV1284" s="13"/>
      <c r="CW1284" s="13"/>
      <c r="CX1284" s="13"/>
      <c r="CY1284" s="13"/>
      <c r="CZ1284" s="13"/>
      <c r="DA1284" s="13"/>
      <c r="DB1284" s="13"/>
      <c r="DC1284" s="13"/>
      <c r="DD1284" s="13"/>
      <c r="DE1284" s="13"/>
      <c r="DF1284" s="13"/>
      <c r="DG1284" s="13"/>
      <c r="DH1284" s="13"/>
      <c r="DI1284" s="13"/>
      <c r="DJ1284" s="13"/>
      <c r="DK1284" s="13"/>
      <c r="DL1284" s="13"/>
      <c r="DM1284" s="13"/>
      <c r="DN1284" s="13"/>
      <c r="DO1284" s="13"/>
      <c r="DP1284" s="13"/>
      <c r="DQ1284" s="13"/>
      <c r="DR1284" s="13"/>
      <c r="DS1284" s="13"/>
      <c r="DT1284" s="13"/>
      <c r="DU1284" s="13"/>
      <c r="DV1284" s="13"/>
      <c r="DW1284" s="13"/>
      <c r="DX1284" s="13"/>
      <c r="DY1284" s="13"/>
      <c r="DZ1284" s="13"/>
      <c r="EA1284" s="13"/>
      <c r="EB1284" s="13"/>
      <c r="EC1284" s="13"/>
      <c r="ED1284" s="13"/>
      <c r="EE1284" s="13"/>
      <c r="EF1284" s="13"/>
      <c r="EG1284" s="13"/>
      <c r="EH1284" s="13"/>
      <c r="EI1284" s="13"/>
      <c r="EJ1284" s="13"/>
      <c r="EK1284" s="13"/>
      <c r="EL1284" s="13"/>
      <c r="EM1284" s="13"/>
      <c r="EN1284" s="13"/>
      <c r="EO1284" s="13"/>
      <c r="EP1284" s="13"/>
      <c r="EQ1284" s="13"/>
      <c r="ER1284" s="13"/>
      <c r="ES1284" s="13"/>
      <c r="ET1284" s="13"/>
      <c r="EU1284" s="13"/>
      <c r="EV1284" s="13"/>
      <c r="EW1284" s="13"/>
      <c r="EX1284" s="13"/>
      <c r="EY1284" s="13"/>
      <c r="EZ1284" s="13"/>
      <c r="FA1284" s="13"/>
      <c r="FB1284" s="13"/>
      <c r="FC1284" s="13"/>
      <c r="FD1284" s="13"/>
      <c r="FE1284" s="13"/>
      <c r="FF1284" s="13"/>
      <c r="FG1284" s="13"/>
      <c r="FH1284" s="13"/>
      <c r="FI1284" s="13"/>
      <c r="FJ1284" s="13"/>
      <c r="FK1284" s="13"/>
      <c r="FL1284" s="13"/>
      <c r="FM1284" s="13"/>
      <c r="FN1284" s="13"/>
      <c r="FO1284" s="13"/>
      <c r="FP1284" s="13"/>
      <c r="FQ1284" s="13"/>
      <c r="FR1284" s="13"/>
      <c r="FS1284" s="13"/>
      <c r="FT1284" s="13"/>
      <c r="FU1284" s="13"/>
      <c r="FV1284" s="13"/>
      <c r="FW1284" s="13"/>
      <c r="FX1284" s="13"/>
      <c r="FY1284" s="13"/>
      <c r="FZ1284" s="13"/>
      <c r="GA1284" s="13"/>
      <c r="GB1284" s="13"/>
      <c r="GC1284" s="13"/>
      <c r="GD1284" s="13"/>
      <c r="GE1284" s="13"/>
      <c r="GF1284" s="13"/>
      <c r="GG1284" s="13"/>
      <c r="GH1284" s="13"/>
    </row>
    <row r="1285" spans="1:190" s="12" customFormat="1" ht="45" customHeight="1" x14ac:dyDescent="0.45">
      <c r="A1285" s="119" t="s">
        <v>441</v>
      </c>
      <c r="B1285" s="49" t="s">
        <v>122</v>
      </c>
      <c r="C1285" s="119"/>
      <c r="D1285" s="504">
        <v>11</v>
      </c>
      <c r="E1285" s="188" t="s">
        <v>358</v>
      </c>
      <c r="F1285" s="31"/>
      <c r="G1285" s="31"/>
      <c r="H1285" s="31"/>
      <c r="I1285" s="31"/>
      <c r="J1285" s="124"/>
      <c r="K1285" s="508">
        <f t="shared" si="181"/>
        <v>0</v>
      </c>
      <c r="L1285" s="117">
        <v>0</v>
      </c>
      <c r="M1285" s="117"/>
      <c r="N1285" s="117"/>
      <c r="O1285" s="125"/>
      <c r="P1285" s="125"/>
      <c r="Q1285" s="125"/>
      <c r="R1285" s="125"/>
      <c r="S1285" s="125"/>
      <c r="T1285" s="125"/>
      <c r="U1285" s="125"/>
      <c r="V1285" s="117"/>
      <c r="W1285" s="507">
        <f t="shared" si="182"/>
        <v>0</v>
      </c>
      <c r="X1285" s="127"/>
      <c r="Y1285" s="127"/>
      <c r="Z1285" s="127"/>
      <c r="AA1285" s="127"/>
      <c r="AB1285" s="124"/>
      <c r="AC1285" s="508">
        <f t="shared" si="183"/>
        <v>10</v>
      </c>
      <c r="AD1285" s="117"/>
      <c r="AE1285" s="117">
        <v>10</v>
      </c>
      <c r="AF1285" s="117"/>
      <c r="AG1285" s="125"/>
      <c r="AH1285" s="125"/>
      <c r="AI1285" s="51"/>
      <c r="AJ1285" s="125"/>
      <c r="AK1285" s="125"/>
      <c r="AL1285" s="125"/>
      <c r="AM1285" s="125"/>
      <c r="AN1285" s="125"/>
      <c r="AO1285" s="506">
        <f t="shared" si="184"/>
        <v>10</v>
      </c>
      <c r="AP1285" s="509">
        <f t="shared" si="180"/>
        <v>10</v>
      </c>
      <c r="AQ1285" s="481" t="s">
        <v>369</v>
      </c>
      <c r="AR1285" s="465" t="s">
        <v>558</v>
      </c>
      <c r="AS1285" s="60">
        <v>2</v>
      </c>
      <c r="AT1285" s="222">
        <v>7</v>
      </c>
      <c r="AU1285" s="250">
        <v>3</v>
      </c>
      <c r="BF1285" s="13"/>
      <c r="BG1285" s="13"/>
      <c r="BH1285" s="13"/>
      <c r="BI1285" s="13"/>
      <c r="BJ1285" s="13"/>
      <c r="BK1285" s="13"/>
      <c r="BL1285" s="13"/>
      <c r="BM1285" s="13"/>
      <c r="BN1285" s="13"/>
      <c r="BO1285" s="13"/>
      <c r="BP1285" s="13"/>
      <c r="BQ1285" s="13"/>
      <c r="BR1285" s="13"/>
      <c r="BS1285" s="13"/>
      <c r="BT1285" s="13"/>
      <c r="BU1285" s="13"/>
      <c r="BV1285" s="13"/>
      <c r="BW1285" s="13"/>
      <c r="BX1285" s="13"/>
      <c r="BY1285" s="13"/>
      <c r="BZ1285" s="13"/>
      <c r="CA1285" s="13"/>
      <c r="CB1285" s="13"/>
      <c r="CC1285" s="13"/>
      <c r="CD1285" s="13"/>
      <c r="CE1285" s="13"/>
      <c r="CF1285" s="13"/>
      <c r="CG1285" s="13"/>
      <c r="CH1285" s="13"/>
      <c r="CI1285" s="13"/>
      <c r="CJ1285" s="13"/>
      <c r="CK1285" s="13"/>
      <c r="CL1285" s="13"/>
      <c r="CM1285" s="13"/>
      <c r="CN1285" s="13"/>
      <c r="CO1285" s="13"/>
      <c r="CP1285" s="13"/>
      <c r="CQ1285" s="13"/>
      <c r="CR1285" s="13"/>
      <c r="CS1285" s="13"/>
      <c r="CT1285" s="13"/>
      <c r="CU1285" s="13"/>
      <c r="CV1285" s="13"/>
      <c r="CW1285" s="13"/>
      <c r="CX1285" s="13"/>
      <c r="CY1285" s="13"/>
      <c r="CZ1285" s="13"/>
      <c r="DA1285" s="13"/>
      <c r="DB1285" s="13"/>
      <c r="DC1285" s="13"/>
      <c r="DD1285" s="13"/>
      <c r="DE1285" s="13"/>
      <c r="DF1285" s="13"/>
      <c r="DG1285" s="13"/>
      <c r="DH1285" s="13"/>
      <c r="DI1285" s="13"/>
      <c r="DJ1285" s="13"/>
      <c r="DK1285" s="13"/>
      <c r="DL1285" s="13"/>
      <c r="DM1285" s="13"/>
      <c r="DN1285" s="13"/>
      <c r="DO1285" s="13"/>
      <c r="DP1285" s="13"/>
      <c r="DQ1285" s="13"/>
      <c r="DR1285" s="13"/>
      <c r="DS1285" s="13"/>
      <c r="DT1285" s="13"/>
      <c r="DU1285" s="13"/>
      <c r="DV1285" s="13"/>
      <c r="DW1285" s="13"/>
      <c r="DX1285" s="13"/>
      <c r="DY1285" s="13"/>
      <c r="DZ1285" s="13"/>
      <c r="EA1285" s="13"/>
      <c r="EB1285" s="13"/>
      <c r="EC1285" s="13"/>
      <c r="ED1285" s="13"/>
      <c r="EE1285" s="13"/>
      <c r="EF1285" s="13"/>
      <c r="EG1285" s="13"/>
      <c r="EH1285" s="13"/>
      <c r="EI1285" s="13"/>
      <c r="EJ1285" s="13"/>
      <c r="EK1285" s="13"/>
      <c r="EL1285" s="13"/>
      <c r="EM1285" s="13"/>
      <c r="EN1285" s="13"/>
      <c r="EO1285" s="13"/>
      <c r="EP1285" s="13"/>
      <c r="EQ1285" s="13"/>
      <c r="ER1285" s="13"/>
      <c r="ES1285" s="13"/>
      <c r="ET1285" s="13"/>
      <c r="EU1285" s="13"/>
      <c r="EV1285" s="13"/>
      <c r="EW1285" s="13"/>
      <c r="EX1285" s="13"/>
      <c r="EY1285" s="13"/>
      <c r="EZ1285" s="13"/>
      <c r="FA1285" s="13"/>
      <c r="FB1285" s="13"/>
      <c r="FC1285" s="13"/>
      <c r="FD1285" s="13"/>
      <c r="FE1285" s="13"/>
      <c r="FF1285" s="13"/>
      <c r="FG1285" s="13"/>
      <c r="FH1285" s="13"/>
      <c r="FI1285" s="13"/>
      <c r="FJ1285" s="13"/>
      <c r="FK1285" s="13"/>
      <c r="FL1285" s="13"/>
      <c r="FM1285" s="13"/>
      <c r="FN1285" s="13"/>
      <c r="FO1285" s="13"/>
      <c r="FP1285" s="13"/>
      <c r="FQ1285" s="13"/>
      <c r="FR1285" s="13"/>
      <c r="FS1285" s="13"/>
      <c r="FT1285" s="13"/>
      <c r="FU1285" s="13"/>
      <c r="FV1285" s="13"/>
      <c r="FW1285" s="13"/>
      <c r="FX1285" s="13"/>
      <c r="FY1285" s="13"/>
      <c r="FZ1285" s="13"/>
      <c r="GA1285" s="13"/>
      <c r="GB1285" s="13"/>
      <c r="GC1285" s="13"/>
      <c r="GD1285" s="13"/>
      <c r="GE1285" s="13"/>
      <c r="GF1285" s="13"/>
      <c r="GG1285" s="13"/>
      <c r="GH1285" s="13"/>
    </row>
    <row r="1286" spans="1:190" s="12" customFormat="1" ht="45" customHeight="1" x14ac:dyDescent="0.45">
      <c r="A1286" s="119" t="s">
        <v>441</v>
      </c>
      <c r="B1286" s="49" t="s">
        <v>122</v>
      </c>
      <c r="C1286" s="119">
        <v>22</v>
      </c>
      <c r="D1286" s="504">
        <v>11</v>
      </c>
      <c r="E1286" s="252" t="s">
        <v>383</v>
      </c>
      <c r="F1286" s="31"/>
      <c r="G1286" s="31"/>
      <c r="H1286" s="31"/>
      <c r="I1286" s="31"/>
      <c r="J1286" s="124"/>
      <c r="K1286" s="508">
        <f t="shared" si="181"/>
        <v>2</v>
      </c>
      <c r="L1286" s="117">
        <v>2</v>
      </c>
      <c r="M1286" s="117"/>
      <c r="N1286" s="117"/>
      <c r="O1286" s="125"/>
      <c r="P1286" s="125"/>
      <c r="Q1286" s="51"/>
      <c r="R1286" s="125"/>
      <c r="S1286" s="125"/>
      <c r="T1286" s="125"/>
      <c r="U1286" s="125"/>
      <c r="V1286" s="117"/>
      <c r="W1286" s="507">
        <f t="shared" si="182"/>
        <v>2</v>
      </c>
      <c r="X1286" s="127"/>
      <c r="Y1286" s="127"/>
      <c r="Z1286" s="127"/>
      <c r="AA1286" s="127"/>
      <c r="AB1286" s="124"/>
      <c r="AC1286" s="508">
        <f t="shared" si="183"/>
        <v>8</v>
      </c>
      <c r="AD1286" s="117">
        <v>2</v>
      </c>
      <c r="AE1286" s="117">
        <v>6</v>
      </c>
      <c r="AF1286" s="117"/>
      <c r="AG1286" s="125"/>
      <c r="AH1286" s="125"/>
      <c r="AI1286" s="125">
        <v>12.76</v>
      </c>
      <c r="AJ1286" s="125">
        <v>4</v>
      </c>
      <c r="AK1286" s="125"/>
      <c r="AL1286" s="125">
        <v>8</v>
      </c>
      <c r="AM1286" s="125"/>
      <c r="AN1286" s="125"/>
      <c r="AO1286" s="506">
        <f t="shared" si="184"/>
        <v>32.76</v>
      </c>
      <c r="AP1286" s="509">
        <f t="shared" si="180"/>
        <v>34.76</v>
      </c>
      <c r="AQ1286" s="521" t="s">
        <v>593</v>
      </c>
      <c r="AR1286" s="465" t="s">
        <v>558</v>
      </c>
      <c r="AS1286" s="64">
        <v>2</v>
      </c>
      <c r="AT1286" s="222">
        <v>20.76</v>
      </c>
      <c r="AU1286" s="250">
        <v>14</v>
      </c>
      <c r="BF1286" s="13"/>
      <c r="BG1286" s="13"/>
      <c r="BH1286" s="13"/>
      <c r="BI1286" s="13"/>
      <c r="BJ1286" s="13"/>
      <c r="BK1286" s="13"/>
      <c r="BL1286" s="13"/>
      <c r="BM1286" s="13"/>
      <c r="BN1286" s="13"/>
      <c r="BO1286" s="13"/>
      <c r="BP1286" s="13"/>
      <c r="BQ1286" s="13"/>
      <c r="BR1286" s="13"/>
      <c r="BS1286" s="13"/>
      <c r="BT1286" s="13"/>
      <c r="BU1286" s="13"/>
      <c r="BV1286" s="13"/>
      <c r="BW1286" s="13"/>
      <c r="BX1286" s="13"/>
      <c r="BY1286" s="13"/>
      <c r="BZ1286" s="13"/>
      <c r="CA1286" s="13"/>
      <c r="CB1286" s="13"/>
      <c r="CC1286" s="13"/>
      <c r="CD1286" s="13"/>
      <c r="CE1286" s="13"/>
      <c r="CF1286" s="13"/>
      <c r="CG1286" s="13"/>
      <c r="CH1286" s="13"/>
      <c r="CI1286" s="13"/>
      <c r="CJ1286" s="13"/>
      <c r="CK1286" s="13"/>
      <c r="CL1286" s="13"/>
      <c r="CM1286" s="13"/>
      <c r="CN1286" s="13"/>
      <c r="CO1286" s="13"/>
      <c r="CP1286" s="13"/>
      <c r="CQ1286" s="13"/>
      <c r="CR1286" s="13"/>
      <c r="CS1286" s="13"/>
      <c r="CT1286" s="13"/>
      <c r="CU1286" s="13"/>
      <c r="CV1286" s="13"/>
      <c r="CW1286" s="13"/>
      <c r="CX1286" s="13"/>
      <c r="CY1286" s="13"/>
      <c r="CZ1286" s="13"/>
      <c r="DA1286" s="13"/>
      <c r="DB1286" s="13"/>
      <c r="DC1286" s="13"/>
      <c r="DD1286" s="13"/>
      <c r="DE1286" s="13"/>
      <c r="DF1286" s="13"/>
      <c r="DG1286" s="13"/>
      <c r="DH1286" s="13"/>
      <c r="DI1286" s="13"/>
      <c r="DJ1286" s="13"/>
      <c r="DK1286" s="13"/>
      <c r="DL1286" s="13"/>
      <c r="DM1286" s="13"/>
      <c r="DN1286" s="13"/>
      <c r="DO1286" s="13"/>
      <c r="DP1286" s="13"/>
      <c r="DQ1286" s="13"/>
      <c r="DR1286" s="13"/>
      <c r="DS1286" s="13"/>
      <c r="DT1286" s="13"/>
      <c r="DU1286" s="13"/>
      <c r="DV1286" s="13"/>
      <c r="DW1286" s="13"/>
      <c r="DX1286" s="13"/>
      <c r="DY1286" s="13"/>
      <c r="DZ1286" s="13"/>
      <c r="EA1286" s="13"/>
      <c r="EB1286" s="13"/>
      <c r="EC1286" s="13"/>
      <c r="ED1286" s="13"/>
      <c r="EE1286" s="13"/>
      <c r="EF1286" s="13"/>
      <c r="EG1286" s="13"/>
      <c r="EH1286" s="13"/>
      <c r="EI1286" s="13"/>
      <c r="EJ1286" s="13"/>
      <c r="EK1286" s="13"/>
      <c r="EL1286" s="13"/>
      <c r="EM1286" s="13"/>
      <c r="EN1286" s="13"/>
      <c r="EO1286" s="13"/>
      <c r="EP1286" s="13"/>
      <c r="EQ1286" s="13"/>
      <c r="ER1286" s="13"/>
      <c r="ES1286" s="13"/>
      <c r="ET1286" s="13"/>
      <c r="EU1286" s="13"/>
      <c r="EV1286" s="13"/>
      <c r="EW1286" s="13"/>
      <c r="EX1286" s="13"/>
      <c r="EY1286" s="13"/>
      <c r="EZ1286" s="13"/>
      <c r="FA1286" s="13"/>
      <c r="FB1286" s="13"/>
      <c r="FC1286" s="13"/>
      <c r="FD1286" s="13"/>
      <c r="FE1286" s="13"/>
      <c r="FF1286" s="13"/>
      <c r="FG1286" s="13"/>
      <c r="FH1286" s="13"/>
      <c r="FI1286" s="13"/>
      <c r="FJ1286" s="13"/>
      <c r="FK1286" s="13"/>
      <c r="FL1286" s="13"/>
      <c r="FM1286" s="13"/>
      <c r="FN1286" s="13"/>
      <c r="FO1286" s="13"/>
      <c r="FP1286" s="13"/>
      <c r="FQ1286" s="13"/>
      <c r="FR1286" s="13"/>
      <c r="FS1286" s="13"/>
      <c r="FT1286" s="13"/>
      <c r="FU1286" s="13"/>
      <c r="FV1286" s="13"/>
      <c r="FW1286" s="13"/>
      <c r="FX1286" s="13"/>
      <c r="FY1286" s="13"/>
      <c r="FZ1286" s="13"/>
      <c r="GA1286" s="13"/>
      <c r="GB1286" s="13"/>
      <c r="GC1286" s="13"/>
      <c r="GD1286" s="13"/>
      <c r="GE1286" s="13"/>
      <c r="GF1286" s="13"/>
      <c r="GG1286" s="13"/>
      <c r="GH1286" s="13"/>
    </row>
    <row r="1287" spans="1:190" s="12" customFormat="1" ht="45" customHeight="1" x14ac:dyDescent="0.45">
      <c r="A1287" s="119" t="s">
        <v>441</v>
      </c>
      <c r="B1287" s="49" t="s">
        <v>122</v>
      </c>
      <c r="C1287" s="119"/>
      <c r="D1287" s="504">
        <v>11</v>
      </c>
      <c r="E1287" s="188" t="s">
        <v>398</v>
      </c>
      <c r="F1287" s="31"/>
      <c r="G1287" s="31"/>
      <c r="H1287" s="31"/>
      <c r="I1287" s="31"/>
      <c r="J1287" s="124"/>
      <c r="K1287" s="508">
        <f t="shared" si="181"/>
        <v>0</v>
      </c>
      <c r="L1287" s="117"/>
      <c r="M1287" s="117"/>
      <c r="N1287" s="117"/>
      <c r="O1287" s="125"/>
      <c r="P1287" s="125"/>
      <c r="Q1287" s="125"/>
      <c r="R1287" s="125"/>
      <c r="S1287" s="125"/>
      <c r="T1287" s="125"/>
      <c r="U1287" s="125"/>
      <c r="V1287" s="117"/>
      <c r="W1287" s="507">
        <f t="shared" si="182"/>
        <v>0</v>
      </c>
      <c r="X1287" s="127"/>
      <c r="Y1287" s="127"/>
      <c r="Z1287" s="127"/>
      <c r="AA1287" s="127"/>
      <c r="AB1287" s="124"/>
      <c r="AC1287" s="508">
        <f t="shared" si="183"/>
        <v>6</v>
      </c>
      <c r="AD1287" s="117"/>
      <c r="AE1287" s="117">
        <v>6</v>
      </c>
      <c r="AF1287" s="117"/>
      <c r="AG1287" s="125"/>
      <c r="AH1287" s="125"/>
      <c r="AI1287" s="125"/>
      <c r="AJ1287" s="125"/>
      <c r="AK1287" s="125"/>
      <c r="AL1287" s="125"/>
      <c r="AM1287" s="125"/>
      <c r="AN1287" s="125"/>
      <c r="AO1287" s="506">
        <f t="shared" si="184"/>
        <v>6</v>
      </c>
      <c r="AP1287" s="509">
        <f t="shared" si="180"/>
        <v>6</v>
      </c>
      <c r="AQ1287" s="481" t="s">
        <v>592</v>
      </c>
      <c r="AR1287" s="465" t="s">
        <v>558</v>
      </c>
      <c r="AS1287" s="64">
        <v>2</v>
      </c>
      <c r="AT1287" s="368">
        <v>4</v>
      </c>
      <c r="AU1287" s="250">
        <v>2</v>
      </c>
      <c r="BF1287" s="13"/>
      <c r="BG1287" s="13"/>
      <c r="BH1287" s="13"/>
      <c r="BI1287" s="13"/>
      <c r="BJ1287" s="13"/>
      <c r="BK1287" s="13"/>
      <c r="BL1287" s="13"/>
      <c r="BM1287" s="13"/>
      <c r="BN1287" s="13"/>
      <c r="BO1287" s="13"/>
      <c r="BP1287" s="13"/>
      <c r="BQ1287" s="13"/>
      <c r="BR1287" s="13"/>
      <c r="BS1287" s="13"/>
      <c r="BT1287" s="13"/>
      <c r="BU1287" s="13"/>
      <c r="BV1287" s="13"/>
      <c r="BW1287" s="13"/>
      <c r="BX1287" s="13"/>
      <c r="BY1287" s="13"/>
      <c r="BZ1287" s="13"/>
      <c r="CA1287" s="13"/>
      <c r="CB1287" s="13"/>
      <c r="CC1287" s="13"/>
      <c r="CD1287" s="13"/>
      <c r="CE1287" s="13"/>
      <c r="CF1287" s="13"/>
      <c r="CG1287" s="13"/>
      <c r="CH1287" s="13"/>
      <c r="CI1287" s="13"/>
      <c r="CJ1287" s="13"/>
      <c r="CK1287" s="13"/>
      <c r="CL1287" s="13"/>
      <c r="CM1287" s="13"/>
      <c r="CN1287" s="13"/>
      <c r="CO1287" s="13"/>
      <c r="CP1287" s="13"/>
      <c r="CQ1287" s="13"/>
      <c r="CR1287" s="13"/>
      <c r="CS1287" s="13"/>
      <c r="CT1287" s="13"/>
      <c r="CU1287" s="13"/>
      <c r="CV1287" s="13"/>
      <c r="CW1287" s="13"/>
      <c r="CX1287" s="13"/>
      <c r="CY1287" s="13"/>
      <c r="CZ1287" s="13"/>
      <c r="DA1287" s="13"/>
      <c r="DB1287" s="13"/>
      <c r="DC1287" s="13"/>
      <c r="DD1287" s="13"/>
      <c r="DE1287" s="13"/>
      <c r="DF1287" s="13"/>
      <c r="DG1287" s="13"/>
      <c r="DH1287" s="13"/>
      <c r="DI1287" s="13"/>
      <c r="DJ1287" s="13"/>
      <c r="DK1287" s="13"/>
      <c r="DL1287" s="13"/>
      <c r="DM1287" s="13"/>
      <c r="DN1287" s="13"/>
      <c r="DO1287" s="13"/>
      <c r="DP1287" s="13"/>
      <c r="DQ1287" s="13"/>
      <c r="DR1287" s="13"/>
      <c r="DS1287" s="13"/>
      <c r="DT1287" s="13"/>
      <c r="DU1287" s="13"/>
      <c r="DV1287" s="13"/>
      <c r="DW1287" s="13"/>
      <c r="DX1287" s="13"/>
      <c r="DY1287" s="13"/>
      <c r="DZ1287" s="13"/>
      <c r="EA1287" s="13"/>
      <c r="EB1287" s="13"/>
      <c r="EC1287" s="13"/>
      <c r="ED1287" s="13"/>
      <c r="EE1287" s="13"/>
      <c r="EF1287" s="13"/>
      <c r="EG1287" s="13"/>
      <c r="EH1287" s="13"/>
      <c r="EI1287" s="13"/>
      <c r="EJ1287" s="13"/>
      <c r="EK1287" s="13"/>
      <c r="EL1287" s="13"/>
      <c r="EM1287" s="13"/>
      <c r="EN1287" s="13"/>
      <c r="EO1287" s="13"/>
      <c r="EP1287" s="13"/>
      <c r="EQ1287" s="13"/>
      <c r="ER1287" s="13"/>
      <c r="ES1287" s="13"/>
      <c r="ET1287" s="13"/>
      <c r="EU1287" s="13"/>
      <c r="EV1287" s="13"/>
      <c r="EW1287" s="13"/>
      <c r="EX1287" s="13"/>
      <c r="EY1287" s="13"/>
      <c r="EZ1287" s="13"/>
      <c r="FA1287" s="13"/>
      <c r="FB1287" s="13"/>
      <c r="FC1287" s="13"/>
      <c r="FD1287" s="13"/>
      <c r="FE1287" s="13"/>
      <c r="FF1287" s="13"/>
      <c r="FG1287" s="13"/>
      <c r="FH1287" s="13"/>
      <c r="FI1287" s="13"/>
      <c r="FJ1287" s="13"/>
      <c r="FK1287" s="13"/>
      <c r="FL1287" s="13"/>
      <c r="FM1287" s="13"/>
      <c r="FN1287" s="13"/>
      <c r="FO1287" s="13"/>
      <c r="FP1287" s="13"/>
      <c r="FQ1287" s="13"/>
      <c r="FR1287" s="13"/>
      <c r="FS1287" s="13"/>
      <c r="FT1287" s="13"/>
      <c r="FU1287" s="13"/>
      <c r="FV1287" s="13"/>
      <c r="FW1287" s="13"/>
      <c r="FX1287" s="13"/>
      <c r="FY1287" s="13"/>
      <c r="FZ1287" s="13"/>
      <c r="GA1287" s="13"/>
      <c r="GB1287" s="13"/>
      <c r="GC1287" s="13"/>
      <c r="GD1287" s="13"/>
      <c r="GE1287" s="13"/>
      <c r="GF1287" s="13"/>
      <c r="GG1287" s="13"/>
      <c r="GH1287" s="13"/>
    </row>
    <row r="1288" spans="1:190" s="12" customFormat="1" ht="45" customHeight="1" x14ac:dyDescent="0.45">
      <c r="A1288" s="119" t="s">
        <v>441</v>
      </c>
      <c r="B1288" s="49" t="s">
        <v>122</v>
      </c>
      <c r="C1288" s="119">
        <v>22</v>
      </c>
      <c r="D1288" s="504">
        <v>11</v>
      </c>
      <c r="E1288" s="253" t="s">
        <v>73</v>
      </c>
      <c r="F1288" s="31"/>
      <c r="G1288" s="31"/>
      <c r="H1288" s="31"/>
      <c r="I1288" s="31"/>
      <c r="J1288" s="124"/>
      <c r="K1288" s="508">
        <f t="shared" si="181"/>
        <v>20</v>
      </c>
      <c r="L1288" s="117">
        <v>8</v>
      </c>
      <c r="M1288" s="117">
        <v>12</v>
      </c>
      <c r="N1288" s="117"/>
      <c r="O1288" s="125"/>
      <c r="P1288" s="125"/>
      <c r="Q1288" s="125">
        <v>12.76</v>
      </c>
      <c r="R1288" s="125"/>
      <c r="S1288" s="125"/>
      <c r="T1288" s="125">
        <v>11</v>
      </c>
      <c r="U1288" s="125">
        <v>5.5</v>
      </c>
      <c r="V1288" s="117"/>
      <c r="W1288" s="507">
        <f t="shared" si="182"/>
        <v>49.26</v>
      </c>
      <c r="X1288" s="127"/>
      <c r="Y1288" s="127"/>
      <c r="Z1288" s="127"/>
      <c r="AA1288" s="127"/>
      <c r="AB1288" s="124"/>
      <c r="AC1288" s="508">
        <f t="shared" si="183"/>
        <v>0</v>
      </c>
      <c r="AD1288" s="117"/>
      <c r="AE1288" s="117"/>
      <c r="AF1288" s="117"/>
      <c r="AG1288" s="125"/>
      <c r="AH1288" s="125"/>
      <c r="AI1288" s="125"/>
      <c r="AJ1288" s="125"/>
      <c r="AK1288" s="125"/>
      <c r="AL1288" s="125"/>
      <c r="AM1288" s="125"/>
      <c r="AN1288" s="125"/>
      <c r="AO1288" s="506">
        <f t="shared" si="184"/>
        <v>0</v>
      </c>
      <c r="AP1288" s="509">
        <f t="shared" si="180"/>
        <v>49.26</v>
      </c>
      <c r="AQ1288" s="481" t="s">
        <v>281</v>
      </c>
      <c r="AR1288" s="465" t="s">
        <v>558</v>
      </c>
      <c r="AS1288" s="64">
        <v>2</v>
      </c>
      <c r="AT1288" s="222">
        <v>29.26</v>
      </c>
      <c r="AU1288" s="250">
        <v>20</v>
      </c>
      <c r="BF1288" s="13"/>
      <c r="BG1288" s="13"/>
      <c r="BH1288" s="13"/>
      <c r="BI1288" s="13"/>
      <c r="BJ1288" s="13"/>
      <c r="BK1288" s="13"/>
      <c r="BL1288" s="13"/>
      <c r="BM1288" s="13"/>
      <c r="BN1288" s="13"/>
      <c r="BO1288" s="13"/>
      <c r="BP1288" s="13"/>
      <c r="BQ1288" s="13"/>
      <c r="BR1288" s="13"/>
      <c r="BS1288" s="13"/>
      <c r="BT1288" s="13"/>
      <c r="BU1288" s="13"/>
      <c r="BV1288" s="13"/>
      <c r="BW1288" s="13"/>
      <c r="BX1288" s="13"/>
      <c r="BY1288" s="13"/>
      <c r="BZ1288" s="13"/>
      <c r="CA1288" s="13"/>
      <c r="CB1288" s="13"/>
      <c r="CC1288" s="13"/>
      <c r="CD1288" s="13"/>
      <c r="CE1288" s="13"/>
      <c r="CF1288" s="13"/>
      <c r="CG1288" s="13"/>
      <c r="CH1288" s="13"/>
      <c r="CI1288" s="13"/>
      <c r="CJ1288" s="13"/>
      <c r="CK1288" s="13"/>
      <c r="CL1288" s="13"/>
      <c r="CM1288" s="13"/>
      <c r="CN1288" s="13"/>
      <c r="CO1288" s="13"/>
      <c r="CP1288" s="13"/>
      <c r="CQ1288" s="13"/>
      <c r="CR1288" s="13"/>
      <c r="CS1288" s="13"/>
      <c r="CT1288" s="13"/>
      <c r="CU1288" s="13"/>
      <c r="CV1288" s="13"/>
      <c r="CW1288" s="13"/>
      <c r="CX1288" s="13"/>
      <c r="CY1288" s="13"/>
      <c r="CZ1288" s="13"/>
      <c r="DA1288" s="13"/>
      <c r="DB1288" s="13"/>
      <c r="DC1288" s="13"/>
      <c r="DD1288" s="13"/>
      <c r="DE1288" s="13"/>
      <c r="DF1288" s="13"/>
      <c r="DG1288" s="13"/>
      <c r="DH1288" s="13"/>
      <c r="DI1288" s="13"/>
      <c r="DJ1288" s="13"/>
      <c r="DK1288" s="13"/>
      <c r="DL1288" s="13"/>
      <c r="DM1288" s="13"/>
      <c r="DN1288" s="13"/>
      <c r="DO1288" s="13"/>
      <c r="DP1288" s="13"/>
      <c r="DQ1288" s="13"/>
      <c r="DR1288" s="13"/>
      <c r="DS1288" s="13"/>
      <c r="DT1288" s="13"/>
      <c r="DU1288" s="13"/>
      <c r="DV1288" s="13"/>
      <c r="DW1288" s="13"/>
      <c r="DX1288" s="13"/>
      <c r="DY1288" s="13"/>
      <c r="DZ1288" s="13"/>
      <c r="EA1288" s="13"/>
      <c r="EB1288" s="13"/>
      <c r="EC1288" s="13"/>
      <c r="ED1288" s="13"/>
      <c r="EE1288" s="13"/>
      <c r="EF1288" s="13"/>
      <c r="EG1288" s="13"/>
      <c r="EH1288" s="13"/>
      <c r="EI1288" s="13"/>
      <c r="EJ1288" s="13"/>
      <c r="EK1288" s="13"/>
      <c r="EL1288" s="13"/>
      <c r="EM1288" s="13"/>
      <c r="EN1288" s="13"/>
      <c r="EO1288" s="13"/>
      <c r="EP1288" s="13"/>
      <c r="EQ1288" s="13"/>
      <c r="ER1288" s="13"/>
      <c r="ES1288" s="13"/>
      <c r="ET1288" s="13"/>
      <c r="EU1288" s="13"/>
      <c r="EV1288" s="13"/>
      <c r="EW1288" s="13"/>
      <c r="EX1288" s="13"/>
      <c r="EY1288" s="13"/>
      <c r="EZ1288" s="13"/>
      <c r="FA1288" s="13"/>
      <c r="FB1288" s="13"/>
      <c r="FC1288" s="13"/>
      <c r="FD1288" s="13"/>
      <c r="FE1288" s="13"/>
      <c r="FF1288" s="13"/>
      <c r="FG1288" s="13"/>
      <c r="FH1288" s="13"/>
      <c r="FI1288" s="13"/>
      <c r="FJ1288" s="13"/>
      <c r="FK1288" s="13"/>
      <c r="FL1288" s="13"/>
      <c r="FM1288" s="13"/>
      <c r="FN1288" s="13"/>
      <c r="FO1288" s="13"/>
      <c r="FP1288" s="13"/>
      <c r="FQ1288" s="13"/>
      <c r="FR1288" s="13"/>
      <c r="FS1288" s="13"/>
      <c r="FT1288" s="13"/>
      <c r="FU1288" s="13"/>
      <c r="FV1288" s="13"/>
      <c r="FW1288" s="13"/>
      <c r="FX1288" s="13"/>
      <c r="FY1288" s="13"/>
      <c r="FZ1288" s="13"/>
      <c r="GA1288" s="13"/>
      <c r="GB1288" s="13"/>
      <c r="GC1288" s="13"/>
      <c r="GD1288" s="13"/>
      <c r="GE1288" s="13"/>
      <c r="GF1288" s="13"/>
      <c r="GG1288" s="13"/>
      <c r="GH1288" s="13"/>
    </row>
    <row r="1289" spans="1:190" s="12" customFormat="1" ht="45" customHeight="1" x14ac:dyDescent="0.45">
      <c r="A1289" s="119" t="s">
        <v>441</v>
      </c>
      <c r="B1289" s="49" t="s">
        <v>122</v>
      </c>
      <c r="C1289" s="119"/>
      <c r="D1289" s="504">
        <v>11</v>
      </c>
      <c r="E1289" s="253" t="s">
        <v>162</v>
      </c>
      <c r="F1289" s="31"/>
      <c r="G1289" s="31"/>
      <c r="H1289" s="31"/>
      <c r="I1289" s="31"/>
      <c r="J1289" s="124"/>
      <c r="K1289" s="508">
        <f t="shared" si="181"/>
        <v>12</v>
      </c>
      <c r="L1289" s="117"/>
      <c r="M1289" s="117">
        <v>12</v>
      </c>
      <c r="N1289" s="117"/>
      <c r="O1289" s="125"/>
      <c r="P1289" s="125"/>
      <c r="Q1289" s="125"/>
      <c r="R1289" s="125"/>
      <c r="S1289" s="125"/>
      <c r="T1289" s="125"/>
      <c r="U1289" s="125"/>
      <c r="V1289" s="117"/>
      <c r="W1289" s="507">
        <f t="shared" si="182"/>
        <v>12</v>
      </c>
      <c r="X1289" s="127"/>
      <c r="Y1289" s="127"/>
      <c r="Z1289" s="127"/>
      <c r="AA1289" s="127"/>
      <c r="AB1289" s="124"/>
      <c r="AC1289" s="508">
        <f t="shared" si="183"/>
        <v>0</v>
      </c>
      <c r="AD1289" s="117"/>
      <c r="AE1289" s="117"/>
      <c r="AF1289" s="117"/>
      <c r="AG1289" s="125"/>
      <c r="AH1289" s="125"/>
      <c r="AI1289" s="125"/>
      <c r="AJ1289" s="125"/>
      <c r="AK1289" s="125"/>
      <c r="AL1289" s="125"/>
      <c r="AM1289" s="125"/>
      <c r="AN1289" s="125"/>
      <c r="AO1289" s="506">
        <f t="shared" si="184"/>
        <v>0</v>
      </c>
      <c r="AP1289" s="509">
        <f t="shared" si="180"/>
        <v>12</v>
      </c>
      <c r="AQ1289" s="481" t="s">
        <v>227</v>
      </c>
      <c r="AR1289" s="465" t="s">
        <v>558</v>
      </c>
      <c r="AS1289" s="64">
        <v>2</v>
      </c>
      <c r="AT1289" s="222">
        <v>8</v>
      </c>
      <c r="AU1289" s="250">
        <v>4</v>
      </c>
      <c r="BF1289" s="13"/>
      <c r="BG1289" s="13"/>
      <c r="BH1289" s="13"/>
      <c r="BI1289" s="13"/>
      <c r="BJ1289" s="13"/>
      <c r="BK1289" s="13"/>
      <c r="BL1289" s="13"/>
      <c r="BM1289" s="13"/>
      <c r="BN1289" s="13"/>
      <c r="BO1289" s="13"/>
      <c r="BP1289" s="13"/>
      <c r="BQ1289" s="13"/>
      <c r="BR1289" s="13"/>
      <c r="BS1289" s="13"/>
      <c r="BT1289" s="13"/>
      <c r="BU1289" s="13"/>
      <c r="BV1289" s="13"/>
      <c r="BW1289" s="13"/>
      <c r="BX1289" s="13"/>
      <c r="BY1289" s="13"/>
      <c r="BZ1289" s="13"/>
      <c r="CA1289" s="13"/>
      <c r="CB1289" s="13"/>
      <c r="CC1289" s="13"/>
      <c r="CD1289" s="13"/>
      <c r="CE1289" s="13"/>
      <c r="CF1289" s="13"/>
      <c r="CG1289" s="13"/>
      <c r="CH1289" s="13"/>
      <c r="CI1289" s="13"/>
      <c r="CJ1289" s="13"/>
      <c r="CK1289" s="13"/>
      <c r="CL1289" s="13"/>
      <c r="CM1289" s="13"/>
      <c r="CN1289" s="13"/>
      <c r="CO1289" s="13"/>
      <c r="CP1289" s="13"/>
      <c r="CQ1289" s="13"/>
      <c r="CR1289" s="13"/>
      <c r="CS1289" s="13"/>
      <c r="CT1289" s="13"/>
      <c r="CU1289" s="13"/>
      <c r="CV1289" s="13"/>
      <c r="CW1289" s="13"/>
      <c r="CX1289" s="13"/>
      <c r="CY1289" s="13"/>
      <c r="CZ1289" s="13"/>
      <c r="DA1289" s="13"/>
      <c r="DB1289" s="13"/>
      <c r="DC1289" s="13"/>
      <c r="DD1289" s="13"/>
      <c r="DE1289" s="13"/>
      <c r="DF1289" s="13"/>
      <c r="DG1289" s="13"/>
      <c r="DH1289" s="13"/>
      <c r="DI1289" s="13"/>
      <c r="DJ1289" s="13"/>
      <c r="DK1289" s="13"/>
      <c r="DL1289" s="13"/>
      <c r="DM1289" s="13"/>
      <c r="DN1289" s="13"/>
      <c r="DO1289" s="13"/>
      <c r="DP1289" s="13"/>
      <c r="DQ1289" s="13"/>
      <c r="DR1289" s="13"/>
      <c r="DS1289" s="13"/>
      <c r="DT1289" s="13"/>
      <c r="DU1289" s="13"/>
      <c r="DV1289" s="13"/>
      <c r="DW1289" s="13"/>
      <c r="DX1289" s="13"/>
      <c r="DY1289" s="13"/>
      <c r="DZ1289" s="13"/>
      <c r="EA1289" s="13"/>
      <c r="EB1289" s="13"/>
      <c r="EC1289" s="13"/>
      <c r="ED1289" s="13"/>
      <c r="EE1289" s="13"/>
      <c r="EF1289" s="13"/>
      <c r="EG1289" s="13"/>
      <c r="EH1289" s="13"/>
      <c r="EI1289" s="13"/>
      <c r="EJ1289" s="13"/>
      <c r="EK1289" s="13"/>
      <c r="EL1289" s="13"/>
      <c r="EM1289" s="13"/>
      <c r="EN1289" s="13"/>
      <c r="EO1289" s="13"/>
      <c r="EP1289" s="13"/>
      <c r="EQ1289" s="13"/>
      <c r="ER1289" s="13"/>
      <c r="ES1289" s="13"/>
      <c r="ET1289" s="13"/>
      <c r="EU1289" s="13"/>
      <c r="EV1289" s="13"/>
      <c r="EW1289" s="13"/>
      <c r="EX1289" s="13"/>
      <c r="EY1289" s="13"/>
      <c r="EZ1289" s="13"/>
      <c r="FA1289" s="13"/>
      <c r="FB1289" s="13"/>
      <c r="FC1289" s="13"/>
      <c r="FD1289" s="13"/>
      <c r="FE1289" s="13"/>
      <c r="FF1289" s="13"/>
      <c r="FG1289" s="13"/>
      <c r="FH1289" s="13"/>
      <c r="FI1289" s="13"/>
      <c r="FJ1289" s="13"/>
      <c r="FK1289" s="13"/>
      <c r="FL1289" s="13"/>
      <c r="FM1289" s="13"/>
      <c r="FN1289" s="13"/>
      <c r="FO1289" s="13"/>
      <c r="FP1289" s="13"/>
      <c r="FQ1289" s="13"/>
      <c r="FR1289" s="13"/>
      <c r="FS1289" s="13"/>
      <c r="FT1289" s="13"/>
      <c r="FU1289" s="13"/>
      <c r="FV1289" s="13"/>
      <c r="FW1289" s="13"/>
      <c r="FX1289" s="13"/>
      <c r="FY1289" s="13"/>
      <c r="FZ1289" s="13"/>
      <c r="GA1289" s="13"/>
      <c r="GB1289" s="13"/>
      <c r="GC1289" s="13"/>
      <c r="GD1289" s="13"/>
      <c r="GE1289" s="13"/>
      <c r="GF1289" s="13"/>
      <c r="GG1289" s="13"/>
      <c r="GH1289" s="13"/>
    </row>
    <row r="1290" spans="1:190" s="12" customFormat="1" ht="45" customHeight="1" x14ac:dyDescent="0.45">
      <c r="A1290" s="49" t="s">
        <v>498</v>
      </c>
      <c r="B1290" s="49" t="s">
        <v>122</v>
      </c>
      <c r="C1290" s="49"/>
      <c r="D1290" s="49">
        <v>15</v>
      </c>
      <c r="E1290" s="188" t="s">
        <v>134</v>
      </c>
      <c r="F1290" s="189"/>
      <c r="G1290" s="189"/>
      <c r="H1290" s="189"/>
      <c r="I1290" s="189"/>
      <c r="J1290" s="189"/>
      <c r="K1290" s="508">
        <f t="shared" si="181"/>
        <v>4</v>
      </c>
      <c r="L1290" s="50"/>
      <c r="M1290" s="50">
        <v>4</v>
      </c>
      <c r="N1290" s="50"/>
      <c r="O1290" s="51"/>
      <c r="P1290" s="49"/>
      <c r="Q1290" s="51"/>
      <c r="R1290" s="51"/>
      <c r="S1290" s="51"/>
      <c r="T1290" s="51"/>
      <c r="U1290" s="51"/>
      <c r="V1290" s="50"/>
      <c r="W1290" s="507">
        <f t="shared" si="182"/>
        <v>4</v>
      </c>
      <c r="X1290" s="189"/>
      <c r="Y1290" s="189"/>
      <c r="Z1290" s="189"/>
      <c r="AA1290" s="189"/>
      <c r="AB1290" s="49"/>
      <c r="AC1290" s="508">
        <f t="shared" si="183"/>
        <v>4</v>
      </c>
      <c r="AD1290" s="119"/>
      <c r="AE1290" s="119">
        <v>4</v>
      </c>
      <c r="AF1290" s="119"/>
      <c r="AG1290" s="120"/>
      <c r="AH1290" s="120"/>
      <c r="AI1290" s="120"/>
      <c r="AJ1290" s="120"/>
      <c r="AK1290" s="120"/>
      <c r="AL1290" s="120"/>
      <c r="AM1290" s="120"/>
      <c r="AN1290" s="120"/>
      <c r="AO1290" s="506">
        <f t="shared" si="184"/>
        <v>4</v>
      </c>
      <c r="AP1290" s="509">
        <f t="shared" si="180"/>
        <v>8</v>
      </c>
      <c r="AQ1290" s="481" t="s">
        <v>267</v>
      </c>
      <c r="AR1290" s="470" t="s">
        <v>563</v>
      </c>
      <c r="AS1290" s="60">
        <v>1</v>
      </c>
      <c r="AT1290" s="215">
        <v>7</v>
      </c>
      <c r="AU1290" s="215">
        <v>1</v>
      </c>
      <c r="BF1290" s="13"/>
      <c r="BG1290" s="13"/>
      <c r="BH1290" s="13"/>
      <c r="BI1290" s="13"/>
      <c r="BJ1290" s="13"/>
      <c r="BK1290" s="13"/>
      <c r="BL1290" s="13"/>
      <c r="BM1290" s="13"/>
      <c r="BN1290" s="13"/>
      <c r="BO1290" s="13"/>
      <c r="BP1290" s="13"/>
      <c r="BQ1290" s="13"/>
      <c r="BR1290" s="13"/>
      <c r="BS1290" s="13"/>
      <c r="BT1290" s="13"/>
      <c r="BU1290" s="13"/>
      <c r="BV1290" s="13"/>
      <c r="BW1290" s="13"/>
      <c r="BX1290" s="13"/>
      <c r="BY1290" s="13"/>
      <c r="BZ1290" s="13"/>
      <c r="CA1290" s="13"/>
      <c r="CB1290" s="13"/>
      <c r="CC1290" s="13"/>
      <c r="CD1290" s="13"/>
      <c r="CE1290" s="13"/>
      <c r="CF1290" s="13"/>
      <c r="CG1290" s="13"/>
      <c r="CH1290" s="13"/>
      <c r="CI1290" s="13"/>
      <c r="CJ1290" s="13"/>
      <c r="CK1290" s="13"/>
      <c r="CL1290" s="13"/>
      <c r="CM1290" s="13"/>
      <c r="CN1290" s="13"/>
      <c r="CO1290" s="13"/>
      <c r="CP1290" s="13"/>
      <c r="CQ1290" s="13"/>
      <c r="CR1290" s="13"/>
      <c r="CS1290" s="13"/>
      <c r="CT1290" s="13"/>
      <c r="CU1290" s="13"/>
      <c r="CV1290" s="13"/>
      <c r="CW1290" s="13"/>
      <c r="CX1290" s="13"/>
      <c r="CY1290" s="13"/>
      <c r="CZ1290" s="13"/>
      <c r="DA1290" s="13"/>
      <c r="DB1290" s="13"/>
      <c r="DC1290" s="13"/>
      <c r="DD1290" s="13"/>
      <c r="DE1290" s="13"/>
      <c r="DF1290" s="13"/>
      <c r="DG1290" s="13"/>
      <c r="DH1290" s="13"/>
      <c r="DI1290" s="13"/>
      <c r="DJ1290" s="13"/>
      <c r="DK1290" s="13"/>
      <c r="DL1290" s="13"/>
      <c r="DM1290" s="13"/>
      <c r="DN1290" s="13"/>
      <c r="DO1290" s="13"/>
      <c r="DP1290" s="13"/>
      <c r="DQ1290" s="13"/>
      <c r="DR1290" s="13"/>
      <c r="DS1290" s="13"/>
      <c r="DT1290" s="13"/>
      <c r="DU1290" s="13"/>
      <c r="DV1290" s="13"/>
      <c r="DW1290" s="13"/>
      <c r="DX1290" s="13"/>
      <c r="DY1290" s="13"/>
      <c r="DZ1290" s="13"/>
      <c r="EA1290" s="13"/>
      <c r="EB1290" s="13"/>
      <c r="EC1290" s="13"/>
      <c r="ED1290" s="13"/>
      <c r="EE1290" s="13"/>
      <c r="EF1290" s="13"/>
      <c r="EG1290" s="13"/>
      <c r="EH1290" s="13"/>
      <c r="EI1290" s="13"/>
      <c r="EJ1290" s="13"/>
      <c r="EK1290" s="13"/>
      <c r="EL1290" s="13"/>
      <c r="EM1290" s="13"/>
      <c r="EN1290" s="13"/>
      <c r="EO1290" s="13"/>
      <c r="EP1290" s="13"/>
      <c r="EQ1290" s="13"/>
      <c r="ER1290" s="13"/>
      <c r="ES1290" s="13"/>
      <c r="ET1290" s="13"/>
      <c r="EU1290" s="13"/>
      <c r="EV1290" s="13"/>
      <c r="EW1290" s="13"/>
      <c r="EX1290" s="13"/>
      <c r="EY1290" s="13"/>
      <c r="EZ1290" s="13"/>
      <c r="FA1290" s="13"/>
      <c r="FB1290" s="13"/>
      <c r="FC1290" s="13"/>
      <c r="FD1290" s="13"/>
      <c r="FE1290" s="13"/>
      <c r="FF1290" s="13"/>
      <c r="FG1290" s="13"/>
      <c r="FH1290" s="13"/>
      <c r="FI1290" s="13"/>
      <c r="FJ1290" s="13"/>
      <c r="FK1290" s="13"/>
      <c r="FL1290" s="13"/>
      <c r="FM1290" s="13"/>
      <c r="FN1290" s="13"/>
      <c r="FO1290" s="13"/>
      <c r="FP1290" s="13"/>
      <c r="FQ1290" s="13"/>
      <c r="FR1290" s="13"/>
      <c r="FS1290" s="13"/>
      <c r="FT1290" s="13"/>
      <c r="FU1290" s="13"/>
      <c r="FV1290" s="13"/>
      <c r="FW1290" s="13"/>
      <c r="FX1290" s="13"/>
      <c r="FY1290" s="13"/>
      <c r="FZ1290" s="13"/>
      <c r="GA1290" s="13"/>
      <c r="GB1290" s="13"/>
      <c r="GC1290" s="13"/>
      <c r="GD1290" s="13"/>
      <c r="GE1290" s="13"/>
      <c r="GF1290" s="13"/>
      <c r="GG1290" s="13"/>
      <c r="GH1290" s="13"/>
    </row>
    <row r="1291" spans="1:190" s="12" customFormat="1" ht="45" customHeight="1" x14ac:dyDescent="0.45">
      <c r="A1291" s="49" t="s">
        <v>498</v>
      </c>
      <c r="B1291" s="49" t="s">
        <v>122</v>
      </c>
      <c r="C1291" s="49">
        <v>30</v>
      </c>
      <c r="D1291" s="49"/>
      <c r="E1291" s="188" t="s">
        <v>39</v>
      </c>
      <c r="F1291" s="189"/>
      <c r="G1291" s="189"/>
      <c r="H1291" s="189"/>
      <c r="I1291" s="189"/>
      <c r="J1291" s="189">
        <v>5.5</v>
      </c>
      <c r="K1291" s="508">
        <f t="shared" si="181"/>
        <v>113</v>
      </c>
      <c r="L1291" s="50">
        <v>113</v>
      </c>
      <c r="M1291" s="50"/>
      <c r="N1291" s="50"/>
      <c r="O1291" s="51"/>
      <c r="P1291" s="49" t="str">
        <f t="shared" ref="P1291:P1297" si="185">IF(NOT($O1290=""),$D1290*$P$8,"")</f>
        <v/>
      </c>
      <c r="Q1291" s="51" t="str">
        <f t="shared" ref="Q1291:Q1297" si="186">IF(NOT($F1290=""),$C1290*$Q$8,"")</f>
        <v/>
      </c>
      <c r="R1291" s="51">
        <v>12.5</v>
      </c>
      <c r="S1291" s="51" t="str">
        <f t="shared" ref="S1291:S1297" si="187">IF(NOT($H1290=""),$C1290*$S$8,"")</f>
        <v/>
      </c>
      <c r="T1291" s="51">
        <v>3</v>
      </c>
      <c r="U1291" s="51" t="str">
        <f t="shared" ref="U1291:U1297" si="188">IF(NOT($I1290=""),$C1290*$U$8,"")</f>
        <v/>
      </c>
      <c r="V1291" s="50"/>
      <c r="W1291" s="507">
        <f t="shared" si="182"/>
        <v>128.5</v>
      </c>
      <c r="X1291" s="189"/>
      <c r="Y1291" s="189"/>
      <c r="Z1291" s="189"/>
      <c r="AA1291" s="189" t="s">
        <v>31</v>
      </c>
      <c r="AB1291" s="49">
        <v>6.5</v>
      </c>
      <c r="AC1291" s="508">
        <f t="shared" si="183"/>
        <v>127</v>
      </c>
      <c r="AD1291" s="119">
        <v>127</v>
      </c>
      <c r="AE1291" s="119"/>
      <c r="AF1291" s="119"/>
      <c r="AG1291" s="120"/>
      <c r="AH1291" s="120" t="str">
        <f t="shared" ref="AH1291:AH1297" si="189">IF(NOT($AG1290=""),$D1290*$AH$8,"")</f>
        <v/>
      </c>
      <c r="AI1291" s="120"/>
      <c r="AJ1291" s="120">
        <v>12.5</v>
      </c>
      <c r="AK1291" s="120" t="str">
        <f t="shared" ref="AK1291:AK1297" si="190">IF(NOT($Z1290=""),$C1290*$AK$8,"")</f>
        <v/>
      </c>
      <c r="AL1291" s="191">
        <v>6</v>
      </c>
      <c r="AM1291" s="120">
        <v>5</v>
      </c>
      <c r="AN1291" s="120"/>
      <c r="AO1291" s="506">
        <f t="shared" si="184"/>
        <v>150.5</v>
      </c>
      <c r="AP1291" s="509">
        <f t="shared" si="180"/>
        <v>279</v>
      </c>
      <c r="AQ1291" s="481" t="s">
        <v>478</v>
      </c>
      <c r="AR1291" s="470" t="s">
        <v>563</v>
      </c>
      <c r="AS1291" s="60">
        <v>1</v>
      </c>
      <c r="AT1291" s="215">
        <v>233</v>
      </c>
      <c r="AU1291" s="215">
        <v>46</v>
      </c>
      <c r="BF1291" s="13"/>
      <c r="BG1291" s="13"/>
      <c r="BH1291" s="13"/>
      <c r="BI1291" s="13"/>
      <c r="BJ1291" s="13"/>
      <c r="BK1291" s="13"/>
      <c r="BL1291" s="13"/>
      <c r="BM1291" s="13"/>
      <c r="BN1291" s="13"/>
      <c r="BO1291" s="13"/>
      <c r="BP1291" s="13"/>
      <c r="BQ1291" s="13"/>
      <c r="BR1291" s="13"/>
      <c r="BS1291" s="13"/>
      <c r="BT1291" s="13"/>
      <c r="BU1291" s="13"/>
      <c r="BV1291" s="13"/>
      <c r="BW1291" s="13"/>
      <c r="BX1291" s="13"/>
      <c r="BY1291" s="13"/>
      <c r="BZ1291" s="13"/>
      <c r="CA1291" s="13"/>
      <c r="CB1291" s="13"/>
      <c r="CC1291" s="13"/>
      <c r="CD1291" s="13"/>
      <c r="CE1291" s="13"/>
      <c r="CF1291" s="13"/>
      <c r="CG1291" s="13"/>
      <c r="CH1291" s="13"/>
      <c r="CI1291" s="13"/>
      <c r="CJ1291" s="13"/>
      <c r="CK1291" s="13"/>
      <c r="CL1291" s="13"/>
      <c r="CM1291" s="13"/>
      <c r="CN1291" s="13"/>
      <c r="CO1291" s="13"/>
      <c r="CP1291" s="13"/>
      <c r="CQ1291" s="13"/>
      <c r="CR1291" s="13"/>
      <c r="CS1291" s="13"/>
      <c r="CT1291" s="13"/>
      <c r="CU1291" s="13"/>
      <c r="CV1291" s="13"/>
      <c r="CW1291" s="13"/>
      <c r="CX1291" s="13"/>
      <c r="CY1291" s="13"/>
      <c r="CZ1291" s="13"/>
      <c r="DA1291" s="13"/>
      <c r="DB1291" s="13"/>
      <c r="DC1291" s="13"/>
      <c r="DD1291" s="13"/>
      <c r="DE1291" s="13"/>
      <c r="DF1291" s="13"/>
      <c r="DG1291" s="13"/>
      <c r="DH1291" s="13"/>
      <c r="DI1291" s="13"/>
      <c r="DJ1291" s="13"/>
      <c r="DK1291" s="13"/>
      <c r="DL1291" s="13"/>
      <c r="DM1291" s="13"/>
      <c r="DN1291" s="13"/>
      <c r="DO1291" s="13"/>
      <c r="DP1291" s="13"/>
      <c r="DQ1291" s="13"/>
      <c r="DR1291" s="13"/>
      <c r="DS1291" s="13"/>
      <c r="DT1291" s="13"/>
      <c r="DU1291" s="13"/>
      <c r="DV1291" s="13"/>
      <c r="DW1291" s="13"/>
      <c r="DX1291" s="13"/>
      <c r="DY1291" s="13"/>
      <c r="DZ1291" s="13"/>
      <c r="EA1291" s="13"/>
      <c r="EB1291" s="13"/>
      <c r="EC1291" s="13"/>
      <c r="ED1291" s="13"/>
      <c r="EE1291" s="13"/>
      <c r="EF1291" s="13"/>
      <c r="EG1291" s="13"/>
      <c r="EH1291" s="13"/>
      <c r="EI1291" s="13"/>
      <c r="EJ1291" s="13"/>
      <c r="EK1291" s="13"/>
      <c r="EL1291" s="13"/>
      <c r="EM1291" s="13"/>
      <c r="EN1291" s="13"/>
      <c r="EO1291" s="13"/>
      <c r="EP1291" s="13"/>
      <c r="EQ1291" s="13"/>
      <c r="ER1291" s="13"/>
      <c r="ES1291" s="13"/>
      <c r="ET1291" s="13"/>
      <c r="EU1291" s="13"/>
      <c r="EV1291" s="13"/>
      <c r="EW1291" s="13"/>
      <c r="EX1291" s="13"/>
      <c r="EY1291" s="13"/>
      <c r="EZ1291" s="13"/>
      <c r="FA1291" s="13"/>
      <c r="FB1291" s="13"/>
      <c r="FC1291" s="13"/>
      <c r="FD1291" s="13"/>
      <c r="FE1291" s="13"/>
      <c r="FF1291" s="13"/>
      <c r="FG1291" s="13"/>
      <c r="FH1291" s="13"/>
      <c r="FI1291" s="13"/>
      <c r="FJ1291" s="13"/>
      <c r="FK1291" s="13"/>
      <c r="FL1291" s="13"/>
      <c r="FM1291" s="13"/>
      <c r="FN1291" s="13"/>
      <c r="FO1291" s="13"/>
      <c r="FP1291" s="13"/>
      <c r="FQ1291" s="13"/>
      <c r="FR1291" s="13"/>
      <c r="FS1291" s="13"/>
      <c r="FT1291" s="13"/>
      <c r="FU1291" s="13"/>
      <c r="FV1291" s="13"/>
      <c r="FW1291" s="13"/>
      <c r="FX1291" s="13"/>
      <c r="FY1291" s="13"/>
      <c r="FZ1291" s="13"/>
      <c r="GA1291" s="13"/>
      <c r="GB1291" s="13"/>
      <c r="GC1291" s="13"/>
      <c r="GD1291" s="13"/>
      <c r="GE1291" s="13"/>
      <c r="GF1291" s="13"/>
      <c r="GG1291" s="13"/>
      <c r="GH1291" s="13"/>
    </row>
    <row r="1292" spans="1:190" s="12" customFormat="1" ht="45" customHeight="1" x14ac:dyDescent="0.45">
      <c r="A1292" s="49" t="s">
        <v>498</v>
      </c>
      <c r="B1292" s="49" t="s">
        <v>122</v>
      </c>
      <c r="C1292" s="49">
        <v>30</v>
      </c>
      <c r="D1292" s="49">
        <v>15</v>
      </c>
      <c r="E1292" s="188" t="s">
        <v>97</v>
      </c>
      <c r="F1292" s="189"/>
      <c r="G1292" s="189"/>
      <c r="H1292" s="189"/>
      <c r="I1292" s="189"/>
      <c r="J1292" s="189">
        <v>2</v>
      </c>
      <c r="K1292" s="508">
        <f t="shared" si="181"/>
        <v>40</v>
      </c>
      <c r="L1292" s="50">
        <v>36</v>
      </c>
      <c r="M1292" s="50">
        <v>4</v>
      </c>
      <c r="N1292" s="50"/>
      <c r="O1292" s="51"/>
      <c r="P1292" s="49" t="str">
        <f t="shared" si="185"/>
        <v/>
      </c>
      <c r="Q1292" s="51" t="str">
        <f t="shared" si="186"/>
        <v/>
      </c>
      <c r="R1292" s="51"/>
      <c r="S1292" s="51" t="str">
        <f t="shared" si="187"/>
        <v/>
      </c>
      <c r="T1292" s="51">
        <v>2</v>
      </c>
      <c r="U1292" s="51" t="str">
        <f t="shared" si="188"/>
        <v/>
      </c>
      <c r="V1292" s="50"/>
      <c r="W1292" s="507">
        <f t="shared" si="182"/>
        <v>42</v>
      </c>
      <c r="X1292" s="189"/>
      <c r="Y1292" s="189"/>
      <c r="Z1292" s="189"/>
      <c r="AA1292" s="189" t="s">
        <v>31</v>
      </c>
      <c r="AB1292" s="49">
        <v>3.5</v>
      </c>
      <c r="AC1292" s="508">
        <f t="shared" si="183"/>
        <v>68</v>
      </c>
      <c r="AD1292" s="119">
        <v>62</v>
      </c>
      <c r="AE1292" s="119">
        <v>6</v>
      </c>
      <c r="AF1292" s="119"/>
      <c r="AG1292" s="120"/>
      <c r="AH1292" s="120" t="str">
        <f t="shared" si="189"/>
        <v/>
      </c>
      <c r="AI1292" s="120" t="str">
        <f t="shared" ref="AI1292:AI1297" si="191">IF(NOT($X1291=""),$C1291*$AI$8,"")</f>
        <v/>
      </c>
      <c r="AJ1292" s="120"/>
      <c r="AK1292" s="120" t="str">
        <f t="shared" si="190"/>
        <v/>
      </c>
      <c r="AL1292" s="120">
        <v>2</v>
      </c>
      <c r="AM1292" s="120"/>
      <c r="AN1292" s="120"/>
      <c r="AO1292" s="506">
        <f t="shared" si="184"/>
        <v>70</v>
      </c>
      <c r="AP1292" s="509">
        <f t="shared" ref="AP1292:AP1355" si="192">SUM(W1292)+AO1292</f>
        <v>112</v>
      </c>
      <c r="AQ1292" s="522" t="s">
        <v>589</v>
      </c>
      <c r="AR1292" s="470" t="s">
        <v>563</v>
      </c>
      <c r="AS1292" s="60">
        <v>1</v>
      </c>
      <c r="AT1292" s="215">
        <v>94</v>
      </c>
      <c r="AU1292" s="215">
        <v>18</v>
      </c>
      <c r="BF1292" s="13"/>
      <c r="BG1292" s="13"/>
      <c r="BH1292" s="13"/>
      <c r="BI1292" s="13"/>
      <c r="BJ1292" s="13"/>
      <c r="BK1292" s="13"/>
      <c r="BL1292" s="13"/>
      <c r="BM1292" s="13"/>
      <c r="BN1292" s="13"/>
      <c r="BO1292" s="13"/>
      <c r="BP1292" s="13"/>
      <c r="BQ1292" s="13"/>
      <c r="BR1292" s="13"/>
      <c r="BS1292" s="13"/>
      <c r="BT1292" s="13"/>
      <c r="BU1292" s="13"/>
      <c r="BV1292" s="13"/>
      <c r="BW1292" s="13"/>
      <c r="BX1292" s="13"/>
      <c r="BY1292" s="13"/>
      <c r="BZ1292" s="13"/>
      <c r="CA1292" s="13"/>
      <c r="CB1292" s="13"/>
      <c r="CC1292" s="13"/>
      <c r="CD1292" s="13"/>
      <c r="CE1292" s="13"/>
      <c r="CF1292" s="13"/>
      <c r="CG1292" s="13"/>
      <c r="CH1292" s="13"/>
      <c r="CI1292" s="13"/>
      <c r="CJ1292" s="13"/>
      <c r="CK1292" s="13"/>
      <c r="CL1292" s="13"/>
      <c r="CM1292" s="13"/>
      <c r="CN1292" s="13"/>
      <c r="CO1292" s="13"/>
      <c r="CP1292" s="13"/>
      <c r="CQ1292" s="13"/>
      <c r="CR1292" s="13"/>
      <c r="CS1292" s="13"/>
      <c r="CT1292" s="13"/>
      <c r="CU1292" s="13"/>
      <c r="CV1292" s="13"/>
      <c r="CW1292" s="13"/>
      <c r="CX1292" s="13"/>
      <c r="CY1292" s="13"/>
      <c r="CZ1292" s="13"/>
      <c r="DA1292" s="13"/>
      <c r="DB1292" s="13"/>
      <c r="DC1292" s="13"/>
      <c r="DD1292" s="13"/>
      <c r="DE1292" s="13"/>
      <c r="DF1292" s="13"/>
      <c r="DG1292" s="13"/>
      <c r="DH1292" s="13"/>
      <c r="DI1292" s="13"/>
      <c r="DJ1292" s="13"/>
      <c r="DK1292" s="13"/>
      <c r="DL1292" s="13"/>
      <c r="DM1292" s="13"/>
      <c r="DN1292" s="13"/>
      <c r="DO1292" s="13"/>
      <c r="DP1292" s="13"/>
      <c r="DQ1292" s="13"/>
      <c r="DR1292" s="13"/>
      <c r="DS1292" s="13"/>
      <c r="DT1292" s="13"/>
      <c r="DU1292" s="13"/>
      <c r="DV1292" s="13"/>
      <c r="DW1292" s="13"/>
      <c r="DX1292" s="13"/>
      <c r="DY1292" s="13"/>
      <c r="DZ1292" s="13"/>
      <c r="EA1292" s="13"/>
      <c r="EB1292" s="13"/>
      <c r="EC1292" s="13"/>
      <c r="ED1292" s="13"/>
      <c r="EE1292" s="13"/>
      <c r="EF1292" s="13"/>
      <c r="EG1292" s="13"/>
      <c r="EH1292" s="13"/>
      <c r="EI1292" s="13"/>
      <c r="EJ1292" s="13"/>
      <c r="EK1292" s="13"/>
      <c r="EL1292" s="13"/>
      <c r="EM1292" s="13"/>
      <c r="EN1292" s="13"/>
      <c r="EO1292" s="13"/>
      <c r="EP1292" s="13"/>
      <c r="EQ1292" s="13"/>
      <c r="ER1292" s="13"/>
      <c r="ES1292" s="13"/>
      <c r="ET1292" s="13"/>
      <c r="EU1292" s="13"/>
      <c r="EV1292" s="13"/>
      <c r="EW1292" s="13"/>
      <c r="EX1292" s="13"/>
      <c r="EY1292" s="13"/>
      <c r="EZ1292" s="13"/>
      <c r="FA1292" s="13"/>
      <c r="FB1292" s="13"/>
      <c r="FC1292" s="13"/>
      <c r="FD1292" s="13"/>
      <c r="FE1292" s="13"/>
      <c r="FF1292" s="13"/>
      <c r="FG1292" s="13"/>
      <c r="FH1292" s="13"/>
      <c r="FI1292" s="13"/>
      <c r="FJ1292" s="13"/>
      <c r="FK1292" s="13"/>
      <c r="FL1292" s="13"/>
      <c r="FM1292" s="13"/>
      <c r="FN1292" s="13"/>
      <c r="FO1292" s="13"/>
      <c r="FP1292" s="13"/>
      <c r="FQ1292" s="13"/>
      <c r="FR1292" s="13"/>
      <c r="FS1292" s="13"/>
      <c r="FT1292" s="13"/>
      <c r="FU1292" s="13"/>
      <c r="FV1292" s="13"/>
      <c r="FW1292" s="13"/>
      <c r="FX1292" s="13"/>
      <c r="FY1292" s="13"/>
      <c r="FZ1292" s="13"/>
      <c r="GA1292" s="13"/>
      <c r="GB1292" s="13"/>
      <c r="GC1292" s="13"/>
      <c r="GD1292" s="13"/>
      <c r="GE1292" s="13"/>
      <c r="GF1292" s="13"/>
      <c r="GG1292" s="13"/>
      <c r="GH1292" s="13"/>
    </row>
    <row r="1293" spans="1:190" s="12" customFormat="1" ht="45" customHeight="1" x14ac:dyDescent="0.45">
      <c r="A1293" s="49" t="s">
        <v>498</v>
      </c>
      <c r="B1293" s="49" t="s">
        <v>122</v>
      </c>
      <c r="C1293" s="49">
        <v>30</v>
      </c>
      <c r="D1293" s="49"/>
      <c r="E1293" s="188" t="s">
        <v>98</v>
      </c>
      <c r="F1293" s="189"/>
      <c r="G1293" s="189"/>
      <c r="H1293" s="189"/>
      <c r="I1293" s="189"/>
      <c r="J1293" s="189">
        <v>2</v>
      </c>
      <c r="K1293" s="508">
        <f t="shared" ref="K1293:K1356" si="193">SUM(L1293:O1293)</f>
        <v>34</v>
      </c>
      <c r="L1293" s="50">
        <v>31</v>
      </c>
      <c r="M1293" s="50"/>
      <c r="N1293" s="50">
        <v>3</v>
      </c>
      <c r="O1293" s="51"/>
      <c r="P1293" s="49" t="str">
        <f t="shared" si="185"/>
        <v/>
      </c>
      <c r="Q1293" s="51" t="str">
        <f t="shared" si="186"/>
        <v/>
      </c>
      <c r="R1293" s="51"/>
      <c r="S1293" s="51" t="str">
        <f t="shared" si="187"/>
        <v/>
      </c>
      <c r="T1293" s="51">
        <v>2</v>
      </c>
      <c r="U1293" s="51" t="str">
        <f t="shared" si="188"/>
        <v/>
      </c>
      <c r="V1293" s="50"/>
      <c r="W1293" s="507">
        <f t="shared" ref="W1293:W1356" si="194">SUM(L1293:V1293)</f>
        <v>36</v>
      </c>
      <c r="X1293" s="189"/>
      <c r="Y1293" s="189"/>
      <c r="Z1293" s="189"/>
      <c r="AA1293" s="189"/>
      <c r="AB1293" s="49"/>
      <c r="AC1293" s="508">
        <f t="shared" ref="AC1293:AC1356" si="195">SUM(AD1293:AG1293)</f>
        <v>0</v>
      </c>
      <c r="AD1293" s="119"/>
      <c r="AE1293" s="119"/>
      <c r="AF1293" s="119"/>
      <c r="AG1293" s="120"/>
      <c r="AH1293" s="120" t="str">
        <f t="shared" si="189"/>
        <v/>
      </c>
      <c r="AI1293" s="120" t="str">
        <f t="shared" si="191"/>
        <v/>
      </c>
      <c r="AJ1293" s="120"/>
      <c r="AK1293" s="120" t="str">
        <f t="shared" si="190"/>
        <v/>
      </c>
      <c r="AL1293" s="120"/>
      <c r="AM1293" s="120"/>
      <c r="AN1293" s="120"/>
      <c r="AO1293" s="506">
        <f t="shared" ref="AO1293:AO1356" si="196">SUM(AD1293:AN1293)</f>
        <v>0</v>
      </c>
      <c r="AP1293" s="509">
        <f t="shared" si="192"/>
        <v>36</v>
      </c>
      <c r="AQ1293" s="517" t="s">
        <v>263</v>
      </c>
      <c r="AR1293" s="470" t="s">
        <v>563</v>
      </c>
      <c r="AS1293" s="60">
        <v>1</v>
      </c>
      <c r="AT1293" s="215">
        <v>31</v>
      </c>
      <c r="AU1293" s="215">
        <v>5</v>
      </c>
      <c r="BF1293" s="13"/>
      <c r="BG1293" s="13"/>
      <c r="BH1293" s="13"/>
      <c r="BI1293" s="13"/>
      <c r="BJ1293" s="13"/>
      <c r="BK1293" s="13"/>
      <c r="BL1293" s="13"/>
      <c r="BM1293" s="13"/>
      <c r="BN1293" s="13"/>
      <c r="BO1293" s="13"/>
      <c r="BP1293" s="13"/>
      <c r="BQ1293" s="13"/>
      <c r="BR1293" s="13"/>
      <c r="BS1293" s="13"/>
      <c r="BT1293" s="13"/>
      <c r="BU1293" s="13"/>
      <c r="BV1293" s="13"/>
      <c r="BW1293" s="13"/>
      <c r="BX1293" s="13"/>
      <c r="BY1293" s="13"/>
      <c r="BZ1293" s="13"/>
      <c r="CA1293" s="13"/>
      <c r="CB1293" s="13"/>
      <c r="CC1293" s="13"/>
      <c r="CD1293" s="13"/>
      <c r="CE1293" s="13"/>
      <c r="CF1293" s="13"/>
      <c r="CG1293" s="13"/>
      <c r="CH1293" s="13"/>
      <c r="CI1293" s="13"/>
      <c r="CJ1293" s="13"/>
      <c r="CK1293" s="13"/>
      <c r="CL1293" s="13"/>
      <c r="CM1293" s="13"/>
      <c r="CN1293" s="13"/>
      <c r="CO1293" s="13"/>
      <c r="CP1293" s="13"/>
      <c r="CQ1293" s="13"/>
      <c r="CR1293" s="13"/>
      <c r="CS1293" s="13"/>
      <c r="CT1293" s="13"/>
      <c r="CU1293" s="13"/>
      <c r="CV1293" s="13"/>
      <c r="CW1293" s="13"/>
      <c r="CX1293" s="13"/>
      <c r="CY1293" s="13"/>
      <c r="CZ1293" s="13"/>
      <c r="DA1293" s="13"/>
      <c r="DB1293" s="13"/>
      <c r="DC1293" s="13"/>
      <c r="DD1293" s="13"/>
      <c r="DE1293" s="13"/>
      <c r="DF1293" s="13"/>
      <c r="DG1293" s="13"/>
      <c r="DH1293" s="13"/>
      <c r="DI1293" s="13"/>
      <c r="DJ1293" s="13"/>
      <c r="DK1293" s="13"/>
      <c r="DL1293" s="13"/>
      <c r="DM1293" s="13"/>
      <c r="DN1293" s="13"/>
      <c r="DO1293" s="13"/>
      <c r="DP1293" s="13"/>
      <c r="DQ1293" s="13"/>
      <c r="DR1293" s="13"/>
      <c r="DS1293" s="13"/>
      <c r="DT1293" s="13"/>
      <c r="DU1293" s="13"/>
      <c r="DV1293" s="13"/>
      <c r="DW1293" s="13"/>
      <c r="DX1293" s="13"/>
      <c r="DY1293" s="13"/>
      <c r="DZ1293" s="13"/>
      <c r="EA1293" s="13"/>
      <c r="EB1293" s="13"/>
      <c r="EC1293" s="13"/>
      <c r="ED1293" s="13"/>
      <c r="EE1293" s="13"/>
      <c r="EF1293" s="13"/>
      <c r="EG1293" s="13"/>
      <c r="EH1293" s="13"/>
      <c r="EI1293" s="13"/>
      <c r="EJ1293" s="13"/>
      <c r="EK1293" s="13"/>
      <c r="EL1293" s="13"/>
      <c r="EM1293" s="13"/>
      <c r="EN1293" s="13"/>
      <c r="EO1293" s="13"/>
      <c r="EP1293" s="13"/>
      <c r="EQ1293" s="13"/>
      <c r="ER1293" s="13"/>
      <c r="ES1293" s="13"/>
      <c r="ET1293" s="13"/>
      <c r="EU1293" s="13"/>
      <c r="EV1293" s="13"/>
      <c r="EW1293" s="13"/>
      <c r="EX1293" s="13"/>
      <c r="EY1293" s="13"/>
      <c r="EZ1293" s="13"/>
      <c r="FA1293" s="13"/>
      <c r="FB1293" s="13"/>
      <c r="FC1293" s="13"/>
      <c r="FD1293" s="13"/>
      <c r="FE1293" s="13"/>
      <c r="FF1293" s="13"/>
      <c r="FG1293" s="13"/>
      <c r="FH1293" s="13"/>
      <c r="FI1293" s="13"/>
      <c r="FJ1293" s="13"/>
      <c r="FK1293" s="13"/>
      <c r="FL1293" s="13"/>
      <c r="FM1293" s="13"/>
      <c r="FN1293" s="13"/>
      <c r="FO1293" s="13"/>
      <c r="FP1293" s="13"/>
      <c r="FQ1293" s="13"/>
      <c r="FR1293" s="13"/>
      <c r="FS1293" s="13"/>
      <c r="FT1293" s="13"/>
      <c r="FU1293" s="13"/>
      <c r="FV1293" s="13"/>
      <c r="FW1293" s="13"/>
      <c r="FX1293" s="13"/>
      <c r="FY1293" s="13"/>
      <c r="FZ1293" s="13"/>
      <c r="GA1293" s="13"/>
      <c r="GB1293" s="13"/>
      <c r="GC1293" s="13"/>
      <c r="GD1293" s="13"/>
      <c r="GE1293" s="13"/>
      <c r="GF1293" s="13"/>
      <c r="GG1293" s="13"/>
      <c r="GH1293" s="13"/>
    </row>
    <row r="1294" spans="1:190" s="12" customFormat="1" ht="45" customHeight="1" x14ac:dyDescent="0.45">
      <c r="A1294" s="49" t="s">
        <v>498</v>
      </c>
      <c r="B1294" s="49" t="s">
        <v>122</v>
      </c>
      <c r="C1294" s="49"/>
      <c r="D1294" s="49">
        <v>15</v>
      </c>
      <c r="E1294" s="188" t="s">
        <v>135</v>
      </c>
      <c r="F1294" s="189"/>
      <c r="G1294" s="189"/>
      <c r="H1294" s="189"/>
      <c r="I1294" s="189"/>
      <c r="J1294" s="189"/>
      <c r="K1294" s="508">
        <f t="shared" si="193"/>
        <v>4</v>
      </c>
      <c r="L1294" s="50"/>
      <c r="M1294" s="50">
        <v>4</v>
      </c>
      <c r="N1294" s="50"/>
      <c r="O1294" s="51"/>
      <c r="P1294" s="49" t="str">
        <f t="shared" si="185"/>
        <v/>
      </c>
      <c r="Q1294" s="51" t="str">
        <f t="shared" si="186"/>
        <v/>
      </c>
      <c r="R1294" s="51"/>
      <c r="S1294" s="51" t="str">
        <f t="shared" si="187"/>
        <v/>
      </c>
      <c r="T1294" s="51"/>
      <c r="U1294" s="51" t="str">
        <f t="shared" si="188"/>
        <v/>
      </c>
      <c r="V1294" s="50"/>
      <c r="W1294" s="507">
        <f t="shared" si="194"/>
        <v>4</v>
      </c>
      <c r="X1294" s="189"/>
      <c r="Y1294" s="189"/>
      <c r="Z1294" s="189"/>
      <c r="AA1294" s="189"/>
      <c r="AB1294" s="49"/>
      <c r="AC1294" s="508">
        <f t="shared" si="195"/>
        <v>6</v>
      </c>
      <c r="AD1294" s="119"/>
      <c r="AE1294" s="119">
        <v>6</v>
      </c>
      <c r="AF1294" s="119"/>
      <c r="AG1294" s="120"/>
      <c r="AH1294" s="120" t="str">
        <f t="shared" si="189"/>
        <v/>
      </c>
      <c r="AI1294" s="120" t="str">
        <f t="shared" si="191"/>
        <v/>
      </c>
      <c r="AJ1294" s="120"/>
      <c r="AK1294" s="120" t="str">
        <f t="shared" si="190"/>
        <v/>
      </c>
      <c r="AL1294" s="120"/>
      <c r="AM1294" s="120"/>
      <c r="AN1294" s="120"/>
      <c r="AO1294" s="506">
        <f t="shared" si="196"/>
        <v>6</v>
      </c>
      <c r="AP1294" s="509">
        <f t="shared" si="192"/>
        <v>10</v>
      </c>
      <c r="AQ1294" s="481" t="s">
        <v>225</v>
      </c>
      <c r="AR1294" s="470" t="s">
        <v>563</v>
      </c>
      <c r="AS1294" s="64">
        <v>1</v>
      </c>
      <c r="AT1294" s="215">
        <v>9</v>
      </c>
      <c r="AU1294" s="215">
        <v>1</v>
      </c>
      <c r="BF1294" s="13"/>
      <c r="BG1294" s="13"/>
      <c r="BH1294" s="13"/>
      <c r="BI1294" s="13"/>
      <c r="BJ1294" s="13"/>
      <c r="BK1294" s="13"/>
      <c r="BL1294" s="13"/>
      <c r="BM1294" s="13"/>
      <c r="BN1294" s="13"/>
      <c r="BO1294" s="13"/>
      <c r="BP1294" s="13"/>
      <c r="BQ1294" s="13"/>
      <c r="BR1294" s="13"/>
      <c r="BS1294" s="13"/>
      <c r="BT1294" s="13"/>
      <c r="BU1294" s="13"/>
      <c r="BV1294" s="13"/>
      <c r="BW1294" s="13"/>
      <c r="BX1294" s="13"/>
      <c r="BY1294" s="13"/>
      <c r="BZ1294" s="13"/>
      <c r="CA1294" s="13"/>
      <c r="CB1294" s="13"/>
      <c r="CC1294" s="13"/>
      <c r="CD1294" s="13"/>
      <c r="CE1294" s="13"/>
      <c r="CF1294" s="13"/>
      <c r="CG1294" s="13"/>
      <c r="CH1294" s="13"/>
      <c r="CI1294" s="13"/>
      <c r="CJ1294" s="13"/>
      <c r="CK1294" s="13"/>
      <c r="CL1294" s="13"/>
      <c r="CM1294" s="13"/>
      <c r="CN1294" s="13"/>
      <c r="CO1294" s="13"/>
      <c r="CP1294" s="13"/>
      <c r="CQ1294" s="13"/>
      <c r="CR1294" s="13"/>
      <c r="CS1294" s="13"/>
      <c r="CT1294" s="13"/>
      <c r="CU1294" s="13"/>
      <c r="CV1294" s="13"/>
      <c r="CW1294" s="13"/>
      <c r="CX1294" s="13"/>
      <c r="CY1294" s="13"/>
      <c r="CZ1294" s="13"/>
      <c r="DA1294" s="13"/>
      <c r="DB1294" s="13"/>
      <c r="DC1294" s="13"/>
      <c r="DD1294" s="13"/>
      <c r="DE1294" s="13"/>
      <c r="DF1294" s="13"/>
      <c r="DG1294" s="13"/>
      <c r="DH1294" s="13"/>
      <c r="DI1294" s="13"/>
      <c r="DJ1294" s="13"/>
      <c r="DK1294" s="13"/>
      <c r="DL1294" s="13"/>
      <c r="DM1294" s="13"/>
      <c r="DN1294" s="13"/>
      <c r="DO1294" s="13"/>
      <c r="DP1294" s="13"/>
      <c r="DQ1294" s="13"/>
      <c r="DR1294" s="13"/>
      <c r="DS1294" s="13"/>
      <c r="DT1294" s="13"/>
      <c r="DU1294" s="13"/>
      <c r="DV1294" s="13"/>
      <c r="DW1294" s="13"/>
      <c r="DX1294" s="13"/>
      <c r="DY1294" s="13"/>
      <c r="DZ1294" s="13"/>
      <c r="EA1294" s="13"/>
      <c r="EB1294" s="13"/>
      <c r="EC1294" s="13"/>
      <c r="ED1294" s="13"/>
      <c r="EE1294" s="13"/>
      <c r="EF1294" s="13"/>
      <c r="EG1294" s="13"/>
      <c r="EH1294" s="13"/>
      <c r="EI1294" s="13"/>
      <c r="EJ1294" s="13"/>
      <c r="EK1294" s="13"/>
      <c r="EL1294" s="13"/>
      <c r="EM1294" s="13"/>
      <c r="EN1294" s="13"/>
      <c r="EO1294" s="13"/>
      <c r="EP1294" s="13"/>
      <c r="EQ1294" s="13"/>
      <c r="ER1294" s="13"/>
      <c r="ES1294" s="13"/>
      <c r="ET1294" s="13"/>
      <c r="EU1294" s="13"/>
      <c r="EV1294" s="13"/>
      <c r="EW1294" s="13"/>
      <c r="EX1294" s="13"/>
      <c r="EY1294" s="13"/>
      <c r="EZ1294" s="13"/>
      <c r="FA1294" s="13"/>
      <c r="FB1294" s="13"/>
      <c r="FC1294" s="13"/>
      <c r="FD1294" s="13"/>
      <c r="FE1294" s="13"/>
      <c r="FF1294" s="13"/>
      <c r="FG1294" s="13"/>
      <c r="FH1294" s="13"/>
      <c r="FI1294" s="13"/>
      <c r="FJ1294" s="13"/>
      <c r="FK1294" s="13"/>
      <c r="FL1294" s="13"/>
      <c r="FM1294" s="13"/>
      <c r="FN1294" s="13"/>
      <c r="FO1294" s="13"/>
      <c r="FP1294" s="13"/>
      <c r="FQ1294" s="13"/>
      <c r="FR1294" s="13"/>
      <c r="FS1294" s="13"/>
      <c r="FT1294" s="13"/>
      <c r="FU1294" s="13"/>
      <c r="FV1294" s="13"/>
      <c r="FW1294" s="13"/>
      <c r="FX1294" s="13"/>
      <c r="FY1294" s="13"/>
      <c r="FZ1294" s="13"/>
      <c r="GA1294" s="13"/>
      <c r="GB1294" s="13"/>
      <c r="GC1294" s="13"/>
      <c r="GD1294" s="13"/>
      <c r="GE1294" s="13"/>
      <c r="GF1294" s="13"/>
      <c r="GG1294" s="13"/>
      <c r="GH1294" s="13"/>
    </row>
    <row r="1295" spans="1:190" s="12" customFormat="1" ht="45" customHeight="1" x14ac:dyDescent="0.45">
      <c r="A1295" s="49" t="s">
        <v>498</v>
      </c>
      <c r="B1295" s="49" t="s">
        <v>122</v>
      </c>
      <c r="C1295" s="49">
        <v>30</v>
      </c>
      <c r="D1295" s="49">
        <v>15</v>
      </c>
      <c r="E1295" s="188" t="s">
        <v>99</v>
      </c>
      <c r="F1295" s="189"/>
      <c r="G1295" s="189"/>
      <c r="H1295" s="189"/>
      <c r="I1295" s="189"/>
      <c r="J1295" s="189">
        <v>2</v>
      </c>
      <c r="K1295" s="508">
        <f t="shared" si="193"/>
        <v>40</v>
      </c>
      <c r="L1295" s="50">
        <v>36</v>
      </c>
      <c r="M1295" s="50">
        <v>4</v>
      </c>
      <c r="N1295" s="50"/>
      <c r="O1295" s="51"/>
      <c r="P1295" s="49" t="str">
        <f t="shared" si="185"/>
        <v/>
      </c>
      <c r="Q1295" s="51" t="str">
        <f t="shared" si="186"/>
        <v/>
      </c>
      <c r="R1295" s="51"/>
      <c r="S1295" s="51" t="str">
        <f t="shared" si="187"/>
        <v/>
      </c>
      <c r="T1295" s="51">
        <v>2</v>
      </c>
      <c r="U1295" s="51" t="str">
        <f t="shared" si="188"/>
        <v/>
      </c>
      <c r="V1295" s="50"/>
      <c r="W1295" s="507">
        <f t="shared" si="194"/>
        <v>42</v>
      </c>
      <c r="X1295" s="189"/>
      <c r="Y1295" s="189"/>
      <c r="Z1295" s="189"/>
      <c r="AA1295" s="189"/>
      <c r="AB1295" s="49">
        <v>3.5</v>
      </c>
      <c r="AC1295" s="508">
        <f t="shared" si="195"/>
        <v>66</v>
      </c>
      <c r="AD1295" s="119">
        <v>62</v>
      </c>
      <c r="AE1295" s="119">
        <v>4</v>
      </c>
      <c r="AF1295" s="119"/>
      <c r="AG1295" s="120"/>
      <c r="AH1295" s="120" t="str">
        <f t="shared" si="189"/>
        <v/>
      </c>
      <c r="AI1295" s="120"/>
      <c r="AJ1295" s="120"/>
      <c r="AK1295" s="120" t="str">
        <f t="shared" si="190"/>
        <v/>
      </c>
      <c r="AL1295" s="120">
        <v>2</v>
      </c>
      <c r="AM1295" s="120"/>
      <c r="AN1295" s="120"/>
      <c r="AO1295" s="506">
        <f t="shared" si="196"/>
        <v>68</v>
      </c>
      <c r="AP1295" s="509">
        <f t="shared" si="192"/>
        <v>110</v>
      </c>
      <c r="AQ1295" s="481" t="s">
        <v>262</v>
      </c>
      <c r="AR1295" s="470" t="s">
        <v>563</v>
      </c>
      <c r="AS1295" s="64">
        <v>1</v>
      </c>
      <c r="AT1295" s="215">
        <v>92</v>
      </c>
      <c r="AU1295" s="215">
        <v>18</v>
      </c>
      <c r="BF1295" s="13"/>
      <c r="BG1295" s="13"/>
      <c r="BH1295" s="13"/>
      <c r="BI1295" s="13"/>
      <c r="BJ1295" s="13"/>
      <c r="BK1295" s="13"/>
      <c r="BL1295" s="13"/>
      <c r="BM1295" s="13"/>
      <c r="BN1295" s="13"/>
      <c r="BO1295" s="13"/>
      <c r="BP1295" s="13"/>
      <c r="BQ1295" s="13"/>
      <c r="BR1295" s="13"/>
      <c r="BS1295" s="13"/>
      <c r="BT1295" s="13"/>
      <c r="BU1295" s="13"/>
      <c r="BV1295" s="13"/>
      <c r="BW1295" s="13"/>
      <c r="BX1295" s="13"/>
      <c r="BY1295" s="13"/>
      <c r="BZ1295" s="13"/>
      <c r="CA1295" s="13"/>
      <c r="CB1295" s="13"/>
      <c r="CC1295" s="13"/>
      <c r="CD1295" s="13"/>
      <c r="CE1295" s="13"/>
      <c r="CF1295" s="13"/>
      <c r="CG1295" s="13"/>
      <c r="CH1295" s="13"/>
      <c r="CI1295" s="13"/>
      <c r="CJ1295" s="13"/>
      <c r="CK1295" s="13"/>
      <c r="CL1295" s="13"/>
      <c r="CM1295" s="13"/>
      <c r="CN1295" s="13"/>
      <c r="CO1295" s="13"/>
      <c r="CP1295" s="13"/>
      <c r="CQ1295" s="13"/>
      <c r="CR1295" s="13"/>
      <c r="CS1295" s="13"/>
      <c r="CT1295" s="13"/>
      <c r="CU1295" s="13"/>
      <c r="CV1295" s="13"/>
      <c r="CW1295" s="13"/>
      <c r="CX1295" s="13"/>
      <c r="CY1295" s="13"/>
      <c r="CZ1295" s="13"/>
      <c r="DA1295" s="13"/>
      <c r="DB1295" s="13"/>
      <c r="DC1295" s="13"/>
      <c r="DD1295" s="13"/>
      <c r="DE1295" s="13"/>
      <c r="DF1295" s="13"/>
      <c r="DG1295" s="13"/>
      <c r="DH1295" s="13"/>
      <c r="DI1295" s="13"/>
      <c r="DJ1295" s="13"/>
      <c r="DK1295" s="13"/>
      <c r="DL1295" s="13"/>
      <c r="DM1295" s="13"/>
      <c r="DN1295" s="13"/>
      <c r="DO1295" s="13"/>
      <c r="DP1295" s="13"/>
      <c r="DQ1295" s="13"/>
      <c r="DR1295" s="13"/>
      <c r="DS1295" s="13"/>
      <c r="DT1295" s="13"/>
      <c r="DU1295" s="13"/>
      <c r="DV1295" s="13"/>
      <c r="DW1295" s="13"/>
      <c r="DX1295" s="13"/>
      <c r="DY1295" s="13"/>
      <c r="DZ1295" s="13"/>
      <c r="EA1295" s="13"/>
      <c r="EB1295" s="13"/>
      <c r="EC1295" s="13"/>
      <c r="ED1295" s="13"/>
      <c r="EE1295" s="13"/>
      <c r="EF1295" s="13"/>
      <c r="EG1295" s="13"/>
      <c r="EH1295" s="13"/>
      <c r="EI1295" s="13"/>
      <c r="EJ1295" s="13"/>
      <c r="EK1295" s="13"/>
      <c r="EL1295" s="13"/>
      <c r="EM1295" s="13"/>
      <c r="EN1295" s="13"/>
      <c r="EO1295" s="13"/>
      <c r="EP1295" s="13"/>
      <c r="EQ1295" s="13"/>
      <c r="ER1295" s="13"/>
      <c r="ES1295" s="13"/>
      <c r="ET1295" s="13"/>
      <c r="EU1295" s="13"/>
      <c r="EV1295" s="13"/>
      <c r="EW1295" s="13"/>
      <c r="EX1295" s="13"/>
      <c r="EY1295" s="13"/>
      <c r="EZ1295" s="13"/>
      <c r="FA1295" s="13"/>
      <c r="FB1295" s="13"/>
      <c r="FC1295" s="13"/>
      <c r="FD1295" s="13"/>
      <c r="FE1295" s="13"/>
      <c r="FF1295" s="13"/>
      <c r="FG1295" s="13"/>
      <c r="FH1295" s="13"/>
      <c r="FI1295" s="13"/>
      <c r="FJ1295" s="13"/>
      <c r="FK1295" s="13"/>
      <c r="FL1295" s="13"/>
      <c r="FM1295" s="13"/>
      <c r="FN1295" s="13"/>
      <c r="FO1295" s="13"/>
      <c r="FP1295" s="13"/>
      <c r="FQ1295" s="13"/>
      <c r="FR1295" s="13"/>
      <c r="FS1295" s="13"/>
      <c r="FT1295" s="13"/>
      <c r="FU1295" s="13"/>
      <c r="FV1295" s="13"/>
      <c r="FW1295" s="13"/>
      <c r="FX1295" s="13"/>
      <c r="FY1295" s="13"/>
      <c r="FZ1295" s="13"/>
      <c r="GA1295" s="13"/>
      <c r="GB1295" s="13"/>
      <c r="GC1295" s="13"/>
      <c r="GD1295" s="13"/>
      <c r="GE1295" s="13"/>
      <c r="GF1295" s="13"/>
      <c r="GG1295" s="13"/>
      <c r="GH1295" s="13"/>
    </row>
    <row r="1296" spans="1:190" s="12" customFormat="1" ht="45" customHeight="1" x14ac:dyDescent="0.45">
      <c r="A1296" s="49" t="s">
        <v>498</v>
      </c>
      <c r="B1296" s="49" t="s">
        <v>122</v>
      </c>
      <c r="C1296" s="49">
        <v>30</v>
      </c>
      <c r="D1296" s="49"/>
      <c r="E1296" s="71" t="s">
        <v>100</v>
      </c>
      <c r="F1296" s="50"/>
      <c r="G1296" s="50"/>
      <c r="H1296" s="50"/>
      <c r="I1296" s="50"/>
      <c r="J1296" s="50">
        <v>2</v>
      </c>
      <c r="K1296" s="508">
        <f t="shared" si="193"/>
        <v>40</v>
      </c>
      <c r="L1296" s="50">
        <v>35</v>
      </c>
      <c r="M1296" s="50">
        <v>1</v>
      </c>
      <c r="N1296" s="50">
        <v>4</v>
      </c>
      <c r="O1296" s="51"/>
      <c r="P1296" s="49" t="str">
        <f t="shared" si="185"/>
        <v/>
      </c>
      <c r="Q1296" s="51" t="str">
        <f t="shared" si="186"/>
        <v/>
      </c>
      <c r="R1296" s="51"/>
      <c r="S1296" s="51" t="str">
        <f t="shared" si="187"/>
        <v/>
      </c>
      <c r="T1296" s="51">
        <v>2</v>
      </c>
      <c r="U1296" s="51" t="str">
        <f t="shared" si="188"/>
        <v/>
      </c>
      <c r="V1296" s="50"/>
      <c r="W1296" s="507">
        <f t="shared" si="194"/>
        <v>42</v>
      </c>
      <c r="X1296" s="50"/>
      <c r="Y1296" s="50"/>
      <c r="Z1296" s="50"/>
      <c r="AA1296" s="50"/>
      <c r="AB1296" s="49">
        <v>3.5</v>
      </c>
      <c r="AC1296" s="508">
        <f t="shared" si="195"/>
        <v>66</v>
      </c>
      <c r="AD1296" s="119">
        <v>53</v>
      </c>
      <c r="AE1296" s="119">
        <v>6</v>
      </c>
      <c r="AF1296" s="119">
        <v>7</v>
      </c>
      <c r="AG1296" s="120"/>
      <c r="AH1296" s="120" t="str">
        <f t="shared" si="189"/>
        <v/>
      </c>
      <c r="AI1296" s="120" t="str">
        <f t="shared" si="191"/>
        <v/>
      </c>
      <c r="AJ1296" s="120"/>
      <c r="AK1296" s="120" t="str">
        <f t="shared" si="190"/>
        <v/>
      </c>
      <c r="AL1296" s="120">
        <v>2</v>
      </c>
      <c r="AM1296" s="120"/>
      <c r="AN1296" s="120"/>
      <c r="AO1296" s="506">
        <f t="shared" si="196"/>
        <v>68</v>
      </c>
      <c r="AP1296" s="509">
        <f t="shared" si="192"/>
        <v>110</v>
      </c>
      <c r="AQ1296" s="481" t="s">
        <v>267</v>
      </c>
      <c r="AR1296" s="470" t="s">
        <v>563</v>
      </c>
      <c r="AS1296" s="64">
        <v>1</v>
      </c>
      <c r="AT1296" s="215">
        <v>92</v>
      </c>
      <c r="AU1296" s="215">
        <v>18</v>
      </c>
      <c r="BF1296" s="13"/>
      <c r="BG1296" s="13"/>
      <c r="BH1296" s="13"/>
      <c r="BI1296" s="13"/>
      <c r="BJ1296" s="13"/>
      <c r="BK1296" s="13"/>
      <c r="BL1296" s="13"/>
      <c r="BM1296" s="13"/>
      <c r="BN1296" s="13"/>
      <c r="BO1296" s="13"/>
      <c r="BP1296" s="13"/>
      <c r="BQ1296" s="13"/>
      <c r="BR1296" s="13"/>
      <c r="BS1296" s="13"/>
      <c r="BT1296" s="13"/>
      <c r="BU1296" s="13"/>
      <c r="BV1296" s="13"/>
      <c r="BW1296" s="13"/>
      <c r="BX1296" s="13"/>
      <c r="BY1296" s="13"/>
      <c r="BZ1296" s="13"/>
      <c r="CA1296" s="13"/>
      <c r="CB1296" s="13"/>
      <c r="CC1296" s="13"/>
      <c r="CD1296" s="13"/>
      <c r="CE1296" s="13"/>
      <c r="CF1296" s="13"/>
      <c r="CG1296" s="13"/>
      <c r="CH1296" s="13"/>
      <c r="CI1296" s="13"/>
      <c r="CJ1296" s="13"/>
      <c r="CK1296" s="13"/>
      <c r="CL1296" s="13"/>
      <c r="CM1296" s="13"/>
      <c r="CN1296" s="13"/>
      <c r="CO1296" s="13"/>
      <c r="CP1296" s="13"/>
      <c r="CQ1296" s="13"/>
      <c r="CR1296" s="13"/>
      <c r="CS1296" s="13"/>
      <c r="CT1296" s="13"/>
      <c r="CU1296" s="13"/>
      <c r="CV1296" s="13"/>
      <c r="CW1296" s="13"/>
      <c r="CX1296" s="13"/>
      <c r="CY1296" s="13"/>
      <c r="CZ1296" s="13"/>
      <c r="DA1296" s="13"/>
      <c r="DB1296" s="13"/>
      <c r="DC1296" s="13"/>
      <c r="DD1296" s="13"/>
      <c r="DE1296" s="13"/>
      <c r="DF1296" s="13"/>
      <c r="DG1296" s="13"/>
      <c r="DH1296" s="13"/>
      <c r="DI1296" s="13"/>
      <c r="DJ1296" s="13"/>
      <c r="DK1296" s="13"/>
      <c r="DL1296" s="13"/>
      <c r="DM1296" s="13"/>
      <c r="DN1296" s="13"/>
      <c r="DO1296" s="13"/>
      <c r="DP1296" s="13"/>
      <c r="DQ1296" s="13"/>
      <c r="DR1296" s="13"/>
      <c r="DS1296" s="13"/>
      <c r="DT1296" s="13"/>
      <c r="DU1296" s="13"/>
      <c r="DV1296" s="13"/>
      <c r="DW1296" s="13"/>
      <c r="DX1296" s="13"/>
      <c r="DY1296" s="13"/>
      <c r="DZ1296" s="13"/>
      <c r="EA1296" s="13"/>
      <c r="EB1296" s="13"/>
      <c r="EC1296" s="13"/>
      <c r="ED1296" s="13"/>
      <c r="EE1296" s="13"/>
      <c r="EF1296" s="13"/>
      <c r="EG1296" s="13"/>
      <c r="EH1296" s="13"/>
      <c r="EI1296" s="13"/>
      <c r="EJ1296" s="13"/>
      <c r="EK1296" s="13"/>
      <c r="EL1296" s="13"/>
      <c r="EM1296" s="13"/>
      <c r="EN1296" s="13"/>
      <c r="EO1296" s="13"/>
      <c r="EP1296" s="13"/>
      <c r="EQ1296" s="13"/>
      <c r="ER1296" s="13"/>
      <c r="ES1296" s="13"/>
      <c r="ET1296" s="13"/>
      <c r="EU1296" s="13"/>
      <c r="EV1296" s="13"/>
      <c r="EW1296" s="13"/>
      <c r="EX1296" s="13"/>
      <c r="EY1296" s="13"/>
      <c r="EZ1296" s="13"/>
      <c r="FA1296" s="13"/>
      <c r="FB1296" s="13"/>
      <c r="FC1296" s="13"/>
      <c r="FD1296" s="13"/>
      <c r="FE1296" s="13"/>
      <c r="FF1296" s="13"/>
      <c r="FG1296" s="13"/>
      <c r="FH1296" s="13"/>
      <c r="FI1296" s="13"/>
      <c r="FJ1296" s="13"/>
      <c r="FK1296" s="13"/>
      <c r="FL1296" s="13"/>
      <c r="FM1296" s="13"/>
      <c r="FN1296" s="13"/>
      <c r="FO1296" s="13"/>
      <c r="FP1296" s="13"/>
      <c r="FQ1296" s="13"/>
      <c r="FR1296" s="13"/>
      <c r="FS1296" s="13"/>
      <c r="FT1296" s="13"/>
      <c r="FU1296" s="13"/>
      <c r="FV1296" s="13"/>
      <c r="FW1296" s="13"/>
      <c r="FX1296" s="13"/>
      <c r="FY1296" s="13"/>
      <c r="FZ1296" s="13"/>
      <c r="GA1296" s="13"/>
      <c r="GB1296" s="13"/>
      <c r="GC1296" s="13"/>
      <c r="GD1296" s="13"/>
      <c r="GE1296" s="13"/>
      <c r="GF1296" s="13"/>
      <c r="GG1296" s="13"/>
      <c r="GH1296" s="13"/>
    </row>
    <row r="1297" spans="1:190" s="12" customFormat="1" ht="45" customHeight="1" x14ac:dyDescent="0.45">
      <c r="A1297" s="49" t="s">
        <v>498</v>
      </c>
      <c r="B1297" s="49" t="s">
        <v>122</v>
      </c>
      <c r="C1297" s="49">
        <v>30</v>
      </c>
      <c r="D1297" s="49"/>
      <c r="E1297" s="71" t="s">
        <v>101</v>
      </c>
      <c r="F1297" s="50"/>
      <c r="G1297" s="50"/>
      <c r="H1297" s="50"/>
      <c r="I1297" s="50"/>
      <c r="J1297" s="189"/>
      <c r="K1297" s="508">
        <f t="shared" si="193"/>
        <v>0</v>
      </c>
      <c r="L1297" s="50"/>
      <c r="M1297" s="50"/>
      <c r="N1297" s="50"/>
      <c r="O1297" s="51"/>
      <c r="P1297" s="49" t="str">
        <f t="shared" si="185"/>
        <v/>
      </c>
      <c r="Q1297" s="51" t="str">
        <f t="shared" si="186"/>
        <v/>
      </c>
      <c r="R1297" s="51" t="str">
        <f>IF(NOT($G1296=""),$C1296*$R$8,"")</f>
        <v/>
      </c>
      <c r="S1297" s="51" t="str">
        <f t="shared" si="187"/>
        <v/>
      </c>
      <c r="T1297" s="51"/>
      <c r="U1297" s="51" t="str">
        <f t="shared" si="188"/>
        <v/>
      </c>
      <c r="V1297" s="50"/>
      <c r="W1297" s="507">
        <f t="shared" si="194"/>
        <v>0</v>
      </c>
      <c r="X1297" s="50"/>
      <c r="Y1297" s="50"/>
      <c r="Z1297" s="50"/>
      <c r="AA1297" s="50"/>
      <c r="AB1297" s="49">
        <v>2.5</v>
      </c>
      <c r="AC1297" s="508">
        <f t="shared" si="195"/>
        <v>50</v>
      </c>
      <c r="AD1297" s="119">
        <v>38</v>
      </c>
      <c r="AE1297" s="119"/>
      <c r="AF1297" s="119">
        <v>12</v>
      </c>
      <c r="AG1297" s="120"/>
      <c r="AH1297" s="120" t="str">
        <f t="shared" si="189"/>
        <v/>
      </c>
      <c r="AI1297" s="120" t="str">
        <f t="shared" si="191"/>
        <v/>
      </c>
      <c r="AJ1297" s="120" t="str">
        <f>IF(NOT($Y1296=""),$C1296*$AJ$8,"")</f>
        <v/>
      </c>
      <c r="AK1297" s="120" t="str">
        <f t="shared" si="190"/>
        <v/>
      </c>
      <c r="AL1297" s="120">
        <v>2</v>
      </c>
      <c r="AM1297" s="120"/>
      <c r="AN1297" s="120"/>
      <c r="AO1297" s="506">
        <f t="shared" si="196"/>
        <v>52</v>
      </c>
      <c r="AP1297" s="509">
        <f t="shared" si="192"/>
        <v>52</v>
      </c>
      <c r="AQ1297" s="481" t="s">
        <v>263</v>
      </c>
      <c r="AR1297" s="470" t="s">
        <v>563</v>
      </c>
      <c r="AS1297" s="60">
        <v>1</v>
      </c>
      <c r="AT1297" s="215">
        <v>44</v>
      </c>
      <c r="AU1297" s="215">
        <v>8</v>
      </c>
      <c r="BF1297" s="13"/>
      <c r="BG1297" s="13"/>
      <c r="BH1297" s="13"/>
      <c r="BI1297" s="13"/>
      <c r="BJ1297" s="13"/>
      <c r="BK1297" s="13"/>
      <c r="BL1297" s="13"/>
      <c r="BM1297" s="13"/>
      <c r="BN1297" s="13"/>
      <c r="BO1297" s="13"/>
      <c r="BP1297" s="13"/>
      <c r="BQ1297" s="13"/>
      <c r="BR1297" s="13"/>
      <c r="BS1297" s="13"/>
      <c r="BT1297" s="13"/>
      <c r="BU1297" s="13"/>
      <c r="BV1297" s="13"/>
      <c r="BW1297" s="13"/>
      <c r="BX1297" s="13"/>
      <c r="BY1297" s="13"/>
      <c r="BZ1297" s="13"/>
      <c r="CA1297" s="13"/>
      <c r="CB1297" s="13"/>
      <c r="CC1297" s="13"/>
      <c r="CD1297" s="13"/>
      <c r="CE1297" s="13"/>
      <c r="CF1297" s="13"/>
      <c r="CG1297" s="13"/>
      <c r="CH1297" s="13"/>
      <c r="CI1297" s="13"/>
      <c r="CJ1297" s="13"/>
      <c r="CK1297" s="13"/>
      <c r="CL1297" s="13"/>
      <c r="CM1297" s="13"/>
      <c r="CN1297" s="13"/>
      <c r="CO1297" s="13"/>
      <c r="CP1297" s="13"/>
      <c r="CQ1297" s="13"/>
      <c r="CR1297" s="13"/>
      <c r="CS1297" s="13"/>
      <c r="CT1297" s="13"/>
      <c r="CU1297" s="13"/>
      <c r="CV1297" s="13"/>
      <c r="CW1297" s="13"/>
      <c r="CX1297" s="13"/>
      <c r="CY1297" s="13"/>
      <c r="CZ1297" s="13"/>
      <c r="DA1297" s="13"/>
      <c r="DB1297" s="13"/>
      <c r="DC1297" s="13"/>
      <c r="DD1297" s="13"/>
      <c r="DE1297" s="13"/>
      <c r="DF1297" s="13"/>
      <c r="DG1297" s="13"/>
      <c r="DH1297" s="13"/>
      <c r="DI1297" s="13"/>
      <c r="DJ1297" s="13"/>
      <c r="DK1297" s="13"/>
      <c r="DL1297" s="13"/>
      <c r="DM1297" s="13"/>
      <c r="DN1297" s="13"/>
      <c r="DO1297" s="13"/>
      <c r="DP1297" s="13"/>
      <c r="DQ1297" s="13"/>
      <c r="DR1297" s="13"/>
      <c r="DS1297" s="13"/>
      <c r="DT1297" s="13"/>
      <c r="DU1297" s="13"/>
      <c r="DV1297" s="13"/>
      <c r="DW1297" s="13"/>
      <c r="DX1297" s="13"/>
      <c r="DY1297" s="13"/>
      <c r="DZ1297" s="13"/>
      <c r="EA1297" s="13"/>
      <c r="EB1297" s="13"/>
      <c r="EC1297" s="13"/>
      <c r="ED1297" s="13"/>
      <c r="EE1297" s="13"/>
      <c r="EF1297" s="13"/>
      <c r="EG1297" s="13"/>
      <c r="EH1297" s="13"/>
      <c r="EI1297" s="13"/>
      <c r="EJ1297" s="13"/>
      <c r="EK1297" s="13"/>
      <c r="EL1297" s="13"/>
      <c r="EM1297" s="13"/>
      <c r="EN1297" s="13"/>
      <c r="EO1297" s="13"/>
      <c r="EP1297" s="13"/>
      <c r="EQ1297" s="13"/>
      <c r="ER1297" s="13"/>
      <c r="ES1297" s="13"/>
      <c r="ET1297" s="13"/>
      <c r="EU1297" s="13"/>
      <c r="EV1297" s="13"/>
      <c r="EW1297" s="13"/>
      <c r="EX1297" s="13"/>
      <c r="EY1297" s="13"/>
      <c r="EZ1297" s="13"/>
      <c r="FA1297" s="13"/>
      <c r="FB1297" s="13"/>
      <c r="FC1297" s="13"/>
      <c r="FD1297" s="13"/>
      <c r="FE1297" s="13"/>
      <c r="FF1297" s="13"/>
      <c r="FG1297" s="13"/>
      <c r="FH1297" s="13"/>
      <c r="FI1297" s="13"/>
      <c r="FJ1297" s="13"/>
      <c r="FK1297" s="13"/>
      <c r="FL1297" s="13"/>
      <c r="FM1297" s="13"/>
      <c r="FN1297" s="13"/>
      <c r="FO1297" s="13"/>
      <c r="FP1297" s="13"/>
      <c r="FQ1297" s="13"/>
      <c r="FR1297" s="13"/>
      <c r="FS1297" s="13"/>
      <c r="FT1297" s="13"/>
      <c r="FU1297" s="13"/>
      <c r="FV1297" s="13"/>
      <c r="FW1297" s="13"/>
      <c r="FX1297" s="13"/>
      <c r="FY1297" s="13"/>
      <c r="FZ1297" s="13"/>
      <c r="GA1297" s="13"/>
      <c r="GB1297" s="13"/>
      <c r="GC1297" s="13"/>
      <c r="GD1297" s="13"/>
      <c r="GE1297" s="13"/>
      <c r="GF1297" s="13"/>
      <c r="GG1297" s="13"/>
      <c r="GH1297" s="13"/>
    </row>
    <row r="1298" spans="1:190" s="12" customFormat="1" ht="45" customHeight="1" x14ac:dyDescent="0.45">
      <c r="A1298" s="49" t="s">
        <v>498</v>
      </c>
      <c r="B1298" s="49" t="s">
        <v>122</v>
      </c>
      <c r="C1298" s="49">
        <v>30</v>
      </c>
      <c r="D1298" s="49">
        <v>15</v>
      </c>
      <c r="E1298" s="188" t="s">
        <v>389</v>
      </c>
      <c r="F1298" s="31"/>
      <c r="G1298" s="31"/>
      <c r="H1298" s="31"/>
      <c r="I1298" s="31"/>
      <c r="J1298" s="124">
        <v>2</v>
      </c>
      <c r="K1298" s="508">
        <f t="shared" si="193"/>
        <v>34</v>
      </c>
      <c r="L1298" s="117">
        <v>29</v>
      </c>
      <c r="M1298" s="117"/>
      <c r="N1298" s="117">
        <v>5</v>
      </c>
      <c r="O1298" s="125"/>
      <c r="P1298" s="125"/>
      <c r="Q1298" s="125"/>
      <c r="R1298" s="125"/>
      <c r="S1298" s="125"/>
      <c r="T1298" s="125">
        <v>2</v>
      </c>
      <c r="U1298" s="125"/>
      <c r="V1298" s="117"/>
      <c r="W1298" s="507">
        <f t="shared" si="194"/>
        <v>36</v>
      </c>
      <c r="X1298" s="127"/>
      <c r="Y1298" s="127"/>
      <c r="Z1298" s="127"/>
      <c r="AA1298" s="127"/>
      <c r="AB1298" s="124"/>
      <c r="AC1298" s="508">
        <f t="shared" si="195"/>
        <v>0</v>
      </c>
      <c r="AD1298" s="117"/>
      <c r="AE1298" s="117"/>
      <c r="AF1298" s="117"/>
      <c r="AG1298" s="125"/>
      <c r="AH1298" s="125"/>
      <c r="AI1298" s="125"/>
      <c r="AJ1298" s="125"/>
      <c r="AK1298" s="125"/>
      <c r="AL1298" s="125"/>
      <c r="AM1298" s="125"/>
      <c r="AN1298" s="125"/>
      <c r="AO1298" s="506">
        <f t="shared" si="196"/>
        <v>0</v>
      </c>
      <c r="AP1298" s="509">
        <f t="shared" si="192"/>
        <v>36</v>
      </c>
      <c r="AQ1298" s="481" t="s">
        <v>346</v>
      </c>
      <c r="AR1298" s="470" t="s">
        <v>563</v>
      </c>
      <c r="AS1298" s="64">
        <v>1</v>
      </c>
      <c r="AT1298" s="215">
        <v>31</v>
      </c>
      <c r="AU1298" s="215">
        <v>5</v>
      </c>
      <c r="BF1298" s="13"/>
      <c r="BG1298" s="13"/>
      <c r="BH1298" s="13"/>
      <c r="BI1298" s="13"/>
      <c r="BJ1298" s="13"/>
      <c r="BK1298" s="13"/>
      <c r="BL1298" s="13"/>
      <c r="BM1298" s="13"/>
      <c r="BN1298" s="13"/>
      <c r="BO1298" s="13"/>
      <c r="BP1298" s="13"/>
      <c r="BQ1298" s="13"/>
      <c r="BR1298" s="13"/>
      <c r="BS1298" s="13"/>
      <c r="BT1298" s="13"/>
      <c r="BU1298" s="13"/>
      <c r="BV1298" s="13"/>
      <c r="BW1298" s="13"/>
      <c r="BX1298" s="13"/>
      <c r="BY1298" s="13"/>
      <c r="BZ1298" s="13"/>
      <c r="CA1298" s="13"/>
      <c r="CB1298" s="13"/>
      <c r="CC1298" s="13"/>
      <c r="CD1298" s="13"/>
      <c r="CE1298" s="13"/>
      <c r="CF1298" s="13"/>
      <c r="CG1298" s="13"/>
      <c r="CH1298" s="13"/>
      <c r="CI1298" s="13"/>
      <c r="CJ1298" s="13"/>
      <c r="CK1298" s="13"/>
      <c r="CL1298" s="13"/>
      <c r="CM1298" s="13"/>
      <c r="CN1298" s="13"/>
      <c r="CO1298" s="13"/>
      <c r="CP1298" s="13"/>
      <c r="CQ1298" s="13"/>
      <c r="CR1298" s="13"/>
      <c r="CS1298" s="13"/>
      <c r="CT1298" s="13"/>
      <c r="CU1298" s="13"/>
      <c r="CV1298" s="13"/>
      <c r="CW1298" s="13"/>
      <c r="CX1298" s="13"/>
      <c r="CY1298" s="13"/>
      <c r="CZ1298" s="13"/>
      <c r="DA1298" s="13"/>
      <c r="DB1298" s="13"/>
      <c r="DC1298" s="13"/>
      <c r="DD1298" s="13"/>
      <c r="DE1298" s="13"/>
      <c r="DF1298" s="13"/>
      <c r="DG1298" s="13"/>
      <c r="DH1298" s="13"/>
      <c r="DI1298" s="13"/>
      <c r="DJ1298" s="13"/>
      <c r="DK1298" s="13"/>
      <c r="DL1298" s="13"/>
      <c r="DM1298" s="13"/>
      <c r="DN1298" s="13"/>
      <c r="DO1298" s="13"/>
      <c r="DP1298" s="13"/>
      <c r="DQ1298" s="13"/>
      <c r="DR1298" s="13"/>
      <c r="DS1298" s="13"/>
      <c r="DT1298" s="13"/>
      <c r="DU1298" s="13"/>
      <c r="DV1298" s="13"/>
      <c r="DW1298" s="13"/>
      <c r="DX1298" s="13"/>
      <c r="DY1298" s="13"/>
      <c r="DZ1298" s="13"/>
      <c r="EA1298" s="13"/>
      <c r="EB1298" s="13"/>
      <c r="EC1298" s="13"/>
      <c r="ED1298" s="13"/>
      <c r="EE1298" s="13"/>
      <c r="EF1298" s="13"/>
      <c r="EG1298" s="13"/>
      <c r="EH1298" s="13"/>
      <c r="EI1298" s="13"/>
      <c r="EJ1298" s="13"/>
      <c r="EK1298" s="13"/>
      <c r="EL1298" s="13"/>
      <c r="EM1298" s="13"/>
      <c r="EN1298" s="13"/>
      <c r="EO1298" s="13"/>
      <c r="EP1298" s="13"/>
      <c r="EQ1298" s="13"/>
      <c r="ER1298" s="13"/>
      <c r="ES1298" s="13"/>
      <c r="ET1298" s="13"/>
      <c r="EU1298" s="13"/>
      <c r="EV1298" s="13"/>
      <c r="EW1298" s="13"/>
      <c r="EX1298" s="13"/>
      <c r="EY1298" s="13"/>
      <c r="EZ1298" s="13"/>
      <c r="FA1298" s="13"/>
      <c r="FB1298" s="13"/>
      <c r="FC1298" s="13"/>
      <c r="FD1298" s="13"/>
      <c r="FE1298" s="13"/>
      <c r="FF1298" s="13"/>
      <c r="FG1298" s="13"/>
      <c r="FH1298" s="13"/>
      <c r="FI1298" s="13"/>
      <c r="FJ1298" s="13"/>
      <c r="FK1298" s="13"/>
      <c r="FL1298" s="13"/>
      <c r="FM1298" s="13"/>
      <c r="FN1298" s="13"/>
      <c r="FO1298" s="13"/>
      <c r="FP1298" s="13"/>
      <c r="FQ1298" s="13"/>
      <c r="FR1298" s="13"/>
      <c r="FS1298" s="13"/>
      <c r="FT1298" s="13"/>
      <c r="FU1298" s="13"/>
      <c r="FV1298" s="13"/>
      <c r="FW1298" s="13"/>
      <c r="FX1298" s="13"/>
      <c r="FY1298" s="13"/>
      <c r="FZ1298" s="13"/>
      <c r="GA1298" s="13"/>
      <c r="GB1298" s="13"/>
      <c r="GC1298" s="13"/>
      <c r="GD1298" s="13"/>
      <c r="GE1298" s="13"/>
      <c r="GF1298" s="13"/>
      <c r="GG1298" s="13"/>
      <c r="GH1298" s="13"/>
    </row>
    <row r="1299" spans="1:190" s="12" customFormat="1" ht="80.099999999999994" customHeight="1" x14ac:dyDescent="0.4">
      <c r="A1299" s="49" t="s">
        <v>438</v>
      </c>
      <c r="B1299" s="214" t="s">
        <v>125</v>
      </c>
      <c r="C1299" s="214">
        <v>28</v>
      </c>
      <c r="D1299" s="214"/>
      <c r="E1299" s="253" t="s">
        <v>109</v>
      </c>
      <c r="F1299" s="31"/>
      <c r="G1299" s="31"/>
      <c r="H1299" s="31"/>
      <c r="I1299" s="31"/>
      <c r="J1299" s="124"/>
      <c r="K1299" s="508">
        <f t="shared" si="193"/>
        <v>0</v>
      </c>
      <c r="L1299" s="117"/>
      <c r="M1299" s="117"/>
      <c r="N1299" s="117"/>
      <c r="O1299" s="125"/>
      <c r="P1299" s="125"/>
      <c r="Q1299" s="125"/>
      <c r="R1299" s="125"/>
      <c r="S1299" s="125"/>
      <c r="T1299" s="125"/>
      <c r="U1299" s="125"/>
      <c r="V1299" s="50">
        <v>120</v>
      </c>
      <c r="W1299" s="507">
        <f t="shared" si="194"/>
        <v>120</v>
      </c>
      <c r="X1299" s="127"/>
      <c r="Y1299" s="127"/>
      <c r="Z1299" s="127"/>
      <c r="AA1299" s="127"/>
      <c r="AB1299" s="124"/>
      <c r="AC1299" s="508">
        <f t="shared" si="195"/>
        <v>0</v>
      </c>
      <c r="AD1299" s="117"/>
      <c r="AE1299" s="117"/>
      <c r="AF1299" s="117"/>
      <c r="AG1299" s="125"/>
      <c r="AH1299" s="125"/>
      <c r="AI1299" s="125"/>
      <c r="AJ1299" s="125"/>
      <c r="AK1299" s="125"/>
      <c r="AL1299" s="125"/>
      <c r="AM1299" s="125"/>
      <c r="AN1299" s="125"/>
      <c r="AO1299" s="506">
        <f t="shared" si="196"/>
        <v>0</v>
      </c>
      <c r="AP1299" s="509">
        <f t="shared" si="192"/>
        <v>120</v>
      </c>
      <c r="AQ1299" s="481" t="s">
        <v>297</v>
      </c>
      <c r="AR1299" s="465" t="s">
        <v>558</v>
      </c>
      <c r="AS1299" s="64">
        <v>4</v>
      </c>
      <c r="AT1299" s="251">
        <v>0</v>
      </c>
      <c r="AU1299" s="251">
        <v>120</v>
      </c>
      <c r="BF1299" s="13"/>
      <c r="BG1299" s="13"/>
      <c r="BH1299" s="13"/>
      <c r="BI1299" s="13"/>
      <c r="BJ1299" s="13"/>
      <c r="BK1299" s="13"/>
      <c r="BL1299" s="13"/>
      <c r="BM1299" s="13"/>
      <c r="BN1299" s="13"/>
      <c r="BO1299" s="13"/>
      <c r="BP1299" s="13"/>
      <c r="BQ1299" s="13"/>
      <c r="BR1299" s="13"/>
      <c r="BS1299" s="13"/>
      <c r="BT1299" s="13"/>
      <c r="BU1299" s="13"/>
      <c r="BV1299" s="13"/>
      <c r="BW1299" s="13"/>
      <c r="BX1299" s="13"/>
      <c r="BY1299" s="13"/>
      <c r="BZ1299" s="13"/>
      <c r="CA1299" s="13"/>
      <c r="CB1299" s="13"/>
      <c r="CC1299" s="13"/>
      <c r="CD1299" s="13"/>
      <c r="CE1299" s="13"/>
      <c r="CF1299" s="13"/>
      <c r="CG1299" s="13"/>
      <c r="CH1299" s="13"/>
      <c r="CI1299" s="13"/>
      <c r="CJ1299" s="13"/>
      <c r="CK1299" s="13"/>
      <c r="CL1299" s="13"/>
      <c r="CM1299" s="13"/>
      <c r="CN1299" s="13"/>
      <c r="CO1299" s="13"/>
      <c r="CP1299" s="13"/>
      <c r="CQ1299" s="13"/>
      <c r="CR1299" s="13"/>
      <c r="CS1299" s="13"/>
      <c r="CT1299" s="13"/>
      <c r="CU1299" s="13"/>
      <c r="CV1299" s="13"/>
      <c r="CW1299" s="13"/>
      <c r="CX1299" s="13"/>
      <c r="CY1299" s="13"/>
      <c r="CZ1299" s="13"/>
      <c r="DA1299" s="13"/>
      <c r="DB1299" s="13"/>
      <c r="DC1299" s="13"/>
      <c r="DD1299" s="13"/>
      <c r="DE1299" s="13"/>
      <c r="DF1299" s="13"/>
      <c r="DG1299" s="13"/>
      <c r="DH1299" s="13"/>
      <c r="DI1299" s="13"/>
      <c r="DJ1299" s="13"/>
      <c r="DK1299" s="13"/>
      <c r="DL1299" s="13"/>
      <c r="DM1299" s="13"/>
      <c r="DN1299" s="13"/>
      <c r="DO1299" s="13"/>
      <c r="DP1299" s="13"/>
      <c r="DQ1299" s="13"/>
      <c r="DR1299" s="13"/>
      <c r="DS1299" s="13"/>
      <c r="DT1299" s="13"/>
      <c r="DU1299" s="13"/>
      <c r="DV1299" s="13"/>
      <c r="DW1299" s="13"/>
      <c r="DX1299" s="13"/>
      <c r="DY1299" s="13"/>
      <c r="DZ1299" s="13"/>
      <c r="EA1299" s="13"/>
      <c r="EB1299" s="13"/>
      <c r="EC1299" s="13"/>
      <c r="ED1299" s="13"/>
      <c r="EE1299" s="13"/>
      <c r="EF1299" s="13"/>
      <c r="EG1299" s="13"/>
      <c r="EH1299" s="13"/>
      <c r="EI1299" s="13"/>
      <c r="EJ1299" s="13"/>
      <c r="EK1299" s="13"/>
      <c r="EL1299" s="13"/>
      <c r="EM1299" s="13"/>
      <c r="EN1299" s="13"/>
      <c r="EO1299" s="13"/>
      <c r="EP1299" s="13"/>
      <c r="EQ1299" s="13"/>
      <c r="ER1299" s="13"/>
      <c r="ES1299" s="13"/>
      <c r="ET1299" s="13"/>
      <c r="EU1299" s="13"/>
      <c r="EV1299" s="13"/>
      <c r="EW1299" s="13"/>
      <c r="EX1299" s="13"/>
      <c r="EY1299" s="13"/>
      <c r="EZ1299" s="13"/>
      <c r="FA1299" s="13"/>
      <c r="FB1299" s="13"/>
      <c r="FC1299" s="13"/>
      <c r="FD1299" s="13"/>
      <c r="FE1299" s="13"/>
      <c r="FF1299" s="13"/>
      <c r="FG1299" s="13"/>
      <c r="FH1299" s="13"/>
      <c r="FI1299" s="13"/>
      <c r="FJ1299" s="13"/>
      <c r="FK1299" s="13"/>
      <c r="FL1299" s="13"/>
      <c r="FM1299" s="13"/>
      <c r="FN1299" s="13"/>
      <c r="FO1299" s="13"/>
      <c r="FP1299" s="13"/>
      <c r="FQ1299" s="13"/>
      <c r="FR1299" s="13"/>
      <c r="FS1299" s="13"/>
      <c r="FT1299" s="13"/>
      <c r="FU1299" s="13"/>
      <c r="FV1299" s="13"/>
      <c r="FW1299" s="13"/>
      <c r="FX1299" s="13"/>
      <c r="FY1299" s="13"/>
      <c r="FZ1299" s="13"/>
      <c r="GA1299" s="13"/>
      <c r="GB1299" s="13"/>
      <c r="GC1299" s="13"/>
      <c r="GD1299" s="13"/>
      <c r="GE1299" s="13"/>
      <c r="GF1299" s="13"/>
      <c r="GG1299" s="13"/>
      <c r="GH1299" s="13"/>
    </row>
    <row r="1300" spans="1:190" s="12" customFormat="1" ht="45" customHeight="1" x14ac:dyDescent="0.45">
      <c r="A1300" s="503" t="s">
        <v>573</v>
      </c>
      <c r="B1300" s="49" t="s">
        <v>122</v>
      </c>
      <c r="C1300" s="83"/>
      <c r="D1300" s="83"/>
      <c r="E1300" s="262" t="s">
        <v>406</v>
      </c>
      <c r="F1300" s="31"/>
      <c r="G1300" s="31"/>
      <c r="H1300" s="31"/>
      <c r="I1300" s="31"/>
      <c r="J1300" s="124"/>
      <c r="K1300" s="508">
        <f t="shared" si="193"/>
        <v>0</v>
      </c>
      <c r="L1300" s="117"/>
      <c r="M1300" s="117"/>
      <c r="N1300" s="117"/>
      <c r="O1300" s="125"/>
      <c r="P1300" s="125"/>
      <c r="Q1300" s="125"/>
      <c r="R1300" s="125"/>
      <c r="S1300" s="125"/>
      <c r="T1300" s="125"/>
      <c r="U1300" s="125"/>
      <c r="V1300" s="117"/>
      <c r="W1300" s="507">
        <f t="shared" si="194"/>
        <v>0</v>
      </c>
      <c r="X1300" s="127"/>
      <c r="Y1300" s="127"/>
      <c r="Z1300" s="127"/>
      <c r="AA1300" s="127"/>
      <c r="AB1300" s="124"/>
      <c r="AC1300" s="508">
        <f t="shared" si="195"/>
        <v>0</v>
      </c>
      <c r="AD1300" s="117"/>
      <c r="AE1300" s="117"/>
      <c r="AF1300" s="117"/>
      <c r="AG1300" s="125"/>
      <c r="AH1300" s="125"/>
      <c r="AI1300" s="125"/>
      <c r="AJ1300" s="125"/>
      <c r="AK1300" s="125"/>
      <c r="AL1300" s="125"/>
      <c r="AM1300" s="125"/>
      <c r="AN1300" s="125">
        <v>40</v>
      </c>
      <c r="AO1300" s="506">
        <f t="shared" si="196"/>
        <v>40</v>
      </c>
      <c r="AP1300" s="509">
        <f t="shared" si="192"/>
        <v>40</v>
      </c>
      <c r="AQ1300" s="518" t="s">
        <v>285</v>
      </c>
      <c r="AR1300" s="465" t="s">
        <v>558</v>
      </c>
      <c r="AS1300" s="60"/>
      <c r="AT1300" s="215">
        <v>40</v>
      </c>
      <c r="AU1300" s="215">
        <v>0</v>
      </c>
      <c r="BF1300" s="13"/>
      <c r="BG1300" s="13"/>
      <c r="BH1300" s="13"/>
      <c r="BI1300" s="13"/>
      <c r="BJ1300" s="13"/>
      <c r="BK1300" s="13"/>
      <c r="BL1300" s="13"/>
      <c r="BM1300" s="13"/>
      <c r="BN1300" s="13"/>
      <c r="BO1300" s="13"/>
      <c r="BP1300" s="13"/>
      <c r="BQ1300" s="13"/>
      <c r="BR1300" s="13"/>
      <c r="BS1300" s="13"/>
      <c r="BT1300" s="13"/>
      <c r="BU1300" s="13"/>
      <c r="BV1300" s="13"/>
      <c r="BW1300" s="13"/>
      <c r="BX1300" s="13"/>
      <c r="BY1300" s="13"/>
      <c r="BZ1300" s="13"/>
      <c r="CA1300" s="13"/>
      <c r="CB1300" s="13"/>
      <c r="CC1300" s="13"/>
      <c r="CD1300" s="13"/>
      <c r="CE1300" s="13"/>
      <c r="CF1300" s="13"/>
      <c r="CG1300" s="13"/>
      <c r="CH1300" s="13"/>
      <c r="CI1300" s="13"/>
      <c r="CJ1300" s="13"/>
      <c r="CK1300" s="13"/>
      <c r="CL1300" s="13"/>
      <c r="CM1300" s="13"/>
      <c r="CN1300" s="13"/>
      <c r="CO1300" s="13"/>
      <c r="CP1300" s="13"/>
      <c r="CQ1300" s="13"/>
      <c r="CR1300" s="13"/>
      <c r="CS1300" s="13"/>
      <c r="CT1300" s="13"/>
      <c r="CU1300" s="13"/>
      <c r="CV1300" s="13"/>
      <c r="CW1300" s="13"/>
      <c r="CX1300" s="13"/>
      <c r="CY1300" s="13"/>
      <c r="CZ1300" s="13"/>
      <c r="DA1300" s="13"/>
      <c r="DB1300" s="13"/>
      <c r="DC1300" s="13"/>
      <c r="DD1300" s="13"/>
      <c r="DE1300" s="13"/>
      <c r="DF1300" s="13"/>
      <c r="DG1300" s="13"/>
      <c r="DH1300" s="13"/>
      <c r="DI1300" s="13"/>
      <c r="DJ1300" s="13"/>
      <c r="DK1300" s="13"/>
      <c r="DL1300" s="13"/>
      <c r="DM1300" s="13"/>
      <c r="DN1300" s="13"/>
      <c r="DO1300" s="13"/>
      <c r="DP1300" s="13"/>
      <c r="DQ1300" s="13"/>
      <c r="DR1300" s="13"/>
      <c r="DS1300" s="13"/>
      <c r="DT1300" s="13"/>
      <c r="DU1300" s="13"/>
      <c r="DV1300" s="13"/>
      <c r="DW1300" s="13"/>
      <c r="DX1300" s="13"/>
      <c r="DY1300" s="13"/>
      <c r="DZ1300" s="13"/>
      <c r="EA1300" s="13"/>
      <c r="EB1300" s="13"/>
      <c r="EC1300" s="13"/>
      <c r="ED1300" s="13"/>
      <c r="EE1300" s="13"/>
      <c r="EF1300" s="13"/>
      <c r="EG1300" s="13"/>
      <c r="EH1300" s="13"/>
      <c r="EI1300" s="13"/>
      <c r="EJ1300" s="13"/>
      <c r="EK1300" s="13"/>
      <c r="EL1300" s="13"/>
      <c r="EM1300" s="13"/>
      <c r="EN1300" s="13"/>
      <c r="EO1300" s="13"/>
      <c r="EP1300" s="13"/>
      <c r="EQ1300" s="13"/>
      <c r="ER1300" s="13"/>
      <c r="ES1300" s="13"/>
      <c r="ET1300" s="13"/>
      <c r="EU1300" s="13"/>
      <c r="EV1300" s="13"/>
      <c r="EW1300" s="13"/>
      <c r="EX1300" s="13"/>
      <c r="EY1300" s="13"/>
      <c r="EZ1300" s="13"/>
      <c r="FA1300" s="13"/>
      <c r="FB1300" s="13"/>
      <c r="FC1300" s="13"/>
      <c r="FD1300" s="13"/>
      <c r="FE1300" s="13"/>
      <c r="FF1300" s="13"/>
      <c r="FG1300" s="13"/>
      <c r="FH1300" s="13"/>
      <c r="FI1300" s="13"/>
      <c r="FJ1300" s="13"/>
      <c r="FK1300" s="13"/>
      <c r="FL1300" s="13"/>
      <c r="FM1300" s="13"/>
      <c r="FN1300" s="13"/>
      <c r="FO1300" s="13"/>
      <c r="FP1300" s="13"/>
      <c r="FQ1300" s="13"/>
      <c r="FR1300" s="13"/>
      <c r="FS1300" s="13"/>
      <c r="FT1300" s="13"/>
      <c r="FU1300" s="13"/>
      <c r="FV1300" s="13"/>
      <c r="FW1300" s="13"/>
      <c r="FX1300" s="13"/>
      <c r="FY1300" s="13"/>
      <c r="FZ1300" s="13"/>
      <c r="GA1300" s="13"/>
      <c r="GB1300" s="13"/>
      <c r="GC1300" s="13"/>
      <c r="GD1300" s="13"/>
      <c r="GE1300" s="13"/>
      <c r="GF1300" s="13"/>
      <c r="GG1300" s="13"/>
      <c r="GH1300" s="13"/>
    </row>
    <row r="1301" spans="1:190" s="12" customFormat="1" ht="48.75" customHeight="1" x14ac:dyDescent="0.45">
      <c r="A1301" s="445" t="s">
        <v>426</v>
      </c>
      <c r="B1301" s="408" t="s">
        <v>122</v>
      </c>
      <c r="C1301" s="83">
        <v>28</v>
      </c>
      <c r="D1301" s="83"/>
      <c r="E1301" s="188" t="s">
        <v>336</v>
      </c>
      <c r="F1301" s="31"/>
      <c r="G1301" s="31"/>
      <c r="H1301" s="31"/>
      <c r="I1301" s="31"/>
      <c r="J1301" s="124"/>
      <c r="K1301" s="508">
        <f t="shared" si="193"/>
        <v>0</v>
      </c>
      <c r="L1301" s="117"/>
      <c r="M1301" s="117"/>
      <c r="N1301" s="117"/>
      <c r="O1301" s="125"/>
      <c r="P1301" s="125"/>
      <c r="Q1301" s="125"/>
      <c r="R1301" s="125"/>
      <c r="S1301" s="125"/>
      <c r="T1301" s="125"/>
      <c r="U1301" s="125"/>
      <c r="V1301" s="117">
        <v>6</v>
      </c>
      <c r="W1301" s="507">
        <f t="shared" si="194"/>
        <v>6</v>
      </c>
      <c r="X1301" s="127"/>
      <c r="Y1301" s="127"/>
      <c r="Z1301" s="127"/>
      <c r="AA1301" s="127"/>
      <c r="AB1301" s="124"/>
      <c r="AC1301" s="508">
        <f t="shared" si="195"/>
        <v>0</v>
      </c>
      <c r="AD1301" s="117"/>
      <c r="AE1301" s="117"/>
      <c r="AF1301" s="117"/>
      <c r="AG1301" s="125"/>
      <c r="AH1301" s="125"/>
      <c r="AI1301" s="125"/>
      <c r="AJ1301" s="125"/>
      <c r="AK1301" s="125"/>
      <c r="AL1301" s="125"/>
      <c r="AM1301" s="125"/>
      <c r="AN1301" s="125">
        <v>0</v>
      </c>
      <c r="AO1301" s="506">
        <f t="shared" si="196"/>
        <v>0</v>
      </c>
      <c r="AP1301" s="509">
        <f t="shared" si="192"/>
        <v>6</v>
      </c>
      <c r="AQ1301" s="461" t="s">
        <v>443</v>
      </c>
      <c r="AR1301" s="461" t="s">
        <v>443</v>
      </c>
      <c r="AS1301" s="60">
        <v>4</v>
      </c>
      <c r="AT1301" s="215">
        <v>5</v>
      </c>
      <c r="AU1301" s="215">
        <v>1</v>
      </c>
      <c r="BF1301" s="13"/>
      <c r="BG1301" s="13"/>
      <c r="BH1301" s="13"/>
      <c r="BI1301" s="13"/>
      <c r="BJ1301" s="13"/>
      <c r="BK1301" s="13"/>
      <c r="BL1301" s="13"/>
      <c r="BM1301" s="13"/>
      <c r="BN1301" s="13"/>
      <c r="BO1301" s="13"/>
      <c r="BP1301" s="13"/>
      <c r="BQ1301" s="13"/>
      <c r="BR1301" s="13"/>
      <c r="BS1301" s="13"/>
      <c r="BT1301" s="13"/>
      <c r="BU1301" s="13"/>
      <c r="BV1301" s="13"/>
      <c r="BW1301" s="13"/>
      <c r="BX1301" s="13"/>
      <c r="BY1301" s="13"/>
      <c r="BZ1301" s="13"/>
      <c r="CA1301" s="13"/>
      <c r="CB1301" s="13"/>
      <c r="CC1301" s="13"/>
      <c r="CD1301" s="13"/>
      <c r="CE1301" s="13"/>
      <c r="CF1301" s="13"/>
      <c r="CG1301" s="13"/>
      <c r="CH1301" s="13"/>
      <c r="CI1301" s="13"/>
      <c r="CJ1301" s="13"/>
      <c r="CK1301" s="13"/>
      <c r="CL1301" s="13"/>
      <c r="CM1301" s="13"/>
      <c r="CN1301" s="13"/>
      <c r="CO1301" s="13"/>
      <c r="CP1301" s="13"/>
      <c r="CQ1301" s="13"/>
      <c r="CR1301" s="13"/>
      <c r="CS1301" s="13"/>
      <c r="CT1301" s="13"/>
      <c r="CU1301" s="13"/>
      <c r="CV1301" s="13"/>
      <c r="CW1301" s="13"/>
      <c r="CX1301" s="13"/>
      <c r="CY1301" s="13"/>
      <c r="CZ1301" s="13"/>
      <c r="DA1301" s="13"/>
      <c r="DB1301" s="13"/>
      <c r="DC1301" s="13"/>
      <c r="DD1301" s="13"/>
      <c r="DE1301" s="13"/>
      <c r="DF1301" s="13"/>
      <c r="DG1301" s="13"/>
      <c r="DH1301" s="13"/>
      <c r="DI1301" s="13"/>
      <c r="DJ1301" s="13"/>
      <c r="DK1301" s="13"/>
      <c r="DL1301" s="13"/>
      <c r="DM1301" s="13"/>
      <c r="DN1301" s="13"/>
      <c r="DO1301" s="13"/>
      <c r="DP1301" s="13"/>
      <c r="DQ1301" s="13"/>
      <c r="DR1301" s="13"/>
      <c r="DS1301" s="13"/>
      <c r="DT1301" s="13"/>
      <c r="DU1301" s="13"/>
      <c r="DV1301" s="13"/>
      <c r="DW1301" s="13"/>
      <c r="DX1301" s="13"/>
      <c r="DY1301" s="13"/>
      <c r="DZ1301" s="13"/>
      <c r="EA1301" s="13"/>
      <c r="EB1301" s="13"/>
      <c r="EC1301" s="13"/>
      <c r="ED1301" s="13"/>
      <c r="EE1301" s="13"/>
      <c r="EF1301" s="13"/>
      <c r="EG1301" s="13"/>
      <c r="EH1301" s="13"/>
      <c r="EI1301" s="13"/>
      <c r="EJ1301" s="13"/>
      <c r="EK1301" s="13"/>
      <c r="EL1301" s="13"/>
      <c r="EM1301" s="13"/>
      <c r="EN1301" s="13"/>
      <c r="EO1301" s="13"/>
      <c r="EP1301" s="13"/>
      <c r="EQ1301" s="13"/>
      <c r="ER1301" s="13"/>
      <c r="ES1301" s="13"/>
      <c r="ET1301" s="13"/>
      <c r="EU1301" s="13"/>
      <c r="EV1301" s="13"/>
      <c r="EW1301" s="13"/>
      <c r="EX1301" s="13"/>
      <c r="EY1301" s="13"/>
      <c r="EZ1301" s="13"/>
      <c r="FA1301" s="13"/>
      <c r="FB1301" s="13"/>
      <c r="FC1301" s="13"/>
      <c r="FD1301" s="13"/>
      <c r="FE1301" s="13"/>
      <c r="FF1301" s="13"/>
      <c r="FG1301" s="13"/>
      <c r="FH1301" s="13"/>
      <c r="FI1301" s="13"/>
      <c r="FJ1301" s="13"/>
      <c r="FK1301" s="13"/>
      <c r="FL1301" s="13"/>
      <c r="FM1301" s="13"/>
      <c r="FN1301" s="13"/>
      <c r="FO1301" s="13"/>
      <c r="FP1301" s="13"/>
      <c r="FQ1301" s="13"/>
      <c r="FR1301" s="13"/>
      <c r="FS1301" s="13"/>
      <c r="FT1301" s="13"/>
      <c r="FU1301" s="13"/>
      <c r="FV1301" s="13"/>
      <c r="FW1301" s="13"/>
      <c r="FX1301" s="13"/>
      <c r="FY1301" s="13"/>
      <c r="FZ1301" s="13"/>
      <c r="GA1301" s="13"/>
      <c r="GB1301" s="13"/>
      <c r="GC1301" s="13"/>
      <c r="GD1301" s="13"/>
      <c r="GE1301" s="13"/>
      <c r="GF1301" s="13"/>
      <c r="GG1301" s="13"/>
      <c r="GH1301" s="13"/>
    </row>
    <row r="1302" spans="1:190" s="117" customFormat="1" ht="45" customHeight="1" x14ac:dyDescent="0.4">
      <c r="A1302" s="49" t="s">
        <v>435</v>
      </c>
      <c r="B1302" s="49" t="s">
        <v>125</v>
      </c>
      <c r="C1302" s="49"/>
      <c r="D1302" s="49">
        <v>14</v>
      </c>
      <c r="E1302" s="255" t="s">
        <v>143</v>
      </c>
      <c r="F1302" s="31"/>
      <c r="G1302" s="31"/>
      <c r="H1302" s="31"/>
      <c r="I1302" s="31"/>
      <c r="J1302" s="189"/>
      <c r="K1302" s="508">
        <f t="shared" si="193"/>
        <v>0</v>
      </c>
      <c r="L1302" s="50"/>
      <c r="M1302" s="50"/>
      <c r="N1302" s="50"/>
      <c r="O1302" s="51"/>
      <c r="P1302" s="49" t="s">
        <v>148</v>
      </c>
      <c r="Q1302" s="120" t="s">
        <v>148</v>
      </c>
      <c r="R1302" s="120"/>
      <c r="S1302" s="120" t="s">
        <v>148</v>
      </c>
      <c r="T1302" s="120" t="s">
        <v>148</v>
      </c>
      <c r="U1302" s="120" t="s">
        <v>148</v>
      </c>
      <c r="V1302" s="121"/>
      <c r="W1302" s="507">
        <f t="shared" si="194"/>
        <v>0</v>
      </c>
      <c r="X1302" s="127"/>
      <c r="Y1302" s="127"/>
      <c r="Z1302" s="127"/>
      <c r="AA1302" s="127"/>
      <c r="AB1302" s="49"/>
      <c r="AC1302" s="508">
        <f t="shared" si="195"/>
        <v>34</v>
      </c>
      <c r="AD1302" s="119"/>
      <c r="AE1302" s="305">
        <v>34</v>
      </c>
      <c r="AF1302" s="119"/>
      <c r="AG1302" s="120"/>
      <c r="AH1302" s="120" t="s">
        <v>148</v>
      </c>
      <c r="AI1302" s="120" t="s">
        <v>148</v>
      </c>
      <c r="AJ1302" s="120"/>
      <c r="AK1302" s="120" t="s">
        <v>148</v>
      </c>
      <c r="AL1302" s="120"/>
      <c r="AM1302" s="120" t="s">
        <v>148</v>
      </c>
      <c r="AN1302" s="123"/>
      <c r="AO1302" s="506">
        <f t="shared" si="196"/>
        <v>34</v>
      </c>
      <c r="AP1302" s="509">
        <f t="shared" si="192"/>
        <v>34</v>
      </c>
      <c r="AQ1302" s="481" t="s">
        <v>286</v>
      </c>
      <c r="AR1302" s="465" t="s">
        <v>558</v>
      </c>
      <c r="AS1302" s="64">
        <v>3</v>
      </c>
      <c r="AT1302" s="221">
        <v>0</v>
      </c>
      <c r="AU1302" s="221">
        <v>34</v>
      </c>
      <c r="AV1302" s="12"/>
      <c r="AW1302" s="12"/>
      <c r="AX1302" s="12"/>
      <c r="AY1302" s="12"/>
      <c r="AZ1302" s="12"/>
      <c r="BA1302" s="12"/>
      <c r="BB1302" s="12"/>
      <c r="BC1302" s="12"/>
      <c r="BD1302" s="12"/>
      <c r="BE1302" s="12"/>
      <c r="BF1302" s="13"/>
      <c r="BG1302" s="13"/>
      <c r="BH1302" s="13"/>
      <c r="BI1302" s="13"/>
      <c r="BJ1302" s="13"/>
      <c r="BK1302" s="13"/>
      <c r="BL1302" s="13"/>
      <c r="BM1302" s="13"/>
      <c r="BN1302" s="13"/>
      <c r="BO1302" s="13"/>
      <c r="BP1302" s="13"/>
      <c r="BQ1302" s="13"/>
      <c r="BR1302" s="13"/>
      <c r="BS1302" s="13"/>
      <c r="BT1302" s="13"/>
      <c r="BU1302" s="13"/>
      <c r="BV1302" s="13"/>
      <c r="BW1302" s="13"/>
      <c r="BX1302" s="13"/>
      <c r="BY1302" s="13"/>
      <c r="BZ1302" s="13"/>
      <c r="CA1302" s="13"/>
      <c r="CB1302" s="13"/>
      <c r="CC1302" s="13"/>
      <c r="CD1302" s="13"/>
      <c r="CE1302" s="13"/>
      <c r="CF1302" s="13"/>
      <c r="CG1302" s="13"/>
      <c r="CH1302" s="13"/>
      <c r="CI1302" s="13"/>
      <c r="CJ1302" s="13"/>
      <c r="CK1302" s="13"/>
      <c r="CL1302" s="13"/>
      <c r="CM1302" s="13"/>
      <c r="CN1302" s="13"/>
      <c r="CO1302" s="13"/>
      <c r="CP1302" s="13"/>
      <c r="CQ1302" s="13"/>
      <c r="CR1302" s="13"/>
      <c r="CS1302" s="13"/>
      <c r="CT1302" s="13"/>
      <c r="CU1302" s="13"/>
      <c r="CV1302" s="13"/>
      <c r="CW1302" s="13"/>
      <c r="CX1302" s="13"/>
      <c r="CY1302" s="13"/>
      <c r="CZ1302" s="13"/>
      <c r="DA1302" s="13"/>
      <c r="DB1302" s="13"/>
      <c r="DC1302" s="13"/>
      <c r="DD1302" s="13"/>
      <c r="DE1302" s="13"/>
      <c r="DF1302" s="13"/>
      <c r="DG1302" s="13"/>
      <c r="DH1302" s="13"/>
      <c r="DI1302" s="13"/>
      <c r="DJ1302" s="13"/>
      <c r="DK1302" s="13"/>
      <c r="DL1302" s="13"/>
      <c r="DM1302" s="13"/>
      <c r="DN1302" s="13"/>
      <c r="DO1302" s="13"/>
      <c r="DP1302" s="13"/>
      <c r="DQ1302" s="13"/>
      <c r="DR1302" s="13"/>
      <c r="DS1302" s="13"/>
      <c r="DT1302" s="13"/>
      <c r="DU1302" s="13"/>
      <c r="DV1302" s="13"/>
      <c r="DW1302" s="13"/>
      <c r="DX1302" s="13"/>
      <c r="DY1302" s="13"/>
      <c r="DZ1302" s="13"/>
      <c r="EA1302" s="13"/>
      <c r="EB1302" s="13"/>
      <c r="EC1302" s="13"/>
      <c r="ED1302" s="13"/>
      <c r="EE1302" s="13"/>
      <c r="EF1302" s="13"/>
      <c r="EG1302" s="13"/>
      <c r="EH1302" s="13"/>
      <c r="EI1302" s="13"/>
      <c r="EJ1302" s="13"/>
      <c r="EK1302" s="13"/>
      <c r="EL1302" s="13"/>
      <c r="EM1302" s="13"/>
      <c r="EN1302" s="13"/>
      <c r="EO1302" s="13"/>
      <c r="EP1302" s="13"/>
      <c r="EQ1302" s="13"/>
      <c r="ER1302" s="13"/>
      <c r="ES1302" s="13"/>
      <c r="ET1302" s="13"/>
      <c r="EU1302" s="13"/>
      <c r="EV1302" s="13"/>
      <c r="EW1302" s="13"/>
      <c r="EX1302" s="13"/>
      <c r="EY1302" s="13"/>
      <c r="EZ1302" s="13"/>
      <c r="FA1302" s="13"/>
      <c r="FB1302" s="13"/>
      <c r="FC1302" s="13"/>
      <c r="FD1302" s="13"/>
      <c r="FE1302" s="13"/>
      <c r="FF1302" s="13"/>
      <c r="FG1302" s="13"/>
      <c r="FH1302" s="13"/>
      <c r="FI1302" s="13"/>
      <c r="FJ1302" s="13"/>
      <c r="FK1302" s="13"/>
      <c r="FL1302" s="13"/>
      <c r="FM1302" s="13"/>
      <c r="FN1302" s="13"/>
      <c r="FO1302" s="13"/>
      <c r="FP1302" s="13"/>
      <c r="FQ1302" s="13"/>
      <c r="FR1302" s="13"/>
      <c r="FS1302" s="13"/>
      <c r="FT1302" s="13"/>
      <c r="FU1302" s="13"/>
      <c r="FV1302" s="13"/>
      <c r="FW1302" s="13"/>
      <c r="FX1302" s="13"/>
      <c r="FY1302" s="13"/>
      <c r="FZ1302" s="13"/>
      <c r="GA1302" s="13"/>
      <c r="GB1302" s="13"/>
      <c r="GC1302" s="13"/>
      <c r="GD1302" s="13"/>
      <c r="GE1302" s="13"/>
      <c r="GF1302" s="13"/>
      <c r="GG1302" s="13"/>
      <c r="GH1302" s="13"/>
    </row>
    <row r="1303" spans="1:190" s="117" customFormat="1" ht="45" customHeight="1" x14ac:dyDescent="0.4">
      <c r="A1303" s="49" t="s">
        <v>435</v>
      </c>
      <c r="B1303" s="49" t="s">
        <v>125</v>
      </c>
      <c r="C1303" s="49"/>
      <c r="D1303" s="49">
        <v>14</v>
      </c>
      <c r="E1303" s="259" t="s">
        <v>358</v>
      </c>
      <c r="F1303" s="31"/>
      <c r="G1303" s="31"/>
      <c r="H1303" s="31"/>
      <c r="I1303" s="31"/>
      <c r="J1303" s="189"/>
      <c r="K1303" s="508">
        <f t="shared" si="193"/>
        <v>40</v>
      </c>
      <c r="L1303" s="50"/>
      <c r="M1303" s="50">
        <v>40</v>
      </c>
      <c r="N1303" s="50"/>
      <c r="O1303" s="51"/>
      <c r="P1303" s="49" t="s">
        <v>148</v>
      </c>
      <c r="Q1303" s="120" t="s">
        <v>148</v>
      </c>
      <c r="R1303" s="120"/>
      <c r="S1303" s="120" t="s">
        <v>148</v>
      </c>
      <c r="T1303" s="120"/>
      <c r="U1303" s="120"/>
      <c r="V1303" s="121"/>
      <c r="W1303" s="507">
        <f t="shared" si="194"/>
        <v>40</v>
      </c>
      <c r="X1303" s="127"/>
      <c r="Y1303" s="127"/>
      <c r="Z1303" s="127"/>
      <c r="AA1303" s="127"/>
      <c r="AB1303" s="49"/>
      <c r="AC1303" s="508">
        <f t="shared" si="195"/>
        <v>0</v>
      </c>
      <c r="AD1303" s="119"/>
      <c r="AE1303" s="119"/>
      <c r="AF1303" s="119"/>
      <c r="AG1303" s="120"/>
      <c r="AH1303" s="120" t="s">
        <v>148</v>
      </c>
      <c r="AI1303" s="120" t="s">
        <v>148</v>
      </c>
      <c r="AJ1303" s="120"/>
      <c r="AK1303" s="120" t="s">
        <v>148</v>
      </c>
      <c r="AL1303" s="120"/>
      <c r="AM1303" s="120" t="s">
        <v>148</v>
      </c>
      <c r="AN1303" s="123"/>
      <c r="AO1303" s="506">
        <f t="shared" si="196"/>
        <v>0</v>
      </c>
      <c r="AP1303" s="509">
        <f t="shared" si="192"/>
        <v>40</v>
      </c>
      <c r="AQ1303" s="481" t="s">
        <v>284</v>
      </c>
      <c r="AR1303" s="465" t="s">
        <v>558</v>
      </c>
      <c r="AS1303" s="64">
        <v>3</v>
      </c>
      <c r="AT1303" s="221">
        <v>0</v>
      </c>
      <c r="AU1303" s="221">
        <v>40</v>
      </c>
      <c r="AV1303" s="12"/>
      <c r="AW1303" s="12"/>
      <c r="AX1303" s="12"/>
      <c r="AY1303" s="12"/>
      <c r="AZ1303" s="12"/>
      <c r="BA1303" s="12"/>
      <c r="BB1303" s="12"/>
      <c r="BC1303" s="12"/>
      <c r="BD1303" s="12"/>
      <c r="BE1303" s="12"/>
      <c r="BF1303" s="13"/>
      <c r="BG1303" s="13"/>
      <c r="BH1303" s="13"/>
      <c r="BI1303" s="13"/>
      <c r="BJ1303" s="13"/>
      <c r="BK1303" s="13"/>
      <c r="BL1303" s="13"/>
      <c r="BM1303" s="13"/>
      <c r="BN1303" s="13"/>
      <c r="BO1303" s="13"/>
      <c r="BP1303" s="13"/>
      <c r="BQ1303" s="13"/>
      <c r="BR1303" s="13"/>
      <c r="BS1303" s="13"/>
      <c r="BT1303" s="13"/>
      <c r="BU1303" s="13"/>
      <c r="BV1303" s="13"/>
      <c r="BW1303" s="13"/>
      <c r="BX1303" s="13"/>
      <c r="BY1303" s="13"/>
      <c r="BZ1303" s="13"/>
      <c r="CA1303" s="13"/>
      <c r="CB1303" s="13"/>
      <c r="CC1303" s="13"/>
      <c r="CD1303" s="13"/>
      <c r="CE1303" s="13"/>
      <c r="CF1303" s="13"/>
      <c r="CG1303" s="13"/>
      <c r="CH1303" s="13"/>
      <c r="CI1303" s="13"/>
      <c r="CJ1303" s="13"/>
      <c r="CK1303" s="13"/>
      <c r="CL1303" s="13"/>
      <c r="CM1303" s="13"/>
      <c r="CN1303" s="13"/>
      <c r="CO1303" s="13"/>
      <c r="CP1303" s="13"/>
      <c r="CQ1303" s="13"/>
      <c r="CR1303" s="13"/>
      <c r="CS1303" s="13"/>
      <c r="CT1303" s="13"/>
      <c r="CU1303" s="13"/>
      <c r="CV1303" s="13"/>
      <c r="CW1303" s="13"/>
      <c r="CX1303" s="13"/>
      <c r="CY1303" s="13"/>
      <c r="CZ1303" s="13"/>
      <c r="DA1303" s="13"/>
      <c r="DB1303" s="13"/>
      <c r="DC1303" s="13"/>
      <c r="DD1303" s="13"/>
      <c r="DE1303" s="13"/>
      <c r="DF1303" s="13"/>
      <c r="DG1303" s="13"/>
      <c r="DH1303" s="13"/>
      <c r="DI1303" s="13"/>
      <c r="DJ1303" s="13"/>
      <c r="DK1303" s="13"/>
      <c r="DL1303" s="13"/>
      <c r="DM1303" s="13"/>
      <c r="DN1303" s="13"/>
      <c r="DO1303" s="13"/>
      <c r="DP1303" s="13"/>
      <c r="DQ1303" s="13"/>
      <c r="DR1303" s="13"/>
      <c r="DS1303" s="13"/>
      <c r="DT1303" s="13"/>
      <c r="DU1303" s="13"/>
      <c r="DV1303" s="13"/>
      <c r="DW1303" s="13"/>
      <c r="DX1303" s="13"/>
      <c r="DY1303" s="13"/>
      <c r="DZ1303" s="13"/>
      <c r="EA1303" s="13"/>
      <c r="EB1303" s="13"/>
      <c r="EC1303" s="13"/>
      <c r="ED1303" s="13"/>
      <c r="EE1303" s="13"/>
      <c r="EF1303" s="13"/>
      <c r="EG1303" s="13"/>
      <c r="EH1303" s="13"/>
      <c r="EI1303" s="13"/>
      <c r="EJ1303" s="13"/>
      <c r="EK1303" s="13"/>
      <c r="EL1303" s="13"/>
      <c r="EM1303" s="13"/>
      <c r="EN1303" s="13"/>
      <c r="EO1303" s="13"/>
      <c r="EP1303" s="13"/>
      <c r="EQ1303" s="13"/>
      <c r="ER1303" s="13"/>
      <c r="ES1303" s="13"/>
      <c r="ET1303" s="13"/>
      <c r="EU1303" s="13"/>
      <c r="EV1303" s="13"/>
      <c r="EW1303" s="13"/>
      <c r="EX1303" s="13"/>
      <c r="EY1303" s="13"/>
      <c r="EZ1303" s="13"/>
      <c r="FA1303" s="13"/>
      <c r="FB1303" s="13"/>
      <c r="FC1303" s="13"/>
      <c r="FD1303" s="13"/>
      <c r="FE1303" s="13"/>
      <c r="FF1303" s="13"/>
      <c r="FG1303" s="13"/>
      <c r="FH1303" s="13"/>
      <c r="FI1303" s="13"/>
      <c r="FJ1303" s="13"/>
      <c r="FK1303" s="13"/>
      <c r="FL1303" s="13"/>
      <c r="FM1303" s="13"/>
      <c r="FN1303" s="13"/>
      <c r="FO1303" s="13"/>
      <c r="FP1303" s="13"/>
      <c r="FQ1303" s="13"/>
      <c r="FR1303" s="13"/>
      <c r="FS1303" s="13"/>
      <c r="FT1303" s="13"/>
      <c r="FU1303" s="13"/>
      <c r="FV1303" s="13"/>
      <c r="FW1303" s="13"/>
      <c r="FX1303" s="13"/>
      <c r="FY1303" s="13"/>
      <c r="FZ1303" s="13"/>
      <c r="GA1303" s="13"/>
      <c r="GB1303" s="13"/>
      <c r="GC1303" s="13"/>
      <c r="GD1303" s="13"/>
      <c r="GE1303" s="13"/>
      <c r="GF1303" s="13"/>
      <c r="GG1303" s="13"/>
      <c r="GH1303" s="13"/>
    </row>
    <row r="1304" spans="1:190" ht="45" customHeight="1" x14ac:dyDescent="0.4">
      <c r="A1304" s="534" t="s">
        <v>430</v>
      </c>
      <c r="B1304" s="49" t="s">
        <v>122</v>
      </c>
      <c r="C1304" s="49"/>
      <c r="D1304" s="384" t="s">
        <v>509</v>
      </c>
      <c r="E1304" s="399" t="s">
        <v>88</v>
      </c>
      <c r="F1304" s="392"/>
      <c r="G1304" s="392"/>
      <c r="H1304" s="392"/>
      <c r="I1304" s="392"/>
      <c r="J1304" s="189">
        <v>2</v>
      </c>
      <c r="K1304" s="508">
        <f t="shared" si="193"/>
        <v>18</v>
      </c>
      <c r="L1304" s="50">
        <v>18</v>
      </c>
      <c r="M1304" s="50"/>
      <c r="N1304" s="50"/>
      <c r="O1304" s="51"/>
      <c r="P1304" s="49" t="str">
        <f>IF(NOT($O1303=""),$D1303*$P$8,"")</f>
        <v/>
      </c>
      <c r="Q1304" s="120" t="str">
        <f>IF(NOT($F1303=""),$C1303*$Q$8,"")</f>
        <v/>
      </c>
      <c r="R1304" s="120"/>
      <c r="S1304" s="120" t="str">
        <f>IF(NOT($H1303=""),$C1303*$S$8,"")</f>
        <v/>
      </c>
      <c r="T1304" s="120" t="str">
        <f>IF(NOT($I1303=""),$T$8,"")</f>
        <v/>
      </c>
      <c r="U1304" s="120" t="str">
        <f>IF(NOT($I1303=""),$C1303*$U$8,"")</f>
        <v/>
      </c>
      <c r="V1304" s="50"/>
      <c r="W1304" s="507">
        <f t="shared" si="194"/>
        <v>18</v>
      </c>
      <c r="X1304" s="392"/>
      <c r="Y1304" s="392"/>
      <c r="Z1304" s="392"/>
      <c r="AA1304" s="392"/>
      <c r="AB1304" s="49"/>
      <c r="AC1304" s="508">
        <f t="shared" si="195"/>
        <v>0</v>
      </c>
      <c r="AD1304" s="119"/>
      <c r="AE1304" s="119"/>
      <c r="AF1304" s="119"/>
      <c r="AG1304" s="120"/>
      <c r="AH1304" s="120" t="str">
        <f>IF(NOT($AG1303=""),$D1303*$AH$8,"")</f>
        <v/>
      </c>
      <c r="AI1304" s="120" t="str">
        <f>IF(NOT($X1303=""),$C1303*$AI$8,"")</f>
        <v/>
      </c>
      <c r="AJ1304" s="120"/>
      <c r="AK1304" s="120" t="str">
        <f>IF(NOT($Z1303=""),$C1303*$AK$8,"")</f>
        <v/>
      </c>
      <c r="AL1304" s="120" t="str">
        <f>IF(NOT($AA1303=""),$AL$8,"")</f>
        <v/>
      </c>
      <c r="AM1304" s="120" t="str">
        <f>IF(NOT($AL1303=""),$C1303*$AM$8,"")</f>
        <v/>
      </c>
      <c r="AN1304" s="120"/>
      <c r="AO1304" s="506">
        <f t="shared" si="196"/>
        <v>0</v>
      </c>
      <c r="AP1304" s="509">
        <f t="shared" si="192"/>
        <v>18</v>
      </c>
      <c r="AQ1304" s="523" t="s">
        <v>630</v>
      </c>
      <c r="AR1304" s="468" t="s">
        <v>561</v>
      </c>
      <c r="AS1304" s="64">
        <v>3</v>
      </c>
      <c r="AT1304" s="221">
        <v>16</v>
      </c>
      <c r="AU1304" s="221">
        <v>2</v>
      </c>
      <c r="AW1304" s="525">
        <v>14</v>
      </c>
      <c r="AX1304" s="525">
        <v>2</v>
      </c>
    </row>
    <row r="1305" spans="1:190" ht="45" customHeight="1" x14ac:dyDescent="0.4">
      <c r="A1305" s="534" t="s">
        <v>430</v>
      </c>
      <c r="B1305" s="49" t="s">
        <v>122</v>
      </c>
      <c r="C1305" s="49"/>
      <c r="D1305" s="384" t="s">
        <v>509</v>
      </c>
      <c r="E1305" s="399" t="s">
        <v>361</v>
      </c>
      <c r="J1305" s="124">
        <v>1</v>
      </c>
      <c r="K1305" s="508">
        <f t="shared" si="193"/>
        <v>9</v>
      </c>
      <c r="L1305" s="117">
        <v>9</v>
      </c>
      <c r="W1305" s="507">
        <f t="shared" si="194"/>
        <v>9</v>
      </c>
      <c r="AC1305" s="508">
        <f t="shared" si="195"/>
        <v>0</v>
      </c>
      <c r="AO1305" s="506">
        <f t="shared" si="196"/>
        <v>0</v>
      </c>
      <c r="AP1305" s="509">
        <f t="shared" si="192"/>
        <v>9</v>
      </c>
      <c r="AQ1305" s="523" t="s">
        <v>630</v>
      </c>
      <c r="AR1305" s="468" t="s">
        <v>561</v>
      </c>
      <c r="AS1305" s="64">
        <v>3</v>
      </c>
      <c r="AT1305" s="233">
        <v>8</v>
      </c>
      <c r="AU1305" s="233">
        <v>1</v>
      </c>
      <c r="AW1305" s="525">
        <v>6</v>
      </c>
      <c r="AX1305" s="525">
        <v>1</v>
      </c>
    </row>
    <row r="1306" spans="1:190" ht="45" customHeight="1" x14ac:dyDescent="0.4">
      <c r="A1306" s="49" t="s">
        <v>435</v>
      </c>
      <c r="B1306" s="49" t="s">
        <v>125</v>
      </c>
      <c r="C1306" s="49">
        <v>29</v>
      </c>
      <c r="D1306" s="49">
        <v>15</v>
      </c>
      <c r="E1306" s="188" t="s">
        <v>73</v>
      </c>
      <c r="J1306" s="189">
        <v>4</v>
      </c>
      <c r="K1306" s="508">
        <f t="shared" si="193"/>
        <v>52</v>
      </c>
      <c r="L1306" s="50">
        <v>26</v>
      </c>
      <c r="M1306" s="50">
        <v>26</v>
      </c>
      <c r="N1306" s="50"/>
      <c r="O1306" s="51"/>
      <c r="P1306" s="49" t="s">
        <v>148</v>
      </c>
      <c r="Q1306" s="120" t="s">
        <v>148</v>
      </c>
      <c r="R1306" s="120">
        <v>3.5</v>
      </c>
      <c r="S1306" s="120" t="s">
        <v>148</v>
      </c>
      <c r="T1306" s="120">
        <v>3</v>
      </c>
      <c r="U1306" s="120" t="s">
        <v>148</v>
      </c>
      <c r="V1306" s="50"/>
      <c r="W1306" s="507">
        <f t="shared" si="194"/>
        <v>58.5</v>
      </c>
      <c r="AB1306" s="49">
        <v>3.5</v>
      </c>
      <c r="AC1306" s="508">
        <f t="shared" si="195"/>
        <v>48</v>
      </c>
      <c r="AD1306" s="119">
        <v>24</v>
      </c>
      <c r="AE1306" s="119">
        <v>24</v>
      </c>
      <c r="AF1306" s="119"/>
      <c r="AG1306" s="120"/>
      <c r="AH1306" s="120" t="s">
        <v>148</v>
      </c>
      <c r="AI1306" s="120" t="s">
        <v>148</v>
      </c>
      <c r="AJ1306" s="120">
        <v>3.5</v>
      </c>
      <c r="AK1306" s="120" t="s">
        <v>148</v>
      </c>
      <c r="AL1306" s="120">
        <v>2</v>
      </c>
      <c r="AM1306" s="120" t="s">
        <v>148</v>
      </c>
      <c r="AN1306" s="120"/>
      <c r="AO1306" s="506">
        <f t="shared" si="196"/>
        <v>53.5</v>
      </c>
      <c r="AP1306" s="509">
        <f t="shared" si="192"/>
        <v>112</v>
      </c>
      <c r="AQ1306" s="481" t="s">
        <v>281</v>
      </c>
      <c r="AR1306" s="465" t="s">
        <v>558</v>
      </c>
      <c r="AS1306" s="64">
        <v>3</v>
      </c>
      <c r="AT1306" s="221">
        <v>0</v>
      </c>
      <c r="AU1306" s="221">
        <v>112</v>
      </c>
    </row>
    <row r="1307" spans="1:190" ht="45" customHeight="1" x14ac:dyDescent="0.4">
      <c r="A1307" s="49" t="s">
        <v>435</v>
      </c>
      <c r="B1307" s="49" t="s">
        <v>125</v>
      </c>
      <c r="C1307" s="49"/>
      <c r="D1307" s="49">
        <v>14</v>
      </c>
      <c r="E1307" s="188" t="s">
        <v>162</v>
      </c>
      <c r="J1307" s="189"/>
      <c r="K1307" s="508">
        <f t="shared" si="193"/>
        <v>26</v>
      </c>
      <c r="L1307" s="50"/>
      <c r="M1307" s="50">
        <v>26</v>
      </c>
      <c r="N1307" s="50"/>
      <c r="O1307" s="51"/>
      <c r="P1307" s="49" t="s">
        <v>148</v>
      </c>
      <c r="Q1307" s="120" t="s">
        <v>148</v>
      </c>
      <c r="R1307" s="120"/>
      <c r="S1307" s="120" t="s">
        <v>148</v>
      </c>
      <c r="T1307" s="120" t="s">
        <v>148</v>
      </c>
      <c r="U1307" s="120" t="s">
        <v>148</v>
      </c>
      <c r="V1307" s="50"/>
      <c r="W1307" s="507">
        <f t="shared" si="194"/>
        <v>26</v>
      </c>
      <c r="AB1307" s="49"/>
      <c r="AC1307" s="508">
        <f t="shared" si="195"/>
        <v>24</v>
      </c>
      <c r="AD1307" s="119"/>
      <c r="AE1307" s="119">
        <v>24</v>
      </c>
      <c r="AF1307" s="119"/>
      <c r="AG1307" s="120"/>
      <c r="AH1307" s="120" t="s">
        <v>148</v>
      </c>
      <c r="AI1307" s="120" t="s">
        <v>148</v>
      </c>
      <c r="AJ1307" s="120"/>
      <c r="AK1307" s="120" t="s">
        <v>148</v>
      </c>
      <c r="AL1307" s="120"/>
      <c r="AM1307" s="120" t="s">
        <v>148</v>
      </c>
      <c r="AN1307" s="120"/>
      <c r="AO1307" s="506">
        <f t="shared" si="196"/>
        <v>24</v>
      </c>
      <c r="AP1307" s="509">
        <f t="shared" si="192"/>
        <v>50</v>
      </c>
      <c r="AQ1307" s="481" t="s">
        <v>248</v>
      </c>
      <c r="AR1307" s="465" t="s">
        <v>558</v>
      </c>
      <c r="AS1307" s="64">
        <v>3</v>
      </c>
      <c r="AT1307" s="221">
        <v>0</v>
      </c>
      <c r="AU1307" s="221">
        <v>50</v>
      </c>
    </row>
    <row r="1308" spans="1:190" ht="45" customHeight="1" x14ac:dyDescent="0.45">
      <c r="A1308" s="49" t="s">
        <v>435</v>
      </c>
      <c r="B1308" s="214" t="s">
        <v>125</v>
      </c>
      <c r="C1308" s="214">
        <v>29</v>
      </c>
      <c r="D1308" s="49">
        <v>15</v>
      </c>
      <c r="E1308" s="252" t="s">
        <v>74</v>
      </c>
      <c r="J1308" s="307">
        <v>7</v>
      </c>
      <c r="K1308" s="508">
        <f t="shared" si="193"/>
        <v>92</v>
      </c>
      <c r="L1308" s="208">
        <v>42</v>
      </c>
      <c r="M1308" s="208">
        <v>50</v>
      </c>
      <c r="N1308" s="208"/>
      <c r="O1308" s="308"/>
      <c r="P1308" s="214" t="s">
        <v>148</v>
      </c>
      <c r="Q1308" s="209" t="s">
        <v>148</v>
      </c>
      <c r="R1308" s="209">
        <v>3.5</v>
      </c>
      <c r="S1308" s="209" t="s">
        <v>148</v>
      </c>
      <c r="T1308" s="209">
        <v>3</v>
      </c>
      <c r="U1308" s="209" t="s">
        <v>148</v>
      </c>
      <c r="V1308" s="208"/>
      <c r="W1308" s="507">
        <f t="shared" si="194"/>
        <v>98.5</v>
      </c>
      <c r="AB1308" s="214">
        <v>6.5</v>
      </c>
      <c r="AC1308" s="508">
        <f t="shared" si="195"/>
        <v>84</v>
      </c>
      <c r="AD1308" s="305">
        <v>30</v>
      </c>
      <c r="AE1308" s="305">
        <v>34</v>
      </c>
      <c r="AF1308" s="305"/>
      <c r="AG1308" s="209">
        <v>20</v>
      </c>
      <c r="AH1308" s="120">
        <v>11.25</v>
      </c>
      <c r="AI1308" s="209" t="s">
        <v>148</v>
      </c>
      <c r="AJ1308" s="209">
        <v>3.5</v>
      </c>
      <c r="AK1308" s="209" t="s">
        <v>148</v>
      </c>
      <c r="AL1308" s="209">
        <v>4.25</v>
      </c>
      <c r="AM1308" s="209">
        <v>7.25</v>
      </c>
      <c r="AN1308" s="209"/>
      <c r="AO1308" s="506">
        <f t="shared" si="196"/>
        <v>110.25</v>
      </c>
      <c r="AP1308" s="509">
        <f t="shared" si="192"/>
        <v>208.75</v>
      </c>
      <c r="AQ1308" s="518" t="s">
        <v>400</v>
      </c>
      <c r="AR1308" s="465" t="s">
        <v>558</v>
      </c>
      <c r="AS1308" s="64">
        <v>3</v>
      </c>
      <c r="AT1308" s="221">
        <v>0</v>
      </c>
      <c r="AU1308" s="221">
        <v>208.75</v>
      </c>
    </row>
    <row r="1309" spans="1:190" ht="45" customHeight="1" x14ac:dyDescent="0.4">
      <c r="A1309" s="49" t="s">
        <v>435</v>
      </c>
      <c r="B1309" s="49" t="s">
        <v>125</v>
      </c>
      <c r="C1309" s="49">
        <v>29</v>
      </c>
      <c r="D1309" s="49">
        <v>15</v>
      </c>
      <c r="E1309" s="262" t="s">
        <v>25</v>
      </c>
      <c r="J1309" s="189">
        <v>3.5</v>
      </c>
      <c r="K1309" s="508">
        <f t="shared" si="193"/>
        <v>44</v>
      </c>
      <c r="L1309" s="50"/>
      <c r="M1309" s="50"/>
      <c r="N1309" s="50">
        <v>44</v>
      </c>
      <c r="O1309" s="51"/>
      <c r="P1309" s="49" t="s">
        <v>148</v>
      </c>
      <c r="Q1309" s="120" t="s">
        <v>148</v>
      </c>
      <c r="R1309" s="120"/>
      <c r="S1309" s="120" t="s">
        <v>148</v>
      </c>
      <c r="T1309" s="120">
        <v>1.5</v>
      </c>
      <c r="U1309" s="120" t="s">
        <v>148</v>
      </c>
      <c r="V1309" s="50"/>
      <c r="W1309" s="507">
        <f t="shared" si="194"/>
        <v>45.5</v>
      </c>
      <c r="AB1309" s="49">
        <v>3.5</v>
      </c>
      <c r="AC1309" s="508">
        <f t="shared" si="195"/>
        <v>46</v>
      </c>
      <c r="AD1309" s="119"/>
      <c r="AE1309" s="119"/>
      <c r="AF1309" s="119">
        <v>46</v>
      </c>
      <c r="AG1309" s="120"/>
      <c r="AH1309" s="120" t="s">
        <v>148</v>
      </c>
      <c r="AI1309" s="120" t="s">
        <v>148</v>
      </c>
      <c r="AJ1309" s="120"/>
      <c r="AK1309" s="120" t="s">
        <v>148</v>
      </c>
      <c r="AL1309" s="120">
        <v>2.25</v>
      </c>
      <c r="AM1309" s="120">
        <v>3.75</v>
      </c>
      <c r="AN1309" s="120"/>
      <c r="AO1309" s="506">
        <f t="shared" si="196"/>
        <v>52</v>
      </c>
      <c r="AP1309" s="509">
        <f t="shared" si="192"/>
        <v>97.5</v>
      </c>
      <c r="AQ1309" s="481" t="s">
        <v>325</v>
      </c>
      <c r="AR1309" s="467" t="s">
        <v>560</v>
      </c>
      <c r="AS1309" s="64">
        <v>3</v>
      </c>
      <c r="AT1309" s="221">
        <v>0</v>
      </c>
      <c r="AU1309" s="221">
        <v>97.5</v>
      </c>
    </row>
    <row r="1310" spans="1:190" ht="45" customHeight="1" x14ac:dyDescent="0.4">
      <c r="A1310" s="49" t="s">
        <v>435</v>
      </c>
      <c r="B1310" s="49" t="s">
        <v>125</v>
      </c>
      <c r="C1310" s="49"/>
      <c r="D1310" s="49">
        <v>14</v>
      </c>
      <c r="E1310" s="262" t="s">
        <v>517</v>
      </c>
      <c r="J1310" s="189"/>
      <c r="K1310" s="508">
        <f t="shared" si="193"/>
        <v>44</v>
      </c>
      <c r="L1310" s="50"/>
      <c r="M1310" s="50"/>
      <c r="N1310" s="50">
        <v>44</v>
      </c>
      <c r="O1310" s="51"/>
      <c r="P1310" s="49" t="s">
        <v>148</v>
      </c>
      <c r="Q1310" s="120" t="s">
        <v>148</v>
      </c>
      <c r="R1310" s="120"/>
      <c r="S1310" s="120" t="s">
        <v>148</v>
      </c>
      <c r="T1310" s="120">
        <v>1.5</v>
      </c>
      <c r="U1310" s="120" t="s">
        <v>148</v>
      </c>
      <c r="V1310" s="50"/>
      <c r="W1310" s="507">
        <f t="shared" si="194"/>
        <v>45.5</v>
      </c>
      <c r="AB1310" s="49"/>
      <c r="AC1310" s="508">
        <f t="shared" si="195"/>
        <v>46</v>
      </c>
      <c r="AD1310" s="119"/>
      <c r="AE1310" s="119"/>
      <c r="AF1310" s="119">
        <v>46</v>
      </c>
      <c r="AG1310" s="120"/>
      <c r="AH1310" s="120" t="s">
        <v>148</v>
      </c>
      <c r="AI1310" s="120" t="s">
        <v>148</v>
      </c>
      <c r="AJ1310" s="120"/>
      <c r="AK1310" s="120" t="s">
        <v>148</v>
      </c>
      <c r="AL1310" s="120">
        <v>2</v>
      </c>
      <c r="AM1310" s="120">
        <v>3.5</v>
      </c>
      <c r="AN1310" s="120"/>
      <c r="AO1310" s="506">
        <f t="shared" si="196"/>
        <v>51.5</v>
      </c>
      <c r="AP1310" s="509">
        <f t="shared" si="192"/>
        <v>97</v>
      </c>
      <c r="AQ1310" s="481" t="s">
        <v>271</v>
      </c>
      <c r="AR1310" s="467" t="s">
        <v>560</v>
      </c>
      <c r="AS1310" s="64">
        <v>3</v>
      </c>
      <c r="AT1310" s="221">
        <v>0</v>
      </c>
      <c r="AU1310" s="221">
        <v>97</v>
      </c>
    </row>
    <row r="1311" spans="1:190" ht="45" customHeight="1" x14ac:dyDescent="0.45">
      <c r="A1311" s="49" t="s">
        <v>435</v>
      </c>
      <c r="B1311" s="214" t="s">
        <v>125</v>
      </c>
      <c r="C1311" s="214">
        <v>29</v>
      </c>
      <c r="D1311" s="49">
        <v>15</v>
      </c>
      <c r="E1311" s="255" t="s">
        <v>75</v>
      </c>
      <c r="J1311" s="307"/>
      <c r="K1311" s="508">
        <f t="shared" si="193"/>
        <v>0</v>
      </c>
      <c r="L1311" s="208"/>
      <c r="M1311" s="208"/>
      <c r="N1311" s="208"/>
      <c r="O1311" s="308"/>
      <c r="P1311" s="214" t="s">
        <v>148</v>
      </c>
      <c r="Q1311" s="209" t="s">
        <v>148</v>
      </c>
      <c r="R1311" s="209"/>
      <c r="S1311" s="209" t="s">
        <v>148</v>
      </c>
      <c r="T1311" s="209"/>
      <c r="U1311" s="209" t="s">
        <v>148</v>
      </c>
      <c r="V1311" s="208"/>
      <c r="W1311" s="507">
        <f t="shared" si="194"/>
        <v>0</v>
      </c>
      <c r="AB1311" s="214">
        <v>6</v>
      </c>
      <c r="AC1311" s="508">
        <f t="shared" si="195"/>
        <v>80</v>
      </c>
      <c r="AD1311" s="305">
        <v>46</v>
      </c>
      <c r="AE1311" s="305">
        <v>34</v>
      </c>
      <c r="AF1311" s="305"/>
      <c r="AG1311" s="209"/>
      <c r="AH1311" s="209" t="s">
        <v>148</v>
      </c>
      <c r="AI1311" s="209" t="s">
        <v>148</v>
      </c>
      <c r="AJ1311" s="209">
        <v>3.5</v>
      </c>
      <c r="AK1311" s="209" t="s">
        <v>148</v>
      </c>
      <c r="AL1311" s="209">
        <v>2</v>
      </c>
      <c r="AM1311" s="209" t="s">
        <v>148</v>
      </c>
      <c r="AN1311" s="209"/>
      <c r="AO1311" s="506">
        <f t="shared" si="196"/>
        <v>85.5</v>
      </c>
      <c r="AP1311" s="509">
        <f t="shared" si="192"/>
        <v>85.5</v>
      </c>
      <c r="AQ1311" s="515" t="s">
        <v>595</v>
      </c>
      <c r="AR1311" s="465" t="s">
        <v>558</v>
      </c>
      <c r="AS1311" s="64">
        <v>3</v>
      </c>
      <c r="AT1311" s="221">
        <v>0</v>
      </c>
      <c r="AU1311" s="221">
        <v>85.5</v>
      </c>
    </row>
    <row r="1312" spans="1:190" ht="45" customHeight="1" x14ac:dyDescent="0.4">
      <c r="A1312" s="49" t="s">
        <v>435</v>
      </c>
      <c r="B1312" s="49" t="s">
        <v>125</v>
      </c>
      <c r="C1312" s="49">
        <v>29</v>
      </c>
      <c r="D1312" s="49">
        <v>15</v>
      </c>
      <c r="E1312" s="255" t="s">
        <v>82</v>
      </c>
      <c r="J1312" s="189">
        <v>4</v>
      </c>
      <c r="K1312" s="508">
        <f t="shared" si="193"/>
        <v>52</v>
      </c>
      <c r="L1312" s="50">
        <v>24</v>
      </c>
      <c r="M1312" s="50">
        <v>28</v>
      </c>
      <c r="N1312" s="50"/>
      <c r="O1312" s="51"/>
      <c r="P1312" s="49" t="s">
        <v>148</v>
      </c>
      <c r="Q1312" s="120" t="s">
        <v>148</v>
      </c>
      <c r="R1312" s="120">
        <v>3.5</v>
      </c>
      <c r="S1312" s="120" t="s">
        <v>148</v>
      </c>
      <c r="T1312" s="120">
        <v>5</v>
      </c>
      <c r="U1312" s="120">
        <v>7.25</v>
      </c>
      <c r="V1312" s="50"/>
      <c r="W1312" s="507">
        <f t="shared" si="194"/>
        <v>67.75</v>
      </c>
      <c r="AB1312" s="49"/>
      <c r="AC1312" s="508">
        <f t="shared" si="195"/>
        <v>0</v>
      </c>
      <c r="AD1312" s="119"/>
      <c r="AE1312" s="119"/>
      <c r="AF1312" s="119"/>
      <c r="AG1312" s="120"/>
      <c r="AH1312" s="120" t="s">
        <v>148</v>
      </c>
      <c r="AI1312" s="120" t="s">
        <v>148</v>
      </c>
      <c r="AJ1312" s="120"/>
      <c r="AK1312" s="120"/>
      <c r="AL1312" s="120"/>
      <c r="AM1312" s="120"/>
      <c r="AN1312" s="120"/>
      <c r="AO1312" s="506">
        <f t="shared" si="196"/>
        <v>0</v>
      </c>
      <c r="AP1312" s="509">
        <f t="shared" si="192"/>
        <v>67.75</v>
      </c>
      <c r="AQ1312" s="481" t="s">
        <v>279</v>
      </c>
      <c r="AR1312" s="465" t="s">
        <v>558</v>
      </c>
      <c r="AS1312" s="64">
        <v>3</v>
      </c>
      <c r="AT1312" s="221">
        <v>0</v>
      </c>
      <c r="AU1312" s="221">
        <v>67.75</v>
      </c>
    </row>
    <row r="1313" spans="1:47" ht="45" customHeight="1" x14ac:dyDescent="0.4">
      <c r="A1313" s="49" t="s">
        <v>435</v>
      </c>
      <c r="B1313" s="49" t="s">
        <v>125</v>
      </c>
      <c r="C1313" s="49"/>
      <c r="D1313" s="49">
        <v>14</v>
      </c>
      <c r="E1313" s="255" t="s">
        <v>163</v>
      </c>
      <c r="J1313" s="189"/>
      <c r="K1313" s="508">
        <f t="shared" si="193"/>
        <v>28</v>
      </c>
      <c r="L1313" s="50"/>
      <c r="M1313" s="50">
        <v>28</v>
      </c>
      <c r="N1313" s="50"/>
      <c r="O1313" s="51"/>
      <c r="P1313" s="49" t="s">
        <v>148</v>
      </c>
      <c r="Q1313" s="120" t="s">
        <v>148</v>
      </c>
      <c r="R1313" s="120"/>
      <c r="S1313" s="120" t="s">
        <v>148</v>
      </c>
      <c r="T1313" s="120"/>
      <c r="U1313" s="120"/>
      <c r="V1313" s="50"/>
      <c r="W1313" s="507">
        <f t="shared" si="194"/>
        <v>28</v>
      </c>
      <c r="AB1313" s="49"/>
      <c r="AC1313" s="508">
        <f t="shared" si="195"/>
        <v>0</v>
      </c>
      <c r="AD1313" s="119"/>
      <c r="AE1313" s="119"/>
      <c r="AF1313" s="119"/>
      <c r="AG1313" s="120"/>
      <c r="AH1313" s="120" t="s">
        <v>148</v>
      </c>
      <c r="AI1313" s="120" t="s">
        <v>148</v>
      </c>
      <c r="AJ1313" s="120"/>
      <c r="AK1313" s="120" t="s">
        <v>148</v>
      </c>
      <c r="AL1313" s="120"/>
      <c r="AM1313" s="120" t="s">
        <v>148</v>
      </c>
      <c r="AN1313" s="120"/>
      <c r="AO1313" s="506">
        <f t="shared" si="196"/>
        <v>0</v>
      </c>
      <c r="AP1313" s="509">
        <f t="shared" si="192"/>
        <v>28</v>
      </c>
      <c r="AQ1313" s="481" t="s">
        <v>323</v>
      </c>
      <c r="AR1313" s="465" t="s">
        <v>558</v>
      </c>
      <c r="AS1313" s="64">
        <v>3</v>
      </c>
      <c r="AT1313" s="221">
        <v>0</v>
      </c>
      <c r="AU1313" s="221">
        <v>28</v>
      </c>
    </row>
    <row r="1314" spans="1:47" ht="45" customHeight="1" x14ac:dyDescent="0.4">
      <c r="A1314" s="49" t="s">
        <v>435</v>
      </c>
      <c r="B1314" s="49" t="s">
        <v>125</v>
      </c>
      <c r="C1314" s="49">
        <v>29</v>
      </c>
      <c r="D1314" s="49">
        <v>15</v>
      </c>
      <c r="E1314" s="259" t="s">
        <v>81</v>
      </c>
      <c r="J1314" s="189">
        <v>7.5</v>
      </c>
      <c r="K1314" s="508">
        <f t="shared" si="193"/>
        <v>96</v>
      </c>
      <c r="L1314" s="50">
        <v>56</v>
      </c>
      <c r="M1314" s="50">
        <v>40</v>
      </c>
      <c r="N1314" s="50"/>
      <c r="O1314" s="51"/>
      <c r="P1314" s="49" t="s">
        <v>148</v>
      </c>
      <c r="Q1314" s="120" t="s">
        <v>148</v>
      </c>
      <c r="R1314" s="120">
        <v>3.5</v>
      </c>
      <c r="S1314" s="120" t="s">
        <v>148</v>
      </c>
      <c r="T1314" s="120">
        <v>3</v>
      </c>
      <c r="U1314" s="120"/>
      <c r="V1314" s="50"/>
      <c r="W1314" s="507">
        <f t="shared" si="194"/>
        <v>102.5</v>
      </c>
      <c r="AB1314" s="49"/>
      <c r="AC1314" s="508">
        <f t="shared" si="195"/>
        <v>0</v>
      </c>
      <c r="AD1314" s="119"/>
      <c r="AE1314" s="119"/>
      <c r="AF1314" s="119"/>
      <c r="AG1314" s="120"/>
      <c r="AH1314" s="120" t="s">
        <v>148</v>
      </c>
      <c r="AI1314" s="120" t="s">
        <v>148</v>
      </c>
      <c r="AJ1314" s="120"/>
      <c r="AK1314" s="120"/>
      <c r="AL1314" s="120"/>
      <c r="AM1314" s="120"/>
      <c r="AN1314" s="120"/>
      <c r="AO1314" s="506">
        <f t="shared" si="196"/>
        <v>0</v>
      </c>
      <c r="AP1314" s="509">
        <f t="shared" si="192"/>
        <v>102.5</v>
      </c>
      <c r="AQ1314" s="481" t="s">
        <v>369</v>
      </c>
      <c r="AR1314" s="465" t="s">
        <v>558</v>
      </c>
      <c r="AS1314" s="64">
        <v>3</v>
      </c>
      <c r="AT1314" s="221">
        <v>0</v>
      </c>
      <c r="AU1314" s="221">
        <v>102.5</v>
      </c>
    </row>
    <row r="1315" spans="1:47" ht="45" customHeight="1" x14ac:dyDescent="0.4">
      <c r="A1315" s="49" t="s">
        <v>435</v>
      </c>
      <c r="B1315" s="49" t="s">
        <v>125</v>
      </c>
      <c r="C1315" s="49">
        <v>29</v>
      </c>
      <c r="D1315" s="49">
        <v>15</v>
      </c>
      <c r="E1315" s="255" t="s">
        <v>76</v>
      </c>
      <c r="J1315" s="189"/>
      <c r="K1315" s="508">
        <f t="shared" si="193"/>
        <v>0</v>
      </c>
      <c r="L1315" s="50"/>
      <c r="M1315" s="50"/>
      <c r="N1315" s="50"/>
      <c r="O1315" s="51"/>
      <c r="P1315" s="49" t="s">
        <v>148</v>
      </c>
      <c r="Q1315" s="120" t="s">
        <v>148</v>
      </c>
      <c r="R1315" s="120"/>
      <c r="S1315" s="120" t="s">
        <v>148</v>
      </c>
      <c r="T1315" s="120" t="s">
        <v>148</v>
      </c>
      <c r="U1315" s="120" t="s">
        <v>148</v>
      </c>
      <c r="V1315" s="50">
        <v>216</v>
      </c>
      <c r="W1315" s="507">
        <f t="shared" si="194"/>
        <v>216</v>
      </c>
      <c r="AB1315" s="49"/>
      <c r="AC1315" s="508">
        <f t="shared" si="195"/>
        <v>0</v>
      </c>
      <c r="AD1315" s="119"/>
      <c r="AE1315" s="119"/>
      <c r="AF1315" s="119"/>
      <c r="AG1315" s="120"/>
      <c r="AH1315" s="120" t="s">
        <v>148</v>
      </c>
      <c r="AI1315" s="120" t="s">
        <v>148</v>
      </c>
      <c r="AJ1315" s="120"/>
      <c r="AK1315" s="120" t="s">
        <v>148</v>
      </c>
      <c r="AL1315" s="120" t="s">
        <v>148</v>
      </c>
      <c r="AM1315" s="120" t="s">
        <v>148</v>
      </c>
      <c r="AN1315" s="120"/>
      <c r="AO1315" s="506">
        <f t="shared" si="196"/>
        <v>0</v>
      </c>
      <c r="AP1315" s="509">
        <f t="shared" si="192"/>
        <v>216</v>
      </c>
      <c r="AQ1315" s="481" t="s">
        <v>279</v>
      </c>
      <c r="AR1315" s="465" t="s">
        <v>558</v>
      </c>
      <c r="AS1315" s="64">
        <v>3</v>
      </c>
      <c r="AT1315" s="221">
        <v>0</v>
      </c>
      <c r="AU1315" s="221">
        <v>216</v>
      </c>
    </row>
    <row r="1316" spans="1:47" ht="45" customHeight="1" x14ac:dyDescent="0.4">
      <c r="A1316" s="49" t="s">
        <v>435</v>
      </c>
      <c r="B1316" s="49" t="s">
        <v>125</v>
      </c>
      <c r="C1316" s="49"/>
      <c r="D1316" s="49">
        <v>14</v>
      </c>
      <c r="E1316" s="255" t="s">
        <v>77</v>
      </c>
      <c r="J1316" s="189"/>
      <c r="K1316" s="508">
        <f t="shared" si="193"/>
        <v>0</v>
      </c>
      <c r="L1316" s="50"/>
      <c r="M1316" s="50"/>
      <c r="N1316" s="50"/>
      <c r="O1316" s="51"/>
      <c r="P1316" s="49" t="s">
        <v>148</v>
      </c>
      <c r="Q1316" s="120" t="s">
        <v>148</v>
      </c>
      <c r="R1316" s="120"/>
      <c r="S1316" s="120" t="s">
        <v>148</v>
      </c>
      <c r="T1316" s="120" t="s">
        <v>148</v>
      </c>
      <c r="U1316" s="120" t="s">
        <v>148</v>
      </c>
      <c r="V1316" s="50">
        <v>216</v>
      </c>
      <c r="W1316" s="507">
        <f t="shared" si="194"/>
        <v>216</v>
      </c>
      <c r="AB1316" s="49"/>
      <c r="AC1316" s="508">
        <f t="shared" si="195"/>
        <v>0</v>
      </c>
      <c r="AD1316" s="119"/>
      <c r="AE1316" s="119"/>
      <c r="AF1316" s="119"/>
      <c r="AG1316" s="120"/>
      <c r="AH1316" s="120" t="s">
        <v>148</v>
      </c>
      <c r="AI1316" s="120" t="s">
        <v>148</v>
      </c>
      <c r="AJ1316" s="120"/>
      <c r="AK1316" s="120" t="s">
        <v>148</v>
      </c>
      <c r="AL1316" s="120" t="s">
        <v>148</v>
      </c>
      <c r="AM1316" s="120" t="s">
        <v>148</v>
      </c>
      <c r="AN1316" s="120"/>
      <c r="AO1316" s="506">
        <f t="shared" si="196"/>
        <v>0</v>
      </c>
      <c r="AP1316" s="509">
        <f t="shared" si="192"/>
        <v>216</v>
      </c>
      <c r="AQ1316" s="519" t="s">
        <v>618</v>
      </c>
      <c r="AR1316" s="465" t="s">
        <v>558</v>
      </c>
      <c r="AS1316" s="64">
        <v>3</v>
      </c>
      <c r="AT1316" s="221">
        <v>0</v>
      </c>
      <c r="AU1316" s="221">
        <v>216</v>
      </c>
    </row>
    <row r="1317" spans="1:47" ht="45" customHeight="1" x14ac:dyDescent="0.45">
      <c r="A1317" s="49" t="s">
        <v>435</v>
      </c>
      <c r="B1317" s="214" t="s">
        <v>125</v>
      </c>
      <c r="C1317" s="214">
        <v>29</v>
      </c>
      <c r="D1317" s="49">
        <v>15</v>
      </c>
      <c r="E1317" s="252" t="s">
        <v>127</v>
      </c>
      <c r="J1317" s="307"/>
      <c r="K1317" s="508">
        <f t="shared" si="193"/>
        <v>0</v>
      </c>
      <c r="L1317" s="208"/>
      <c r="M1317" s="208"/>
      <c r="N1317" s="208"/>
      <c r="O1317" s="308"/>
      <c r="P1317" s="214" t="s">
        <v>148</v>
      </c>
      <c r="Q1317" s="209" t="s">
        <v>148</v>
      </c>
      <c r="R1317" s="209"/>
      <c r="S1317" s="209" t="s">
        <v>148</v>
      </c>
      <c r="T1317" s="209" t="s">
        <v>148</v>
      </c>
      <c r="U1317" s="209" t="s">
        <v>148</v>
      </c>
      <c r="V1317" s="208"/>
      <c r="W1317" s="507">
        <f t="shared" si="194"/>
        <v>0</v>
      </c>
      <c r="AB1317" s="214"/>
      <c r="AC1317" s="508">
        <f t="shared" si="195"/>
        <v>0</v>
      </c>
      <c r="AD1317" s="305"/>
      <c r="AE1317" s="305"/>
      <c r="AF1317" s="305"/>
      <c r="AG1317" s="209"/>
      <c r="AH1317" s="209" t="s">
        <v>148</v>
      </c>
      <c r="AI1317" s="209" t="s">
        <v>148</v>
      </c>
      <c r="AJ1317" s="209"/>
      <c r="AK1317" s="209" t="s">
        <v>148</v>
      </c>
      <c r="AL1317" s="209" t="s">
        <v>148</v>
      </c>
      <c r="AM1317" s="209" t="s">
        <v>148</v>
      </c>
      <c r="AN1317" s="120">
        <v>216</v>
      </c>
      <c r="AO1317" s="506">
        <f t="shared" si="196"/>
        <v>216</v>
      </c>
      <c r="AP1317" s="509">
        <f t="shared" si="192"/>
        <v>216</v>
      </c>
      <c r="AQ1317" s="481" t="s">
        <v>400</v>
      </c>
      <c r="AR1317" s="465" t="s">
        <v>558</v>
      </c>
      <c r="AS1317" s="64">
        <v>3</v>
      </c>
      <c r="AT1317" s="221">
        <v>0</v>
      </c>
      <c r="AU1317" s="221">
        <v>216</v>
      </c>
    </row>
    <row r="1318" spans="1:47" ht="45" customHeight="1" x14ac:dyDescent="0.4">
      <c r="A1318" s="49" t="s">
        <v>435</v>
      </c>
      <c r="B1318" s="49" t="s">
        <v>125</v>
      </c>
      <c r="C1318" s="49"/>
      <c r="D1318" s="49">
        <v>14</v>
      </c>
      <c r="E1318" s="252" t="s">
        <v>128</v>
      </c>
      <c r="J1318" s="189"/>
      <c r="K1318" s="508">
        <f t="shared" si="193"/>
        <v>0</v>
      </c>
      <c r="L1318" s="50"/>
      <c r="M1318" s="50"/>
      <c r="N1318" s="50"/>
      <c r="O1318" s="51"/>
      <c r="P1318" s="49" t="s">
        <v>148</v>
      </c>
      <c r="Q1318" s="120" t="s">
        <v>148</v>
      </c>
      <c r="R1318" s="120"/>
      <c r="S1318" s="120" t="s">
        <v>148</v>
      </c>
      <c r="T1318" s="120" t="s">
        <v>148</v>
      </c>
      <c r="U1318" s="120" t="s">
        <v>148</v>
      </c>
      <c r="V1318" s="50"/>
      <c r="W1318" s="507">
        <f t="shared" si="194"/>
        <v>0</v>
      </c>
      <c r="AB1318" s="49"/>
      <c r="AC1318" s="508">
        <f t="shared" si="195"/>
        <v>0</v>
      </c>
      <c r="AD1318" s="119"/>
      <c r="AE1318" s="119"/>
      <c r="AF1318" s="119"/>
      <c r="AG1318" s="120"/>
      <c r="AH1318" s="120" t="s">
        <v>148</v>
      </c>
      <c r="AI1318" s="120" t="s">
        <v>148</v>
      </c>
      <c r="AJ1318" s="120"/>
      <c r="AK1318" s="120" t="s">
        <v>148</v>
      </c>
      <c r="AL1318" s="120" t="s">
        <v>148</v>
      </c>
      <c r="AM1318" s="120" t="s">
        <v>148</v>
      </c>
      <c r="AN1318" s="120">
        <v>216</v>
      </c>
      <c r="AO1318" s="506">
        <f t="shared" si="196"/>
        <v>216</v>
      </c>
      <c r="AP1318" s="509">
        <f t="shared" si="192"/>
        <v>216</v>
      </c>
      <c r="AQ1318" s="481" t="s">
        <v>284</v>
      </c>
      <c r="AR1318" s="465" t="s">
        <v>558</v>
      </c>
      <c r="AS1318" s="64">
        <v>3</v>
      </c>
      <c r="AT1318" s="221">
        <v>0</v>
      </c>
      <c r="AU1318" s="221">
        <v>216</v>
      </c>
    </row>
    <row r="1319" spans="1:47" ht="65.099999999999994" customHeight="1" x14ac:dyDescent="0.4">
      <c r="A1319" s="49" t="s">
        <v>435</v>
      </c>
      <c r="B1319" s="49" t="s">
        <v>125</v>
      </c>
      <c r="C1319" s="49"/>
      <c r="D1319" s="49">
        <v>14</v>
      </c>
      <c r="E1319" s="252" t="s">
        <v>307</v>
      </c>
      <c r="J1319" s="189"/>
      <c r="K1319" s="508">
        <f t="shared" si="193"/>
        <v>50</v>
      </c>
      <c r="L1319" s="50"/>
      <c r="M1319" s="50">
        <v>50</v>
      </c>
      <c r="N1319" s="50"/>
      <c r="O1319" s="51"/>
      <c r="P1319" s="49" t="s">
        <v>148</v>
      </c>
      <c r="Q1319" s="120" t="s">
        <v>148</v>
      </c>
      <c r="R1319" s="120"/>
      <c r="S1319" s="120" t="s">
        <v>148</v>
      </c>
      <c r="T1319" s="120" t="s">
        <v>148</v>
      </c>
      <c r="U1319" s="120"/>
      <c r="V1319" s="50"/>
      <c r="W1319" s="507">
        <f t="shared" si="194"/>
        <v>50</v>
      </c>
      <c r="AB1319" s="49"/>
      <c r="AC1319" s="508">
        <f t="shared" si="195"/>
        <v>54</v>
      </c>
      <c r="AD1319" s="119"/>
      <c r="AE1319" s="119">
        <v>34</v>
      </c>
      <c r="AF1319" s="119"/>
      <c r="AG1319" s="120">
        <v>20</v>
      </c>
      <c r="AH1319" s="120">
        <v>10.5</v>
      </c>
      <c r="AI1319" s="120" t="s">
        <v>148</v>
      </c>
      <c r="AJ1319" s="120"/>
      <c r="AK1319" s="120" t="s">
        <v>148</v>
      </c>
      <c r="AL1319" s="120" t="s">
        <v>148</v>
      </c>
      <c r="AM1319" s="120" t="s">
        <v>148</v>
      </c>
      <c r="AN1319" s="120"/>
      <c r="AO1319" s="506">
        <f t="shared" si="196"/>
        <v>64.5</v>
      </c>
      <c r="AP1319" s="509">
        <f t="shared" si="192"/>
        <v>114.5</v>
      </c>
      <c r="AQ1319" s="481" t="s">
        <v>592</v>
      </c>
      <c r="AR1319" s="465" t="s">
        <v>558</v>
      </c>
      <c r="AS1319" s="64">
        <v>3</v>
      </c>
      <c r="AT1319" s="221">
        <v>0</v>
      </c>
      <c r="AU1319" s="221">
        <v>114.5</v>
      </c>
    </row>
    <row r="1320" spans="1:47" ht="65.099999999999994" customHeight="1" x14ac:dyDescent="0.4">
      <c r="A1320" s="49" t="s">
        <v>420</v>
      </c>
      <c r="B1320" s="49" t="s">
        <v>122</v>
      </c>
      <c r="C1320" s="306">
        <v>26</v>
      </c>
      <c r="D1320" s="83"/>
      <c r="E1320" s="253" t="s">
        <v>534</v>
      </c>
      <c r="J1320" s="189"/>
      <c r="K1320" s="508">
        <f t="shared" si="193"/>
        <v>0</v>
      </c>
      <c r="L1320" s="50"/>
      <c r="M1320" s="50"/>
      <c r="N1320" s="50"/>
      <c r="O1320" s="51"/>
      <c r="P1320" s="49"/>
      <c r="Q1320" s="120"/>
      <c r="R1320" s="120"/>
      <c r="S1320" s="120"/>
      <c r="T1320" s="120"/>
      <c r="U1320" s="120"/>
      <c r="V1320" s="117">
        <v>11</v>
      </c>
      <c r="W1320" s="507">
        <f t="shared" si="194"/>
        <v>11</v>
      </c>
      <c r="AB1320" s="49"/>
      <c r="AC1320" s="508">
        <f t="shared" si="195"/>
        <v>0</v>
      </c>
      <c r="AD1320" s="119"/>
      <c r="AE1320" s="119"/>
      <c r="AF1320" s="119"/>
      <c r="AG1320" s="120"/>
      <c r="AH1320" s="120"/>
      <c r="AI1320" s="120"/>
      <c r="AJ1320" s="120"/>
      <c r="AK1320" s="120"/>
      <c r="AL1320" s="120"/>
      <c r="AM1320" s="120"/>
      <c r="AN1320" s="120">
        <v>9</v>
      </c>
      <c r="AO1320" s="506">
        <f t="shared" si="196"/>
        <v>9</v>
      </c>
      <c r="AP1320" s="509">
        <f t="shared" si="192"/>
        <v>20</v>
      </c>
      <c r="AQ1320" s="481" t="s">
        <v>275</v>
      </c>
      <c r="AR1320" s="468" t="s">
        <v>561</v>
      </c>
      <c r="AS1320" s="64">
        <v>3</v>
      </c>
      <c r="AT1320" s="221">
        <v>16</v>
      </c>
      <c r="AU1320" s="221">
        <v>4</v>
      </c>
    </row>
    <row r="1321" spans="1:47" ht="45" customHeight="1" x14ac:dyDescent="0.4">
      <c r="A1321" s="49" t="s">
        <v>433</v>
      </c>
      <c r="B1321" s="49" t="s">
        <v>125</v>
      </c>
      <c r="C1321" s="497">
        <v>29</v>
      </c>
      <c r="D1321" s="83"/>
      <c r="E1321" s="188" t="s">
        <v>336</v>
      </c>
      <c r="K1321" s="508">
        <f t="shared" si="193"/>
        <v>0</v>
      </c>
      <c r="V1321" s="117">
        <v>26</v>
      </c>
      <c r="W1321" s="507">
        <f t="shared" si="194"/>
        <v>26</v>
      </c>
      <c r="AC1321" s="508">
        <f t="shared" si="195"/>
        <v>0</v>
      </c>
      <c r="AL1321" s="249"/>
      <c r="AN1321" s="125">
        <v>27</v>
      </c>
      <c r="AO1321" s="506">
        <f t="shared" si="196"/>
        <v>27</v>
      </c>
      <c r="AP1321" s="509">
        <f t="shared" si="192"/>
        <v>53</v>
      </c>
      <c r="AQ1321" s="176" t="s">
        <v>459</v>
      </c>
      <c r="AR1321" s="210" t="s">
        <v>385</v>
      </c>
      <c r="AS1321" s="64">
        <v>3</v>
      </c>
      <c r="AT1321" s="221">
        <v>0</v>
      </c>
      <c r="AU1321" s="221">
        <v>53</v>
      </c>
    </row>
    <row r="1322" spans="1:47" ht="45" customHeight="1" x14ac:dyDescent="0.4">
      <c r="A1322" s="49" t="s">
        <v>435</v>
      </c>
      <c r="B1322" s="49" t="s">
        <v>125</v>
      </c>
      <c r="C1322" s="83">
        <v>29</v>
      </c>
      <c r="D1322" s="83"/>
      <c r="E1322" s="480" t="s">
        <v>324</v>
      </c>
      <c r="K1322" s="508">
        <f t="shared" si="193"/>
        <v>0</v>
      </c>
      <c r="V1322" s="117">
        <v>50</v>
      </c>
      <c r="W1322" s="507">
        <f t="shared" si="194"/>
        <v>50</v>
      </c>
      <c r="AC1322" s="508">
        <f t="shared" si="195"/>
        <v>0</v>
      </c>
      <c r="AN1322" s="125">
        <v>40</v>
      </c>
      <c r="AO1322" s="506">
        <f t="shared" si="196"/>
        <v>40</v>
      </c>
      <c r="AP1322" s="509">
        <f t="shared" si="192"/>
        <v>90</v>
      </c>
      <c r="AQ1322" s="481" t="s">
        <v>279</v>
      </c>
      <c r="AR1322" s="465" t="s">
        <v>558</v>
      </c>
      <c r="AS1322" s="64">
        <v>3</v>
      </c>
      <c r="AT1322" s="221">
        <v>0</v>
      </c>
      <c r="AU1322" s="221">
        <v>90</v>
      </c>
    </row>
    <row r="1323" spans="1:47" ht="45" customHeight="1" x14ac:dyDescent="0.45">
      <c r="A1323" s="49" t="s">
        <v>430</v>
      </c>
      <c r="B1323" s="49" t="s">
        <v>122</v>
      </c>
      <c r="C1323" s="49"/>
      <c r="D1323" s="384" t="s">
        <v>375</v>
      </c>
      <c r="E1323" s="253" t="s">
        <v>360</v>
      </c>
      <c r="K1323" s="508">
        <f t="shared" si="193"/>
        <v>9</v>
      </c>
      <c r="N1323" s="117">
        <v>9</v>
      </c>
      <c r="W1323" s="507">
        <f t="shared" si="194"/>
        <v>9</v>
      </c>
      <c r="AC1323" s="508">
        <f t="shared" si="195"/>
        <v>0</v>
      </c>
      <c r="AO1323" s="506">
        <f t="shared" si="196"/>
        <v>0</v>
      </c>
      <c r="AP1323" s="509">
        <f t="shared" si="192"/>
        <v>9</v>
      </c>
      <c r="AQ1323" s="481" t="s">
        <v>564</v>
      </c>
      <c r="AR1323" s="468" t="s">
        <v>561</v>
      </c>
      <c r="AS1323" s="64">
        <v>3</v>
      </c>
      <c r="AT1323" s="215">
        <v>9</v>
      </c>
      <c r="AU1323" s="215">
        <v>0</v>
      </c>
    </row>
    <row r="1324" spans="1:47" ht="45" customHeight="1" x14ac:dyDescent="0.45">
      <c r="A1324" s="383" t="s">
        <v>197</v>
      </c>
      <c r="B1324" s="49" t="s">
        <v>132</v>
      </c>
      <c r="C1324" s="49"/>
      <c r="D1324" s="49"/>
      <c r="E1324" s="391" t="s">
        <v>198</v>
      </c>
      <c r="F1324" s="383"/>
      <c r="G1324" s="383"/>
      <c r="H1324" s="383"/>
      <c r="I1324" s="383"/>
      <c r="J1324" s="392"/>
      <c r="K1324" s="508">
        <f t="shared" si="193"/>
        <v>42</v>
      </c>
      <c r="L1324" s="386"/>
      <c r="M1324" s="386"/>
      <c r="N1324" s="386">
        <v>42</v>
      </c>
      <c r="O1324" s="387"/>
      <c r="P1324" s="385" t="str">
        <f>IF(NOT($O1323=""),$D1323*$P$8,"")</f>
        <v/>
      </c>
      <c r="Q1324" s="387" t="str">
        <f>IF(NOT($F1323=""),$C1323*$Q$8,"")</f>
        <v/>
      </c>
      <c r="R1324" s="387" t="str">
        <f>IF(NOT($G1323=""),$C1323*$R$8,"")</f>
        <v/>
      </c>
      <c r="S1324" s="387" t="str">
        <f>IF(NOT($H1323=""),$C1323*$S$8,"")</f>
        <v/>
      </c>
      <c r="T1324" s="387" t="str">
        <f>IF(NOT($I1323=""),$T$8,"")</f>
        <v/>
      </c>
      <c r="U1324" s="387" t="str">
        <f>IF(NOT($I1323=""),$C1323*$U$8,"")</f>
        <v/>
      </c>
      <c r="V1324" s="386"/>
      <c r="W1324" s="507">
        <f t="shared" si="194"/>
        <v>42</v>
      </c>
      <c r="X1324" s="383"/>
      <c r="Y1324" s="383"/>
      <c r="Z1324" s="383"/>
      <c r="AA1324" s="383"/>
      <c r="AB1324" s="385"/>
      <c r="AC1324" s="508">
        <f t="shared" si="195"/>
        <v>42</v>
      </c>
      <c r="AD1324" s="389"/>
      <c r="AE1324" s="389"/>
      <c r="AF1324" s="389">
        <v>42</v>
      </c>
      <c r="AG1324" s="390"/>
      <c r="AH1324" s="390" t="str">
        <f>IF(NOT($AG1323=""),$D1323*$AH$8,"")</f>
        <v/>
      </c>
      <c r="AI1324" s="390" t="str">
        <f>IF(NOT($X1323=""),$C1323*$AI$8,"")</f>
        <v/>
      </c>
      <c r="AJ1324" s="390" t="str">
        <f>IF(NOT($Y1323=""),$C1323*$AJ$8,"")</f>
        <v/>
      </c>
      <c r="AK1324" s="390" t="str">
        <f>IF(NOT($Z1323=""),$C1323*$AK$8,"")</f>
        <v/>
      </c>
      <c r="AL1324" s="390" t="str">
        <f>IF(NOT($AA1323=""),$AL$8,"")</f>
        <v/>
      </c>
      <c r="AM1324" s="390" t="str">
        <f>IF(NOT($AL1323=""),$C1323*$AM$8,"")</f>
        <v/>
      </c>
      <c r="AN1324" s="390"/>
      <c r="AO1324" s="506">
        <f t="shared" si="196"/>
        <v>42</v>
      </c>
      <c r="AP1324" s="509">
        <f t="shared" si="192"/>
        <v>84</v>
      </c>
      <c r="AQ1324" s="481" t="s">
        <v>275</v>
      </c>
      <c r="AR1324" s="468" t="s">
        <v>561</v>
      </c>
      <c r="AS1324" s="64"/>
      <c r="AT1324" s="215">
        <v>84</v>
      </c>
      <c r="AU1324" s="215">
        <v>0</v>
      </c>
    </row>
    <row r="1325" spans="1:47" ht="45" customHeight="1" x14ac:dyDescent="0.45">
      <c r="A1325" s="49" t="s">
        <v>435</v>
      </c>
      <c r="B1325" s="49" t="s">
        <v>125</v>
      </c>
      <c r="C1325" s="49"/>
      <c r="D1325" s="49">
        <v>14</v>
      </c>
      <c r="E1325" s="252" t="s">
        <v>164</v>
      </c>
      <c r="K1325" s="508">
        <f t="shared" si="193"/>
        <v>0</v>
      </c>
      <c r="W1325" s="507">
        <f t="shared" si="194"/>
        <v>0</v>
      </c>
      <c r="AC1325" s="508">
        <f t="shared" si="195"/>
        <v>28</v>
      </c>
      <c r="AE1325" s="117">
        <v>28</v>
      </c>
      <c r="AO1325" s="506">
        <f t="shared" si="196"/>
        <v>28</v>
      </c>
      <c r="AP1325" s="509">
        <f t="shared" si="192"/>
        <v>28</v>
      </c>
      <c r="AQ1325" s="481" t="s">
        <v>283</v>
      </c>
      <c r="AR1325" s="465" t="s">
        <v>558</v>
      </c>
      <c r="AS1325" s="64">
        <v>3</v>
      </c>
      <c r="AT1325" s="215">
        <v>0</v>
      </c>
      <c r="AU1325" s="215">
        <v>28</v>
      </c>
    </row>
    <row r="1326" spans="1:47" ht="45" customHeight="1" x14ac:dyDescent="0.45">
      <c r="A1326" s="49" t="s">
        <v>435</v>
      </c>
      <c r="B1326" s="49" t="s">
        <v>125</v>
      </c>
      <c r="C1326" s="49">
        <v>29</v>
      </c>
      <c r="D1326" s="49">
        <v>15</v>
      </c>
      <c r="E1326" s="252" t="s">
        <v>80</v>
      </c>
      <c r="K1326" s="508">
        <f t="shared" si="193"/>
        <v>0</v>
      </c>
      <c r="W1326" s="507">
        <f t="shared" si="194"/>
        <v>0</v>
      </c>
      <c r="AB1326" s="124">
        <v>4.5</v>
      </c>
      <c r="AC1326" s="508">
        <f t="shared" si="195"/>
        <v>56</v>
      </c>
      <c r="AD1326" s="117">
        <v>28</v>
      </c>
      <c r="AE1326" s="117">
        <v>28</v>
      </c>
      <c r="AJ1326" s="125">
        <v>3.5</v>
      </c>
      <c r="AL1326" s="125">
        <v>2</v>
      </c>
      <c r="AO1326" s="506">
        <f t="shared" si="196"/>
        <v>61.5</v>
      </c>
      <c r="AP1326" s="509">
        <f t="shared" si="192"/>
        <v>61.5</v>
      </c>
      <c r="AQ1326" s="481" t="s">
        <v>282</v>
      </c>
      <c r="AR1326" s="465" t="s">
        <v>558</v>
      </c>
      <c r="AS1326" s="64">
        <v>3</v>
      </c>
      <c r="AT1326" s="215">
        <v>0</v>
      </c>
      <c r="AU1326" s="215">
        <v>61.5</v>
      </c>
    </row>
    <row r="1327" spans="1:47" ht="45" customHeight="1" x14ac:dyDescent="0.45">
      <c r="A1327" s="388" t="s">
        <v>206</v>
      </c>
      <c r="B1327" s="49" t="s">
        <v>132</v>
      </c>
      <c r="C1327" s="389"/>
      <c r="D1327" s="389"/>
      <c r="E1327" s="391" t="s">
        <v>199</v>
      </c>
      <c r="F1327" s="386"/>
      <c r="G1327" s="386"/>
      <c r="H1327" s="386"/>
      <c r="I1327" s="386"/>
      <c r="J1327" s="386"/>
      <c r="K1327" s="508">
        <f t="shared" si="193"/>
        <v>42</v>
      </c>
      <c r="L1327" s="386"/>
      <c r="M1327" s="386"/>
      <c r="N1327" s="386">
        <v>42</v>
      </c>
      <c r="O1327" s="387"/>
      <c r="P1327" s="385" t="str">
        <f>IF(NOT($O1326=""),$D1326*$P$8,"")</f>
        <v/>
      </c>
      <c r="Q1327" s="390" t="str">
        <f>IF(NOT($F1326=""),$C1326*$Q$8,"")</f>
        <v/>
      </c>
      <c r="R1327" s="390" t="str">
        <f>IF(NOT($G1326=""),$C1326*$R$8,"")</f>
        <v/>
      </c>
      <c r="S1327" s="390" t="str">
        <f>IF(NOT($H1326=""),$C1326*$S$8,"")</f>
        <v/>
      </c>
      <c r="T1327" s="390" t="str">
        <f>IF(NOT($I1326=""),$T$8,"")</f>
        <v/>
      </c>
      <c r="U1327" s="390" t="str">
        <f>IF(NOT($I1326=""),$C1326*$U$8,"")</f>
        <v/>
      </c>
      <c r="V1327" s="386"/>
      <c r="W1327" s="507">
        <f t="shared" si="194"/>
        <v>42</v>
      </c>
      <c r="X1327" s="386"/>
      <c r="Y1327" s="386"/>
      <c r="Z1327" s="386"/>
      <c r="AA1327" s="386"/>
      <c r="AB1327" s="389"/>
      <c r="AC1327" s="508">
        <f t="shared" si="195"/>
        <v>42</v>
      </c>
      <c r="AD1327" s="389"/>
      <c r="AE1327" s="389"/>
      <c r="AF1327" s="389">
        <v>42</v>
      </c>
      <c r="AG1327" s="390"/>
      <c r="AH1327" s="390" t="str">
        <f>IF(NOT($AG1326=""),$D1326*$AH$8,"")</f>
        <v/>
      </c>
      <c r="AI1327" s="390" t="str">
        <f>IF(NOT($X1326=""),$C1326*$AI$8,"")</f>
        <v/>
      </c>
      <c r="AJ1327" s="390" t="str">
        <f>IF(NOT($Y1326=""),$C1326*$AJ$8,"")</f>
        <v/>
      </c>
      <c r="AK1327" s="390" t="str">
        <f>IF(NOT($Z1326=""),$C1326*$AK$8,"")</f>
        <v/>
      </c>
      <c r="AL1327" s="390" t="str">
        <f>IF(NOT($AA1326=""),$AL$8,"")</f>
        <v/>
      </c>
      <c r="AM1327" s="390"/>
      <c r="AN1327" s="390"/>
      <c r="AO1327" s="506">
        <f t="shared" si="196"/>
        <v>42</v>
      </c>
      <c r="AP1327" s="509">
        <f t="shared" si="192"/>
        <v>84</v>
      </c>
      <c r="AQ1327" s="481" t="s">
        <v>355</v>
      </c>
      <c r="AR1327" s="468" t="s">
        <v>561</v>
      </c>
      <c r="AT1327" s="215">
        <v>84</v>
      </c>
      <c r="AU1327" s="215">
        <v>0</v>
      </c>
    </row>
    <row r="1328" spans="1:47" ht="45" customHeight="1" x14ac:dyDescent="0.45">
      <c r="A1328" s="383" t="s">
        <v>196</v>
      </c>
      <c r="B1328" s="49" t="s">
        <v>132</v>
      </c>
      <c r="C1328" s="49"/>
      <c r="D1328" s="49"/>
      <c r="E1328" s="524" t="s">
        <v>199</v>
      </c>
      <c r="F1328" s="386"/>
      <c r="G1328" s="386"/>
      <c r="H1328" s="386"/>
      <c r="I1328" s="386"/>
      <c r="J1328" s="392"/>
      <c r="K1328" s="508">
        <f t="shared" si="193"/>
        <v>42</v>
      </c>
      <c r="L1328" s="386"/>
      <c r="M1328" s="386"/>
      <c r="N1328" s="386">
        <v>42</v>
      </c>
      <c r="O1328" s="387"/>
      <c r="P1328" s="385" t="str">
        <f>IF(NOT($O1327=""),$D1327*$P$8,"")</f>
        <v/>
      </c>
      <c r="Q1328" s="387" t="str">
        <f>IF(NOT($F1327=""),$C1327*$Q$8,"")</f>
        <v/>
      </c>
      <c r="R1328" s="387" t="str">
        <f>IF(NOT($G1327=""),$C1327*$R$8,"")</f>
        <v/>
      </c>
      <c r="S1328" s="387" t="str">
        <f>IF(NOT($H1327=""),$C1327*$S$8,"")</f>
        <v/>
      </c>
      <c r="T1328" s="387" t="str">
        <f>IF(NOT($I1327=""),$T$8,"")</f>
        <v/>
      </c>
      <c r="U1328" s="387" t="str">
        <f>IF(NOT($I1327=""),$C1327*$U$8,"")</f>
        <v/>
      </c>
      <c r="V1328" s="386"/>
      <c r="W1328" s="507">
        <f t="shared" si="194"/>
        <v>42</v>
      </c>
      <c r="X1328" s="386"/>
      <c r="Y1328" s="386"/>
      <c r="Z1328" s="386"/>
      <c r="AA1328" s="386"/>
      <c r="AB1328" s="385"/>
      <c r="AC1328" s="508">
        <f t="shared" si="195"/>
        <v>42</v>
      </c>
      <c r="AD1328" s="389"/>
      <c r="AE1328" s="389"/>
      <c r="AF1328" s="389">
        <v>42</v>
      </c>
      <c r="AG1328" s="390"/>
      <c r="AH1328" s="390" t="str">
        <f>IF(NOT($AG1327=""),$D1327*$AH$8,"")</f>
        <v/>
      </c>
      <c r="AI1328" s="390" t="str">
        <f>IF(NOT($X1327=""),$C1327*$AI$8,"")</f>
        <v/>
      </c>
      <c r="AJ1328" s="390" t="str">
        <f>IF(NOT($Y1327=""),$C1327*$AJ$8,"")</f>
        <v/>
      </c>
      <c r="AK1328" s="390" t="str">
        <f>IF(NOT($Z1327=""),$C1327*$AK$8,"")</f>
        <v/>
      </c>
      <c r="AL1328" s="390" t="str">
        <f>IF(NOT($AA1327=""),$AL$8,"")</f>
        <v/>
      </c>
      <c r="AM1328" s="390" t="str">
        <f>IF(NOT($AL1327=""),$C1327*$AM$8,"")</f>
        <v/>
      </c>
      <c r="AN1328" s="390"/>
      <c r="AO1328" s="506">
        <f t="shared" si="196"/>
        <v>42</v>
      </c>
      <c r="AP1328" s="509">
        <f t="shared" si="192"/>
        <v>84</v>
      </c>
      <c r="AQ1328" s="481" t="s">
        <v>275</v>
      </c>
      <c r="AR1328" s="468" t="s">
        <v>561</v>
      </c>
      <c r="AT1328" s="215">
        <v>84</v>
      </c>
      <c r="AU1328" s="215">
        <v>0</v>
      </c>
    </row>
    <row r="1329" spans="1:47" ht="45" customHeight="1" x14ac:dyDescent="0.45">
      <c r="A1329" s="49" t="s">
        <v>499</v>
      </c>
      <c r="B1329" s="49" t="s">
        <v>122</v>
      </c>
      <c r="C1329" s="49">
        <v>30</v>
      </c>
      <c r="D1329" s="49">
        <v>15</v>
      </c>
      <c r="E1329" s="252" t="s">
        <v>445</v>
      </c>
      <c r="K1329" s="508">
        <f t="shared" si="193"/>
        <v>0</v>
      </c>
      <c r="W1329" s="507">
        <f t="shared" si="194"/>
        <v>0</v>
      </c>
      <c r="AB1329" s="124">
        <v>6</v>
      </c>
      <c r="AC1329" s="508">
        <f t="shared" si="195"/>
        <v>100</v>
      </c>
      <c r="AD1329" s="117">
        <v>70</v>
      </c>
      <c r="AE1329" s="117">
        <v>30</v>
      </c>
      <c r="AJ1329" s="120">
        <v>3.5</v>
      </c>
      <c r="AL1329" s="125">
        <v>2.5</v>
      </c>
      <c r="AO1329" s="506">
        <f t="shared" si="196"/>
        <v>106</v>
      </c>
      <c r="AP1329" s="509">
        <f t="shared" si="192"/>
        <v>106</v>
      </c>
      <c r="AQ1329" s="481" t="s">
        <v>252</v>
      </c>
      <c r="AR1329" s="435" t="s">
        <v>556</v>
      </c>
      <c r="AS1329" s="64">
        <v>2</v>
      </c>
      <c r="AT1329" s="215">
        <v>88</v>
      </c>
      <c r="AU1329" s="215">
        <v>18</v>
      </c>
    </row>
    <row r="1330" spans="1:47" ht="45" customHeight="1" x14ac:dyDescent="0.45">
      <c r="A1330" s="49" t="s">
        <v>499</v>
      </c>
      <c r="B1330" s="49" t="s">
        <v>122</v>
      </c>
      <c r="C1330" s="49"/>
      <c r="D1330" s="49">
        <v>15</v>
      </c>
      <c r="E1330" s="252" t="s">
        <v>446</v>
      </c>
      <c r="K1330" s="508">
        <f t="shared" si="193"/>
        <v>0</v>
      </c>
      <c r="W1330" s="507">
        <f t="shared" si="194"/>
        <v>0</v>
      </c>
      <c r="AC1330" s="508">
        <f t="shared" si="195"/>
        <v>30</v>
      </c>
      <c r="AE1330" s="117">
        <v>30</v>
      </c>
      <c r="AO1330" s="506">
        <f t="shared" si="196"/>
        <v>30</v>
      </c>
      <c r="AP1330" s="509">
        <f t="shared" si="192"/>
        <v>30</v>
      </c>
      <c r="AQ1330" s="481" t="s">
        <v>546</v>
      </c>
      <c r="AR1330" s="435" t="s">
        <v>556</v>
      </c>
      <c r="AS1330" s="64">
        <v>2</v>
      </c>
      <c r="AT1330" s="215">
        <v>26</v>
      </c>
      <c r="AU1330" s="215">
        <v>4</v>
      </c>
    </row>
    <row r="1331" spans="1:47" ht="65.099999999999994" customHeight="1" x14ac:dyDescent="0.45">
      <c r="A1331" s="49" t="s">
        <v>499</v>
      </c>
      <c r="B1331" s="214" t="s">
        <v>122</v>
      </c>
      <c r="C1331" s="214">
        <v>30</v>
      </c>
      <c r="D1331" s="214">
        <v>15</v>
      </c>
      <c r="E1331" s="188" t="s">
        <v>70</v>
      </c>
      <c r="J1331" s="320">
        <v>3</v>
      </c>
      <c r="K1331" s="508">
        <f t="shared" si="193"/>
        <v>56</v>
      </c>
      <c r="L1331" s="321">
        <v>30</v>
      </c>
      <c r="M1331" s="321">
        <v>26</v>
      </c>
      <c r="N1331" s="321"/>
      <c r="O1331" s="322"/>
      <c r="P1331" s="322"/>
      <c r="Q1331" s="322"/>
      <c r="R1331" s="209">
        <v>2</v>
      </c>
      <c r="S1331" s="322"/>
      <c r="T1331" s="322">
        <v>3</v>
      </c>
      <c r="U1331" s="322"/>
      <c r="V1331" s="321"/>
      <c r="W1331" s="507">
        <f t="shared" si="194"/>
        <v>61</v>
      </c>
      <c r="AB1331" s="320">
        <v>4</v>
      </c>
      <c r="AC1331" s="508">
        <f t="shared" si="195"/>
        <v>58</v>
      </c>
      <c r="AD1331" s="321">
        <v>34</v>
      </c>
      <c r="AE1331" s="321">
        <v>24</v>
      </c>
      <c r="AF1331" s="321"/>
      <c r="AG1331" s="322"/>
      <c r="AH1331" s="322"/>
      <c r="AI1331" s="322"/>
      <c r="AJ1331" s="209">
        <v>1.75</v>
      </c>
      <c r="AK1331" s="322"/>
      <c r="AL1331" s="322">
        <v>4</v>
      </c>
      <c r="AM1331" s="322"/>
      <c r="AN1331" s="322"/>
      <c r="AO1331" s="506">
        <f t="shared" si="196"/>
        <v>63.75</v>
      </c>
      <c r="AP1331" s="509">
        <f t="shared" si="192"/>
        <v>124.75</v>
      </c>
      <c r="AQ1331" s="481" t="s">
        <v>374</v>
      </c>
      <c r="AR1331" s="465" t="s">
        <v>558</v>
      </c>
      <c r="AS1331" s="64">
        <v>2</v>
      </c>
      <c r="AT1331" s="215">
        <v>101.75</v>
      </c>
      <c r="AU1331" s="215">
        <v>23</v>
      </c>
    </row>
    <row r="1332" spans="1:47" ht="45" customHeight="1" x14ac:dyDescent="0.45">
      <c r="A1332" s="49" t="s">
        <v>499</v>
      </c>
      <c r="B1332" s="49" t="s">
        <v>122</v>
      </c>
      <c r="C1332" s="49"/>
      <c r="D1332" s="49">
        <v>15</v>
      </c>
      <c r="E1332" s="253" t="s">
        <v>337</v>
      </c>
      <c r="K1332" s="508">
        <f t="shared" si="193"/>
        <v>26</v>
      </c>
      <c r="M1332" s="117">
        <v>26</v>
      </c>
      <c r="W1332" s="507">
        <f t="shared" si="194"/>
        <v>26</v>
      </c>
      <c r="AC1332" s="508">
        <f t="shared" si="195"/>
        <v>24</v>
      </c>
      <c r="AE1332" s="117">
        <v>24</v>
      </c>
      <c r="AO1332" s="506">
        <f t="shared" si="196"/>
        <v>24</v>
      </c>
      <c r="AP1332" s="509">
        <f t="shared" si="192"/>
        <v>50</v>
      </c>
      <c r="AQ1332" s="481" t="s">
        <v>480</v>
      </c>
      <c r="AR1332" s="465" t="s">
        <v>558</v>
      </c>
      <c r="AS1332" s="64">
        <v>2</v>
      </c>
      <c r="AT1332" s="215">
        <v>44</v>
      </c>
      <c r="AU1332" s="215">
        <v>6</v>
      </c>
    </row>
    <row r="1333" spans="1:47" ht="45" customHeight="1" x14ac:dyDescent="0.45">
      <c r="A1333" s="49" t="s">
        <v>499</v>
      </c>
      <c r="B1333" s="49" t="s">
        <v>122</v>
      </c>
      <c r="C1333" s="49">
        <v>30</v>
      </c>
      <c r="D1333" s="49">
        <v>15</v>
      </c>
      <c r="E1333" s="188" t="s">
        <v>29</v>
      </c>
      <c r="K1333" s="508">
        <f t="shared" si="193"/>
        <v>0</v>
      </c>
      <c r="W1333" s="507">
        <f t="shared" si="194"/>
        <v>0</v>
      </c>
      <c r="AB1333" s="124">
        <v>3</v>
      </c>
      <c r="AC1333" s="508">
        <f t="shared" si="195"/>
        <v>50</v>
      </c>
      <c r="AD1333" s="117">
        <v>10</v>
      </c>
      <c r="AE1333" s="117">
        <v>40</v>
      </c>
      <c r="AJ1333" s="120">
        <v>2</v>
      </c>
      <c r="AL1333" s="125">
        <v>3</v>
      </c>
      <c r="AO1333" s="506">
        <f t="shared" si="196"/>
        <v>55</v>
      </c>
      <c r="AP1333" s="509">
        <f t="shared" si="192"/>
        <v>55</v>
      </c>
      <c r="AQ1333" s="481" t="s">
        <v>280</v>
      </c>
      <c r="AR1333" s="465" t="s">
        <v>558</v>
      </c>
      <c r="AS1333" s="64">
        <v>2</v>
      </c>
      <c r="AT1333" s="215">
        <v>45</v>
      </c>
      <c r="AU1333" s="215">
        <v>10</v>
      </c>
    </row>
    <row r="1334" spans="1:47" ht="45" customHeight="1" x14ac:dyDescent="0.45">
      <c r="A1334" s="49" t="s">
        <v>499</v>
      </c>
      <c r="B1334" s="49" t="s">
        <v>122</v>
      </c>
      <c r="C1334" s="49"/>
      <c r="D1334" s="49">
        <v>15</v>
      </c>
      <c r="E1334" s="188" t="s">
        <v>144</v>
      </c>
      <c r="K1334" s="508">
        <f t="shared" si="193"/>
        <v>0</v>
      </c>
      <c r="W1334" s="507">
        <f t="shared" si="194"/>
        <v>0</v>
      </c>
      <c r="AC1334" s="508">
        <f t="shared" si="195"/>
        <v>40</v>
      </c>
      <c r="AE1334" s="117">
        <v>40</v>
      </c>
      <c r="AO1334" s="506">
        <f t="shared" si="196"/>
        <v>40</v>
      </c>
      <c r="AP1334" s="509">
        <f t="shared" si="192"/>
        <v>40</v>
      </c>
      <c r="AQ1334" s="481" t="s">
        <v>279</v>
      </c>
      <c r="AR1334" s="465" t="s">
        <v>558</v>
      </c>
      <c r="AS1334" s="64">
        <v>2</v>
      </c>
      <c r="AT1334" s="215">
        <v>35</v>
      </c>
      <c r="AU1334" s="215">
        <v>5</v>
      </c>
    </row>
    <row r="1335" spans="1:47" ht="45" customHeight="1" x14ac:dyDescent="0.45">
      <c r="A1335" s="49" t="s">
        <v>499</v>
      </c>
      <c r="B1335" s="214" t="s">
        <v>122</v>
      </c>
      <c r="C1335" s="214">
        <v>30</v>
      </c>
      <c r="D1335" s="214">
        <v>15</v>
      </c>
      <c r="E1335" s="475" t="s">
        <v>62</v>
      </c>
      <c r="J1335" s="320"/>
      <c r="K1335" s="508">
        <f t="shared" si="193"/>
        <v>0</v>
      </c>
      <c r="L1335" s="321"/>
      <c r="M1335" s="321"/>
      <c r="N1335" s="321"/>
      <c r="O1335" s="322"/>
      <c r="P1335" s="322"/>
      <c r="Q1335" s="322"/>
      <c r="R1335" s="322"/>
      <c r="S1335" s="322"/>
      <c r="T1335" s="322"/>
      <c r="U1335" s="322"/>
      <c r="V1335" s="321"/>
      <c r="W1335" s="507">
        <f t="shared" si="194"/>
        <v>0</v>
      </c>
      <c r="AB1335" s="320"/>
      <c r="AC1335" s="508">
        <f t="shared" si="195"/>
        <v>0</v>
      </c>
      <c r="AD1335" s="321"/>
      <c r="AE1335" s="321"/>
      <c r="AF1335" s="321"/>
      <c r="AG1335" s="322"/>
      <c r="AH1335" s="322"/>
      <c r="AI1335" s="322"/>
      <c r="AJ1335" s="322"/>
      <c r="AK1335" s="322"/>
      <c r="AL1335" s="322"/>
      <c r="AM1335" s="322"/>
      <c r="AN1335" s="322">
        <v>108</v>
      </c>
      <c r="AO1335" s="506">
        <f t="shared" si="196"/>
        <v>108</v>
      </c>
      <c r="AP1335" s="509">
        <f t="shared" si="192"/>
        <v>108</v>
      </c>
      <c r="AQ1335" s="481" t="s">
        <v>258</v>
      </c>
      <c r="AR1335" s="466" t="s">
        <v>559</v>
      </c>
      <c r="AS1335" s="64">
        <v>2</v>
      </c>
      <c r="AT1335" s="215">
        <v>86</v>
      </c>
      <c r="AU1335" s="215">
        <v>22</v>
      </c>
    </row>
    <row r="1336" spans="1:47" ht="45" customHeight="1" x14ac:dyDescent="0.45">
      <c r="A1336" s="473" t="s">
        <v>499</v>
      </c>
      <c r="B1336" s="473" t="s">
        <v>122</v>
      </c>
      <c r="C1336" s="479"/>
      <c r="D1336" s="473">
        <v>15</v>
      </c>
      <c r="E1336" s="475" t="s">
        <v>63</v>
      </c>
      <c r="J1336" s="320"/>
      <c r="K1336" s="508">
        <f t="shared" si="193"/>
        <v>0</v>
      </c>
      <c r="L1336" s="321"/>
      <c r="M1336" s="321"/>
      <c r="N1336" s="321"/>
      <c r="O1336" s="322"/>
      <c r="P1336" s="322"/>
      <c r="Q1336" s="322"/>
      <c r="R1336" s="322"/>
      <c r="S1336" s="322"/>
      <c r="T1336" s="322"/>
      <c r="U1336" s="322"/>
      <c r="V1336" s="321"/>
      <c r="W1336" s="507">
        <f t="shared" si="194"/>
        <v>0</v>
      </c>
      <c r="AB1336" s="320"/>
      <c r="AC1336" s="508">
        <f t="shared" si="195"/>
        <v>0</v>
      </c>
      <c r="AD1336" s="321"/>
      <c r="AE1336" s="321"/>
      <c r="AF1336" s="321"/>
      <c r="AG1336" s="322"/>
      <c r="AH1336" s="322"/>
      <c r="AI1336" s="322"/>
      <c r="AJ1336" s="322"/>
      <c r="AK1336" s="322"/>
      <c r="AL1336" s="322"/>
      <c r="AM1336" s="322"/>
      <c r="AN1336" s="322">
        <v>18</v>
      </c>
      <c r="AO1336" s="506">
        <f t="shared" si="196"/>
        <v>18</v>
      </c>
      <c r="AP1336" s="509">
        <f t="shared" si="192"/>
        <v>18</v>
      </c>
      <c r="AQ1336" s="481" t="s">
        <v>476</v>
      </c>
      <c r="AR1336" s="466" t="s">
        <v>559</v>
      </c>
      <c r="AS1336" s="490">
        <v>2</v>
      </c>
      <c r="AT1336" s="215">
        <v>15</v>
      </c>
      <c r="AU1336" s="215">
        <v>3</v>
      </c>
    </row>
    <row r="1337" spans="1:47" ht="45" customHeight="1" x14ac:dyDescent="0.45">
      <c r="A1337" s="49" t="s">
        <v>499</v>
      </c>
      <c r="B1337" s="49" t="s">
        <v>122</v>
      </c>
      <c r="C1337" s="49"/>
      <c r="D1337" s="49">
        <v>15</v>
      </c>
      <c r="E1337" s="475" t="s">
        <v>63</v>
      </c>
      <c r="K1337" s="508">
        <f t="shared" si="193"/>
        <v>0</v>
      </c>
      <c r="W1337" s="507">
        <f t="shared" si="194"/>
        <v>0</v>
      </c>
      <c r="AC1337" s="508">
        <f t="shared" si="195"/>
        <v>0</v>
      </c>
      <c r="AN1337" s="125">
        <v>90</v>
      </c>
      <c r="AO1337" s="506">
        <f t="shared" si="196"/>
        <v>90</v>
      </c>
      <c r="AP1337" s="509">
        <f t="shared" si="192"/>
        <v>90</v>
      </c>
      <c r="AQ1337" s="481" t="s">
        <v>289</v>
      </c>
      <c r="AR1337" s="466" t="s">
        <v>559</v>
      </c>
      <c r="AS1337" s="64">
        <v>2</v>
      </c>
      <c r="AT1337" s="215">
        <v>75</v>
      </c>
      <c r="AU1337" s="215">
        <v>15</v>
      </c>
    </row>
    <row r="1338" spans="1:47" ht="45" customHeight="1" x14ac:dyDescent="0.45">
      <c r="A1338" s="49" t="s">
        <v>419</v>
      </c>
      <c r="B1338" s="49" t="s">
        <v>122</v>
      </c>
      <c r="C1338" s="49">
        <v>27</v>
      </c>
      <c r="D1338" s="83">
        <v>14</v>
      </c>
      <c r="E1338" s="265" t="s">
        <v>25</v>
      </c>
      <c r="J1338" s="124">
        <v>4</v>
      </c>
      <c r="K1338" s="508">
        <f t="shared" si="193"/>
        <v>40</v>
      </c>
      <c r="N1338" s="117">
        <v>40</v>
      </c>
      <c r="R1338" s="125">
        <v>1.5</v>
      </c>
      <c r="T1338" s="125">
        <v>2</v>
      </c>
      <c r="W1338" s="507">
        <f t="shared" si="194"/>
        <v>43.5</v>
      </c>
      <c r="AC1338" s="508">
        <f t="shared" si="195"/>
        <v>0</v>
      </c>
      <c r="AO1338" s="506">
        <f t="shared" si="196"/>
        <v>0</v>
      </c>
      <c r="AP1338" s="509">
        <f t="shared" si="192"/>
        <v>43.5</v>
      </c>
      <c r="AQ1338" s="481" t="s">
        <v>271</v>
      </c>
      <c r="AR1338" s="467" t="s">
        <v>560</v>
      </c>
      <c r="AS1338" s="64">
        <v>3</v>
      </c>
      <c r="AT1338" s="215">
        <v>33.5</v>
      </c>
      <c r="AU1338" s="215">
        <v>10</v>
      </c>
    </row>
    <row r="1339" spans="1:47" ht="45" customHeight="1" x14ac:dyDescent="0.45">
      <c r="A1339" s="49" t="s">
        <v>419</v>
      </c>
      <c r="B1339" s="49" t="s">
        <v>122</v>
      </c>
      <c r="C1339" s="49"/>
      <c r="D1339" s="83">
        <v>13</v>
      </c>
      <c r="E1339" s="262" t="s">
        <v>517</v>
      </c>
      <c r="K1339" s="508">
        <f t="shared" si="193"/>
        <v>40</v>
      </c>
      <c r="N1339" s="117">
        <v>40</v>
      </c>
      <c r="R1339" s="125">
        <v>1.5</v>
      </c>
      <c r="T1339" s="125">
        <v>2</v>
      </c>
      <c r="W1339" s="507">
        <f t="shared" si="194"/>
        <v>43.5</v>
      </c>
      <c r="AC1339" s="508">
        <f t="shared" si="195"/>
        <v>0</v>
      </c>
      <c r="AO1339" s="506">
        <f t="shared" si="196"/>
        <v>0</v>
      </c>
      <c r="AP1339" s="509">
        <f t="shared" si="192"/>
        <v>43.5</v>
      </c>
      <c r="AQ1339" s="481" t="s">
        <v>273</v>
      </c>
      <c r="AR1339" s="467" t="s">
        <v>560</v>
      </c>
      <c r="AS1339" s="64">
        <v>3</v>
      </c>
      <c r="AT1339" s="215">
        <v>37.5</v>
      </c>
      <c r="AU1339" s="215">
        <v>6</v>
      </c>
    </row>
    <row r="1340" spans="1:47" ht="45" customHeight="1" x14ac:dyDescent="0.45">
      <c r="A1340" s="388" t="s">
        <v>207</v>
      </c>
      <c r="B1340" s="49" t="s">
        <v>132</v>
      </c>
      <c r="C1340" s="389"/>
      <c r="D1340" s="389"/>
      <c r="E1340" s="391" t="s">
        <v>199</v>
      </c>
      <c r="F1340" s="386"/>
      <c r="G1340" s="386"/>
      <c r="H1340" s="386"/>
      <c r="I1340" s="386"/>
      <c r="J1340" s="386"/>
      <c r="K1340" s="508">
        <f t="shared" si="193"/>
        <v>42</v>
      </c>
      <c r="L1340" s="386"/>
      <c r="M1340" s="386"/>
      <c r="N1340" s="386">
        <v>42</v>
      </c>
      <c r="O1340" s="387"/>
      <c r="P1340" s="385" t="str">
        <f>IF(NOT($O1339=""),$D1339*$P$8,"")</f>
        <v/>
      </c>
      <c r="Q1340" s="390" t="str">
        <f>IF(NOT($F1339=""),$C1339*$Q$8,"")</f>
        <v/>
      </c>
      <c r="R1340" s="390" t="str">
        <f>IF(NOT($G1339=""),$C1339*$R$8,"")</f>
        <v/>
      </c>
      <c r="S1340" s="390" t="str">
        <f>IF(NOT($H1339=""),$C1339*$S$8,"")</f>
        <v/>
      </c>
      <c r="T1340" s="390" t="str">
        <f>IF(NOT($I1339=""),$T$8,"")</f>
        <v/>
      </c>
      <c r="U1340" s="390" t="str">
        <f>IF(NOT($I1339=""),$C1339*$U$8,"")</f>
        <v/>
      </c>
      <c r="V1340" s="386"/>
      <c r="W1340" s="507">
        <f t="shared" si="194"/>
        <v>42</v>
      </c>
      <c r="X1340" s="386"/>
      <c r="Y1340" s="386"/>
      <c r="Z1340" s="386"/>
      <c r="AA1340" s="386"/>
      <c r="AB1340" s="389"/>
      <c r="AC1340" s="508">
        <f t="shared" si="195"/>
        <v>42</v>
      </c>
      <c r="AD1340" s="389"/>
      <c r="AE1340" s="389"/>
      <c r="AF1340" s="389">
        <v>42</v>
      </c>
      <c r="AG1340" s="390"/>
      <c r="AH1340" s="390" t="str">
        <f>IF(NOT($AG1339=""),$D1339*$AH$8,"")</f>
        <v/>
      </c>
      <c r="AI1340" s="390" t="str">
        <f>IF(NOT($X1339=""),$C1339*$AI$8,"")</f>
        <v/>
      </c>
      <c r="AJ1340" s="390" t="str">
        <f>IF(NOT($Y1339=""),$C1339*$AJ$8,"")</f>
        <v/>
      </c>
      <c r="AK1340" s="390" t="str">
        <f>IF(NOT($Z1339=""),$C1339*$AK$8,"")</f>
        <v/>
      </c>
      <c r="AL1340" s="390" t="str">
        <f>IF(NOT($AA1339=""),$AL$8,"")</f>
        <v/>
      </c>
      <c r="AM1340" s="390" t="str">
        <f>IF(NOT($AL1339=""),$C1339*$AM$8,"")</f>
        <v/>
      </c>
      <c r="AN1340" s="390"/>
      <c r="AO1340" s="506">
        <f t="shared" si="196"/>
        <v>42</v>
      </c>
      <c r="AP1340" s="509">
        <f t="shared" si="192"/>
        <v>84</v>
      </c>
      <c r="AQ1340" s="481" t="s">
        <v>355</v>
      </c>
      <c r="AR1340" s="468" t="s">
        <v>561</v>
      </c>
      <c r="AT1340" s="215">
        <v>84</v>
      </c>
      <c r="AU1340" s="215">
        <v>0</v>
      </c>
    </row>
    <row r="1341" spans="1:47" ht="45" customHeight="1" x14ac:dyDescent="0.45">
      <c r="A1341" s="49" t="s">
        <v>425</v>
      </c>
      <c r="B1341" s="49" t="s">
        <v>122</v>
      </c>
      <c r="C1341" s="49">
        <v>30</v>
      </c>
      <c r="D1341" s="49">
        <v>15</v>
      </c>
      <c r="E1341" s="188" t="s">
        <v>56</v>
      </c>
      <c r="J1341" s="124">
        <v>7</v>
      </c>
      <c r="K1341" s="508">
        <f t="shared" si="193"/>
        <v>70</v>
      </c>
      <c r="L1341" s="117">
        <v>58</v>
      </c>
      <c r="M1341" s="117">
        <v>12</v>
      </c>
      <c r="R1341" s="125">
        <v>4</v>
      </c>
      <c r="W1341" s="507">
        <f t="shared" si="194"/>
        <v>74</v>
      </c>
      <c r="AC1341" s="508">
        <f t="shared" si="195"/>
        <v>0</v>
      </c>
      <c r="AO1341" s="506">
        <f t="shared" si="196"/>
        <v>0</v>
      </c>
      <c r="AP1341" s="509">
        <f t="shared" si="192"/>
        <v>74</v>
      </c>
      <c r="AQ1341" s="481" t="s">
        <v>371</v>
      </c>
      <c r="AR1341" s="460" t="s">
        <v>555</v>
      </c>
      <c r="AS1341" s="64">
        <v>4</v>
      </c>
      <c r="AT1341" s="215">
        <v>61</v>
      </c>
      <c r="AU1341" s="215">
        <v>13</v>
      </c>
    </row>
    <row r="1342" spans="1:47" ht="45" customHeight="1" x14ac:dyDescent="0.45">
      <c r="A1342" s="49" t="s">
        <v>425</v>
      </c>
      <c r="B1342" s="49" t="s">
        <v>122</v>
      </c>
      <c r="C1342" s="49"/>
      <c r="D1342" s="49">
        <v>15</v>
      </c>
      <c r="E1342" s="188" t="s">
        <v>384</v>
      </c>
      <c r="K1342" s="508">
        <f t="shared" si="193"/>
        <v>12</v>
      </c>
      <c r="M1342" s="117">
        <v>12</v>
      </c>
      <c r="W1342" s="507">
        <f t="shared" si="194"/>
        <v>12</v>
      </c>
      <c r="AC1342" s="508">
        <f t="shared" si="195"/>
        <v>0</v>
      </c>
      <c r="AO1342" s="506">
        <f t="shared" si="196"/>
        <v>0</v>
      </c>
      <c r="AP1342" s="509">
        <f t="shared" si="192"/>
        <v>12</v>
      </c>
      <c r="AQ1342" s="481" t="s">
        <v>249</v>
      </c>
      <c r="AR1342" s="460" t="s">
        <v>555</v>
      </c>
      <c r="AS1342" s="64">
        <v>4</v>
      </c>
      <c r="AT1342" s="215">
        <v>11</v>
      </c>
      <c r="AU1342" s="215">
        <v>1</v>
      </c>
    </row>
    <row r="1343" spans="1:47" ht="45" customHeight="1" x14ac:dyDescent="0.45">
      <c r="A1343" s="49" t="s">
        <v>425</v>
      </c>
      <c r="B1343" s="49" t="s">
        <v>122</v>
      </c>
      <c r="C1343" s="49">
        <v>30</v>
      </c>
      <c r="D1343" s="49">
        <v>15</v>
      </c>
      <c r="E1343" s="188" t="s">
        <v>447</v>
      </c>
      <c r="J1343" s="124">
        <v>5.5</v>
      </c>
      <c r="K1343" s="508">
        <f t="shared" si="193"/>
        <v>54</v>
      </c>
      <c r="L1343" s="117">
        <v>34</v>
      </c>
      <c r="M1343" s="117">
        <v>20</v>
      </c>
      <c r="R1343" s="125">
        <v>4</v>
      </c>
      <c r="W1343" s="507">
        <f t="shared" si="194"/>
        <v>58</v>
      </c>
      <c r="AC1343" s="508">
        <f t="shared" si="195"/>
        <v>0</v>
      </c>
      <c r="AO1343" s="506">
        <f t="shared" si="196"/>
        <v>0</v>
      </c>
      <c r="AP1343" s="509">
        <f t="shared" si="192"/>
        <v>58</v>
      </c>
      <c r="AQ1343" s="481" t="s">
        <v>371</v>
      </c>
      <c r="AR1343" s="460" t="s">
        <v>555</v>
      </c>
      <c r="AS1343" s="64">
        <v>4</v>
      </c>
      <c r="AT1343" s="215">
        <v>47</v>
      </c>
      <c r="AU1343" s="215">
        <v>11</v>
      </c>
    </row>
    <row r="1344" spans="1:47" ht="45" customHeight="1" x14ac:dyDescent="0.45">
      <c r="A1344" s="49" t="s">
        <v>425</v>
      </c>
      <c r="B1344" s="49" t="s">
        <v>122</v>
      </c>
      <c r="C1344" s="49"/>
      <c r="D1344" s="49">
        <v>15</v>
      </c>
      <c r="E1344" s="188" t="s">
        <v>448</v>
      </c>
      <c r="K1344" s="508">
        <f t="shared" si="193"/>
        <v>20</v>
      </c>
      <c r="M1344" s="117">
        <v>20</v>
      </c>
      <c r="W1344" s="507">
        <f t="shared" si="194"/>
        <v>20</v>
      </c>
      <c r="AC1344" s="508">
        <f t="shared" si="195"/>
        <v>0</v>
      </c>
      <c r="AO1344" s="506">
        <f t="shared" si="196"/>
        <v>0</v>
      </c>
      <c r="AP1344" s="509">
        <f t="shared" si="192"/>
        <v>20</v>
      </c>
      <c r="AQ1344" s="481" t="s">
        <v>249</v>
      </c>
      <c r="AR1344" s="460" t="s">
        <v>555</v>
      </c>
      <c r="AS1344" s="64">
        <v>4</v>
      </c>
      <c r="AT1344" s="215">
        <v>18</v>
      </c>
      <c r="AU1344" s="215">
        <v>2</v>
      </c>
    </row>
    <row r="1345" spans="1:47" ht="45" customHeight="1" x14ac:dyDescent="0.45">
      <c r="A1345" s="383" t="s">
        <v>208</v>
      </c>
      <c r="B1345" s="385" t="s">
        <v>132</v>
      </c>
      <c r="C1345" s="385"/>
      <c r="D1345" s="385"/>
      <c r="E1345" s="391" t="s">
        <v>199</v>
      </c>
      <c r="F1345" s="392"/>
      <c r="G1345" s="392"/>
      <c r="H1345" s="392"/>
      <c r="I1345" s="392"/>
      <c r="J1345" s="392"/>
      <c r="K1345" s="508">
        <f t="shared" si="193"/>
        <v>42</v>
      </c>
      <c r="L1345" s="386"/>
      <c r="M1345" s="386"/>
      <c r="N1345" s="386">
        <v>42</v>
      </c>
      <c r="O1345" s="387"/>
      <c r="P1345" s="385" t="str">
        <f>IF(NOT($O1344=""),$D1344*$P$8,"")</f>
        <v/>
      </c>
      <c r="Q1345" s="390" t="str">
        <f>IF(NOT($F1344=""),$C1344*$Q$8,"")</f>
        <v/>
      </c>
      <c r="R1345" s="390" t="str">
        <f>IF(NOT($G1344=""),$C1344*$R$8,"")</f>
        <v/>
      </c>
      <c r="S1345" s="390" t="str">
        <f>IF(NOT($H1344=""),$C1344*$S$8,"")</f>
        <v/>
      </c>
      <c r="T1345" s="390" t="str">
        <f>IF(NOT($I1344=""),$T$8,"")</f>
        <v/>
      </c>
      <c r="U1345" s="390" t="str">
        <f>IF(NOT($I1344=""),$C1344*$U$8,"")</f>
        <v/>
      </c>
      <c r="V1345" s="386"/>
      <c r="W1345" s="507">
        <f t="shared" si="194"/>
        <v>42</v>
      </c>
      <c r="X1345" s="392"/>
      <c r="Y1345" s="392"/>
      <c r="Z1345" s="392"/>
      <c r="AA1345" s="392"/>
      <c r="AB1345" s="385"/>
      <c r="AC1345" s="508">
        <f t="shared" si="195"/>
        <v>42</v>
      </c>
      <c r="AD1345" s="389"/>
      <c r="AE1345" s="389"/>
      <c r="AF1345" s="389">
        <v>42</v>
      </c>
      <c r="AG1345" s="390"/>
      <c r="AH1345" s="390" t="str">
        <f>IF(NOT($AG1344=""),$D1344*$AH$8,"")</f>
        <v/>
      </c>
      <c r="AI1345" s="390" t="str">
        <f>IF(NOT($X1344=""),$C1344*$AI$8,"")</f>
        <v/>
      </c>
      <c r="AJ1345" s="390" t="str">
        <f>IF(NOT($Y1344=""),$C1344*$AJ$8,"")</f>
        <v/>
      </c>
      <c r="AK1345" s="390" t="str">
        <f>IF(NOT($Z1344=""),$C1344*$AK$8,"")</f>
        <v/>
      </c>
      <c r="AL1345" s="390" t="str">
        <f>IF(NOT($AA1344=""),$AL$8,"")</f>
        <v/>
      </c>
      <c r="AM1345" s="390" t="str">
        <f>IF(NOT($AL1344=""),$C1344*$AM$8,"")</f>
        <v/>
      </c>
      <c r="AN1345" s="390"/>
      <c r="AO1345" s="506">
        <f t="shared" si="196"/>
        <v>42</v>
      </c>
      <c r="AP1345" s="509">
        <f t="shared" si="192"/>
        <v>84</v>
      </c>
      <c r="AQ1345" s="481" t="s">
        <v>542</v>
      </c>
      <c r="AR1345" s="468" t="s">
        <v>561</v>
      </c>
      <c r="AS1345" s="64"/>
      <c r="AT1345" s="215">
        <v>84</v>
      </c>
      <c r="AU1345" s="215">
        <v>0</v>
      </c>
    </row>
    <row r="1346" spans="1:47" ht="45" customHeight="1" x14ac:dyDescent="0.45">
      <c r="A1346" s="383" t="s">
        <v>209</v>
      </c>
      <c r="B1346" s="385" t="s">
        <v>132</v>
      </c>
      <c r="C1346" s="385"/>
      <c r="D1346" s="385"/>
      <c r="E1346" s="391" t="s">
        <v>199</v>
      </c>
      <c r="F1346" s="392"/>
      <c r="G1346" s="392"/>
      <c r="H1346" s="392"/>
      <c r="I1346" s="392"/>
      <c r="J1346" s="392"/>
      <c r="K1346" s="508">
        <f t="shared" si="193"/>
        <v>42</v>
      </c>
      <c r="L1346" s="386"/>
      <c r="M1346" s="386"/>
      <c r="N1346" s="386">
        <v>42</v>
      </c>
      <c r="O1346" s="387"/>
      <c r="P1346" s="385" t="str">
        <f>IF(NOT($O1345=""),$D1345*$P$8,"")</f>
        <v/>
      </c>
      <c r="Q1346" s="390" t="str">
        <f>IF(NOT($F1345=""),$C1345*$Q$8,"")</f>
        <v/>
      </c>
      <c r="R1346" s="390" t="str">
        <f>IF(NOT($G1345=""),$C1345*$R$8,"")</f>
        <v/>
      </c>
      <c r="S1346" s="390" t="str">
        <f>IF(NOT($H1345=""),$C1345*$S$8,"")</f>
        <v/>
      </c>
      <c r="T1346" s="390" t="str">
        <f>IF(NOT($I1345=""),$T$8,"")</f>
        <v/>
      </c>
      <c r="U1346" s="390" t="str">
        <f>IF(NOT($I1345=""),$C1345*$U$8,"")</f>
        <v/>
      </c>
      <c r="V1346" s="386"/>
      <c r="W1346" s="507">
        <f t="shared" si="194"/>
        <v>42</v>
      </c>
      <c r="X1346" s="392"/>
      <c r="Y1346" s="392"/>
      <c r="Z1346" s="392"/>
      <c r="AA1346" s="392"/>
      <c r="AB1346" s="385"/>
      <c r="AC1346" s="508">
        <f t="shared" si="195"/>
        <v>42</v>
      </c>
      <c r="AD1346" s="389"/>
      <c r="AE1346" s="389"/>
      <c r="AF1346" s="389">
        <v>42</v>
      </c>
      <c r="AG1346" s="390"/>
      <c r="AH1346" s="390" t="str">
        <f>IF(NOT($AG1345=""),$D1345*$AH$8,"")</f>
        <v/>
      </c>
      <c r="AI1346" s="390" t="str">
        <f>IF(NOT($X1345=""),$C1345*$AI$8,"")</f>
        <v/>
      </c>
      <c r="AJ1346" s="390" t="str">
        <f>IF(NOT($Y1345=""),$C1345*$AJ$8,"")</f>
        <v/>
      </c>
      <c r="AK1346" s="390" t="str">
        <f>IF(NOT($Z1345=""),$C1345*$AK$8,"")</f>
        <v/>
      </c>
      <c r="AL1346" s="390" t="str">
        <f>IF(NOT($AA1345=""),$AL$8,"")</f>
        <v/>
      </c>
      <c r="AM1346" s="390" t="str">
        <f>IF(NOT($AL1345=""),$C1345*$AM$8,"")</f>
        <v/>
      </c>
      <c r="AN1346" s="390"/>
      <c r="AO1346" s="506">
        <f t="shared" si="196"/>
        <v>42</v>
      </c>
      <c r="AP1346" s="509">
        <f t="shared" si="192"/>
        <v>84</v>
      </c>
      <c r="AQ1346" s="481" t="s">
        <v>542</v>
      </c>
      <c r="AR1346" s="468" t="s">
        <v>561</v>
      </c>
      <c r="AS1346" s="64"/>
      <c r="AT1346" s="215">
        <v>84</v>
      </c>
      <c r="AU1346" s="215">
        <v>0</v>
      </c>
    </row>
    <row r="1347" spans="1:47" ht="65.099999999999994" customHeight="1" x14ac:dyDescent="0.45">
      <c r="A1347" s="49" t="s">
        <v>413</v>
      </c>
      <c r="B1347" s="214" t="s">
        <v>122</v>
      </c>
      <c r="C1347" s="214">
        <v>30</v>
      </c>
      <c r="D1347" s="214">
        <v>15</v>
      </c>
      <c r="E1347" s="188" t="s">
        <v>70</v>
      </c>
      <c r="J1347" s="320">
        <v>4</v>
      </c>
      <c r="K1347" s="508">
        <f t="shared" si="193"/>
        <v>72</v>
      </c>
      <c r="L1347" s="321">
        <v>28</v>
      </c>
      <c r="M1347" s="321">
        <v>44</v>
      </c>
      <c r="N1347" s="321"/>
      <c r="O1347" s="322"/>
      <c r="P1347" s="322"/>
      <c r="Q1347" s="322"/>
      <c r="R1347" s="322">
        <v>2</v>
      </c>
      <c r="S1347" s="322"/>
      <c r="T1347" s="322">
        <v>3</v>
      </c>
      <c r="U1347" s="322"/>
      <c r="V1347" s="321"/>
      <c r="W1347" s="507">
        <f t="shared" si="194"/>
        <v>77</v>
      </c>
      <c r="AB1347" s="320">
        <v>4</v>
      </c>
      <c r="AC1347" s="508">
        <f t="shared" si="195"/>
        <v>58</v>
      </c>
      <c r="AD1347" s="321">
        <v>22</v>
      </c>
      <c r="AE1347" s="321">
        <v>36</v>
      </c>
      <c r="AF1347" s="321"/>
      <c r="AG1347" s="322"/>
      <c r="AH1347" s="322"/>
      <c r="AI1347" s="322"/>
      <c r="AJ1347" s="322">
        <v>2</v>
      </c>
      <c r="AK1347" s="322"/>
      <c r="AL1347" s="322">
        <v>4.5</v>
      </c>
      <c r="AM1347" s="322">
        <v>7.5</v>
      </c>
      <c r="AN1347" s="322"/>
      <c r="AO1347" s="506">
        <f t="shared" si="196"/>
        <v>72</v>
      </c>
      <c r="AP1347" s="509">
        <f t="shared" si="192"/>
        <v>149</v>
      </c>
      <c r="AQ1347" s="481" t="s">
        <v>374</v>
      </c>
      <c r="AR1347" s="465" t="s">
        <v>558</v>
      </c>
      <c r="AS1347" s="64">
        <v>2</v>
      </c>
      <c r="AT1347" s="215">
        <v>122</v>
      </c>
      <c r="AU1347" s="215">
        <v>27</v>
      </c>
    </row>
    <row r="1348" spans="1:47" ht="45" customHeight="1" x14ac:dyDescent="0.45">
      <c r="A1348" s="49" t="s">
        <v>413</v>
      </c>
      <c r="B1348" s="49" t="s">
        <v>122</v>
      </c>
      <c r="C1348" s="49"/>
      <c r="D1348" s="49">
        <v>15</v>
      </c>
      <c r="E1348" s="253" t="s">
        <v>337</v>
      </c>
      <c r="K1348" s="508">
        <f t="shared" si="193"/>
        <v>44</v>
      </c>
      <c r="M1348" s="117">
        <v>44</v>
      </c>
      <c r="W1348" s="507">
        <f t="shared" si="194"/>
        <v>44</v>
      </c>
      <c r="AC1348" s="508">
        <f t="shared" si="195"/>
        <v>36</v>
      </c>
      <c r="AE1348" s="117">
        <v>36</v>
      </c>
      <c r="AO1348" s="506">
        <f t="shared" si="196"/>
        <v>36</v>
      </c>
      <c r="AP1348" s="509">
        <f t="shared" si="192"/>
        <v>80</v>
      </c>
      <c r="AQ1348" s="481" t="s">
        <v>480</v>
      </c>
      <c r="AR1348" s="465" t="s">
        <v>558</v>
      </c>
      <c r="AS1348" s="64">
        <v>2</v>
      </c>
      <c r="AT1348" s="215">
        <v>70</v>
      </c>
      <c r="AU1348" s="215">
        <v>10</v>
      </c>
    </row>
    <row r="1349" spans="1:47" ht="45" customHeight="1" x14ac:dyDescent="0.45">
      <c r="A1349" s="49" t="s">
        <v>413</v>
      </c>
      <c r="B1349" s="49" t="s">
        <v>122</v>
      </c>
      <c r="C1349" s="49">
        <v>30</v>
      </c>
      <c r="D1349" s="49">
        <v>15</v>
      </c>
      <c r="E1349" s="252" t="s">
        <v>46</v>
      </c>
      <c r="K1349" s="508">
        <f t="shared" si="193"/>
        <v>0</v>
      </c>
      <c r="W1349" s="507">
        <f t="shared" si="194"/>
        <v>0</v>
      </c>
      <c r="AB1349" s="124">
        <v>3</v>
      </c>
      <c r="AC1349" s="508">
        <f t="shared" si="195"/>
        <v>50</v>
      </c>
      <c r="AD1349" s="117">
        <v>40</v>
      </c>
      <c r="AF1349" s="117">
        <v>10</v>
      </c>
      <c r="AJ1349" s="125">
        <v>2</v>
      </c>
      <c r="AL1349" s="125">
        <v>2.5</v>
      </c>
      <c r="AO1349" s="506">
        <f t="shared" si="196"/>
        <v>54.5</v>
      </c>
      <c r="AP1349" s="509">
        <f t="shared" si="192"/>
        <v>54.5</v>
      </c>
      <c r="AQ1349" s="481" t="s">
        <v>248</v>
      </c>
      <c r="AR1349" s="460" t="s">
        <v>555</v>
      </c>
      <c r="AS1349" s="64">
        <v>2</v>
      </c>
      <c r="AT1349" s="215">
        <v>45.5</v>
      </c>
      <c r="AU1349" s="215">
        <v>9</v>
      </c>
    </row>
    <row r="1350" spans="1:47" ht="45" customHeight="1" x14ac:dyDescent="0.45">
      <c r="A1350" s="49" t="s">
        <v>413</v>
      </c>
      <c r="B1350" s="49" t="s">
        <v>122</v>
      </c>
      <c r="C1350" s="49">
        <v>30</v>
      </c>
      <c r="D1350" s="49">
        <v>15</v>
      </c>
      <c r="E1350" s="188" t="s">
        <v>452</v>
      </c>
      <c r="K1350" s="508">
        <f t="shared" si="193"/>
        <v>0</v>
      </c>
      <c r="W1350" s="507">
        <f t="shared" si="194"/>
        <v>0</v>
      </c>
      <c r="AB1350" s="124">
        <v>2</v>
      </c>
      <c r="AC1350" s="508">
        <f t="shared" si="195"/>
        <v>30</v>
      </c>
      <c r="AD1350" s="117">
        <v>20</v>
      </c>
      <c r="AE1350" s="117">
        <v>10</v>
      </c>
      <c r="AJ1350" s="125">
        <v>2</v>
      </c>
      <c r="AL1350" s="125">
        <v>2.5</v>
      </c>
      <c r="AO1350" s="506">
        <f t="shared" si="196"/>
        <v>34.5</v>
      </c>
      <c r="AP1350" s="509">
        <f t="shared" si="192"/>
        <v>34.5</v>
      </c>
      <c r="AQ1350" s="481" t="s">
        <v>250</v>
      </c>
      <c r="AR1350" s="435" t="s">
        <v>556</v>
      </c>
      <c r="AS1350" s="64">
        <v>2</v>
      </c>
      <c r="AT1350" s="215">
        <v>28.5</v>
      </c>
      <c r="AU1350" s="215">
        <v>6</v>
      </c>
    </row>
    <row r="1351" spans="1:47" ht="45" customHeight="1" x14ac:dyDescent="0.45">
      <c r="A1351" s="49" t="s">
        <v>413</v>
      </c>
      <c r="B1351" s="49" t="s">
        <v>122</v>
      </c>
      <c r="C1351" s="49"/>
      <c r="D1351" s="49">
        <v>15</v>
      </c>
      <c r="E1351" s="188" t="s">
        <v>453</v>
      </c>
      <c r="K1351" s="508">
        <f t="shared" si="193"/>
        <v>0</v>
      </c>
      <c r="W1351" s="507">
        <f t="shared" si="194"/>
        <v>0</v>
      </c>
      <c r="AC1351" s="508">
        <f t="shared" si="195"/>
        <v>10</v>
      </c>
      <c r="AE1351" s="117">
        <v>10</v>
      </c>
      <c r="AO1351" s="506">
        <f t="shared" si="196"/>
        <v>10</v>
      </c>
      <c r="AP1351" s="509">
        <f t="shared" si="192"/>
        <v>10</v>
      </c>
      <c r="AQ1351" s="481" t="s">
        <v>254</v>
      </c>
      <c r="AR1351" s="435" t="s">
        <v>556</v>
      </c>
      <c r="AS1351" s="64">
        <v>2</v>
      </c>
      <c r="AT1351" s="215">
        <v>9</v>
      </c>
      <c r="AU1351" s="215">
        <v>1</v>
      </c>
    </row>
    <row r="1352" spans="1:47" ht="45" customHeight="1" x14ac:dyDescent="0.45">
      <c r="A1352" s="49" t="s">
        <v>413</v>
      </c>
      <c r="B1352" s="49" t="s">
        <v>122</v>
      </c>
      <c r="C1352" s="49">
        <v>30</v>
      </c>
      <c r="D1352" s="49">
        <v>15</v>
      </c>
      <c r="E1352" s="260" t="s">
        <v>318</v>
      </c>
      <c r="K1352" s="508">
        <f t="shared" si="193"/>
        <v>0</v>
      </c>
      <c r="V1352" s="117">
        <v>90</v>
      </c>
      <c r="W1352" s="507">
        <f t="shared" si="194"/>
        <v>90</v>
      </c>
      <c r="AC1352" s="508">
        <f t="shared" si="195"/>
        <v>0</v>
      </c>
      <c r="AO1352" s="506">
        <f t="shared" si="196"/>
        <v>0</v>
      </c>
      <c r="AP1352" s="509">
        <f t="shared" si="192"/>
        <v>90</v>
      </c>
      <c r="AQ1352" s="481" t="s">
        <v>280</v>
      </c>
      <c r="AR1352" s="465" t="s">
        <v>558</v>
      </c>
      <c r="AS1352" s="64">
        <v>2</v>
      </c>
      <c r="AT1352" s="215">
        <v>75</v>
      </c>
      <c r="AU1352" s="215">
        <v>15</v>
      </c>
    </row>
    <row r="1353" spans="1:47" ht="45" customHeight="1" x14ac:dyDescent="0.45">
      <c r="A1353" s="49" t="s">
        <v>413</v>
      </c>
      <c r="B1353" s="49" t="s">
        <v>122</v>
      </c>
      <c r="C1353" s="49"/>
      <c r="D1353" s="49">
        <v>15</v>
      </c>
      <c r="E1353" s="253" t="s">
        <v>319</v>
      </c>
      <c r="K1353" s="508">
        <f t="shared" si="193"/>
        <v>0</v>
      </c>
      <c r="V1353" s="117">
        <v>90</v>
      </c>
      <c r="W1353" s="507">
        <f t="shared" si="194"/>
        <v>90</v>
      </c>
      <c r="AC1353" s="508">
        <f t="shared" si="195"/>
        <v>0</v>
      </c>
      <c r="AO1353" s="506">
        <f t="shared" si="196"/>
        <v>0</v>
      </c>
      <c r="AP1353" s="509">
        <f t="shared" si="192"/>
        <v>90</v>
      </c>
      <c r="AQ1353" s="481" t="s">
        <v>278</v>
      </c>
      <c r="AR1353" s="465" t="s">
        <v>558</v>
      </c>
      <c r="AS1353" s="64">
        <v>2</v>
      </c>
      <c r="AT1353" s="215">
        <v>75</v>
      </c>
      <c r="AU1353" s="215">
        <v>15</v>
      </c>
    </row>
    <row r="1354" spans="1:47" ht="45" customHeight="1" x14ac:dyDescent="0.45">
      <c r="A1354" s="383" t="s">
        <v>210</v>
      </c>
      <c r="B1354" s="49" t="s">
        <v>132</v>
      </c>
      <c r="C1354" s="49"/>
      <c r="D1354" s="49"/>
      <c r="E1354" s="391" t="s">
        <v>199</v>
      </c>
      <c r="F1354" s="386"/>
      <c r="G1354" s="386"/>
      <c r="H1354" s="386"/>
      <c r="I1354" s="386"/>
      <c r="J1354" s="392"/>
      <c r="K1354" s="508">
        <f t="shared" si="193"/>
        <v>42</v>
      </c>
      <c r="L1354" s="386"/>
      <c r="M1354" s="386"/>
      <c r="N1354" s="386">
        <v>42</v>
      </c>
      <c r="O1354" s="387"/>
      <c r="P1354" s="385" t="str">
        <f>IF(NOT($O1353=""),$D1353*$P$8,"")</f>
        <v/>
      </c>
      <c r="Q1354" s="390" t="str">
        <f>IF(NOT($F1353=""),$C1353*$Q$8,"")</f>
        <v/>
      </c>
      <c r="R1354" s="390" t="str">
        <f>IF(NOT($G1353=""),$C1353*$R$8,"")</f>
        <v/>
      </c>
      <c r="S1354" s="390" t="str">
        <f>IF(NOT($H1353=""),$C1353*$S$8,"")</f>
        <v/>
      </c>
      <c r="T1354" s="390" t="str">
        <f>IF(NOT($I1353=""),$T$8,"")</f>
        <v/>
      </c>
      <c r="U1354" s="390" t="str">
        <f>IF(NOT($I1353=""),$C1353*$U$8,"")</f>
        <v/>
      </c>
      <c r="V1354" s="386"/>
      <c r="W1354" s="507">
        <f t="shared" si="194"/>
        <v>42</v>
      </c>
      <c r="X1354" s="386"/>
      <c r="Y1354" s="386"/>
      <c r="Z1354" s="386"/>
      <c r="AA1354" s="386"/>
      <c r="AB1354" s="385"/>
      <c r="AC1354" s="508">
        <f t="shared" si="195"/>
        <v>42</v>
      </c>
      <c r="AD1354" s="389"/>
      <c r="AE1354" s="389"/>
      <c r="AF1354" s="389">
        <v>42</v>
      </c>
      <c r="AG1354" s="390"/>
      <c r="AH1354" s="390" t="str">
        <f>IF(NOT($AG1353=""),$D1353*$AH$8,"")</f>
        <v/>
      </c>
      <c r="AI1354" s="390" t="str">
        <f>IF(NOT($X1353=""),$C1353*$AI$8,"")</f>
        <v/>
      </c>
      <c r="AJ1354" s="390" t="str">
        <f>IF(NOT($Y1353=""),$C1353*$AJ$8,"")</f>
        <v/>
      </c>
      <c r="AK1354" s="390" t="str">
        <f>IF(NOT($Z1353=""),$C1353*$AK$8,"")</f>
        <v/>
      </c>
      <c r="AL1354" s="390" t="str">
        <f>IF(NOT($AA1353=""),$AL$8,"")</f>
        <v/>
      </c>
      <c r="AM1354" s="390" t="str">
        <f>IF(NOT($AL1353=""),$C1353*$AM$8,"")</f>
        <v/>
      </c>
      <c r="AN1354" s="390"/>
      <c r="AO1354" s="506">
        <f t="shared" si="196"/>
        <v>42</v>
      </c>
      <c r="AP1354" s="509">
        <f t="shared" si="192"/>
        <v>84</v>
      </c>
      <c r="AQ1354" s="481" t="s">
        <v>621</v>
      </c>
      <c r="AR1354" s="468" t="s">
        <v>561</v>
      </c>
      <c r="AS1354" s="64"/>
      <c r="AT1354" s="215">
        <v>84</v>
      </c>
      <c r="AU1354" s="215">
        <v>0</v>
      </c>
    </row>
    <row r="1355" spans="1:47" ht="45" customHeight="1" x14ac:dyDescent="0.45">
      <c r="A1355" s="383" t="s">
        <v>211</v>
      </c>
      <c r="B1355" s="49" t="s">
        <v>132</v>
      </c>
      <c r="C1355" s="385"/>
      <c r="D1355" s="384"/>
      <c r="E1355" s="391" t="s">
        <v>199</v>
      </c>
      <c r="F1355" s="392"/>
      <c r="G1355" s="392"/>
      <c r="H1355" s="392"/>
      <c r="I1355" s="392"/>
      <c r="J1355" s="392"/>
      <c r="K1355" s="508">
        <f t="shared" si="193"/>
        <v>42</v>
      </c>
      <c r="L1355" s="386"/>
      <c r="M1355" s="386"/>
      <c r="N1355" s="386">
        <v>42</v>
      </c>
      <c r="O1355" s="387"/>
      <c r="P1355" s="385" t="str">
        <f>IF(NOT($O1354=""),$D1354*$P$8,"")</f>
        <v/>
      </c>
      <c r="Q1355" s="390" t="str">
        <f>IF(NOT($F1354=""),$C1354*$Q$8,"")</f>
        <v/>
      </c>
      <c r="R1355" s="390" t="str">
        <f>IF(NOT($G1354=""),$C1354*$R$8,"")</f>
        <v/>
      </c>
      <c r="S1355" s="390" t="str">
        <f>IF(NOT($H1354=""),$C1354*$S$8,"")</f>
        <v/>
      </c>
      <c r="T1355" s="390" t="str">
        <f>IF(NOT($I1354=""),$T$8,"")</f>
        <v/>
      </c>
      <c r="U1355" s="390" t="str">
        <f>IF(NOT($I1354=""),$C1354*$U$8,"")</f>
        <v/>
      </c>
      <c r="V1355" s="386"/>
      <c r="W1355" s="507">
        <f t="shared" si="194"/>
        <v>42</v>
      </c>
      <c r="X1355" s="392"/>
      <c r="Y1355" s="392"/>
      <c r="Z1355" s="392"/>
      <c r="AA1355" s="392"/>
      <c r="AB1355" s="385"/>
      <c r="AC1355" s="508">
        <f t="shared" si="195"/>
        <v>42</v>
      </c>
      <c r="AD1355" s="389"/>
      <c r="AE1355" s="389"/>
      <c r="AF1355" s="389">
        <v>42</v>
      </c>
      <c r="AG1355" s="390"/>
      <c r="AH1355" s="390" t="str">
        <f>IF(NOT($AG1354=""),$D1354*$AH$8,"")</f>
        <v/>
      </c>
      <c r="AI1355" s="390" t="str">
        <f>IF(NOT($X1354=""),$C1354*$AI$8,"")</f>
        <v/>
      </c>
      <c r="AJ1355" s="390" t="str">
        <f>IF(NOT($Y1354=""),$C1354*$AJ$8,"")</f>
        <v/>
      </c>
      <c r="AK1355" s="390" t="str">
        <f>IF(NOT($Z1354=""),$C1354*$AK$8,"")</f>
        <v/>
      </c>
      <c r="AL1355" s="390" t="str">
        <f>IF(NOT($AA1354=""),$AL$8,"")</f>
        <v/>
      </c>
      <c r="AM1355" s="390" t="str">
        <f>IF(NOT($AL1354=""),$C1354*$AM$8,"")</f>
        <v/>
      </c>
      <c r="AN1355" s="390"/>
      <c r="AO1355" s="506">
        <f t="shared" si="196"/>
        <v>42</v>
      </c>
      <c r="AP1355" s="509">
        <f t="shared" si="192"/>
        <v>84</v>
      </c>
      <c r="AQ1355" s="481" t="s">
        <v>621</v>
      </c>
      <c r="AR1355" s="468" t="s">
        <v>561</v>
      </c>
      <c r="AS1355" s="64"/>
      <c r="AT1355" s="215">
        <v>84</v>
      </c>
      <c r="AU1355" s="215">
        <v>0</v>
      </c>
    </row>
    <row r="1356" spans="1:47" ht="45" customHeight="1" x14ac:dyDescent="0.45">
      <c r="A1356" s="49" t="s">
        <v>429</v>
      </c>
      <c r="B1356" s="49" t="s">
        <v>122</v>
      </c>
      <c r="C1356" s="306">
        <v>28</v>
      </c>
      <c r="D1356" s="49">
        <v>15</v>
      </c>
      <c r="E1356" s="262" t="s">
        <v>25</v>
      </c>
      <c r="J1356" s="124">
        <v>4</v>
      </c>
      <c r="K1356" s="508">
        <f t="shared" si="193"/>
        <v>40</v>
      </c>
      <c r="N1356" s="117">
        <v>40</v>
      </c>
      <c r="R1356" s="125">
        <v>2.25</v>
      </c>
      <c r="T1356" s="125">
        <v>1.25</v>
      </c>
      <c r="W1356" s="507">
        <f t="shared" si="194"/>
        <v>43.5</v>
      </c>
      <c r="AC1356" s="508">
        <f t="shared" si="195"/>
        <v>0</v>
      </c>
      <c r="AO1356" s="506">
        <f t="shared" si="196"/>
        <v>0</v>
      </c>
      <c r="AP1356" s="509">
        <f t="shared" ref="AP1356:AP1418" si="197">SUM(W1356)+AO1356</f>
        <v>43.5</v>
      </c>
      <c r="AQ1356" s="481" t="s">
        <v>473</v>
      </c>
      <c r="AR1356" s="467" t="s">
        <v>560</v>
      </c>
      <c r="AS1356" s="64">
        <v>3</v>
      </c>
      <c r="AT1356" s="215">
        <v>35.5</v>
      </c>
      <c r="AU1356" s="215">
        <v>8</v>
      </c>
    </row>
    <row r="1357" spans="1:47" ht="45" customHeight="1" x14ac:dyDescent="0.45">
      <c r="A1357" s="49" t="s">
        <v>429</v>
      </c>
      <c r="B1357" s="49" t="s">
        <v>122</v>
      </c>
      <c r="C1357" s="49"/>
      <c r="D1357" s="49">
        <v>14</v>
      </c>
      <c r="E1357" s="262" t="s">
        <v>517</v>
      </c>
      <c r="K1357" s="508">
        <f t="shared" ref="K1357:K1419" si="198">SUM(L1357:O1357)</f>
        <v>40</v>
      </c>
      <c r="N1357" s="117">
        <v>40</v>
      </c>
      <c r="R1357" s="125">
        <v>2.25</v>
      </c>
      <c r="T1357" s="125">
        <v>1</v>
      </c>
      <c r="W1357" s="507">
        <f t="shared" ref="W1357:W1419" si="199">SUM(L1357:V1357)</f>
        <v>43.25</v>
      </c>
      <c r="AC1357" s="508">
        <f t="shared" ref="AC1357:AC1419" si="200">SUM(AD1357:AG1357)</f>
        <v>0</v>
      </c>
      <c r="AO1357" s="506">
        <f t="shared" ref="AO1357:AO1419" si="201">SUM(AD1357:AN1357)</f>
        <v>0</v>
      </c>
      <c r="AP1357" s="509">
        <f t="shared" si="197"/>
        <v>43.25</v>
      </c>
      <c r="AQ1357" s="481" t="s">
        <v>273</v>
      </c>
      <c r="AR1357" s="467" t="s">
        <v>560</v>
      </c>
      <c r="AS1357" s="64">
        <v>3</v>
      </c>
      <c r="AT1357" s="215">
        <v>37.25</v>
      </c>
      <c r="AU1357" s="215">
        <v>6</v>
      </c>
    </row>
    <row r="1358" spans="1:47" ht="45" customHeight="1" x14ac:dyDescent="0.45">
      <c r="A1358" s="49" t="s">
        <v>212</v>
      </c>
      <c r="B1358" s="49" t="s">
        <v>132</v>
      </c>
      <c r="C1358" s="49"/>
      <c r="D1358" s="385"/>
      <c r="E1358" s="391" t="s">
        <v>199</v>
      </c>
      <c r="F1358" s="392"/>
      <c r="G1358" s="392"/>
      <c r="H1358" s="392"/>
      <c r="I1358" s="392"/>
      <c r="J1358" s="392"/>
      <c r="K1358" s="508">
        <f t="shared" si="198"/>
        <v>42</v>
      </c>
      <c r="L1358" s="386"/>
      <c r="M1358" s="386"/>
      <c r="N1358" s="386">
        <v>42</v>
      </c>
      <c r="O1358" s="387"/>
      <c r="P1358" s="385" t="str">
        <f>IF(NOT($O1357=""),$D1357*$P$8,"")</f>
        <v/>
      </c>
      <c r="Q1358" s="390" t="str">
        <f>IF(NOT($F1357=""),$C1357*$Q$8,"")</f>
        <v/>
      </c>
      <c r="R1358" s="390" t="str">
        <f>IF(NOT($G1357=""),$C1357*$R$8,"")</f>
        <v/>
      </c>
      <c r="S1358" s="390" t="str">
        <f>IF(NOT($H1357=""),$C1357*$S$8,"")</f>
        <v/>
      </c>
      <c r="T1358" s="390" t="str">
        <f>IF(NOT($I1357=""),$T$8,"")</f>
        <v/>
      </c>
      <c r="U1358" s="390" t="str">
        <f>IF(NOT($I1357=""),$C1357*$U$8,"")</f>
        <v/>
      </c>
      <c r="V1358" s="386"/>
      <c r="W1358" s="507">
        <f t="shared" si="199"/>
        <v>42</v>
      </c>
      <c r="X1358" s="392"/>
      <c r="Y1358" s="392"/>
      <c r="Z1358" s="392"/>
      <c r="AA1358" s="392"/>
      <c r="AB1358" s="385"/>
      <c r="AC1358" s="508">
        <f t="shared" si="200"/>
        <v>42</v>
      </c>
      <c r="AD1358" s="389"/>
      <c r="AE1358" s="389"/>
      <c r="AF1358" s="389">
        <v>42</v>
      </c>
      <c r="AG1358" s="390"/>
      <c r="AH1358" s="390" t="str">
        <f>IF(NOT($AG1357=""),$D1357*$AH$8,"")</f>
        <v/>
      </c>
      <c r="AI1358" s="390" t="str">
        <f>IF(NOT($X1357=""),$C1357*$AI$8,"")</f>
        <v/>
      </c>
      <c r="AJ1358" s="390" t="str">
        <f>IF(NOT($Y1357=""),$C1357*$AJ$8,"")</f>
        <v/>
      </c>
      <c r="AK1358" s="390" t="str">
        <f>IF(NOT($Z1357=""),$C1357*$AK$8,"")</f>
        <v/>
      </c>
      <c r="AL1358" s="390" t="str">
        <f>IF(NOT($AA1357=""),$AL$8,"")</f>
        <v/>
      </c>
      <c r="AM1358" s="390" t="str">
        <f>IF(NOT($AL1357=""),$C1357*$AM$8,"")</f>
        <v/>
      </c>
      <c r="AN1358" s="390"/>
      <c r="AO1358" s="506">
        <f t="shared" si="201"/>
        <v>42</v>
      </c>
      <c r="AP1358" s="509">
        <f t="shared" si="197"/>
        <v>84</v>
      </c>
      <c r="AQ1358" s="481" t="s">
        <v>484</v>
      </c>
      <c r="AR1358" s="468" t="s">
        <v>561</v>
      </c>
      <c r="AT1358" s="215">
        <v>84</v>
      </c>
      <c r="AU1358" s="215">
        <v>0</v>
      </c>
    </row>
    <row r="1359" spans="1:47" ht="45" customHeight="1" x14ac:dyDescent="0.45">
      <c r="A1359" s="383" t="s">
        <v>213</v>
      </c>
      <c r="B1359" s="49" t="s">
        <v>132</v>
      </c>
      <c r="C1359" s="49"/>
      <c r="D1359" s="385"/>
      <c r="E1359" s="391" t="s">
        <v>199</v>
      </c>
      <c r="F1359" s="392"/>
      <c r="G1359" s="392"/>
      <c r="H1359" s="392"/>
      <c r="I1359" s="392"/>
      <c r="J1359" s="392"/>
      <c r="K1359" s="508">
        <f t="shared" si="198"/>
        <v>42</v>
      </c>
      <c r="L1359" s="386"/>
      <c r="M1359" s="386"/>
      <c r="N1359" s="386">
        <v>42</v>
      </c>
      <c r="O1359" s="387"/>
      <c r="P1359" s="385" t="str">
        <f>IF(NOT($O1358=""),$D1358*$P$8,"")</f>
        <v/>
      </c>
      <c r="Q1359" s="390" t="str">
        <f>IF(NOT($F1358=""),$C1358*$Q$8,"")</f>
        <v/>
      </c>
      <c r="R1359" s="390" t="str">
        <f>IF(NOT($G1358=""),$C1358*$R$8,"")</f>
        <v/>
      </c>
      <c r="S1359" s="390" t="str">
        <f>IF(NOT($H1358=""),$C1358*$S$8,"")</f>
        <v/>
      </c>
      <c r="T1359" s="390" t="str">
        <f>IF(NOT($I1358=""),$T$8,"")</f>
        <v/>
      </c>
      <c r="U1359" s="390" t="str">
        <f>IF(NOT($I1358=""),$C1358*$U$8,"")</f>
        <v/>
      </c>
      <c r="V1359" s="386"/>
      <c r="W1359" s="507">
        <f t="shared" si="199"/>
        <v>42</v>
      </c>
      <c r="X1359" s="392"/>
      <c r="Y1359" s="392"/>
      <c r="Z1359" s="392"/>
      <c r="AA1359" s="392"/>
      <c r="AB1359" s="385"/>
      <c r="AC1359" s="508">
        <f t="shared" si="200"/>
        <v>42</v>
      </c>
      <c r="AD1359" s="389"/>
      <c r="AE1359" s="389"/>
      <c r="AF1359" s="389">
        <v>42</v>
      </c>
      <c r="AG1359" s="390"/>
      <c r="AH1359" s="390" t="str">
        <f>IF(NOT($AG1358=""),$D1358*$AH$8,"")</f>
        <v/>
      </c>
      <c r="AI1359" s="390" t="str">
        <f>IF(NOT($X1358=""),$C1358*$AI$8,"")</f>
        <v/>
      </c>
      <c r="AJ1359" s="390"/>
      <c r="AK1359" s="390" t="str">
        <f>IF(NOT($Z1358=""),$C1358*$AK$8,"")</f>
        <v/>
      </c>
      <c r="AL1359" s="390"/>
      <c r="AM1359" s="390"/>
      <c r="AN1359" s="390"/>
      <c r="AO1359" s="506">
        <f t="shared" si="201"/>
        <v>42</v>
      </c>
      <c r="AP1359" s="509">
        <f t="shared" si="197"/>
        <v>84</v>
      </c>
      <c r="AQ1359" s="481" t="s">
        <v>484</v>
      </c>
      <c r="AR1359" s="468" t="s">
        <v>561</v>
      </c>
      <c r="AT1359" s="215">
        <v>84</v>
      </c>
      <c r="AU1359" s="215">
        <v>0</v>
      </c>
    </row>
    <row r="1360" spans="1:47" ht="45" customHeight="1" x14ac:dyDescent="0.45">
      <c r="A1360" s="214" t="s">
        <v>432</v>
      </c>
      <c r="B1360" s="49" t="s">
        <v>122</v>
      </c>
      <c r="C1360" s="503">
        <v>29</v>
      </c>
      <c r="D1360" s="83"/>
      <c r="E1360" s="252" t="s">
        <v>378</v>
      </c>
      <c r="K1360" s="508">
        <f t="shared" si="198"/>
        <v>0</v>
      </c>
      <c r="W1360" s="507">
        <f t="shared" si="199"/>
        <v>0</v>
      </c>
      <c r="AB1360" s="124">
        <v>3</v>
      </c>
      <c r="AC1360" s="508">
        <f t="shared" si="200"/>
        <v>36</v>
      </c>
      <c r="AD1360" s="117">
        <v>22</v>
      </c>
      <c r="AF1360" s="117">
        <v>14</v>
      </c>
      <c r="AJ1360" s="125">
        <v>3</v>
      </c>
      <c r="AL1360" s="125">
        <v>2</v>
      </c>
      <c r="AO1360" s="506">
        <f t="shared" si="201"/>
        <v>41</v>
      </c>
      <c r="AP1360" s="509">
        <f t="shared" si="197"/>
        <v>41</v>
      </c>
      <c r="AQ1360" s="481" t="s">
        <v>268</v>
      </c>
      <c r="AR1360" s="467" t="s">
        <v>560</v>
      </c>
      <c r="AS1360" s="64">
        <v>3</v>
      </c>
      <c r="AT1360" s="215">
        <v>35</v>
      </c>
      <c r="AU1360" s="215">
        <v>6</v>
      </c>
    </row>
    <row r="1361" spans="1:47" ht="45" customHeight="1" x14ac:dyDescent="0.45">
      <c r="A1361" s="49" t="s">
        <v>433</v>
      </c>
      <c r="B1361" s="49" t="s">
        <v>125</v>
      </c>
      <c r="C1361" s="497">
        <v>29</v>
      </c>
      <c r="D1361" s="83"/>
      <c r="E1361" s="252" t="s">
        <v>378</v>
      </c>
      <c r="K1361" s="508">
        <f t="shared" si="198"/>
        <v>0</v>
      </c>
      <c r="W1361" s="507">
        <f t="shared" si="199"/>
        <v>0</v>
      </c>
      <c r="AB1361" s="124">
        <v>3</v>
      </c>
      <c r="AC1361" s="508">
        <f t="shared" si="200"/>
        <v>36</v>
      </c>
      <c r="AD1361" s="117">
        <v>22</v>
      </c>
      <c r="AF1361" s="117">
        <v>14</v>
      </c>
      <c r="AJ1361" s="125">
        <v>3</v>
      </c>
      <c r="AL1361" s="125">
        <v>2</v>
      </c>
      <c r="AO1361" s="506">
        <f t="shared" si="201"/>
        <v>41</v>
      </c>
      <c r="AP1361" s="509">
        <f t="shared" si="197"/>
        <v>41</v>
      </c>
      <c r="AQ1361" s="481" t="s">
        <v>596</v>
      </c>
      <c r="AR1361" s="467" t="s">
        <v>560</v>
      </c>
      <c r="AS1361" s="64">
        <v>3</v>
      </c>
      <c r="AT1361" s="215">
        <v>0</v>
      </c>
      <c r="AU1361" s="215">
        <v>41</v>
      </c>
    </row>
    <row r="1362" spans="1:47" ht="45" customHeight="1" x14ac:dyDescent="0.45">
      <c r="A1362" s="49" t="s">
        <v>434</v>
      </c>
      <c r="B1362" s="49" t="s">
        <v>125</v>
      </c>
      <c r="C1362" s="214">
        <v>31</v>
      </c>
      <c r="D1362" s="83"/>
      <c r="E1362" s="252" t="s">
        <v>378</v>
      </c>
      <c r="K1362" s="508">
        <f t="shared" si="198"/>
        <v>0</v>
      </c>
      <c r="W1362" s="507">
        <f t="shared" si="199"/>
        <v>0</v>
      </c>
      <c r="AB1362" s="124">
        <v>3</v>
      </c>
      <c r="AC1362" s="508">
        <f t="shared" si="200"/>
        <v>36</v>
      </c>
      <c r="AD1362" s="117">
        <v>22</v>
      </c>
      <c r="AF1362" s="117">
        <v>14</v>
      </c>
      <c r="AJ1362" s="125">
        <v>3</v>
      </c>
      <c r="AL1362" s="125">
        <v>2</v>
      </c>
      <c r="AO1362" s="506">
        <f t="shared" si="201"/>
        <v>41</v>
      </c>
      <c r="AP1362" s="509">
        <f t="shared" si="197"/>
        <v>41</v>
      </c>
      <c r="AQ1362" s="481" t="s">
        <v>596</v>
      </c>
      <c r="AR1362" s="467" t="s">
        <v>560</v>
      </c>
      <c r="AS1362" s="64">
        <v>3</v>
      </c>
      <c r="AT1362" s="215">
        <v>0</v>
      </c>
      <c r="AU1362" s="215">
        <v>41</v>
      </c>
    </row>
    <row r="1363" spans="1:47" ht="45" customHeight="1" x14ac:dyDescent="0.45">
      <c r="A1363" s="49" t="s">
        <v>435</v>
      </c>
      <c r="B1363" s="49" t="s">
        <v>125</v>
      </c>
      <c r="C1363" s="49">
        <v>29</v>
      </c>
      <c r="D1363" s="83"/>
      <c r="E1363" s="252" t="s">
        <v>378</v>
      </c>
      <c r="K1363" s="508">
        <f t="shared" si="198"/>
        <v>0</v>
      </c>
      <c r="W1363" s="507">
        <f t="shared" si="199"/>
        <v>0</v>
      </c>
      <c r="AB1363" s="124">
        <v>3</v>
      </c>
      <c r="AC1363" s="508">
        <f t="shared" si="200"/>
        <v>36</v>
      </c>
      <c r="AD1363" s="117">
        <v>22</v>
      </c>
      <c r="AF1363" s="117">
        <v>14</v>
      </c>
      <c r="AJ1363" s="125">
        <v>3</v>
      </c>
      <c r="AL1363" s="125">
        <v>2</v>
      </c>
      <c r="AO1363" s="506">
        <f t="shared" si="201"/>
        <v>41</v>
      </c>
      <c r="AP1363" s="509">
        <f t="shared" si="197"/>
        <v>41</v>
      </c>
      <c r="AQ1363" s="481" t="s">
        <v>596</v>
      </c>
      <c r="AR1363" s="467" t="s">
        <v>560</v>
      </c>
      <c r="AS1363" s="64">
        <v>3</v>
      </c>
      <c r="AT1363" s="215">
        <v>0</v>
      </c>
      <c r="AU1363" s="215">
        <v>41</v>
      </c>
    </row>
    <row r="1364" spans="1:47" ht="45" customHeight="1" x14ac:dyDescent="0.4">
      <c r="A1364" s="214" t="s">
        <v>432</v>
      </c>
      <c r="B1364" s="49" t="s">
        <v>122</v>
      </c>
      <c r="C1364" s="503">
        <v>29</v>
      </c>
      <c r="D1364" s="83"/>
      <c r="E1364" s="265" t="s">
        <v>376</v>
      </c>
      <c r="J1364" s="189">
        <v>3</v>
      </c>
      <c r="K1364" s="508">
        <f t="shared" si="198"/>
        <v>36</v>
      </c>
      <c r="N1364" s="117">
        <v>36</v>
      </c>
      <c r="T1364" s="120">
        <v>3</v>
      </c>
      <c r="W1364" s="507">
        <f t="shared" si="199"/>
        <v>39</v>
      </c>
      <c r="AB1364" s="49">
        <v>3</v>
      </c>
      <c r="AC1364" s="508">
        <f t="shared" si="200"/>
        <v>36</v>
      </c>
      <c r="AF1364" s="119">
        <v>36</v>
      </c>
      <c r="AL1364" s="120">
        <v>2</v>
      </c>
      <c r="AO1364" s="506">
        <f t="shared" si="201"/>
        <v>38</v>
      </c>
      <c r="AP1364" s="509">
        <f t="shared" si="197"/>
        <v>77</v>
      </c>
      <c r="AQ1364" s="481" t="s">
        <v>401</v>
      </c>
      <c r="AR1364" s="467" t="s">
        <v>560</v>
      </c>
      <c r="AS1364" s="64">
        <v>3</v>
      </c>
      <c r="AT1364" s="221">
        <v>65</v>
      </c>
      <c r="AU1364" s="221">
        <v>12</v>
      </c>
    </row>
    <row r="1365" spans="1:47" ht="45" customHeight="1" x14ac:dyDescent="0.45">
      <c r="A1365" s="49" t="s">
        <v>433</v>
      </c>
      <c r="B1365" s="49" t="s">
        <v>125</v>
      </c>
      <c r="C1365" s="497">
        <v>29</v>
      </c>
      <c r="D1365" s="83"/>
      <c r="E1365" s="265" t="s">
        <v>376</v>
      </c>
      <c r="J1365" s="189">
        <v>3</v>
      </c>
      <c r="K1365" s="508">
        <f t="shared" si="198"/>
        <v>36</v>
      </c>
      <c r="N1365" s="117">
        <v>36</v>
      </c>
      <c r="T1365" s="120">
        <v>3</v>
      </c>
      <c r="W1365" s="507">
        <f t="shared" si="199"/>
        <v>39</v>
      </c>
      <c r="AB1365" s="49">
        <v>3</v>
      </c>
      <c r="AC1365" s="508">
        <f t="shared" si="200"/>
        <v>36</v>
      </c>
      <c r="AF1365" s="119">
        <v>36</v>
      </c>
      <c r="AL1365" s="120">
        <v>2</v>
      </c>
      <c r="AO1365" s="506">
        <f t="shared" si="201"/>
        <v>38</v>
      </c>
      <c r="AP1365" s="509">
        <f t="shared" si="197"/>
        <v>77</v>
      </c>
      <c r="AQ1365" s="481" t="s">
        <v>401</v>
      </c>
      <c r="AR1365" s="467" t="s">
        <v>560</v>
      </c>
      <c r="AS1365" s="64">
        <v>3</v>
      </c>
      <c r="AT1365" s="215">
        <v>0</v>
      </c>
      <c r="AU1365" s="215">
        <v>77</v>
      </c>
    </row>
    <row r="1366" spans="1:47" ht="45" customHeight="1" x14ac:dyDescent="0.45">
      <c r="A1366" s="49" t="s">
        <v>434</v>
      </c>
      <c r="B1366" s="49" t="s">
        <v>125</v>
      </c>
      <c r="C1366" s="214">
        <v>31</v>
      </c>
      <c r="D1366" s="83"/>
      <c r="E1366" s="265" t="s">
        <v>376</v>
      </c>
      <c r="J1366" s="189">
        <v>3</v>
      </c>
      <c r="K1366" s="508">
        <f t="shared" si="198"/>
        <v>36</v>
      </c>
      <c r="N1366" s="117">
        <v>36</v>
      </c>
      <c r="T1366" s="120">
        <v>3</v>
      </c>
      <c r="W1366" s="507">
        <f t="shared" si="199"/>
        <v>39</v>
      </c>
      <c r="AB1366" s="49">
        <v>3</v>
      </c>
      <c r="AC1366" s="508">
        <f t="shared" si="200"/>
        <v>36</v>
      </c>
      <c r="AF1366" s="119">
        <v>36</v>
      </c>
      <c r="AL1366" s="120">
        <v>2</v>
      </c>
      <c r="AO1366" s="506">
        <f t="shared" si="201"/>
        <v>38</v>
      </c>
      <c r="AP1366" s="509">
        <f t="shared" si="197"/>
        <v>77</v>
      </c>
      <c r="AQ1366" s="481" t="s">
        <v>401</v>
      </c>
      <c r="AR1366" s="467" t="s">
        <v>560</v>
      </c>
      <c r="AS1366" s="64">
        <v>3</v>
      </c>
      <c r="AT1366" s="215">
        <v>0</v>
      </c>
      <c r="AU1366" s="215">
        <v>77</v>
      </c>
    </row>
    <row r="1367" spans="1:47" ht="45" customHeight="1" x14ac:dyDescent="0.45">
      <c r="A1367" s="49" t="s">
        <v>435</v>
      </c>
      <c r="B1367" s="49" t="s">
        <v>125</v>
      </c>
      <c r="C1367" s="49">
        <v>29</v>
      </c>
      <c r="D1367" s="83"/>
      <c r="E1367" s="265" t="s">
        <v>376</v>
      </c>
      <c r="J1367" s="189">
        <v>3</v>
      </c>
      <c r="K1367" s="508">
        <f t="shared" si="198"/>
        <v>36</v>
      </c>
      <c r="N1367" s="117">
        <v>36</v>
      </c>
      <c r="T1367" s="120">
        <v>3</v>
      </c>
      <c r="W1367" s="507">
        <f t="shared" si="199"/>
        <v>39</v>
      </c>
      <c r="AB1367" s="49">
        <v>3</v>
      </c>
      <c r="AC1367" s="508">
        <f t="shared" si="200"/>
        <v>36</v>
      </c>
      <c r="AF1367" s="119">
        <v>36</v>
      </c>
      <c r="AL1367" s="120">
        <v>2</v>
      </c>
      <c r="AO1367" s="506">
        <f t="shared" si="201"/>
        <v>38</v>
      </c>
      <c r="AP1367" s="509">
        <f t="shared" si="197"/>
        <v>77</v>
      </c>
      <c r="AQ1367" s="481" t="s">
        <v>401</v>
      </c>
      <c r="AR1367" s="467" t="s">
        <v>560</v>
      </c>
      <c r="AS1367" s="64">
        <v>3</v>
      </c>
      <c r="AT1367" s="215">
        <v>0</v>
      </c>
      <c r="AU1367" s="215">
        <v>77</v>
      </c>
    </row>
    <row r="1368" spans="1:47" ht="45" customHeight="1" x14ac:dyDescent="0.4">
      <c r="A1368" s="214" t="s">
        <v>432</v>
      </c>
      <c r="B1368" s="49" t="s">
        <v>122</v>
      </c>
      <c r="C1368" s="503">
        <v>29</v>
      </c>
      <c r="D1368" s="49">
        <v>15</v>
      </c>
      <c r="E1368" s="255" t="s">
        <v>377</v>
      </c>
      <c r="J1368" s="124">
        <v>4</v>
      </c>
      <c r="K1368" s="508">
        <f t="shared" si="198"/>
        <v>52</v>
      </c>
      <c r="L1368" s="117">
        <v>22</v>
      </c>
      <c r="M1368" s="50">
        <v>30</v>
      </c>
      <c r="R1368" s="125">
        <v>3.5</v>
      </c>
      <c r="T1368" s="125">
        <v>3</v>
      </c>
      <c r="W1368" s="507">
        <f t="shared" si="199"/>
        <v>58.5</v>
      </c>
      <c r="AB1368" s="124">
        <v>3.5</v>
      </c>
      <c r="AC1368" s="508">
        <f t="shared" si="200"/>
        <v>48</v>
      </c>
      <c r="AD1368" s="117">
        <v>18</v>
      </c>
      <c r="AE1368" s="119">
        <v>30</v>
      </c>
      <c r="AJ1368" s="125">
        <v>3.5</v>
      </c>
      <c r="AL1368" s="125">
        <v>4.25</v>
      </c>
      <c r="AM1368" s="120">
        <v>7.25</v>
      </c>
      <c r="AO1368" s="506">
        <f t="shared" si="201"/>
        <v>63</v>
      </c>
      <c r="AP1368" s="509">
        <f t="shared" si="197"/>
        <v>121.5</v>
      </c>
      <c r="AQ1368" s="481" t="s">
        <v>283</v>
      </c>
      <c r="AR1368" s="465" t="s">
        <v>558</v>
      </c>
      <c r="AS1368" s="64">
        <v>3</v>
      </c>
      <c r="AT1368" s="221">
        <v>99.5</v>
      </c>
      <c r="AU1368" s="221">
        <v>22</v>
      </c>
    </row>
    <row r="1369" spans="1:47" ht="45" customHeight="1" x14ac:dyDescent="0.4">
      <c r="A1369" s="214" t="s">
        <v>432</v>
      </c>
      <c r="B1369" s="49" t="s">
        <v>122</v>
      </c>
      <c r="C1369" s="49"/>
      <c r="D1369" s="49">
        <v>14</v>
      </c>
      <c r="E1369" s="260" t="s">
        <v>486</v>
      </c>
      <c r="K1369" s="508">
        <f t="shared" si="198"/>
        <v>30</v>
      </c>
      <c r="M1369" s="50">
        <v>30</v>
      </c>
      <c r="W1369" s="507">
        <f t="shared" si="199"/>
        <v>30</v>
      </c>
      <c r="AC1369" s="508">
        <f t="shared" si="200"/>
        <v>30</v>
      </c>
      <c r="AE1369" s="119">
        <v>30</v>
      </c>
      <c r="AO1369" s="506">
        <f t="shared" si="201"/>
        <v>30</v>
      </c>
      <c r="AP1369" s="509">
        <f t="shared" si="197"/>
        <v>60</v>
      </c>
      <c r="AQ1369" s="481" t="s">
        <v>369</v>
      </c>
      <c r="AR1369" s="465" t="s">
        <v>558</v>
      </c>
      <c r="AS1369" s="64">
        <v>3</v>
      </c>
      <c r="AT1369" s="221">
        <v>52</v>
      </c>
      <c r="AU1369" s="221">
        <v>8</v>
      </c>
    </row>
    <row r="1370" spans="1:47" ht="45" customHeight="1" x14ac:dyDescent="0.45">
      <c r="A1370" s="49" t="s">
        <v>433</v>
      </c>
      <c r="B1370" s="49" t="s">
        <v>125</v>
      </c>
      <c r="C1370" s="497">
        <v>29</v>
      </c>
      <c r="D1370" s="49">
        <v>15</v>
      </c>
      <c r="E1370" s="255" t="s">
        <v>377</v>
      </c>
      <c r="J1370" s="124">
        <v>4</v>
      </c>
      <c r="K1370" s="508">
        <f t="shared" si="198"/>
        <v>52</v>
      </c>
      <c r="L1370" s="117">
        <v>22</v>
      </c>
      <c r="M1370" s="50">
        <v>30</v>
      </c>
      <c r="R1370" s="125">
        <v>3.5</v>
      </c>
      <c r="T1370" s="125">
        <v>3</v>
      </c>
      <c r="W1370" s="507">
        <f t="shared" si="199"/>
        <v>58.5</v>
      </c>
      <c r="AB1370" s="124">
        <v>3.5</v>
      </c>
      <c r="AC1370" s="508">
        <f t="shared" si="200"/>
        <v>48</v>
      </c>
      <c r="AD1370" s="117">
        <v>18</v>
      </c>
      <c r="AE1370" s="119">
        <v>30</v>
      </c>
      <c r="AJ1370" s="125">
        <v>3.5</v>
      </c>
      <c r="AL1370" s="125">
        <v>4.25</v>
      </c>
      <c r="AM1370" s="120">
        <v>7.25</v>
      </c>
      <c r="AO1370" s="506">
        <f t="shared" si="201"/>
        <v>63</v>
      </c>
      <c r="AP1370" s="509">
        <f t="shared" si="197"/>
        <v>121.5</v>
      </c>
      <c r="AQ1370" s="481" t="s">
        <v>400</v>
      </c>
      <c r="AR1370" s="465" t="s">
        <v>558</v>
      </c>
      <c r="AS1370" s="64">
        <v>3</v>
      </c>
      <c r="AT1370" s="215">
        <v>0</v>
      </c>
      <c r="AU1370" s="287">
        <v>121.5</v>
      </c>
    </row>
    <row r="1371" spans="1:47" ht="45" customHeight="1" x14ac:dyDescent="0.45">
      <c r="A1371" s="49" t="s">
        <v>433</v>
      </c>
      <c r="B1371" s="49" t="s">
        <v>125</v>
      </c>
      <c r="C1371" s="49"/>
      <c r="D1371" s="49">
        <v>14</v>
      </c>
      <c r="E1371" s="260" t="s">
        <v>486</v>
      </c>
      <c r="K1371" s="508">
        <f t="shared" si="198"/>
        <v>30</v>
      </c>
      <c r="M1371" s="50">
        <v>30</v>
      </c>
      <c r="W1371" s="507">
        <f t="shared" si="199"/>
        <v>30</v>
      </c>
      <c r="AC1371" s="508">
        <f t="shared" si="200"/>
        <v>30</v>
      </c>
      <c r="AE1371" s="119">
        <v>30</v>
      </c>
      <c r="AO1371" s="506">
        <f t="shared" si="201"/>
        <v>30</v>
      </c>
      <c r="AP1371" s="509">
        <f t="shared" si="197"/>
        <v>60</v>
      </c>
      <c r="AQ1371" s="481" t="s">
        <v>369</v>
      </c>
      <c r="AR1371" s="465" t="s">
        <v>558</v>
      </c>
      <c r="AS1371" s="64">
        <v>3</v>
      </c>
      <c r="AT1371" s="215">
        <v>0</v>
      </c>
      <c r="AU1371" s="215">
        <v>60</v>
      </c>
    </row>
    <row r="1372" spans="1:47" ht="45" customHeight="1" x14ac:dyDescent="0.45">
      <c r="A1372" s="49" t="s">
        <v>434</v>
      </c>
      <c r="B1372" s="49" t="s">
        <v>125</v>
      </c>
      <c r="C1372" s="214">
        <v>31</v>
      </c>
      <c r="D1372" s="49">
        <v>16</v>
      </c>
      <c r="E1372" s="255" t="s">
        <v>377</v>
      </c>
      <c r="J1372" s="124">
        <v>4</v>
      </c>
      <c r="K1372" s="508">
        <f t="shared" si="198"/>
        <v>52</v>
      </c>
      <c r="L1372" s="117">
        <v>22</v>
      </c>
      <c r="M1372" s="50">
        <v>30</v>
      </c>
      <c r="R1372" s="125">
        <v>3.5</v>
      </c>
      <c r="T1372" s="125">
        <v>3</v>
      </c>
      <c r="W1372" s="507">
        <f t="shared" si="199"/>
        <v>58.5</v>
      </c>
      <c r="AB1372" s="124">
        <v>3.5</v>
      </c>
      <c r="AC1372" s="508">
        <f t="shared" si="200"/>
        <v>48</v>
      </c>
      <c r="AD1372" s="117">
        <v>18</v>
      </c>
      <c r="AE1372" s="119">
        <v>30</v>
      </c>
      <c r="AJ1372" s="125">
        <v>3.5</v>
      </c>
      <c r="AL1372" s="125">
        <v>4.25</v>
      </c>
      <c r="AM1372" s="125">
        <v>7.75</v>
      </c>
      <c r="AO1372" s="506">
        <f t="shared" si="201"/>
        <v>63.5</v>
      </c>
      <c r="AP1372" s="509">
        <f t="shared" si="197"/>
        <v>122</v>
      </c>
      <c r="AQ1372" s="481" t="s">
        <v>369</v>
      </c>
      <c r="AR1372" s="465" t="s">
        <v>558</v>
      </c>
      <c r="AS1372" s="64">
        <v>3</v>
      </c>
      <c r="AT1372" s="215">
        <v>0</v>
      </c>
      <c r="AU1372" s="215">
        <v>122</v>
      </c>
    </row>
    <row r="1373" spans="1:47" ht="45" customHeight="1" x14ac:dyDescent="0.45">
      <c r="A1373" s="49" t="s">
        <v>434</v>
      </c>
      <c r="B1373" s="49" t="s">
        <v>125</v>
      </c>
      <c r="C1373" s="49"/>
      <c r="D1373" s="49">
        <v>15</v>
      </c>
      <c r="E1373" s="260" t="s">
        <v>486</v>
      </c>
      <c r="K1373" s="508">
        <f t="shared" si="198"/>
        <v>30</v>
      </c>
      <c r="M1373" s="50">
        <v>30</v>
      </c>
      <c r="W1373" s="507">
        <f t="shared" si="199"/>
        <v>30</v>
      </c>
      <c r="AC1373" s="508">
        <f t="shared" si="200"/>
        <v>30</v>
      </c>
      <c r="AE1373" s="119">
        <v>30</v>
      </c>
      <c r="AO1373" s="506">
        <f t="shared" si="201"/>
        <v>30</v>
      </c>
      <c r="AP1373" s="509">
        <f t="shared" si="197"/>
        <v>60</v>
      </c>
      <c r="AQ1373" s="481" t="s">
        <v>283</v>
      </c>
      <c r="AR1373" s="465" t="s">
        <v>558</v>
      </c>
      <c r="AS1373" s="64">
        <v>3</v>
      </c>
      <c r="AT1373" s="215">
        <v>0</v>
      </c>
      <c r="AU1373" s="215">
        <v>60</v>
      </c>
    </row>
    <row r="1374" spans="1:47" ht="45" customHeight="1" x14ac:dyDescent="0.45">
      <c r="A1374" s="49" t="s">
        <v>435</v>
      </c>
      <c r="B1374" s="49" t="s">
        <v>125</v>
      </c>
      <c r="C1374" s="49">
        <v>29</v>
      </c>
      <c r="D1374" s="49">
        <v>15</v>
      </c>
      <c r="E1374" s="255" t="s">
        <v>377</v>
      </c>
      <c r="J1374" s="124">
        <v>4</v>
      </c>
      <c r="K1374" s="508">
        <f t="shared" si="198"/>
        <v>52</v>
      </c>
      <c r="L1374" s="117">
        <v>22</v>
      </c>
      <c r="M1374" s="50">
        <v>30</v>
      </c>
      <c r="R1374" s="125">
        <v>3.5</v>
      </c>
      <c r="T1374" s="125">
        <v>3</v>
      </c>
      <c r="W1374" s="507">
        <f t="shared" si="199"/>
        <v>58.5</v>
      </c>
      <c r="AB1374" s="124">
        <v>3.5</v>
      </c>
      <c r="AC1374" s="508">
        <f t="shared" si="200"/>
        <v>48</v>
      </c>
      <c r="AD1374" s="117">
        <v>18</v>
      </c>
      <c r="AE1374" s="119">
        <v>30</v>
      </c>
      <c r="AJ1374" s="125">
        <v>3.5</v>
      </c>
      <c r="AL1374" s="125">
        <v>4.25</v>
      </c>
      <c r="AM1374" s="120">
        <v>7.25</v>
      </c>
      <c r="AO1374" s="506">
        <f t="shared" si="201"/>
        <v>63</v>
      </c>
      <c r="AP1374" s="509">
        <f t="shared" si="197"/>
        <v>121.5</v>
      </c>
      <c r="AQ1374" s="481" t="s">
        <v>369</v>
      </c>
      <c r="AR1374" s="465" t="s">
        <v>558</v>
      </c>
      <c r="AS1374" s="64">
        <v>3</v>
      </c>
      <c r="AT1374" s="215">
        <v>0</v>
      </c>
      <c r="AU1374" s="287">
        <v>121.5</v>
      </c>
    </row>
    <row r="1375" spans="1:47" ht="45" customHeight="1" x14ac:dyDescent="0.45">
      <c r="A1375" s="49" t="s">
        <v>435</v>
      </c>
      <c r="B1375" s="49" t="s">
        <v>125</v>
      </c>
      <c r="C1375" s="49"/>
      <c r="D1375" s="49">
        <v>14</v>
      </c>
      <c r="E1375" s="260" t="s">
        <v>486</v>
      </c>
      <c r="K1375" s="508">
        <f t="shared" si="198"/>
        <v>30</v>
      </c>
      <c r="M1375" s="50">
        <v>30</v>
      </c>
      <c r="W1375" s="507">
        <f t="shared" si="199"/>
        <v>30</v>
      </c>
      <c r="AC1375" s="508">
        <f t="shared" si="200"/>
        <v>30</v>
      </c>
      <c r="AE1375" s="119">
        <v>30</v>
      </c>
      <c r="AO1375" s="506">
        <f t="shared" si="201"/>
        <v>30</v>
      </c>
      <c r="AP1375" s="509">
        <f t="shared" si="197"/>
        <v>60</v>
      </c>
      <c r="AQ1375" s="481" t="s">
        <v>400</v>
      </c>
      <c r="AR1375" s="465" t="s">
        <v>558</v>
      </c>
      <c r="AS1375" s="64">
        <v>3</v>
      </c>
      <c r="AT1375" s="215">
        <v>0</v>
      </c>
      <c r="AU1375" s="215">
        <v>60</v>
      </c>
    </row>
    <row r="1376" spans="1:47" ht="45" customHeight="1" x14ac:dyDescent="0.45">
      <c r="A1376" s="214" t="s">
        <v>432</v>
      </c>
      <c r="B1376" s="49" t="s">
        <v>122</v>
      </c>
      <c r="C1376" s="49">
        <v>29</v>
      </c>
      <c r="D1376" s="49">
        <v>15</v>
      </c>
      <c r="E1376" s="252" t="s">
        <v>379</v>
      </c>
      <c r="J1376" s="124">
        <v>3.5</v>
      </c>
      <c r="K1376" s="508">
        <f t="shared" si="198"/>
        <v>44</v>
      </c>
      <c r="L1376" s="117">
        <v>20</v>
      </c>
      <c r="M1376" s="117">
        <v>24</v>
      </c>
      <c r="R1376" s="125">
        <v>3.5</v>
      </c>
      <c r="T1376" s="125">
        <v>3</v>
      </c>
      <c r="W1376" s="507">
        <f t="shared" si="199"/>
        <v>50.5</v>
      </c>
      <c r="AB1376" s="124">
        <v>4</v>
      </c>
      <c r="AC1376" s="508">
        <f t="shared" si="200"/>
        <v>54</v>
      </c>
      <c r="AD1376" s="117">
        <v>20</v>
      </c>
      <c r="AE1376" s="117">
        <v>34</v>
      </c>
      <c r="AJ1376" s="125">
        <v>3.5</v>
      </c>
      <c r="AL1376" s="125">
        <v>4.25</v>
      </c>
      <c r="AM1376" s="125">
        <v>7.25</v>
      </c>
      <c r="AO1376" s="506">
        <f t="shared" si="201"/>
        <v>69</v>
      </c>
      <c r="AP1376" s="509">
        <f t="shared" si="197"/>
        <v>119.5</v>
      </c>
      <c r="AQ1376" s="481" t="s">
        <v>591</v>
      </c>
      <c r="AR1376" s="465" t="s">
        <v>558</v>
      </c>
      <c r="AS1376" s="64">
        <v>3</v>
      </c>
      <c r="AT1376" s="215">
        <v>97.5</v>
      </c>
      <c r="AU1376" s="215">
        <v>22</v>
      </c>
    </row>
    <row r="1377" spans="1:47" ht="45" customHeight="1" x14ac:dyDescent="0.45">
      <c r="A1377" s="214" t="s">
        <v>432</v>
      </c>
      <c r="B1377" s="49" t="s">
        <v>122</v>
      </c>
      <c r="C1377" s="49"/>
      <c r="D1377" s="49">
        <v>14</v>
      </c>
      <c r="E1377" s="252" t="s">
        <v>380</v>
      </c>
      <c r="K1377" s="508">
        <f t="shared" si="198"/>
        <v>24</v>
      </c>
      <c r="M1377" s="117">
        <v>24</v>
      </c>
      <c r="W1377" s="507">
        <f t="shared" si="199"/>
        <v>24</v>
      </c>
      <c r="AC1377" s="508">
        <f t="shared" si="200"/>
        <v>34</v>
      </c>
      <c r="AE1377" s="117">
        <v>34</v>
      </c>
      <c r="AG1377" s="363"/>
      <c r="AO1377" s="506">
        <f t="shared" si="201"/>
        <v>34</v>
      </c>
      <c r="AP1377" s="509">
        <f t="shared" si="197"/>
        <v>58</v>
      </c>
      <c r="AQ1377" s="481" t="s">
        <v>481</v>
      </c>
      <c r="AR1377" s="465" t="s">
        <v>558</v>
      </c>
      <c r="AS1377" s="64">
        <v>3</v>
      </c>
      <c r="AT1377" s="215">
        <v>51</v>
      </c>
      <c r="AU1377" s="215">
        <v>7</v>
      </c>
    </row>
    <row r="1378" spans="1:47" ht="45" customHeight="1" x14ac:dyDescent="0.45">
      <c r="A1378" s="49" t="s">
        <v>433</v>
      </c>
      <c r="B1378" s="49" t="s">
        <v>125</v>
      </c>
      <c r="C1378" s="49">
        <v>29</v>
      </c>
      <c r="D1378" s="49">
        <v>15</v>
      </c>
      <c r="E1378" s="252" t="s">
        <v>379</v>
      </c>
      <c r="J1378" s="124">
        <v>3.5</v>
      </c>
      <c r="K1378" s="508">
        <f t="shared" si="198"/>
        <v>44</v>
      </c>
      <c r="L1378" s="117">
        <v>20</v>
      </c>
      <c r="M1378" s="117">
        <v>24</v>
      </c>
      <c r="R1378" s="125">
        <v>3.5</v>
      </c>
      <c r="T1378" s="125">
        <v>3</v>
      </c>
      <c r="W1378" s="507">
        <f t="shared" si="199"/>
        <v>50.5</v>
      </c>
      <c r="AB1378" s="124">
        <v>4</v>
      </c>
      <c r="AC1378" s="508">
        <f t="shared" si="200"/>
        <v>54</v>
      </c>
      <c r="AD1378" s="117">
        <v>20</v>
      </c>
      <c r="AE1378" s="117">
        <v>34</v>
      </c>
      <c r="AJ1378" s="125">
        <v>3.5</v>
      </c>
      <c r="AL1378" s="125">
        <v>4.25</v>
      </c>
      <c r="AM1378" s="125">
        <v>7.25</v>
      </c>
      <c r="AO1378" s="506">
        <f t="shared" si="201"/>
        <v>69</v>
      </c>
      <c r="AP1378" s="509">
        <f t="shared" si="197"/>
        <v>119.5</v>
      </c>
      <c r="AQ1378" s="481" t="s">
        <v>481</v>
      </c>
      <c r="AR1378" s="465" t="s">
        <v>558</v>
      </c>
      <c r="AS1378" s="64">
        <v>3</v>
      </c>
      <c r="AT1378" s="215">
        <v>0</v>
      </c>
      <c r="AU1378" s="12">
        <v>119.5</v>
      </c>
    </row>
    <row r="1379" spans="1:47" ht="45" customHeight="1" x14ac:dyDescent="0.45">
      <c r="A1379" s="49" t="s">
        <v>433</v>
      </c>
      <c r="B1379" s="214" t="s">
        <v>125</v>
      </c>
      <c r="C1379" s="214"/>
      <c r="D1379" s="49">
        <v>14</v>
      </c>
      <c r="E1379" s="252" t="s">
        <v>380</v>
      </c>
      <c r="J1379" s="320"/>
      <c r="K1379" s="508">
        <f t="shared" si="198"/>
        <v>24</v>
      </c>
      <c r="L1379" s="321"/>
      <c r="M1379" s="117">
        <v>24</v>
      </c>
      <c r="O1379" s="322"/>
      <c r="P1379" s="322"/>
      <c r="Q1379" s="322"/>
      <c r="R1379" s="322"/>
      <c r="S1379" s="322"/>
      <c r="T1379" s="322"/>
      <c r="U1379" s="322"/>
      <c r="V1379" s="321"/>
      <c r="W1379" s="507">
        <f t="shared" si="199"/>
        <v>24</v>
      </c>
      <c r="AB1379" s="320"/>
      <c r="AC1379" s="508">
        <f t="shared" si="200"/>
        <v>34</v>
      </c>
      <c r="AD1379" s="321"/>
      <c r="AE1379" s="117">
        <v>34</v>
      </c>
      <c r="AG1379" s="362"/>
      <c r="AH1379" s="322"/>
      <c r="AI1379" s="322"/>
      <c r="AJ1379" s="322"/>
      <c r="AK1379" s="322"/>
      <c r="AL1379" s="322"/>
      <c r="AM1379" s="322"/>
      <c r="AN1379" s="322"/>
      <c r="AO1379" s="506">
        <f t="shared" si="201"/>
        <v>34</v>
      </c>
      <c r="AP1379" s="509">
        <f t="shared" si="197"/>
        <v>58</v>
      </c>
      <c r="AQ1379" s="481" t="s">
        <v>598</v>
      </c>
      <c r="AR1379" s="465" t="s">
        <v>558</v>
      </c>
      <c r="AS1379" s="64">
        <v>3</v>
      </c>
      <c r="AT1379" s="215">
        <v>0</v>
      </c>
      <c r="AU1379" s="215">
        <v>58</v>
      </c>
    </row>
    <row r="1380" spans="1:47" ht="45" customHeight="1" x14ac:dyDescent="0.45">
      <c r="A1380" s="49" t="s">
        <v>434</v>
      </c>
      <c r="B1380" s="49" t="s">
        <v>125</v>
      </c>
      <c r="C1380" s="49">
        <v>31</v>
      </c>
      <c r="D1380" s="49">
        <v>16</v>
      </c>
      <c r="E1380" s="252" t="s">
        <v>379</v>
      </c>
      <c r="J1380" s="124">
        <v>3.5</v>
      </c>
      <c r="K1380" s="508">
        <f t="shared" si="198"/>
        <v>44</v>
      </c>
      <c r="L1380" s="117">
        <v>20</v>
      </c>
      <c r="M1380" s="117">
        <v>24</v>
      </c>
      <c r="R1380" s="125">
        <v>3.5</v>
      </c>
      <c r="T1380" s="125">
        <v>3</v>
      </c>
      <c r="W1380" s="507">
        <f t="shared" si="199"/>
        <v>50.5</v>
      </c>
      <c r="AB1380" s="124">
        <v>4</v>
      </c>
      <c r="AC1380" s="508">
        <f t="shared" si="200"/>
        <v>54</v>
      </c>
      <c r="AD1380" s="117">
        <v>20</v>
      </c>
      <c r="AE1380" s="117">
        <v>34</v>
      </c>
      <c r="AJ1380" s="125">
        <v>3.5</v>
      </c>
      <c r="AL1380" s="125">
        <v>4.25</v>
      </c>
      <c r="AM1380" s="125">
        <v>7.75</v>
      </c>
      <c r="AO1380" s="506">
        <f t="shared" si="201"/>
        <v>69.5</v>
      </c>
      <c r="AP1380" s="509">
        <f t="shared" si="197"/>
        <v>120</v>
      </c>
      <c r="AQ1380" s="481" t="s">
        <v>591</v>
      </c>
      <c r="AR1380" s="465" t="s">
        <v>558</v>
      </c>
      <c r="AS1380" s="64">
        <v>3</v>
      </c>
      <c r="AT1380" s="215">
        <v>0</v>
      </c>
      <c r="AU1380" s="215">
        <v>120</v>
      </c>
    </row>
    <row r="1381" spans="1:47" ht="45" customHeight="1" x14ac:dyDescent="0.45">
      <c r="A1381" s="49" t="s">
        <v>434</v>
      </c>
      <c r="B1381" s="49" t="s">
        <v>125</v>
      </c>
      <c r="C1381" s="49"/>
      <c r="D1381" s="49">
        <v>15</v>
      </c>
      <c r="E1381" s="252" t="s">
        <v>380</v>
      </c>
      <c r="K1381" s="508">
        <f t="shared" si="198"/>
        <v>24</v>
      </c>
      <c r="M1381" s="117">
        <v>24</v>
      </c>
      <c r="W1381" s="507">
        <f t="shared" si="199"/>
        <v>24</v>
      </c>
      <c r="AC1381" s="508">
        <f t="shared" si="200"/>
        <v>34</v>
      </c>
      <c r="AE1381" s="117">
        <v>34</v>
      </c>
      <c r="AO1381" s="506">
        <f t="shared" si="201"/>
        <v>34</v>
      </c>
      <c r="AP1381" s="509">
        <f t="shared" si="197"/>
        <v>58</v>
      </c>
      <c r="AQ1381" s="481" t="s">
        <v>598</v>
      </c>
      <c r="AR1381" s="465" t="s">
        <v>558</v>
      </c>
      <c r="AS1381" s="64">
        <v>3</v>
      </c>
      <c r="AT1381" s="215">
        <v>0</v>
      </c>
      <c r="AU1381" s="215">
        <v>58</v>
      </c>
    </row>
    <row r="1382" spans="1:47" ht="45" customHeight="1" x14ac:dyDescent="0.45">
      <c r="A1382" s="49" t="s">
        <v>435</v>
      </c>
      <c r="B1382" s="49" t="s">
        <v>125</v>
      </c>
      <c r="C1382" s="49">
        <v>29</v>
      </c>
      <c r="D1382" s="49">
        <v>15</v>
      </c>
      <c r="E1382" s="252" t="s">
        <v>379</v>
      </c>
      <c r="J1382" s="124">
        <v>3.5</v>
      </c>
      <c r="K1382" s="508">
        <f t="shared" si="198"/>
        <v>44</v>
      </c>
      <c r="L1382" s="117">
        <v>20</v>
      </c>
      <c r="M1382" s="117">
        <v>24</v>
      </c>
      <c r="R1382" s="125">
        <v>3.5</v>
      </c>
      <c r="T1382" s="125">
        <v>3</v>
      </c>
      <c r="W1382" s="507">
        <f t="shared" si="199"/>
        <v>50.5</v>
      </c>
      <c r="AB1382" s="124">
        <v>4</v>
      </c>
      <c r="AC1382" s="508">
        <f t="shared" si="200"/>
        <v>54</v>
      </c>
      <c r="AD1382" s="117">
        <v>20</v>
      </c>
      <c r="AE1382" s="117">
        <v>34</v>
      </c>
      <c r="AJ1382" s="125">
        <v>3.5</v>
      </c>
      <c r="AL1382" s="125">
        <v>4.25</v>
      </c>
      <c r="AM1382" s="125">
        <v>7.25</v>
      </c>
      <c r="AO1382" s="506">
        <f t="shared" si="201"/>
        <v>69</v>
      </c>
      <c r="AP1382" s="509">
        <f t="shared" si="197"/>
        <v>119.5</v>
      </c>
      <c r="AQ1382" s="481" t="s">
        <v>591</v>
      </c>
      <c r="AR1382" s="465" t="s">
        <v>558</v>
      </c>
      <c r="AS1382" s="64">
        <v>3</v>
      </c>
      <c r="AT1382" s="215">
        <v>0</v>
      </c>
      <c r="AU1382" s="12">
        <v>119.5</v>
      </c>
    </row>
    <row r="1383" spans="1:47" ht="45" customHeight="1" x14ac:dyDescent="0.45">
      <c r="A1383" s="49" t="s">
        <v>435</v>
      </c>
      <c r="B1383" s="214" t="s">
        <v>125</v>
      </c>
      <c r="C1383" s="214"/>
      <c r="D1383" s="214">
        <v>14</v>
      </c>
      <c r="E1383" s="252" t="s">
        <v>380</v>
      </c>
      <c r="J1383" s="320"/>
      <c r="K1383" s="508">
        <f t="shared" si="198"/>
        <v>24</v>
      </c>
      <c r="L1383" s="321"/>
      <c r="M1383" s="117">
        <v>24</v>
      </c>
      <c r="O1383" s="322"/>
      <c r="P1383" s="322"/>
      <c r="Q1383" s="322"/>
      <c r="R1383" s="322"/>
      <c r="S1383" s="322"/>
      <c r="T1383" s="322"/>
      <c r="U1383" s="322"/>
      <c r="V1383" s="321"/>
      <c r="W1383" s="507">
        <f t="shared" si="199"/>
        <v>24</v>
      </c>
      <c r="AB1383" s="320"/>
      <c r="AC1383" s="508">
        <f t="shared" si="200"/>
        <v>34</v>
      </c>
      <c r="AD1383" s="321"/>
      <c r="AE1383" s="117">
        <v>34</v>
      </c>
      <c r="AG1383" s="364"/>
      <c r="AH1383" s="322"/>
      <c r="AI1383" s="322"/>
      <c r="AJ1383" s="322"/>
      <c r="AK1383" s="322"/>
      <c r="AL1383" s="322"/>
      <c r="AM1383" s="322"/>
      <c r="AN1383" s="322"/>
      <c r="AO1383" s="506">
        <f t="shared" si="201"/>
        <v>34</v>
      </c>
      <c r="AP1383" s="509">
        <f t="shared" si="197"/>
        <v>58</v>
      </c>
      <c r="AQ1383" s="481" t="s">
        <v>598</v>
      </c>
      <c r="AR1383" s="465" t="s">
        <v>558</v>
      </c>
      <c r="AS1383" s="64">
        <v>3</v>
      </c>
      <c r="AT1383" s="215">
        <v>0</v>
      </c>
      <c r="AU1383" s="215">
        <v>58</v>
      </c>
    </row>
    <row r="1384" spans="1:47" ht="45" customHeight="1" x14ac:dyDescent="0.45">
      <c r="A1384" s="214" t="s">
        <v>432</v>
      </c>
      <c r="B1384" s="49" t="s">
        <v>122</v>
      </c>
      <c r="C1384" s="49">
        <v>29</v>
      </c>
      <c r="D1384" s="49">
        <v>15</v>
      </c>
      <c r="E1384" s="252" t="s">
        <v>381</v>
      </c>
      <c r="K1384" s="508">
        <f t="shared" si="198"/>
        <v>0</v>
      </c>
      <c r="W1384" s="507">
        <f t="shared" si="199"/>
        <v>0</v>
      </c>
      <c r="AC1384" s="508">
        <f t="shared" si="200"/>
        <v>0</v>
      </c>
      <c r="AN1384" s="125">
        <v>72</v>
      </c>
      <c r="AO1384" s="506">
        <f t="shared" si="201"/>
        <v>72</v>
      </c>
      <c r="AP1384" s="509">
        <f t="shared" si="197"/>
        <v>72</v>
      </c>
      <c r="AQ1384" s="481" t="s">
        <v>591</v>
      </c>
      <c r="AR1384" s="465" t="s">
        <v>558</v>
      </c>
      <c r="AS1384" s="64">
        <v>3</v>
      </c>
      <c r="AT1384" s="215">
        <v>57</v>
      </c>
      <c r="AU1384" s="215">
        <v>15</v>
      </c>
    </row>
    <row r="1385" spans="1:47" ht="45" customHeight="1" x14ac:dyDescent="0.45">
      <c r="A1385" s="214" t="s">
        <v>432</v>
      </c>
      <c r="B1385" s="214" t="s">
        <v>122</v>
      </c>
      <c r="C1385" s="214"/>
      <c r="D1385" s="49">
        <v>14</v>
      </c>
      <c r="E1385" s="252" t="s">
        <v>382</v>
      </c>
      <c r="J1385" s="320"/>
      <c r="K1385" s="508">
        <f t="shared" si="198"/>
        <v>0</v>
      </c>
      <c r="L1385" s="321"/>
      <c r="M1385" s="321"/>
      <c r="N1385" s="321"/>
      <c r="O1385" s="322"/>
      <c r="P1385" s="322"/>
      <c r="Q1385" s="322"/>
      <c r="R1385" s="322"/>
      <c r="S1385" s="322"/>
      <c r="T1385" s="322"/>
      <c r="U1385" s="322"/>
      <c r="V1385" s="321"/>
      <c r="W1385" s="507">
        <f t="shared" si="199"/>
        <v>0</v>
      </c>
      <c r="AB1385" s="320"/>
      <c r="AC1385" s="508">
        <f t="shared" si="200"/>
        <v>0</v>
      </c>
      <c r="AD1385" s="321"/>
      <c r="AE1385" s="321"/>
      <c r="AF1385" s="321"/>
      <c r="AG1385" s="322"/>
      <c r="AH1385" s="322"/>
      <c r="AI1385" s="322"/>
      <c r="AJ1385" s="322"/>
      <c r="AK1385" s="322"/>
      <c r="AL1385" s="322"/>
      <c r="AM1385" s="322"/>
      <c r="AN1385" s="322">
        <v>72</v>
      </c>
      <c r="AO1385" s="506">
        <f t="shared" si="201"/>
        <v>72</v>
      </c>
      <c r="AP1385" s="509">
        <f t="shared" si="197"/>
        <v>72</v>
      </c>
      <c r="AQ1385" s="481" t="s">
        <v>283</v>
      </c>
      <c r="AR1385" s="465" t="s">
        <v>558</v>
      </c>
      <c r="AS1385" s="64">
        <v>3</v>
      </c>
      <c r="AT1385" s="215">
        <v>63</v>
      </c>
      <c r="AU1385" s="215">
        <v>9</v>
      </c>
    </row>
    <row r="1386" spans="1:47" ht="45" customHeight="1" x14ac:dyDescent="0.45">
      <c r="A1386" s="49" t="s">
        <v>433</v>
      </c>
      <c r="B1386" s="49" t="s">
        <v>125</v>
      </c>
      <c r="C1386" s="49">
        <v>29</v>
      </c>
      <c r="D1386" s="49">
        <v>15</v>
      </c>
      <c r="E1386" s="252" t="s">
        <v>381</v>
      </c>
      <c r="K1386" s="508">
        <f t="shared" si="198"/>
        <v>0</v>
      </c>
      <c r="W1386" s="507">
        <f t="shared" si="199"/>
        <v>0</v>
      </c>
      <c r="AC1386" s="508">
        <f t="shared" si="200"/>
        <v>0</v>
      </c>
      <c r="AN1386" s="125">
        <v>72</v>
      </c>
      <c r="AO1386" s="506">
        <f t="shared" si="201"/>
        <v>72</v>
      </c>
      <c r="AP1386" s="509">
        <f t="shared" si="197"/>
        <v>72</v>
      </c>
      <c r="AQ1386" s="515" t="s">
        <v>595</v>
      </c>
      <c r="AR1386" s="465" t="s">
        <v>558</v>
      </c>
      <c r="AS1386" s="64">
        <v>3</v>
      </c>
      <c r="AT1386" s="215">
        <v>0</v>
      </c>
      <c r="AU1386" s="215">
        <v>72</v>
      </c>
    </row>
    <row r="1387" spans="1:47" ht="45" customHeight="1" x14ac:dyDescent="0.45">
      <c r="A1387" s="49" t="s">
        <v>433</v>
      </c>
      <c r="B1387" s="214" t="s">
        <v>125</v>
      </c>
      <c r="C1387" s="214"/>
      <c r="D1387" s="49">
        <v>14</v>
      </c>
      <c r="E1387" s="252" t="s">
        <v>382</v>
      </c>
      <c r="J1387" s="320"/>
      <c r="K1387" s="508">
        <f t="shared" si="198"/>
        <v>0</v>
      </c>
      <c r="L1387" s="321"/>
      <c r="M1387" s="321"/>
      <c r="N1387" s="321"/>
      <c r="O1387" s="322"/>
      <c r="P1387" s="322"/>
      <c r="Q1387" s="322"/>
      <c r="R1387" s="322"/>
      <c r="S1387" s="322"/>
      <c r="T1387" s="322"/>
      <c r="U1387" s="322"/>
      <c r="V1387" s="321"/>
      <c r="W1387" s="507">
        <f t="shared" si="199"/>
        <v>0</v>
      </c>
      <c r="AB1387" s="320"/>
      <c r="AC1387" s="508">
        <f t="shared" si="200"/>
        <v>0</v>
      </c>
      <c r="AD1387" s="321"/>
      <c r="AE1387" s="321"/>
      <c r="AF1387" s="321"/>
      <c r="AG1387" s="322"/>
      <c r="AH1387" s="322"/>
      <c r="AI1387" s="322"/>
      <c r="AJ1387" s="322"/>
      <c r="AK1387" s="322"/>
      <c r="AL1387" s="322"/>
      <c r="AM1387" s="322"/>
      <c r="AN1387" s="322">
        <v>72</v>
      </c>
      <c r="AO1387" s="506">
        <f t="shared" si="201"/>
        <v>72</v>
      </c>
      <c r="AP1387" s="509">
        <f t="shared" si="197"/>
        <v>72</v>
      </c>
      <c r="AQ1387" s="481" t="s">
        <v>481</v>
      </c>
      <c r="AR1387" s="465" t="s">
        <v>558</v>
      </c>
      <c r="AS1387" s="64">
        <v>3</v>
      </c>
      <c r="AT1387" s="215">
        <v>0</v>
      </c>
      <c r="AU1387" s="215">
        <v>72</v>
      </c>
    </row>
    <row r="1388" spans="1:47" ht="45" customHeight="1" x14ac:dyDescent="0.45">
      <c r="A1388" s="49" t="s">
        <v>434</v>
      </c>
      <c r="B1388" s="49" t="s">
        <v>125</v>
      </c>
      <c r="C1388" s="49">
        <v>31</v>
      </c>
      <c r="D1388" s="49">
        <v>16</v>
      </c>
      <c r="E1388" s="252" t="s">
        <v>381</v>
      </c>
      <c r="K1388" s="508">
        <f t="shared" si="198"/>
        <v>0</v>
      </c>
      <c r="W1388" s="507">
        <f t="shared" si="199"/>
        <v>0</v>
      </c>
      <c r="AC1388" s="508">
        <f t="shared" si="200"/>
        <v>0</v>
      </c>
      <c r="AN1388" s="125">
        <v>72</v>
      </c>
      <c r="AO1388" s="506">
        <f t="shared" si="201"/>
        <v>72</v>
      </c>
      <c r="AP1388" s="509">
        <f t="shared" si="197"/>
        <v>72</v>
      </c>
      <c r="AQ1388" s="481" t="s">
        <v>282</v>
      </c>
      <c r="AR1388" s="465" t="s">
        <v>558</v>
      </c>
      <c r="AS1388" s="64">
        <v>3</v>
      </c>
      <c r="AT1388" s="215">
        <v>0</v>
      </c>
      <c r="AU1388" s="215">
        <v>72</v>
      </c>
    </row>
    <row r="1389" spans="1:47" ht="45" customHeight="1" x14ac:dyDescent="0.45">
      <c r="A1389" s="49" t="s">
        <v>434</v>
      </c>
      <c r="B1389" s="49" t="s">
        <v>125</v>
      </c>
      <c r="C1389" s="49"/>
      <c r="D1389" s="49">
        <v>15</v>
      </c>
      <c r="E1389" s="252" t="s">
        <v>382</v>
      </c>
      <c r="K1389" s="508">
        <f t="shared" si="198"/>
        <v>0</v>
      </c>
      <c r="W1389" s="507">
        <f t="shared" si="199"/>
        <v>0</v>
      </c>
      <c r="AC1389" s="508">
        <f t="shared" si="200"/>
        <v>0</v>
      </c>
      <c r="AN1389" s="125">
        <v>72</v>
      </c>
      <c r="AO1389" s="506">
        <f t="shared" si="201"/>
        <v>72</v>
      </c>
      <c r="AP1389" s="509">
        <f t="shared" si="197"/>
        <v>72</v>
      </c>
      <c r="AQ1389" s="481" t="s">
        <v>591</v>
      </c>
      <c r="AR1389" s="465" t="s">
        <v>558</v>
      </c>
      <c r="AS1389" s="64">
        <v>3</v>
      </c>
      <c r="AT1389" s="215">
        <v>0</v>
      </c>
      <c r="AU1389" s="215">
        <v>72</v>
      </c>
    </row>
    <row r="1390" spans="1:47" ht="45" customHeight="1" x14ac:dyDescent="0.45">
      <c r="A1390" s="49" t="s">
        <v>435</v>
      </c>
      <c r="B1390" s="214" t="s">
        <v>125</v>
      </c>
      <c r="C1390" s="214">
        <v>29</v>
      </c>
      <c r="D1390" s="214">
        <v>15</v>
      </c>
      <c r="E1390" s="252" t="s">
        <v>381</v>
      </c>
      <c r="J1390" s="320"/>
      <c r="K1390" s="508">
        <f t="shared" si="198"/>
        <v>0</v>
      </c>
      <c r="L1390" s="321"/>
      <c r="M1390" s="321"/>
      <c r="N1390" s="321"/>
      <c r="O1390" s="322"/>
      <c r="P1390" s="322"/>
      <c r="Q1390" s="322"/>
      <c r="R1390" s="322"/>
      <c r="S1390" s="322"/>
      <c r="T1390" s="322"/>
      <c r="U1390" s="322"/>
      <c r="V1390" s="321"/>
      <c r="W1390" s="507">
        <f t="shared" si="199"/>
        <v>0</v>
      </c>
      <c r="AB1390" s="320"/>
      <c r="AC1390" s="508">
        <f t="shared" si="200"/>
        <v>0</v>
      </c>
      <c r="AD1390" s="321"/>
      <c r="AE1390" s="321"/>
      <c r="AF1390" s="321"/>
      <c r="AG1390" s="322"/>
      <c r="AH1390" s="322"/>
      <c r="AI1390" s="322"/>
      <c r="AJ1390" s="322"/>
      <c r="AK1390" s="322"/>
      <c r="AL1390" s="322"/>
      <c r="AM1390" s="322"/>
      <c r="AN1390" s="322">
        <v>72</v>
      </c>
      <c r="AO1390" s="506">
        <f t="shared" si="201"/>
        <v>72</v>
      </c>
      <c r="AP1390" s="509">
        <f t="shared" si="197"/>
        <v>72</v>
      </c>
      <c r="AQ1390" s="481" t="s">
        <v>282</v>
      </c>
      <c r="AR1390" s="465" t="s">
        <v>558</v>
      </c>
      <c r="AS1390" s="64">
        <v>3</v>
      </c>
      <c r="AT1390" s="215">
        <v>0</v>
      </c>
      <c r="AU1390" s="215">
        <v>72</v>
      </c>
    </row>
    <row r="1391" spans="1:47" ht="45" customHeight="1" x14ac:dyDescent="0.45">
      <c r="A1391" s="49" t="s">
        <v>435</v>
      </c>
      <c r="B1391" s="49" t="s">
        <v>125</v>
      </c>
      <c r="C1391" s="49"/>
      <c r="D1391" s="49">
        <v>14</v>
      </c>
      <c r="E1391" s="252" t="s">
        <v>382</v>
      </c>
      <c r="K1391" s="508">
        <f t="shared" si="198"/>
        <v>0</v>
      </c>
      <c r="W1391" s="507">
        <f t="shared" si="199"/>
        <v>0</v>
      </c>
      <c r="AC1391" s="508">
        <f t="shared" si="200"/>
        <v>0</v>
      </c>
      <c r="AN1391" s="125">
        <v>72</v>
      </c>
      <c r="AO1391" s="506">
        <f t="shared" si="201"/>
        <v>72</v>
      </c>
      <c r="AP1391" s="509">
        <f t="shared" si="197"/>
        <v>72</v>
      </c>
      <c r="AQ1391" s="461" t="s">
        <v>620</v>
      </c>
      <c r="AR1391" s="465" t="s">
        <v>558</v>
      </c>
      <c r="AS1391" s="64">
        <v>3</v>
      </c>
      <c r="AT1391" s="215">
        <v>0</v>
      </c>
      <c r="AU1391" s="215">
        <v>72</v>
      </c>
    </row>
    <row r="1392" spans="1:47" ht="45" customHeight="1" x14ac:dyDescent="0.45">
      <c r="A1392" s="383" t="s">
        <v>214</v>
      </c>
      <c r="B1392" s="49" t="s">
        <v>132</v>
      </c>
      <c r="C1392" s="49"/>
      <c r="D1392" s="49"/>
      <c r="E1392" s="391" t="s">
        <v>199</v>
      </c>
      <c r="F1392" s="392"/>
      <c r="G1392" s="392"/>
      <c r="H1392" s="392"/>
      <c r="I1392" s="392"/>
      <c r="J1392" s="392"/>
      <c r="K1392" s="508">
        <f t="shared" si="198"/>
        <v>42</v>
      </c>
      <c r="L1392" s="386"/>
      <c r="M1392" s="386"/>
      <c r="N1392" s="386">
        <v>42</v>
      </c>
      <c r="O1392" s="387"/>
      <c r="P1392" s="385" t="str">
        <f>IF(NOT($O1391=""),$D1391*$P$8,"")</f>
        <v/>
      </c>
      <c r="Q1392" s="390" t="str">
        <f>IF(NOT($F1391=""),$C1391*$Q$8,"")</f>
        <v/>
      </c>
      <c r="R1392" s="390" t="str">
        <f>IF(NOT($G1391=""),$C1391*$R$8,"")</f>
        <v/>
      </c>
      <c r="S1392" s="390" t="str">
        <f>IF(NOT($H1391=""),$C1391*$S$8,"")</f>
        <v/>
      </c>
      <c r="T1392" s="390" t="str">
        <f>IF(NOT($I1391=""),$T$8,"")</f>
        <v/>
      </c>
      <c r="U1392" s="390" t="str">
        <f>IF(NOT($I1391=""),$C1391*$U$8,"")</f>
        <v/>
      </c>
      <c r="V1392" s="386"/>
      <c r="W1392" s="507">
        <f t="shared" si="199"/>
        <v>42</v>
      </c>
      <c r="X1392" s="392"/>
      <c r="Y1392" s="392"/>
      <c r="Z1392" s="392"/>
      <c r="AA1392" s="392"/>
      <c r="AB1392" s="385"/>
      <c r="AC1392" s="508">
        <f t="shared" si="200"/>
        <v>42</v>
      </c>
      <c r="AD1392" s="389"/>
      <c r="AE1392" s="389"/>
      <c r="AF1392" s="389">
        <v>42</v>
      </c>
      <c r="AG1392" s="390"/>
      <c r="AH1392" s="390" t="str">
        <f>IF(NOT($AG1391=""),$D1391*$AH$8,"")</f>
        <v/>
      </c>
      <c r="AI1392" s="390" t="str">
        <f>IF(NOT($X1391=""),$C1391*$AI$8,"")</f>
        <v/>
      </c>
      <c r="AJ1392" s="390"/>
      <c r="AK1392" s="390" t="str">
        <f>IF(NOT($Z1391=""),$C1391*$AK$8,"")</f>
        <v/>
      </c>
      <c r="AL1392" s="390"/>
      <c r="AM1392" s="390"/>
      <c r="AN1392" s="390"/>
      <c r="AO1392" s="506">
        <f t="shared" si="201"/>
        <v>42</v>
      </c>
      <c r="AP1392" s="509">
        <f t="shared" si="197"/>
        <v>84</v>
      </c>
      <c r="AQ1392" s="481" t="s">
        <v>484</v>
      </c>
      <c r="AR1392" s="468" t="s">
        <v>561</v>
      </c>
      <c r="AT1392" s="215">
        <v>84</v>
      </c>
      <c r="AU1392" s="215">
        <v>0</v>
      </c>
    </row>
    <row r="1393" spans="1:47" ht="45" customHeight="1" x14ac:dyDescent="0.45">
      <c r="A1393" s="49" t="s">
        <v>215</v>
      </c>
      <c r="B1393" s="49" t="s">
        <v>132</v>
      </c>
      <c r="C1393" s="49"/>
      <c r="D1393" s="49"/>
      <c r="E1393" s="391" t="s">
        <v>199</v>
      </c>
      <c r="F1393" s="392"/>
      <c r="G1393" s="392"/>
      <c r="H1393" s="392"/>
      <c r="I1393" s="392"/>
      <c r="J1393" s="386"/>
      <c r="K1393" s="508">
        <f t="shared" si="198"/>
        <v>42</v>
      </c>
      <c r="L1393" s="386"/>
      <c r="M1393" s="386"/>
      <c r="N1393" s="386">
        <v>42</v>
      </c>
      <c r="O1393" s="387"/>
      <c r="P1393" s="385" t="s">
        <v>148</v>
      </c>
      <c r="Q1393" s="390" t="s">
        <v>148</v>
      </c>
      <c r="R1393" s="390" t="s">
        <v>148</v>
      </c>
      <c r="S1393" s="390" t="s">
        <v>148</v>
      </c>
      <c r="T1393" s="390" t="s">
        <v>148</v>
      </c>
      <c r="U1393" s="390" t="s">
        <v>148</v>
      </c>
      <c r="V1393" s="386"/>
      <c r="W1393" s="507">
        <f t="shared" si="199"/>
        <v>42</v>
      </c>
      <c r="X1393" s="392"/>
      <c r="Y1393" s="392"/>
      <c r="Z1393" s="392"/>
      <c r="AA1393" s="392"/>
      <c r="AB1393" s="389"/>
      <c r="AC1393" s="508">
        <f t="shared" si="200"/>
        <v>42</v>
      </c>
      <c r="AD1393" s="389"/>
      <c r="AE1393" s="389"/>
      <c r="AF1393" s="389">
        <v>42</v>
      </c>
      <c r="AG1393" s="390"/>
      <c r="AH1393" s="390" t="s">
        <v>148</v>
      </c>
      <c r="AI1393" s="390" t="s">
        <v>148</v>
      </c>
      <c r="AJ1393" s="390" t="s">
        <v>148</v>
      </c>
      <c r="AK1393" s="390" t="s">
        <v>148</v>
      </c>
      <c r="AL1393" s="390" t="s">
        <v>148</v>
      </c>
      <c r="AM1393" s="390" t="s">
        <v>148</v>
      </c>
      <c r="AN1393" s="390"/>
      <c r="AO1393" s="506">
        <f t="shared" si="201"/>
        <v>42</v>
      </c>
      <c r="AP1393" s="509">
        <f t="shared" si="197"/>
        <v>84</v>
      </c>
      <c r="AQ1393" s="481" t="s">
        <v>484</v>
      </c>
      <c r="AR1393" s="468" t="s">
        <v>561</v>
      </c>
      <c r="AT1393" s="215">
        <v>84</v>
      </c>
      <c r="AU1393" s="215">
        <v>0</v>
      </c>
    </row>
    <row r="1394" spans="1:47" ht="45" customHeight="1" x14ac:dyDescent="0.45">
      <c r="A1394" s="49" t="s">
        <v>216</v>
      </c>
      <c r="B1394" s="49" t="s">
        <v>132</v>
      </c>
      <c r="C1394" s="49"/>
      <c r="D1394" s="49"/>
      <c r="E1394" s="391" t="s">
        <v>199</v>
      </c>
      <c r="F1394" s="392"/>
      <c r="G1394" s="392"/>
      <c r="H1394" s="392"/>
      <c r="I1394" s="392"/>
      <c r="J1394" s="386"/>
      <c r="K1394" s="508">
        <f t="shared" si="198"/>
        <v>42</v>
      </c>
      <c r="L1394" s="386"/>
      <c r="M1394" s="386"/>
      <c r="N1394" s="386">
        <v>42</v>
      </c>
      <c r="O1394" s="387"/>
      <c r="P1394" s="385" t="s">
        <v>148</v>
      </c>
      <c r="Q1394" s="390" t="s">
        <v>148</v>
      </c>
      <c r="R1394" s="390" t="s">
        <v>148</v>
      </c>
      <c r="S1394" s="390" t="s">
        <v>148</v>
      </c>
      <c r="T1394" s="390" t="s">
        <v>148</v>
      </c>
      <c r="U1394" s="390" t="s">
        <v>148</v>
      </c>
      <c r="V1394" s="386"/>
      <c r="W1394" s="507">
        <f t="shared" si="199"/>
        <v>42</v>
      </c>
      <c r="X1394" s="392"/>
      <c r="Y1394" s="392"/>
      <c r="Z1394" s="392"/>
      <c r="AA1394" s="392"/>
      <c r="AB1394" s="389"/>
      <c r="AC1394" s="508">
        <f t="shared" si="200"/>
        <v>42</v>
      </c>
      <c r="AD1394" s="389"/>
      <c r="AE1394" s="389"/>
      <c r="AF1394" s="389">
        <v>42</v>
      </c>
      <c r="AG1394" s="390"/>
      <c r="AH1394" s="390" t="s">
        <v>148</v>
      </c>
      <c r="AI1394" s="390" t="s">
        <v>148</v>
      </c>
      <c r="AJ1394" s="390" t="s">
        <v>148</v>
      </c>
      <c r="AK1394" s="390" t="s">
        <v>148</v>
      </c>
      <c r="AL1394" s="390" t="s">
        <v>148</v>
      </c>
      <c r="AM1394" s="390" t="s">
        <v>148</v>
      </c>
      <c r="AN1394" s="390"/>
      <c r="AO1394" s="506">
        <f t="shared" si="201"/>
        <v>42</v>
      </c>
      <c r="AP1394" s="509">
        <f t="shared" si="197"/>
        <v>84</v>
      </c>
      <c r="AQ1394" s="481" t="s">
        <v>484</v>
      </c>
      <c r="AR1394" s="468" t="s">
        <v>561</v>
      </c>
      <c r="AT1394" s="215">
        <v>84</v>
      </c>
      <c r="AU1394" s="215">
        <v>0</v>
      </c>
    </row>
    <row r="1395" spans="1:47" ht="45" customHeight="1" x14ac:dyDescent="0.45">
      <c r="A1395" s="49" t="s">
        <v>217</v>
      </c>
      <c r="B1395" s="49" t="s">
        <v>132</v>
      </c>
      <c r="C1395" s="49"/>
      <c r="D1395" s="49"/>
      <c r="E1395" s="391" t="s">
        <v>199</v>
      </c>
      <c r="F1395" s="392"/>
      <c r="G1395" s="392"/>
      <c r="H1395" s="392"/>
      <c r="I1395" s="392"/>
      <c r="J1395" s="392"/>
      <c r="K1395" s="508">
        <f t="shared" si="198"/>
        <v>42</v>
      </c>
      <c r="L1395" s="386"/>
      <c r="M1395" s="386"/>
      <c r="N1395" s="386">
        <v>42</v>
      </c>
      <c r="O1395" s="387"/>
      <c r="P1395" s="385" t="str">
        <f>IF(NOT($O1394=""),$D1394*$P$8,"")</f>
        <v/>
      </c>
      <c r="Q1395" s="387" t="str">
        <f>IF(NOT($F1394=""),$C1394*$Q$8,"")</f>
        <v/>
      </c>
      <c r="R1395" s="387" t="str">
        <f>IF(NOT($G1394=""),$C1394*$R$8,"")</f>
        <v/>
      </c>
      <c r="S1395" s="387" t="str">
        <f>IF(NOT($H1394=""),$C1394*$S$8,"")</f>
        <v/>
      </c>
      <c r="T1395" s="387" t="str">
        <f>IF(NOT($I1394=""),$T$8,"")</f>
        <v/>
      </c>
      <c r="U1395" s="387" t="str">
        <f>IF(NOT($I1394=""),$C1394*$U$8,"")</f>
        <v/>
      </c>
      <c r="V1395" s="386"/>
      <c r="W1395" s="507">
        <f t="shared" si="199"/>
        <v>42</v>
      </c>
      <c r="X1395" s="392"/>
      <c r="Y1395" s="392"/>
      <c r="Z1395" s="392"/>
      <c r="AA1395" s="392"/>
      <c r="AB1395" s="385"/>
      <c r="AC1395" s="508">
        <f t="shared" si="200"/>
        <v>42</v>
      </c>
      <c r="AD1395" s="389"/>
      <c r="AE1395" s="389"/>
      <c r="AF1395" s="389">
        <v>42</v>
      </c>
      <c r="AG1395" s="390"/>
      <c r="AH1395" s="390" t="str">
        <f>IF(NOT($AG1394=""),$D1394*$AH$8,"")</f>
        <v/>
      </c>
      <c r="AI1395" s="390" t="str">
        <f>IF(NOT($X1394=""),$C1394*$AI$8,"")</f>
        <v/>
      </c>
      <c r="AJ1395" s="390" t="str">
        <f>IF(NOT($Y1394=""),$C1394*$AJ$8,"")</f>
        <v/>
      </c>
      <c r="AK1395" s="390" t="str">
        <f>IF(NOT($Z1394=""),$C1394*$AK$8,"")</f>
        <v/>
      </c>
      <c r="AL1395" s="390" t="str">
        <f>IF(NOT($AA1394=""),$AL$8,"")</f>
        <v/>
      </c>
      <c r="AM1395" s="390" t="str">
        <f>IF(NOT($AL1394=""),$C1394*$AM$8,"")</f>
        <v/>
      </c>
      <c r="AN1395" s="390"/>
      <c r="AO1395" s="506">
        <f t="shared" si="201"/>
        <v>42</v>
      </c>
      <c r="AP1395" s="509">
        <f t="shared" si="197"/>
        <v>84</v>
      </c>
      <c r="AQ1395" s="481" t="s">
        <v>484</v>
      </c>
      <c r="AR1395" s="468" t="s">
        <v>561</v>
      </c>
      <c r="AT1395" s="215">
        <v>84</v>
      </c>
      <c r="AU1395" s="215">
        <v>0</v>
      </c>
    </row>
    <row r="1396" spans="1:47" ht="45" customHeight="1" x14ac:dyDescent="0.45">
      <c r="A1396" s="49" t="s">
        <v>218</v>
      </c>
      <c r="B1396" s="49" t="s">
        <v>132</v>
      </c>
      <c r="C1396" s="49"/>
      <c r="D1396" s="49"/>
      <c r="E1396" s="391" t="s">
        <v>199</v>
      </c>
      <c r="F1396" s="392"/>
      <c r="G1396" s="392"/>
      <c r="H1396" s="392"/>
      <c r="I1396" s="392"/>
      <c r="J1396" s="392"/>
      <c r="K1396" s="508">
        <f t="shared" si="198"/>
        <v>42</v>
      </c>
      <c r="L1396" s="386"/>
      <c r="M1396" s="386"/>
      <c r="N1396" s="386">
        <v>42</v>
      </c>
      <c r="O1396" s="387"/>
      <c r="P1396" s="385" t="str">
        <f>IF(NOT($O1395=""),$D1395*$P$8,"")</f>
        <v/>
      </c>
      <c r="Q1396" s="387" t="str">
        <f>IF(NOT($F1395=""),$C1395*$Q$8,"")</f>
        <v/>
      </c>
      <c r="R1396" s="387" t="str">
        <f>IF(NOT($G1395=""),$C1395*$R$8,"")</f>
        <v/>
      </c>
      <c r="S1396" s="387" t="str">
        <f>IF(NOT($H1395=""),$C1395*$S$8,"")</f>
        <v/>
      </c>
      <c r="T1396" s="387" t="str">
        <f>IF(NOT($I1395=""),$T$8,"")</f>
        <v/>
      </c>
      <c r="U1396" s="387" t="str">
        <f>IF(NOT($I1395=""),$C1395*$U$8,"")</f>
        <v/>
      </c>
      <c r="V1396" s="386"/>
      <c r="W1396" s="507">
        <f t="shared" si="199"/>
        <v>42</v>
      </c>
      <c r="X1396" s="392"/>
      <c r="Y1396" s="392"/>
      <c r="Z1396" s="392"/>
      <c r="AA1396" s="392"/>
      <c r="AB1396" s="385"/>
      <c r="AC1396" s="508">
        <f t="shared" si="200"/>
        <v>42</v>
      </c>
      <c r="AD1396" s="389"/>
      <c r="AE1396" s="389"/>
      <c r="AF1396" s="389">
        <v>42</v>
      </c>
      <c r="AG1396" s="390"/>
      <c r="AH1396" s="390" t="str">
        <f>IF(NOT($AG1395=""),$D1395*$AH$8,"")</f>
        <v/>
      </c>
      <c r="AI1396" s="390" t="str">
        <f>IF(NOT($X1395=""),$C1395*$AI$8,"")</f>
        <v/>
      </c>
      <c r="AJ1396" s="390" t="str">
        <f>IF(NOT($Y1395=""),$C1395*$AJ$8,"")</f>
        <v/>
      </c>
      <c r="AK1396" s="390" t="str">
        <f>IF(NOT($Z1395=""),$C1395*$AK$8,"")</f>
        <v/>
      </c>
      <c r="AL1396" s="390" t="str">
        <f>IF(NOT($AA1395=""),$AL$8,"")</f>
        <v/>
      </c>
      <c r="AM1396" s="390" t="str">
        <f>IF(NOT($AL1395=""),$C1395*$AM$8,"")</f>
        <v/>
      </c>
      <c r="AN1396" s="390"/>
      <c r="AO1396" s="506">
        <f t="shared" si="201"/>
        <v>42</v>
      </c>
      <c r="AP1396" s="509">
        <f t="shared" si="197"/>
        <v>84</v>
      </c>
      <c r="AQ1396" s="481" t="s">
        <v>484</v>
      </c>
      <c r="AR1396" s="468" t="s">
        <v>561</v>
      </c>
      <c r="AT1396" s="215">
        <v>84</v>
      </c>
      <c r="AU1396" s="215">
        <v>0</v>
      </c>
    </row>
    <row r="1397" spans="1:47" ht="45" customHeight="1" x14ac:dyDescent="0.45">
      <c r="A1397" s="49" t="s">
        <v>219</v>
      </c>
      <c r="B1397" s="49" t="s">
        <v>132</v>
      </c>
      <c r="C1397" s="49"/>
      <c r="D1397" s="49"/>
      <c r="E1397" s="391" t="s">
        <v>199</v>
      </c>
      <c r="F1397" s="392"/>
      <c r="G1397" s="392"/>
      <c r="H1397" s="392"/>
      <c r="I1397" s="392"/>
      <c r="J1397" s="392"/>
      <c r="K1397" s="508">
        <f t="shared" si="198"/>
        <v>42</v>
      </c>
      <c r="L1397" s="386"/>
      <c r="M1397" s="386"/>
      <c r="N1397" s="386">
        <v>42</v>
      </c>
      <c r="O1397" s="387"/>
      <c r="P1397" s="385" t="str">
        <f>IF(NOT($O1396=""),$D1396*$P$8,"")</f>
        <v/>
      </c>
      <c r="Q1397" s="387" t="str">
        <f>IF(NOT($F1396=""),$C1396*$Q$8,"")</f>
        <v/>
      </c>
      <c r="R1397" s="387" t="str">
        <f>IF(NOT($G1396=""),$C1396*$R$8,"")</f>
        <v/>
      </c>
      <c r="S1397" s="387" t="str">
        <f>IF(NOT($H1396=""),$C1396*$S$8,"")</f>
        <v/>
      </c>
      <c r="T1397" s="387" t="str">
        <f>IF(NOT($I1396=""),$T$8,"")</f>
        <v/>
      </c>
      <c r="U1397" s="387" t="str">
        <f>IF(NOT($I1396=""),$C1396*$U$8,"")</f>
        <v/>
      </c>
      <c r="V1397" s="386"/>
      <c r="W1397" s="507">
        <f t="shared" si="199"/>
        <v>42</v>
      </c>
      <c r="X1397" s="392"/>
      <c r="Y1397" s="392"/>
      <c r="Z1397" s="392"/>
      <c r="AA1397" s="392"/>
      <c r="AB1397" s="385"/>
      <c r="AC1397" s="508">
        <f t="shared" si="200"/>
        <v>42</v>
      </c>
      <c r="AD1397" s="389"/>
      <c r="AE1397" s="389"/>
      <c r="AF1397" s="389">
        <v>42</v>
      </c>
      <c r="AG1397" s="390"/>
      <c r="AH1397" s="390" t="str">
        <f>IF(NOT($AG1396=""),$D1396*$AH$8,"")</f>
        <v/>
      </c>
      <c r="AI1397" s="390" t="str">
        <f>IF(NOT($X1396=""),$C1396*$AI$8,"")</f>
        <v/>
      </c>
      <c r="AJ1397" s="390" t="str">
        <f>IF(NOT($Y1396=""),$C1396*$AJ$8,"")</f>
        <v/>
      </c>
      <c r="AK1397" s="390" t="str">
        <f>IF(NOT($Z1396=""),$C1396*$AK$8,"")</f>
        <v/>
      </c>
      <c r="AL1397" s="390" t="str">
        <f>IF(NOT($AA1396=""),$AL$8,"")</f>
        <v/>
      </c>
      <c r="AM1397" s="390" t="str">
        <f>IF(NOT($AL1396=""),$C1396*$AM$8,"")</f>
        <v/>
      </c>
      <c r="AN1397" s="390"/>
      <c r="AO1397" s="506">
        <f t="shared" si="201"/>
        <v>42</v>
      </c>
      <c r="AP1397" s="509">
        <f t="shared" si="197"/>
        <v>84</v>
      </c>
      <c r="AQ1397" s="481" t="s">
        <v>484</v>
      </c>
      <c r="AR1397" s="468" t="s">
        <v>561</v>
      </c>
      <c r="AT1397" s="215">
        <v>84</v>
      </c>
      <c r="AU1397" s="215">
        <v>0</v>
      </c>
    </row>
    <row r="1398" spans="1:47" ht="45" customHeight="1" x14ac:dyDescent="0.45">
      <c r="A1398" s="49" t="s">
        <v>436</v>
      </c>
      <c r="B1398" s="49" t="s">
        <v>122</v>
      </c>
      <c r="C1398" s="83">
        <v>24</v>
      </c>
      <c r="D1398" s="83"/>
      <c r="E1398" s="253" t="s">
        <v>378</v>
      </c>
      <c r="J1398" s="124">
        <v>5</v>
      </c>
      <c r="K1398" s="508">
        <f t="shared" si="198"/>
        <v>60</v>
      </c>
      <c r="L1398" s="117">
        <v>36</v>
      </c>
      <c r="N1398" s="117">
        <v>24</v>
      </c>
      <c r="R1398" s="120">
        <v>3.75</v>
      </c>
      <c r="T1398" s="125">
        <v>2.75</v>
      </c>
      <c r="W1398" s="507">
        <f t="shared" si="199"/>
        <v>66.5</v>
      </c>
      <c r="AC1398" s="508">
        <f t="shared" si="200"/>
        <v>0</v>
      </c>
      <c r="AO1398" s="506">
        <f t="shared" si="201"/>
        <v>0</v>
      </c>
      <c r="AP1398" s="509">
        <f t="shared" si="197"/>
        <v>66.5</v>
      </c>
      <c r="AQ1398" s="481" t="s">
        <v>268</v>
      </c>
      <c r="AR1398" s="467" t="s">
        <v>560</v>
      </c>
      <c r="AS1398" s="64">
        <v>4</v>
      </c>
      <c r="AT1398" s="215">
        <v>55.5</v>
      </c>
      <c r="AU1398" s="215">
        <v>11</v>
      </c>
    </row>
    <row r="1399" spans="1:47" ht="45" customHeight="1" x14ac:dyDescent="0.45">
      <c r="A1399" s="49" t="s">
        <v>436</v>
      </c>
      <c r="B1399" s="49" t="s">
        <v>122</v>
      </c>
      <c r="C1399" s="49">
        <v>24</v>
      </c>
      <c r="D1399" s="49">
        <v>12</v>
      </c>
      <c r="E1399" s="188" t="s">
        <v>454</v>
      </c>
      <c r="J1399" s="124">
        <v>4</v>
      </c>
      <c r="K1399" s="508">
        <f t="shared" si="198"/>
        <v>48</v>
      </c>
      <c r="L1399" s="117">
        <v>20</v>
      </c>
      <c r="M1399" s="117">
        <v>28</v>
      </c>
      <c r="R1399" s="120">
        <v>3.75</v>
      </c>
      <c r="T1399" s="125">
        <v>2.75</v>
      </c>
      <c r="W1399" s="507">
        <f t="shared" si="199"/>
        <v>54.5</v>
      </c>
      <c r="AC1399" s="508">
        <f t="shared" si="200"/>
        <v>0</v>
      </c>
      <c r="AO1399" s="506">
        <f t="shared" si="201"/>
        <v>0</v>
      </c>
      <c r="AP1399" s="509">
        <f t="shared" si="197"/>
        <v>54.5</v>
      </c>
      <c r="AQ1399" s="481" t="s">
        <v>369</v>
      </c>
      <c r="AR1399" s="465" t="s">
        <v>558</v>
      </c>
      <c r="AS1399" s="60">
        <v>4</v>
      </c>
      <c r="AT1399" s="215">
        <v>45.5</v>
      </c>
      <c r="AU1399" s="215">
        <v>9</v>
      </c>
    </row>
    <row r="1400" spans="1:47" ht="45" customHeight="1" x14ac:dyDescent="0.45">
      <c r="A1400" s="49" t="s">
        <v>436</v>
      </c>
      <c r="B1400" s="49" t="s">
        <v>122</v>
      </c>
      <c r="C1400" s="49"/>
      <c r="D1400" s="49">
        <v>12</v>
      </c>
      <c r="E1400" s="188" t="s">
        <v>518</v>
      </c>
      <c r="K1400" s="508">
        <f t="shared" si="198"/>
        <v>28</v>
      </c>
      <c r="M1400" s="117">
        <v>28</v>
      </c>
      <c r="W1400" s="507">
        <f t="shared" si="199"/>
        <v>28</v>
      </c>
      <c r="AC1400" s="508">
        <f t="shared" si="200"/>
        <v>0</v>
      </c>
      <c r="AO1400" s="506">
        <f t="shared" si="201"/>
        <v>0</v>
      </c>
      <c r="AP1400" s="509">
        <f t="shared" si="197"/>
        <v>28</v>
      </c>
      <c r="AQ1400" s="481" t="s">
        <v>283</v>
      </c>
      <c r="AR1400" s="465" t="s">
        <v>558</v>
      </c>
      <c r="AS1400" s="60">
        <v>4</v>
      </c>
      <c r="AT1400" s="215">
        <v>24</v>
      </c>
      <c r="AU1400" s="215">
        <v>4</v>
      </c>
    </row>
    <row r="1401" spans="1:47" ht="45" customHeight="1" x14ac:dyDescent="0.45">
      <c r="A1401" s="49" t="s">
        <v>436</v>
      </c>
      <c r="B1401" s="49" t="s">
        <v>122</v>
      </c>
      <c r="C1401" s="49">
        <v>24</v>
      </c>
      <c r="D1401" s="49">
        <v>12</v>
      </c>
      <c r="E1401" s="188" t="s">
        <v>383</v>
      </c>
      <c r="J1401" s="124">
        <v>4</v>
      </c>
      <c r="K1401" s="508">
        <f t="shared" si="198"/>
        <v>48</v>
      </c>
      <c r="L1401" s="117">
        <v>28</v>
      </c>
      <c r="M1401" s="117">
        <v>20</v>
      </c>
      <c r="R1401" s="120">
        <v>3.75</v>
      </c>
      <c r="T1401" s="125">
        <v>2.75</v>
      </c>
      <c r="W1401" s="507">
        <f t="shared" si="199"/>
        <v>54.5</v>
      </c>
      <c r="AC1401" s="508">
        <f t="shared" si="200"/>
        <v>0</v>
      </c>
      <c r="AO1401" s="506">
        <f t="shared" si="201"/>
        <v>0</v>
      </c>
      <c r="AP1401" s="509">
        <f t="shared" si="197"/>
        <v>54.5</v>
      </c>
      <c r="AQ1401" s="481" t="s">
        <v>592</v>
      </c>
      <c r="AR1401" s="465" t="s">
        <v>558</v>
      </c>
      <c r="AS1401" s="60">
        <v>4</v>
      </c>
      <c r="AT1401" s="215">
        <v>45.5</v>
      </c>
      <c r="AU1401" s="215">
        <v>9</v>
      </c>
    </row>
    <row r="1402" spans="1:47" ht="45" customHeight="1" x14ac:dyDescent="0.45">
      <c r="A1402" s="49" t="s">
        <v>436</v>
      </c>
      <c r="B1402" s="49" t="s">
        <v>122</v>
      </c>
      <c r="C1402" s="49"/>
      <c r="D1402" s="49">
        <v>12</v>
      </c>
      <c r="E1402" s="188" t="s">
        <v>398</v>
      </c>
      <c r="K1402" s="508">
        <f t="shared" si="198"/>
        <v>20</v>
      </c>
      <c r="M1402" s="117">
        <v>20</v>
      </c>
      <c r="W1402" s="507">
        <f t="shared" si="199"/>
        <v>20</v>
      </c>
      <c r="AC1402" s="508">
        <f t="shared" si="200"/>
        <v>0</v>
      </c>
      <c r="AO1402" s="506">
        <f t="shared" si="201"/>
        <v>0</v>
      </c>
      <c r="AP1402" s="509">
        <f t="shared" si="197"/>
        <v>20</v>
      </c>
      <c r="AQ1402" s="521" t="s">
        <v>593</v>
      </c>
      <c r="AR1402" s="465" t="s">
        <v>558</v>
      </c>
      <c r="AS1402" s="60">
        <v>4</v>
      </c>
      <c r="AT1402" s="215">
        <v>17</v>
      </c>
      <c r="AU1402" s="215">
        <v>3</v>
      </c>
    </row>
    <row r="1403" spans="1:47" ht="45" customHeight="1" x14ac:dyDescent="0.45">
      <c r="A1403" s="49" t="s">
        <v>436</v>
      </c>
      <c r="B1403" s="440" t="s">
        <v>122</v>
      </c>
      <c r="C1403" s="440">
        <v>24</v>
      </c>
      <c r="D1403" s="440">
        <v>12</v>
      </c>
      <c r="E1403" s="188" t="s">
        <v>455</v>
      </c>
      <c r="J1403" s="124">
        <v>5</v>
      </c>
      <c r="K1403" s="508">
        <f t="shared" si="198"/>
        <v>62</v>
      </c>
      <c r="L1403" s="117">
        <v>22</v>
      </c>
      <c r="M1403" s="117">
        <v>40</v>
      </c>
      <c r="T1403" s="125">
        <v>3</v>
      </c>
      <c r="W1403" s="507">
        <f t="shared" si="199"/>
        <v>65</v>
      </c>
      <c r="AB1403" s="124">
        <v>5</v>
      </c>
      <c r="AC1403" s="508">
        <f t="shared" si="200"/>
        <v>34</v>
      </c>
      <c r="AD1403" s="117">
        <v>14</v>
      </c>
      <c r="AE1403" s="117">
        <v>20</v>
      </c>
      <c r="AJ1403" s="120">
        <v>3.75</v>
      </c>
      <c r="AL1403" s="125">
        <v>4</v>
      </c>
      <c r="AM1403" s="125">
        <v>6</v>
      </c>
      <c r="AO1403" s="506">
        <f t="shared" si="201"/>
        <v>47.75</v>
      </c>
      <c r="AP1403" s="509">
        <f t="shared" si="197"/>
        <v>112.75</v>
      </c>
      <c r="AQ1403" s="481" t="s">
        <v>538</v>
      </c>
      <c r="AR1403" s="465" t="s">
        <v>558</v>
      </c>
      <c r="AS1403" s="60">
        <v>4</v>
      </c>
      <c r="AT1403" s="215">
        <v>94.75</v>
      </c>
      <c r="AU1403" s="215">
        <v>18</v>
      </c>
    </row>
    <row r="1404" spans="1:47" ht="45" customHeight="1" x14ac:dyDescent="0.45">
      <c r="A1404" s="49" t="s">
        <v>436</v>
      </c>
      <c r="B1404" s="49" t="s">
        <v>122</v>
      </c>
      <c r="C1404" s="49"/>
      <c r="D1404" s="49">
        <v>12</v>
      </c>
      <c r="E1404" s="71" t="s">
        <v>519</v>
      </c>
      <c r="K1404" s="508">
        <f t="shared" si="198"/>
        <v>40</v>
      </c>
      <c r="M1404" s="117">
        <v>40</v>
      </c>
      <c r="W1404" s="507">
        <f t="shared" si="199"/>
        <v>40</v>
      </c>
      <c r="AC1404" s="508">
        <f t="shared" si="200"/>
        <v>20</v>
      </c>
      <c r="AE1404" s="117">
        <v>20</v>
      </c>
      <c r="AO1404" s="506">
        <f t="shared" si="201"/>
        <v>20</v>
      </c>
      <c r="AP1404" s="509">
        <f t="shared" si="197"/>
        <v>60</v>
      </c>
      <c r="AQ1404" s="481" t="s">
        <v>283</v>
      </c>
      <c r="AR1404" s="465" t="s">
        <v>558</v>
      </c>
      <c r="AS1404" s="60">
        <v>4</v>
      </c>
      <c r="AT1404" s="215">
        <v>50</v>
      </c>
      <c r="AU1404" s="215">
        <v>10</v>
      </c>
    </row>
    <row r="1405" spans="1:47" ht="45" customHeight="1" x14ac:dyDescent="0.45">
      <c r="A1405" s="49" t="s">
        <v>436</v>
      </c>
      <c r="B1405" s="49" t="s">
        <v>122</v>
      </c>
      <c r="C1405" s="49">
        <v>24</v>
      </c>
      <c r="D1405" s="49">
        <v>12</v>
      </c>
      <c r="E1405" s="188" t="s">
        <v>456</v>
      </c>
      <c r="K1405" s="508">
        <f t="shared" si="198"/>
        <v>0</v>
      </c>
      <c r="W1405" s="507">
        <f t="shared" si="199"/>
        <v>0</v>
      </c>
      <c r="AB1405" s="124">
        <v>8</v>
      </c>
      <c r="AC1405" s="508">
        <f t="shared" si="200"/>
        <v>56</v>
      </c>
      <c r="AD1405" s="117">
        <v>24</v>
      </c>
      <c r="AE1405" s="117">
        <v>32</v>
      </c>
      <c r="AJ1405" s="120">
        <v>3.75</v>
      </c>
      <c r="AL1405" s="125">
        <v>2</v>
      </c>
      <c r="AO1405" s="506">
        <f t="shared" si="201"/>
        <v>61.75</v>
      </c>
      <c r="AP1405" s="509">
        <f t="shared" si="197"/>
        <v>61.75</v>
      </c>
      <c r="AQ1405" s="515" t="s">
        <v>595</v>
      </c>
      <c r="AR1405" s="465" t="s">
        <v>558</v>
      </c>
      <c r="AS1405" s="60">
        <v>4</v>
      </c>
      <c r="AT1405" s="215">
        <v>51.75</v>
      </c>
      <c r="AU1405" s="215">
        <v>10</v>
      </c>
    </row>
    <row r="1406" spans="1:47" ht="45" customHeight="1" x14ac:dyDescent="0.45">
      <c r="A1406" s="49" t="s">
        <v>436</v>
      </c>
      <c r="B1406" s="214" t="s">
        <v>122</v>
      </c>
      <c r="C1406" s="214"/>
      <c r="D1406" s="214">
        <v>12</v>
      </c>
      <c r="E1406" s="188" t="s">
        <v>457</v>
      </c>
      <c r="J1406" s="320"/>
      <c r="K1406" s="508">
        <f t="shared" si="198"/>
        <v>0</v>
      </c>
      <c r="L1406" s="321"/>
      <c r="M1406" s="321"/>
      <c r="N1406" s="321"/>
      <c r="O1406" s="322"/>
      <c r="P1406" s="322"/>
      <c r="Q1406" s="322"/>
      <c r="R1406" s="322"/>
      <c r="S1406" s="322"/>
      <c r="T1406" s="322"/>
      <c r="U1406" s="322"/>
      <c r="V1406" s="321"/>
      <c r="W1406" s="507">
        <f t="shared" si="199"/>
        <v>0</v>
      </c>
      <c r="AB1406" s="320"/>
      <c r="AC1406" s="508">
        <f t="shared" si="200"/>
        <v>32</v>
      </c>
      <c r="AD1406" s="321"/>
      <c r="AE1406" s="321">
        <v>32</v>
      </c>
      <c r="AF1406" s="321"/>
      <c r="AG1406" s="322"/>
      <c r="AH1406" s="322"/>
      <c r="AI1406" s="322"/>
      <c r="AJ1406" s="322"/>
      <c r="AK1406" s="322"/>
      <c r="AL1406" s="322"/>
      <c r="AM1406" s="322"/>
      <c r="AN1406" s="322"/>
      <c r="AO1406" s="506">
        <f t="shared" si="201"/>
        <v>32</v>
      </c>
      <c r="AP1406" s="509">
        <f t="shared" si="197"/>
        <v>32</v>
      </c>
      <c r="AQ1406" s="518" t="s">
        <v>400</v>
      </c>
      <c r="AR1406" s="465" t="s">
        <v>558</v>
      </c>
      <c r="AS1406" s="60">
        <v>4</v>
      </c>
      <c r="AT1406" s="215">
        <v>27</v>
      </c>
      <c r="AU1406" s="215">
        <v>5</v>
      </c>
    </row>
    <row r="1407" spans="1:47" ht="45" customHeight="1" x14ac:dyDescent="0.4">
      <c r="A1407" s="119" t="s">
        <v>487</v>
      </c>
      <c r="B1407" s="49" t="s">
        <v>122</v>
      </c>
      <c r="C1407" s="504">
        <v>23</v>
      </c>
      <c r="D1407" s="49">
        <v>12</v>
      </c>
      <c r="E1407" s="260" t="s">
        <v>78</v>
      </c>
      <c r="K1407" s="508">
        <f t="shared" si="198"/>
        <v>0</v>
      </c>
      <c r="W1407" s="507">
        <f t="shared" si="199"/>
        <v>0</v>
      </c>
      <c r="AC1407" s="508">
        <f t="shared" si="200"/>
        <v>8</v>
      </c>
      <c r="AD1407" s="119">
        <v>6</v>
      </c>
      <c r="AF1407" s="117">
        <v>2</v>
      </c>
      <c r="AI1407" s="125">
        <v>13.92</v>
      </c>
      <c r="AJ1407" s="120">
        <v>4</v>
      </c>
      <c r="AL1407" s="125">
        <v>4</v>
      </c>
      <c r="AO1407" s="506">
        <f t="shared" si="201"/>
        <v>29.92</v>
      </c>
      <c r="AP1407" s="509">
        <f t="shared" si="197"/>
        <v>29.92</v>
      </c>
      <c r="AQ1407" s="481" t="s">
        <v>374</v>
      </c>
      <c r="AR1407" s="465" t="s">
        <v>558</v>
      </c>
      <c r="AS1407" s="60">
        <v>3</v>
      </c>
      <c r="AT1407" s="221">
        <v>13.92</v>
      </c>
      <c r="AU1407" s="221">
        <v>16</v>
      </c>
    </row>
    <row r="1408" spans="1:47" ht="54.95" customHeight="1" x14ac:dyDescent="0.45">
      <c r="A1408" s="119" t="s">
        <v>487</v>
      </c>
      <c r="B1408" s="49" t="s">
        <v>122</v>
      </c>
      <c r="C1408" s="504">
        <v>23</v>
      </c>
      <c r="D1408" s="49"/>
      <c r="E1408" s="262" t="s">
        <v>376</v>
      </c>
      <c r="K1408" s="508">
        <f t="shared" si="198"/>
        <v>0</v>
      </c>
      <c r="W1408" s="507">
        <f t="shared" si="199"/>
        <v>0</v>
      </c>
      <c r="AC1408" s="508">
        <f t="shared" si="200"/>
        <v>14</v>
      </c>
      <c r="AF1408" s="117">
        <v>14</v>
      </c>
      <c r="AI1408" s="125">
        <v>13.92</v>
      </c>
      <c r="AJ1408" s="125">
        <v>4</v>
      </c>
      <c r="AL1408" s="125">
        <v>4</v>
      </c>
      <c r="AO1408" s="506">
        <f t="shared" si="201"/>
        <v>35.92</v>
      </c>
      <c r="AP1408" s="509">
        <f t="shared" si="197"/>
        <v>35.92</v>
      </c>
      <c r="AQ1408" s="481" t="s">
        <v>401</v>
      </c>
      <c r="AR1408" s="467" t="s">
        <v>560</v>
      </c>
      <c r="AS1408" s="60">
        <v>3</v>
      </c>
      <c r="AT1408" s="215">
        <v>15.92</v>
      </c>
      <c r="AU1408" s="221">
        <v>20</v>
      </c>
    </row>
    <row r="1409" spans="1:47" ht="45" customHeight="1" x14ac:dyDescent="0.45">
      <c r="A1409" s="119" t="s">
        <v>487</v>
      </c>
      <c r="B1409" s="49" t="s">
        <v>122</v>
      </c>
      <c r="C1409" s="504">
        <v>23</v>
      </c>
      <c r="D1409" s="49">
        <v>12</v>
      </c>
      <c r="E1409" s="262" t="s">
        <v>25</v>
      </c>
      <c r="K1409" s="508">
        <f t="shared" si="198"/>
        <v>26</v>
      </c>
      <c r="N1409" s="117">
        <v>26</v>
      </c>
      <c r="Q1409" s="125">
        <v>6.67</v>
      </c>
      <c r="T1409" s="125">
        <v>5</v>
      </c>
      <c r="U1409" s="125">
        <v>3</v>
      </c>
      <c r="W1409" s="507">
        <f t="shared" si="199"/>
        <v>40.67</v>
      </c>
      <c r="AC1409" s="508">
        <f t="shared" si="200"/>
        <v>0</v>
      </c>
      <c r="AO1409" s="506">
        <f t="shared" si="201"/>
        <v>0</v>
      </c>
      <c r="AP1409" s="509">
        <f t="shared" si="197"/>
        <v>40.67</v>
      </c>
      <c r="AQ1409" s="481" t="s">
        <v>325</v>
      </c>
      <c r="AR1409" s="467" t="s">
        <v>560</v>
      </c>
      <c r="AS1409" s="60">
        <v>3</v>
      </c>
      <c r="AT1409" s="215">
        <v>34.67</v>
      </c>
      <c r="AU1409" s="221">
        <v>6</v>
      </c>
    </row>
    <row r="1410" spans="1:47" ht="45" customHeight="1" x14ac:dyDescent="0.45">
      <c r="A1410" s="119" t="s">
        <v>487</v>
      </c>
      <c r="B1410" s="49" t="s">
        <v>122</v>
      </c>
      <c r="C1410" s="504">
        <v>23</v>
      </c>
      <c r="D1410" s="49">
        <v>11</v>
      </c>
      <c r="E1410" s="262" t="s">
        <v>517</v>
      </c>
      <c r="K1410" s="508">
        <f t="shared" si="198"/>
        <v>26</v>
      </c>
      <c r="N1410" s="117">
        <v>26</v>
      </c>
      <c r="Q1410" s="125">
        <v>6.67</v>
      </c>
      <c r="T1410" s="125">
        <v>5</v>
      </c>
      <c r="U1410" s="125">
        <v>3</v>
      </c>
      <c r="W1410" s="507">
        <f t="shared" si="199"/>
        <v>40.67</v>
      </c>
      <c r="AC1410" s="508">
        <f t="shared" si="200"/>
        <v>0</v>
      </c>
      <c r="AO1410" s="506">
        <f t="shared" si="201"/>
        <v>0</v>
      </c>
      <c r="AP1410" s="509">
        <f t="shared" si="197"/>
        <v>40.67</v>
      </c>
      <c r="AQ1410" s="481" t="s">
        <v>473</v>
      </c>
      <c r="AR1410" s="467" t="s">
        <v>560</v>
      </c>
      <c r="AS1410" s="60">
        <v>3</v>
      </c>
      <c r="AT1410" s="215">
        <v>0</v>
      </c>
      <c r="AU1410" s="221">
        <v>40.67</v>
      </c>
    </row>
    <row r="1411" spans="1:47" ht="45" customHeight="1" x14ac:dyDescent="0.45">
      <c r="A1411" s="119" t="s">
        <v>487</v>
      </c>
      <c r="B1411" s="49" t="s">
        <v>122</v>
      </c>
      <c r="C1411" s="504">
        <v>23</v>
      </c>
      <c r="D1411" s="49"/>
      <c r="E1411" s="262" t="s">
        <v>26</v>
      </c>
      <c r="K1411" s="508">
        <f t="shared" si="198"/>
        <v>4</v>
      </c>
      <c r="N1411" s="117">
        <v>4</v>
      </c>
      <c r="Q1411" s="125">
        <v>13.34</v>
      </c>
      <c r="R1411" s="125">
        <v>4</v>
      </c>
      <c r="T1411" s="125">
        <v>4</v>
      </c>
      <c r="W1411" s="507">
        <f t="shared" si="199"/>
        <v>25.34</v>
      </c>
      <c r="AC1411" s="508">
        <f t="shared" si="200"/>
        <v>0</v>
      </c>
      <c r="AO1411" s="506">
        <f t="shared" si="201"/>
        <v>0</v>
      </c>
      <c r="AP1411" s="509">
        <f t="shared" si="197"/>
        <v>25.34</v>
      </c>
      <c r="AQ1411" s="481" t="s">
        <v>357</v>
      </c>
      <c r="AR1411" s="467" t="s">
        <v>560</v>
      </c>
      <c r="AS1411" s="60">
        <v>3</v>
      </c>
      <c r="AT1411" s="215">
        <v>11.34</v>
      </c>
      <c r="AU1411" s="221">
        <v>14</v>
      </c>
    </row>
    <row r="1412" spans="1:47" ht="96" customHeight="1" x14ac:dyDescent="0.45">
      <c r="A1412" s="49" t="s">
        <v>421</v>
      </c>
      <c r="B1412" s="420" t="s">
        <v>122</v>
      </c>
      <c r="C1412" s="420"/>
      <c r="D1412" s="420">
        <v>15</v>
      </c>
      <c r="E1412" s="416" t="s">
        <v>449</v>
      </c>
      <c r="F1412" s="417"/>
      <c r="G1412" s="417"/>
      <c r="H1412" s="417"/>
      <c r="I1412" s="417"/>
      <c r="J1412" s="417"/>
      <c r="K1412" s="508">
        <f t="shared" si="198"/>
        <v>0</v>
      </c>
      <c r="L1412" s="409"/>
      <c r="M1412" s="409"/>
      <c r="N1412" s="409"/>
      <c r="O1412" s="410"/>
      <c r="P1412" s="410"/>
      <c r="Q1412" s="410"/>
      <c r="R1412" s="410"/>
      <c r="S1412" s="410"/>
      <c r="T1412" s="410"/>
      <c r="U1412" s="410"/>
      <c r="V1412" s="409"/>
      <c r="W1412" s="507">
        <f t="shared" si="199"/>
        <v>0</v>
      </c>
      <c r="AC1412" s="508">
        <f t="shared" si="200"/>
        <v>0</v>
      </c>
      <c r="AN1412" s="125">
        <v>216</v>
      </c>
      <c r="AO1412" s="506">
        <f t="shared" si="201"/>
        <v>216</v>
      </c>
      <c r="AP1412" s="509">
        <f t="shared" si="197"/>
        <v>216</v>
      </c>
      <c r="AQ1412" s="481" t="s">
        <v>347</v>
      </c>
      <c r="AR1412" s="435" t="s">
        <v>556</v>
      </c>
      <c r="AS1412" s="60">
        <v>4</v>
      </c>
      <c r="AT1412" s="215">
        <v>180</v>
      </c>
      <c r="AU1412" s="215">
        <v>36</v>
      </c>
    </row>
    <row r="1413" spans="1:47" ht="45" customHeight="1" x14ac:dyDescent="0.45">
      <c r="A1413" s="49" t="s">
        <v>497</v>
      </c>
      <c r="B1413" s="49" t="s">
        <v>122</v>
      </c>
      <c r="C1413" s="49">
        <v>30</v>
      </c>
      <c r="D1413" s="83"/>
      <c r="E1413" s="511" t="s">
        <v>65</v>
      </c>
      <c r="K1413" s="508">
        <f t="shared" si="198"/>
        <v>0</v>
      </c>
      <c r="V1413" s="117">
        <v>40</v>
      </c>
      <c r="W1413" s="507">
        <f t="shared" si="199"/>
        <v>40</v>
      </c>
      <c r="AC1413" s="508">
        <f t="shared" si="200"/>
        <v>0</v>
      </c>
      <c r="AN1413" s="125">
        <v>50</v>
      </c>
      <c r="AO1413" s="506">
        <f t="shared" si="201"/>
        <v>50</v>
      </c>
      <c r="AP1413" s="509">
        <f t="shared" si="197"/>
        <v>90</v>
      </c>
      <c r="AQ1413" s="481" t="s">
        <v>597</v>
      </c>
      <c r="AR1413" s="435" t="s">
        <v>556</v>
      </c>
      <c r="AS1413" s="60">
        <v>1</v>
      </c>
      <c r="AT1413" s="215">
        <v>75</v>
      </c>
      <c r="AU1413" s="215">
        <v>15</v>
      </c>
    </row>
    <row r="1414" spans="1:47" ht="45" customHeight="1" x14ac:dyDescent="0.45">
      <c r="A1414" s="49" t="s">
        <v>417</v>
      </c>
      <c r="B1414" s="49" t="s">
        <v>125</v>
      </c>
      <c r="C1414" s="49">
        <v>30</v>
      </c>
      <c r="D1414" s="83"/>
      <c r="E1414" s="511" t="s">
        <v>65</v>
      </c>
      <c r="K1414" s="508">
        <f t="shared" si="198"/>
        <v>0</v>
      </c>
      <c r="V1414" s="117">
        <v>40</v>
      </c>
      <c r="W1414" s="507">
        <f t="shared" si="199"/>
        <v>40</v>
      </c>
      <c r="AC1414" s="508">
        <f t="shared" si="200"/>
        <v>0</v>
      </c>
      <c r="AN1414" s="125">
        <v>50</v>
      </c>
      <c r="AO1414" s="506">
        <f t="shared" si="201"/>
        <v>50</v>
      </c>
      <c r="AP1414" s="509">
        <f t="shared" si="197"/>
        <v>90</v>
      </c>
      <c r="AQ1414" s="515" t="s">
        <v>266</v>
      </c>
      <c r="AR1414" s="470" t="s">
        <v>563</v>
      </c>
      <c r="AS1414" s="60">
        <v>2</v>
      </c>
      <c r="AT1414" s="215">
        <v>0</v>
      </c>
      <c r="AU1414" s="215">
        <v>90</v>
      </c>
    </row>
    <row r="1415" spans="1:47" ht="60" customHeight="1" x14ac:dyDescent="0.45">
      <c r="A1415" s="49" t="s">
        <v>425</v>
      </c>
      <c r="B1415" s="49" t="s">
        <v>122</v>
      </c>
      <c r="C1415" s="214">
        <v>30</v>
      </c>
      <c r="D1415" s="49"/>
      <c r="E1415" s="480" t="s">
        <v>65</v>
      </c>
      <c r="F1415" s="44"/>
      <c r="G1415" s="44"/>
      <c r="H1415" s="44"/>
      <c r="I1415" s="44"/>
      <c r="J1415" s="189"/>
      <c r="K1415" s="508">
        <f t="shared" si="198"/>
        <v>0</v>
      </c>
      <c r="L1415" s="50"/>
      <c r="M1415" s="50"/>
      <c r="N1415" s="50"/>
      <c r="O1415" s="51"/>
      <c r="P1415" s="49"/>
      <c r="Q1415" s="120"/>
      <c r="R1415" s="120"/>
      <c r="S1415" s="120"/>
      <c r="T1415" s="120"/>
      <c r="U1415" s="120"/>
      <c r="V1415" s="50">
        <v>27</v>
      </c>
      <c r="W1415" s="507">
        <f t="shared" si="199"/>
        <v>27</v>
      </c>
      <c r="X1415" s="44"/>
      <c r="Y1415" s="44"/>
      <c r="Z1415" s="44"/>
      <c r="AA1415" s="44"/>
      <c r="AB1415" s="49"/>
      <c r="AC1415" s="508">
        <f t="shared" si="200"/>
        <v>0</v>
      </c>
      <c r="AD1415" s="119"/>
      <c r="AE1415" s="119"/>
      <c r="AF1415" s="119"/>
      <c r="AG1415" s="120"/>
      <c r="AH1415" s="120"/>
      <c r="AI1415" s="120"/>
      <c r="AJ1415" s="120"/>
      <c r="AK1415" s="120"/>
      <c r="AL1415" s="120"/>
      <c r="AM1415" s="120"/>
      <c r="AN1415" s="120">
        <v>36</v>
      </c>
      <c r="AO1415" s="506">
        <f t="shared" si="201"/>
        <v>36</v>
      </c>
      <c r="AP1415" s="509">
        <f t="shared" si="197"/>
        <v>63</v>
      </c>
      <c r="AQ1415" s="481" t="s">
        <v>346</v>
      </c>
      <c r="AR1415" s="470" t="s">
        <v>563</v>
      </c>
      <c r="AS1415" s="64">
        <v>4</v>
      </c>
      <c r="AT1415" s="215">
        <v>53</v>
      </c>
      <c r="AU1415" s="215">
        <v>10</v>
      </c>
    </row>
    <row r="1416" spans="1:47" ht="60" customHeight="1" x14ac:dyDescent="0.45">
      <c r="A1416" s="49" t="s">
        <v>437</v>
      </c>
      <c r="B1416" s="49" t="s">
        <v>122</v>
      </c>
      <c r="C1416" s="49">
        <v>27</v>
      </c>
      <c r="D1416" s="83"/>
      <c r="E1416" s="265" t="s">
        <v>24</v>
      </c>
      <c r="K1416" s="508">
        <f t="shared" si="198"/>
        <v>0</v>
      </c>
      <c r="W1416" s="507">
        <f t="shared" si="199"/>
        <v>0</v>
      </c>
      <c r="AB1416" s="124">
        <v>6</v>
      </c>
      <c r="AC1416" s="508">
        <f t="shared" si="200"/>
        <v>40</v>
      </c>
      <c r="AD1416" s="117">
        <v>38</v>
      </c>
      <c r="AF1416" s="117">
        <v>2</v>
      </c>
      <c r="AJ1416" s="120">
        <v>3.75</v>
      </c>
      <c r="AL1416" s="125">
        <v>2</v>
      </c>
      <c r="AO1416" s="506">
        <f t="shared" si="201"/>
        <v>45.75</v>
      </c>
      <c r="AP1416" s="509">
        <f t="shared" si="197"/>
        <v>45.75</v>
      </c>
      <c r="AQ1416" s="481" t="s">
        <v>263</v>
      </c>
      <c r="AR1416" s="470" t="s">
        <v>563</v>
      </c>
      <c r="AS1416" s="64">
        <v>1</v>
      </c>
      <c r="AT1416" s="215">
        <v>39.75</v>
      </c>
      <c r="AU1416" s="215">
        <v>6</v>
      </c>
    </row>
    <row r="1417" spans="1:47" ht="60" customHeight="1" x14ac:dyDescent="0.45">
      <c r="A1417" s="49" t="s">
        <v>438</v>
      </c>
      <c r="B1417" s="49" t="s">
        <v>125</v>
      </c>
      <c r="C1417" s="49">
        <v>28</v>
      </c>
      <c r="D1417" s="83"/>
      <c r="E1417" s="265" t="s">
        <v>24</v>
      </c>
      <c r="K1417" s="508">
        <f t="shared" si="198"/>
        <v>0</v>
      </c>
      <c r="W1417" s="507">
        <f t="shared" si="199"/>
        <v>0</v>
      </c>
      <c r="AB1417" s="124">
        <v>6</v>
      </c>
      <c r="AC1417" s="508">
        <f t="shared" si="200"/>
        <v>40</v>
      </c>
      <c r="AD1417" s="117">
        <v>38</v>
      </c>
      <c r="AF1417" s="117">
        <v>2</v>
      </c>
      <c r="AJ1417" s="120">
        <v>3.75</v>
      </c>
      <c r="AL1417" s="125">
        <v>2</v>
      </c>
      <c r="AO1417" s="506">
        <f t="shared" si="201"/>
        <v>45.75</v>
      </c>
      <c r="AP1417" s="509">
        <f t="shared" si="197"/>
        <v>45.75</v>
      </c>
      <c r="AQ1417" s="481" t="s">
        <v>263</v>
      </c>
      <c r="AR1417" s="470" t="s">
        <v>563</v>
      </c>
      <c r="AS1417" s="64">
        <v>1</v>
      </c>
      <c r="AT1417" s="215">
        <v>0</v>
      </c>
      <c r="AU1417" s="215">
        <v>45.75</v>
      </c>
    </row>
    <row r="1418" spans="1:47" ht="60" customHeight="1" x14ac:dyDescent="0.45">
      <c r="A1418" s="49" t="s">
        <v>439</v>
      </c>
      <c r="B1418" s="214" t="s">
        <v>125</v>
      </c>
      <c r="C1418" s="49">
        <v>30</v>
      </c>
      <c r="D1418" s="83"/>
      <c r="E1418" s="265" t="s">
        <v>24</v>
      </c>
      <c r="K1418" s="508">
        <f t="shared" si="198"/>
        <v>0</v>
      </c>
      <c r="W1418" s="507">
        <f t="shared" si="199"/>
        <v>0</v>
      </c>
      <c r="AB1418" s="124">
        <v>6</v>
      </c>
      <c r="AC1418" s="508">
        <f t="shared" si="200"/>
        <v>40</v>
      </c>
      <c r="AD1418" s="117">
        <v>38</v>
      </c>
      <c r="AF1418" s="117">
        <v>2</v>
      </c>
      <c r="AJ1418" s="120">
        <v>3.75</v>
      </c>
      <c r="AL1418" s="125">
        <v>2</v>
      </c>
      <c r="AO1418" s="506">
        <f t="shared" si="201"/>
        <v>45.75</v>
      </c>
      <c r="AP1418" s="509">
        <f t="shared" si="197"/>
        <v>45.75</v>
      </c>
      <c r="AQ1418" s="481" t="s">
        <v>263</v>
      </c>
      <c r="AR1418" s="470" t="s">
        <v>563</v>
      </c>
      <c r="AS1418" s="64">
        <v>1</v>
      </c>
      <c r="AT1418" s="215">
        <v>0</v>
      </c>
      <c r="AU1418" s="215">
        <v>45.75</v>
      </c>
    </row>
    <row r="1419" spans="1:47" ht="60" customHeight="1" x14ac:dyDescent="0.45">
      <c r="A1419" s="49" t="s">
        <v>440</v>
      </c>
      <c r="B1419" s="214" t="s">
        <v>125</v>
      </c>
      <c r="C1419" s="49">
        <v>30</v>
      </c>
      <c r="D1419" s="83"/>
      <c r="E1419" s="265" t="s">
        <v>24</v>
      </c>
      <c r="K1419" s="508">
        <f t="shared" si="198"/>
        <v>0</v>
      </c>
      <c r="W1419" s="507">
        <f t="shared" si="199"/>
        <v>0</v>
      </c>
      <c r="AB1419" s="124">
        <v>6</v>
      </c>
      <c r="AC1419" s="508">
        <f t="shared" si="200"/>
        <v>40</v>
      </c>
      <c r="AD1419" s="117">
        <v>38</v>
      </c>
      <c r="AF1419" s="117">
        <v>2</v>
      </c>
      <c r="AJ1419" s="120">
        <v>3.75</v>
      </c>
      <c r="AL1419" s="125">
        <v>2</v>
      </c>
      <c r="AO1419" s="506">
        <f t="shared" si="201"/>
        <v>45.75</v>
      </c>
      <c r="AP1419" s="509">
        <f t="shared" ref="AP1419:AP1482" si="202">SUM(W1419)+AO1419</f>
        <v>45.75</v>
      </c>
      <c r="AQ1419" s="481" t="s">
        <v>301</v>
      </c>
      <c r="AR1419" s="470" t="s">
        <v>563</v>
      </c>
      <c r="AS1419" s="64">
        <v>1</v>
      </c>
      <c r="AT1419" s="215">
        <v>0</v>
      </c>
      <c r="AU1419" s="215">
        <v>45.75</v>
      </c>
    </row>
    <row r="1420" spans="1:47" ht="60" customHeight="1" x14ac:dyDescent="0.45">
      <c r="A1420" s="49" t="s">
        <v>430</v>
      </c>
      <c r="B1420" s="49" t="s">
        <v>122</v>
      </c>
      <c r="C1420" s="214">
        <v>25</v>
      </c>
      <c r="D1420" s="83"/>
      <c r="E1420" s="511" t="s">
        <v>65</v>
      </c>
      <c r="J1420" s="197"/>
      <c r="K1420" s="508">
        <f t="shared" ref="K1420:K1483" si="203">SUM(L1420:O1420)</f>
        <v>0</v>
      </c>
      <c r="L1420" s="198"/>
      <c r="M1420" s="198"/>
      <c r="N1420" s="198"/>
      <c r="O1420" s="199"/>
      <c r="P1420" s="199"/>
      <c r="Q1420" s="199"/>
      <c r="R1420" s="199"/>
      <c r="S1420" s="199"/>
      <c r="T1420" s="199"/>
      <c r="U1420" s="199"/>
      <c r="V1420" s="198">
        <v>20</v>
      </c>
      <c r="W1420" s="507">
        <f t="shared" ref="W1420:W1483" si="204">SUM(L1420:V1420)</f>
        <v>20</v>
      </c>
      <c r="AC1420" s="508">
        <f t="shared" ref="AC1420:AC1483" si="205">SUM(AD1420:AG1420)</f>
        <v>0</v>
      </c>
      <c r="AN1420" s="125">
        <v>43</v>
      </c>
      <c r="AO1420" s="506">
        <f t="shared" ref="AO1420:AO1483" si="206">SUM(AD1420:AN1420)</f>
        <v>43</v>
      </c>
      <c r="AP1420" s="509">
        <f t="shared" si="202"/>
        <v>63</v>
      </c>
      <c r="AQ1420" s="481" t="s">
        <v>265</v>
      </c>
      <c r="AR1420" s="470" t="s">
        <v>563</v>
      </c>
      <c r="AS1420" s="64">
        <v>4</v>
      </c>
      <c r="AT1420" s="215">
        <v>56</v>
      </c>
      <c r="AU1420" s="215">
        <v>7</v>
      </c>
    </row>
    <row r="1421" spans="1:47" ht="60" customHeight="1" x14ac:dyDescent="0.45">
      <c r="A1421" s="503" t="s">
        <v>573</v>
      </c>
      <c r="B1421" s="49" t="s">
        <v>122</v>
      </c>
      <c r="C1421" s="83"/>
      <c r="D1421" s="83"/>
      <c r="E1421" s="259" t="s">
        <v>386</v>
      </c>
      <c r="K1421" s="508">
        <f t="shared" si="203"/>
        <v>0</v>
      </c>
      <c r="W1421" s="507">
        <f t="shared" si="204"/>
        <v>0</v>
      </c>
      <c r="AC1421" s="508">
        <f t="shared" si="205"/>
        <v>0</v>
      </c>
      <c r="AN1421" s="125">
        <v>40</v>
      </c>
      <c r="AO1421" s="506">
        <f t="shared" si="206"/>
        <v>40</v>
      </c>
      <c r="AP1421" s="509">
        <f t="shared" si="202"/>
        <v>40</v>
      </c>
      <c r="AQ1421" s="481" t="s">
        <v>264</v>
      </c>
      <c r="AR1421" s="470" t="s">
        <v>563</v>
      </c>
      <c r="AS1421" s="64"/>
      <c r="AT1421" s="215">
        <v>40</v>
      </c>
      <c r="AU1421" s="215">
        <v>0</v>
      </c>
    </row>
    <row r="1422" spans="1:47" ht="60" customHeight="1" x14ac:dyDescent="0.45">
      <c r="A1422" s="503" t="s">
        <v>573</v>
      </c>
      <c r="B1422" s="49" t="s">
        <v>122</v>
      </c>
      <c r="C1422" s="83"/>
      <c r="D1422" s="83"/>
      <c r="E1422" s="259" t="s">
        <v>387</v>
      </c>
      <c r="K1422" s="508">
        <f t="shared" si="203"/>
        <v>0</v>
      </c>
      <c r="W1422" s="507">
        <f t="shared" si="204"/>
        <v>0</v>
      </c>
      <c r="AC1422" s="508">
        <f t="shared" si="205"/>
        <v>0</v>
      </c>
      <c r="AN1422" s="125">
        <v>40</v>
      </c>
      <c r="AO1422" s="506">
        <f t="shared" si="206"/>
        <v>40</v>
      </c>
      <c r="AP1422" s="509">
        <f t="shared" si="202"/>
        <v>40</v>
      </c>
      <c r="AQ1422" s="517" t="s">
        <v>263</v>
      </c>
      <c r="AR1422" s="470" t="s">
        <v>563</v>
      </c>
      <c r="AS1422" s="64"/>
      <c r="AT1422" s="215">
        <v>40</v>
      </c>
      <c r="AU1422" s="215">
        <v>0</v>
      </c>
    </row>
    <row r="1423" spans="1:47" ht="45" customHeight="1" x14ac:dyDescent="0.4">
      <c r="A1423" s="49" t="s">
        <v>419</v>
      </c>
      <c r="B1423" s="49" t="s">
        <v>122</v>
      </c>
      <c r="C1423" s="49">
        <v>27</v>
      </c>
      <c r="D1423" s="83"/>
      <c r="E1423" s="188" t="s">
        <v>470</v>
      </c>
      <c r="K1423" s="508">
        <f t="shared" si="203"/>
        <v>0</v>
      </c>
      <c r="W1423" s="507">
        <f t="shared" si="204"/>
        <v>0</v>
      </c>
      <c r="AC1423" s="508">
        <f t="shared" si="205"/>
        <v>0</v>
      </c>
      <c r="AN1423" s="125">
        <v>6.75</v>
      </c>
      <c r="AO1423" s="506">
        <f t="shared" si="206"/>
        <v>6.75</v>
      </c>
      <c r="AP1423" s="509">
        <f t="shared" si="202"/>
        <v>6.75</v>
      </c>
      <c r="AQ1423" s="461" t="s">
        <v>385</v>
      </c>
      <c r="AR1423" s="469" t="s">
        <v>562</v>
      </c>
      <c r="AS1423" s="64">
        <v>3</v>
      </c>
      <c r="AT1423" s="222">
        <v>5.75</v>
      </c>
      <c r="AU1423" s="222">
        <v>1</v>
      </c>
    </row>
    <row r="1424" spans="1:47" ht="45" customHeight="1" x14ac:dyDescent="0.4">
      <c r="A1424" s="49" t="s">
        <v>422</v>
      </c>
      <c r="B1424" s="49" t="s">
        <v>122</v>
      </c>
      <c r="C1424" s="497">
        <v>23</v>
      </c>
      <c r="D1424" s="83"/>
      <c r="E1424" s="475" t="s">
        <v>470</v>
      </c>
      <c r="K1424" s="508">
        <f t="shared" si="203"/>
        <v>0</v>
      </c>
      <c r="W1424" s="507">
        <f t="shared" si="204"/>
        <v>0</v>
      </c>
      <c r="AC1424" s="508">
        <f t="shared" si="205"/>
        <v>0</v>
      </c>
      <c r="AN1424" s="125">
        <v>5.75</v>
      </c>
      <c r="AO1424" s="506">
        <f t="shared" si="206"/>
        <v>5.75</v>
      </c>
      <c r="AP1424" s="509">
        <f t="shared" si="202"/>
        <v>5.75</v>
      </c>
      <c r="AQ1424" s="461" t="s">
        <v>385</v>
      </c>
      <c r="AR1424" s="469" t="s">
        <v>562</v>
      </c>
      <c r="AS1424" s="64">
        <v>3</v>
      </c>
      <c r="AT1424" s="221">
        <v>4.75</v>
      </c>
      <c r="AU1424" s="221">
        <v>1</v>
      </c>
    </row>
    <row r="1425" spans="1:47" ht="45" customHeight="1" x14ac:dyDescent="0.4">
      <c r="A1425" s="49" t="s">
        <v>420</v>
      </c>
      <c r="B1425" s="49" t="s">
        <v>122</v>
      </c>
      <c r="C1425" s="49">
        <v>26</v>
      </c>
      <c r="D1425" s="83"/>
      <c r="E1425" s="475" t="s">
        <v>470</v>
      </c>
      <c r="K1425" s="508">
        <f t="shared" si="203"/>
        <v>0</v>
      </c>
      <c r="W1425" s="507">
        <f t="shared" si="204"/>
        <v>0</v>
      </c>
      <c r="AC1425" s="508">
        <f t="shared" si="205"/>
        <v>0</v>
      </c>
      <c r="AN1425" s="125">
        <v>6.5</v>
      </c>
      <c r="AO1425" s="506">
        <f t="shared" si="206"/>
        <v>6.5</v>
      </c>
      <c r="AP1425" s="509">
        <f t="shared" si="202"/>
        <v>6.5</v>
      </c>
      <c r="AQ1425" s="461" t="s">
        <v>385</v>
      </c>
      <c r="AR1425" s="469" t="s">
        <v>562</v>
      </c>
      <c r="AS1425" s="64">
        <v>3</v>
      </c>
      <c r="AT1425" s="221">
        <v>5.5</v>
      </c>
      <c r="AU1425" s="221">
        <v>1</v>
      </c>
    </row>
    <row r="1426" spans="1:47" ht="45" customHeight="1" x14ac:dyDescent="0.4">
      <c r="A1426" s="49" t="s">
        <v>427</v>
      </c>
      <c r="B1426" s="49" t="s">
        <v>122</v>
      </c>
      <c r="C1426" s="49">
        <v>29</v>
      </c>
      <c r="D1426" s="83"/>
      <c r="E1426" s="475" t="s">
        <v>470</v>
      </c>
      <c r="K1426" s="508">
        <f t="shared" si="203"/>
        <v>0</v>
      </c>
      <c r="W1426" s="507">
        <f t="shared" si="204"/>
        <v>0</v>
      </c>
      <c r="AC1426" s="508">
        <f t="shared" si="205"/>
        <v>0</v>
      </c>
      <c r="AN1426" s="125">
        <v>7.25</v>
      </c>
      <c r="AO1426" s="506">
        <f t="shared" si="206"/>
        <v>7.25</v>
      </c>
      <c r="AP1426" s="509">
        <f t="shared" si="202"/>
        <v>7.25</v>
      </c>
      <c r="AQ1426" s="461" t="s">
        <v>385</v>
      </c>
      <c r="AR1426" s="469" t="s">
        <v>562</v>
      </c>
      <c r="AS1426" s="64">
        <v>3</v>
      </c>
      <c r="AT1426" s="221">
        <v>6.25</v>
      </c>
      <c r="AU1426" s="221">
        <v>1</v>
      </c>
    </row>
    <row r="1427" spans="1:47" ht="45" customHeight="1" x14ac:dyDescent="0.45">
      <c r="A1427" s="49" t="s">
        <v>434</v>
      </c>
      <c r="B1427" s="49" t="s">
        <v>125</v>
      </c>
      <c r="C1427" s="83">
        <v>31</v>
      </c>
      <c r="D1427" s="83"/>
      <c r="E1427" s="188" t="s">
        <v>336</v>
      </c>
      <c r="K1427" s="508">
        <f t="shared" si="203"/>
        <v>0</v>
      </c>
      <c r="V1427" s="117">
        <v>26</v>
      </c>
      <c r="W1427" s="507">
        <f t="shared" si="204"/>
        <v>26</v>
      </c>
      <c r="AC1427" s="508">
        <f t="shared" si="205"/>
        <v>0</v>
      </c>
      <c r="AL1427" s="249"/>
      <c r="AN1427" s="125">
        <v>27</v>
      </c>
      <c r="AO1427" s="506">
        <f t="shared" si="206"/>
        <v>27</v>
      </c>
      <c r="AP1427" s="509">
        <f t="shared" si="202"/>
        <v>53</v>
      </c>
      <c r="AQ1427" s="176" t="s">
        <v>459</v>
      </c>
      <c r="AR1427" s="210" t="s">
        <v>385</v>
      </c>
      <c r="AS1427" s="60">
        <v>3</v>
      </c>
      <c r="AT1427" s="215">
        <v>0</v>
      </c>
      <c r="AU1427" s="215">
        <v>53</v>
      </c>
    </row>
    <row r="1428" spans="1:47" ht="45" customHeight="1" x14ac:dyDescent="0.45">
      <c r="A1428" s="49" t="s">
        <v>435</v>
      </c>
      <c r="B1428" s="49" t="s">
        <v>125</v>
      </c>
      <c r="C1428" s="83">
        <v>29</v>
      </c>
      <c r="D1428" s="83"/>
      <c r="E1428" s="188" t="s">
        <v>336</v>
      </c>
      <c r="K1428" s="508">
        <f t="shared" si="203"/>
        <v>0</v>
      </c>
      <c r="V1428" s="117">
        <v>26</v>
      </c>
      <c r="W1428" s="507">
        <f t="shared" si="204"/>
        <v>26</v>
      </c>
      <c r="AC1428" s="508">
        <f t="shared" si="205"/>
        <v>0</v>
      </c>
      <c r="AL1428" s="249"/>
      <c r="AN1428" s="125">
        <v>27</v>
      </c>
      <c r="AO1428" s="506">
        <f t="shared" si="206"/>
        <v>27</v>
      </c>
      <c r="AP1428" s="509">
        <f t="shared" si="202"/>
        <v>53</v>
      </c>
      <c r="AQ1428" s="176" t="s">
        <v>459</v>
      </c>
      <c r="AR1428" s="210" t="s">
        <v>385</v>
      </c>
      <c r="AS1428" s="60">
        <v>3</v>
      </c>
      <c r="AT1428" s="215">
        <v>0</v>
      </c>
      <c r="AU1428" s="215">
        <v>53</v>
      </c>
    </row>
    <row r="1429" spans="1:47" ht="45" customHeight="1" x14ac:dyDescent="0.45">
      <c r="A1429" s="49" t="s">
        <v>427</v>
      </c>
      <c r="B1429" s="49" t="s">
        <v>122</v>
      </c>
      <c r="C1429" s="49"/>
      <c r="D1429" s="83"/>
      <c r="E1429" s="188" t="s">
        <v>336</v>
      </c>
      <c r="K1429" s="508">
        <f t="shared" si="203"/>
        <v>0</v>
      </c>
      <c r="V1429" s="117">
        <v>22</v>
      </c>
      <c r="W1429" s="507">
        <f t="shared" si="204"/>
        <v>22</v>
      </c>
      <c r="AC1429" s="508">
        <f t="shared" si="205"/>
        <v>0</v>
      </c>
      <c r="AN1429" s="125">
        <v>31</v>
      </c>
      <c r="AO1429" s="506">
        <f t="shared" si="206"/>
        <v>31</v>
      </c>
      <c r="AP1429" s="509">
        <f t="shared" si="202"/>
        <v>53</v>
      </c>
      <c r="AQ1429" s="176" t="s">
        <v>443</v>
      </c>
      <c r="AR1429" s="210" t="s">
        <v>385</v>
      </c>
      <c r="AS1429" s="60">
        <v>3</v>
      </c>
      <c r="AT1429" s="215">
        <v>45</v>
      </c>
      <c r="AU1429" s="215">
        <v>8</v>
      </c>
    </row>
    <row r="1430" spans="1:47" ht="45" customHeight="1" x14ac:dyDescent="0.45">
      <c r="A1430" s="49" t="s">
        <v>429</v>
      </c>
      <c r="B1430" s="49" t="s">
        <v>122</v>
      </c>
      <c r="C1430" s="49">
        <v>28</v>
      </c>
      <c r="D1430" s="83"/>
      <c r="E1430" s="188" t="s">
        <v>336</v>
      </c>
      <c r="K1430" s="508">
        <f t="shared" si="203"/>
        <v>0</v>
      </c>
      <c r="V1430" s="117">
        <v>22</v>
      </c>
      <c r="W1430" s="507">
        <f t="shared" si="204"/>
        <v>22</v>
      </c>
      <c r="AC1430" s="508">
        <f t="shared" si="205"/>
        <v>0</v>
      </c>
      <c r="AN1430" s="125">
        <v>24</v>
      </c>
      <c r="AO1430" s="506">
        <f t="shared" si="206"/>
        <v>24</v>
      </c>
      <c r="AP1430" s="509">
        <f t="shared" si="202"/>
        <v>46</v>
      </c>
      <c r="AQ1430" s="176" t="s">
        <v>443</v>
      </c>
      <c r="AR1430" s="210" t="s">
        <v>385</v>
      </c>
      <c r="AS1430" s="60">
        <v>3</v>
      </c>
      <c r="AT1430" s="215">
        <v>39</v>
      </c>
      <c r="AU1430" s="215">
        <v>7</v>
      </c>
    </row>
    <row r="1431" spans="1:47" ht="45" customHeight="1" x14ac:dyDescent="0.45">
      <c r="A1431" s="49" t="s">
        <v>220</v>
      </c>
      <c r="B1431" s="49" t="s">
        <v>132</v>
      </c>
      <c r="C1431" s="49"/>
      <c r="D1431" s="385"/>
      <c r="E1431" s="391" t="s">
        <v>199</v>
      </c>
      <c r="F1431" s="392"/>
      <c r="G1431" s="392"/>
      <c r="H1431" s="392"/>
      <c r="I1431" s="392"/>
      <c r="J1431" s="392"/>
      <c r="K1431" s="508">
        <f t="shared" si="203"/>
        <v>42</v>
      </c>
      <c r="L1431" s="386"/>
      <c r="M1431" s="386"/>
      <c r="N1431" s="386">
        <v>42</v>
      </c>
      <c r="O1431" s="387"/>
      <c r="P1431" s="385" t="str">
        <f>IF(NOT($O1430=""),$D1430*$P$8,"")</f>
        <v/>
      </c>
      <c r="Q1431" s="387" t="str">
        <f>IF(NOT($F1430=""),$C1430*$Q$8,"")</f>
        <v/>
      </c>
      <c r="R1431" s="387" t="str">
        <f>IF(NOT($G1430=""),$C1430*$R$8,"")</f>
        <v/>
      </c>
      <c r="S1431" s="387" t="str">
        <f>IF(NOT($H1430=""),$C1430*$S$8,"")</f>
        <v/>
      </c>
      <c r="T1431" s="387" t="str">
        <f>IF(NOT($I1430=""),$T$8,"")</f>
        <v/>
      </c>
      <c r="U1431" s="387" t="str">
        <f>IF(NOT($I1430=""),$C1430*$U$8,"")</f>
        <v/>
      </c>
      <c r="V1431" s="386"/>
      <c r="W1431" s="507">
        <f t="shared" si="204"/>
        <v>42</v>
      </c>
      <c r="X1431" s="392"/>
      <c r="Y1431" s="392"/>
      <c r="Z1431" s="392"/>
      <c r="AA1431" s="392"/>
      <c r="AB1431" s="385"/>
      <c r="AC1431" s="508">
        <f t="shared" si="205"/>
        <v>42</v>
      </c>
      <c r="AD1431" s="389"/>
      <c r="AE1431" s="389"/>
      <c r="AF1431" s="389">
        <v>42</v>
      </c>
      <c r="AG1431" s="390"/>
      <c r="AH1431" s="390" t="s">
        <v>148</v>
      </c>
      <c r="AI1431" s="390" t="s">
        <v>148</v>
      </c>
      <c r="AJ1431" s="390" t="s">
        <v>148</v>
      </c>
      <c r="AK1431" s="390" t="s">
        <v>148</v>
      </c>
      <c r="AL1431" s="390" t="s">
        <v>148</v>
      </c>
      <c r="AM1431" s="390" t="s">
        <v>148</v>
      </c>
      <c r="AN1431" s="390"/>
      <c r="AO1431" s="506">
        <f t="shared" si="206"/>
        <v>42</v>
      </c>
      <c r="AP1431" s="509">
        <f t="shared" si="202"/>
        <v>84</v>
      </c>
      <c r="AQ1431" s="481" t="s">
        <v>484</v>
      </c>
      <c r="AR1431" s="468" t="s">
        <v>561</v>
      </c>
      <c r="AT1431" s="215">
        <v>84</v>
      </c>
      <c r="AU1431" s="215">
        <v>0</v>
      </c>
    </row>
    <row r="1432" spans="1:47" ht="45" customHeight="1" x14ac:dyDescent="0.45">
      <c r="A1432" s="49" t="s">
        <v>422</v>
      </c>
      <c r="B1432" s="49" t="s">
        <v>122</v>
      </c>
      <c r="C1432" s="497">
        <v>23</v>
      </c>
      <c r="D1432" s="83"/>
      <c r="E1432" s="253" t="s">
        <v>534</v>
      </c>
      <c r="K1432" s="508">
        <f t="shared" si="203"/>
        <v>0</v>
      </c>
      <c r="V1432" s="117">
        <v>16</v>
      </c>
      <c r="W1432" s="507">
        <f t="shared" si="204"/>
        <v>16</v>
      </c>
      <c r="AC1432" s="508">
        <f t="shared" si="205"/>
        <v>0</v>
      </c>
      <c r="AN1432" s="125">
        <v>7</v>
      </c>
      <c r="AO1432" s="506">
        <f t="shared" si="206"/>
        <v>7</v>
      </c>
      <c r="AP1432" s="509">
        <f t="shared" si="202"/>
        <v>23</v>
      </c>
      <c r="AQ1432" s="481" t="s">
        <v>275</v>
      </c>
      <c r="AR1432" s="468" t="s">
        <v>561</v>
      </c>
      <c r="AS1432" s="60">
        <v>3</v>
      </c>
      <c r="AT1432" s="215">
        <v>19</v>
      </c>
      <c r="AU1432" s="215">
        <v>4</v>
      </c>
    </row>
    <row r="1433" spans="1:47" ht="45" customHeight="1" x14ac:dyDescent="0.45">
      <c r="A1433" s="49" t="s">
        <v>421</v>
      </c>
      <c r="B1433" s="49" t="s">
        <v>122</v>
      </c>
      <c r="C1433" s="49"/>
      <c r="D1433" s="83"/>
      <c r="E1433" s="188" t="s">
        <v>336</v>
      </c>
      <c r="K1433" s="508">
        <f t="shared" si="203"/>
        <v>0</v>
      </c>
      <c r="V1433" s="117">
        <v>20</v>
      </c>
      <c r="W1433" s="507">
        <f t="shared" si="204"/>
        <v>20</v>
      </c>
      <c r="AC1433" s="508">
        <f t="shared" si="205"/>
        <v>0</v>
      </c>
      <c r="AN1433" s="125">
        <v>11</v>
      </c>
      <c r="AO1433" s="506">
        <f t="shared" si="206"/>
        <v>11</v>
      </c>
      <c r="AP1433" s="509">
        <f t="shared" si="202"/>
        <v>31</v>
      </c>
      <c r="AQ1433" s="176" t="s">
        <v>459</v>
      </c>
      <c r="AR1433" s="210" t="s">
        <v>385</v>
      </c>
      <c r="AS1433" s="60">
        <v>3</v>
      </c>
      <c r="AT1433" s="215">
        <v>26</v>
      </c>
      <c r="AU1433" s="215">
        <v>5</v>
      </c>
    </row>
    <row r="1434" spans="1:47" ht="45" customHeight="1" x14ac:dyDescent="0.45">
      <c r="A1434" s="214" t="s">
        <v>432</v>
      </c>
      <c r="B1434" s="49" t="s">
        <v>122</v>
      </c>
      <c r="C1434" s="49">
        <v>29</v>
      </c>
      <c r="D1434" s="83"/>
      <c r="E1434" s="188" t="s">
        <v>336</v>
      </c>
      <c r="K1434" s="508">
        <f t="shared" si="203"/>
        <v>0</v>
      </c>
      <c r="V1434" s="117">
        <v>26</v>
      </c>
      <c r="W1434" s="507">
        <f t="shared" si="204"/>
        <v>26</v>
      </c>
      <c r="AC1434" s="508">
        <f t="shared" si="205"/>
        <v>0</v>
      </c>
      <c r="AN1434" s="125">
        <v>27</v>
      </c>
      <c r="AO1434" s="506">
        <f t="shared" si="206"/>
        <v>27</v>
      </c>
      <c r="AP1434" s="509">
        <f t="shared" si="202"/>
        <v>53</v>
      </c>
      <c r="AQ1434" s="176" t="s">
        <v>459</v>
      </c>
      <c r="AR1434" s="210" t="s">
        <v>385</v>
      </c>
      <c r="AS1434" s="60">
        <v>3</v>
      </c>
      <c r="AT1434" s="215">
        <v>45</v>
      </c>
      <c r="AU1434" s="215">
        <v>8</v>
      </c>
    </row>
    <row r="1435" spans="1:47" ht="45" customHeight="1" x14ac:dyDescent="0.45">
      <c r="A1435" s="49" t="s">
        <v>424</v>
      </c>
      <c r="B1435" s="83" t="s">
        <v>122</v>
      </c>
      <c r="C1435" s="83">
        <v>24</v>
      </c>
      <c r="D1435" s="83"/>
      <c r="E1435" s="265" t="s">
        <v>223</v>
      </c>
      <c r="K1435" s="508">
        <f t="shared" si="203"/>
        <v>0</v>
      </c>
      <c r="W1435" s="507">
        <f t="shared" si="204"/>
        <v>0</v>
      </c>
      <c r="AC1435" s="508">
        <f t="shared" si="205"/>
        <v>0</v>
      </c>
      <c r="AN1435" s="125">
        <v>24</v>
      </c>
      <c r="AO1435" s="506">
        <f t="shared" si="206"/>
        <v>24</v>
      </c>
      <c r="AP1435" s="509">
        <f t="shared" si="202"/>
        <v>24</v>
      </c>
      <c r="AQ1435" s="481" t="s">
        <v>268</v>
      </c>
      <c r="AR1435" s="467" t="s">
        <v>560</v>
      </c>
      <c r="AS1435" s="64">
        <v>4</v>
      </c>
      <c r="AT1435" s="237">
        <v>21</v>
      </c>
      <c r="AU1435" s="237">
        <v>3</v>
      </c>
    </row>
    <row r="1436" spans="1:47" ht="45" customHeight="1" x14ac:dyDescent="0.45">
      <c r="A1436" s="49" t="s">
        <v>442</v>
      </c>
      <c r="B1436" s="83" t="s">
        <v>122</v>
      </c>
      <c r="C1436" s="49">
        <v>26</v>
      </c>
      <c r="D1436" s="83"/>
      <c r="E1436" s="265" t="s">
        <v>223</v>
      </c>
      <c r="K1436" s="508">
        <f t="shared" si="203"/>
        <v>0</v>
      </c>
      <c r="W1436" s="507">
        <f t="shared" si="204"/>
        <v>0</v>
      </c>
      <c r="AC1436" s="508">
        <f t="shared" si="205"/>
        <v>0</v>
      </c>
      <c r="AN1436" s="125">
        <v>26</v>
      </c>
      <c r="AO1436" s="506">
        <f t="shared" si="206"/>
        <v>26</v>
      </c>
      <c r="AP1436" s="509">
        <f t="shared" si="202"/>
        <v>26</v>
      </c>
      <c r="AQ1436" s="481" t="s">
        <v>401</v>
      </c>
      <c r="AR1436" s="467" t="s">
        <v>560</v>
      </c>
      <c r="AS1436" s="64">
        <v>4</v>
      </c>
      <c r="AT1436" s="215">
        <v>12</v>
      </c>
      <c r="AU1436" s="215">
        <v>14</v>
      </c>
    </row>
    <row r="1437" spans="1:47" ht="45" customHeight="1" x14ac:dyDescent="0.45">
      <c r="A1437" s="49" t="s">
        <v>499</v>
      </c>
      <c r="B1437" s="49" t="s">
        <v>122</v>
      </c>
      <c r="C1437" s="83">
        <v>30</v>
      </c>
      <c r="D1437" s="83">
        <v>15</v>
      </c>
      <c r="E1437" s="480" t="s">
        <v>54</v>
      </c>
      <c r="K1437" s="508">
        <f t="shared" si="203"/>
        <v>0</v>
      </c>
      <c r="W1437" s="507">
        <f t="shared" si="204"/>
        <v>0</v>
      </c>
      <c r="AB1437" s="124">
        <v>4</v>
      </c>
      <c r="AC1437" s="508">
        <f t="shared" si="205"/>
        <v>62</v>
      </c>
      <c r="AD1437" s="117">
        <v>42</v>
      </c>
      <c r="AE1437" s="117">
        <v>20</v>
      </c>
      <c r="AJ1437" s="125">
        <v>1.75</v>
      </c>
      <c r="AO1437" s="506">
        <f t="shared" si="206"/>
        <v>63.75</v>
      </c>
      <c r="AP1437" s="509">
        <f t="shared" si="202"/>
        <v>63.75</v>
      </c>
      <c r="AQ1437" s="481" t="s">
        <v>258</v>
      </c>
      <c r="AR1437" s="466" t="s">
        <v>559</v>
      </c>
      <c r="AS1437" s="64">
        <v>2</v>
      </c>
      <c r="AT1437" s="215">
        <v>51.75</v>
      </c>
      <c r="AU1437" s="215">
        <v>12</v>
      </c>
    </row>
    <row r="1438" spans="1:47" ht="45" customHeight="1" x14ac:dyDescent="0.45">
      <c r="A1438" s="49" t="s">
        <v>499</v>
      </c>
      <c r="B1438" s="49" t="s">
        <v>122</v>
      </c>
      <c r="C1438" s="83"/>
      <c r="D1438" s="83">
        <v>15</v>
      </c>
      <c r="E1438" s="472" t="s">
        <v>136</v>
      </c>
      <c r="K1438" s="508">
        <f t="shared" si="203"/>
        <v>0</v>
      </c>
      <c r="W1438" s="507">
        <f t="shared" si="204"/>
        <v>0</v>
      </c>
      <c r="AC1438" s="508">
        <f t="shared" si="205"/>
        <v>20</v>
      </c>
      <c r="AE1438" s="117">
        <v>20</v>
      </c>
      <c r="AO1438" s="506">
        <f t="shared" si="206"/>
        <v>20</v>
      </c>
      <c r="AP1438" s="509">
        <f t="shared" si="202"/>
        <v>20</v>
      </c>
      <c r="AQ1438" s="481" t="s">
        <v>598</v>
      </c>
      <c r="AR1438" s="466" t="s">
        <v>559</v>
      </c>
      <c r="AS1438" s="64">
        <v>2</v>
      </c>
      <c r="AT1438" s="215">
        <v>18</v>
      </c>
      <c r="AU1438" s="215">
        <v>2</v>
      </c>
    </row>
    <row r="1439" spans="1:47" ht="45" customHeight="1" x14ac:dyDescent="0.4">
      <c r="A1439" s="49" t="s">
        <v>440</v>
      </c>
      <c r="B1439" s="49" t="s">
        <v>125</v>
      </c>
      <c r="C1439" s="49">
        <v>30</v>
      </c>
      <c r="D1439" s="119"/>
      <c r="E1439" s="188" t="s">
        <v>111</v>
      </c>
      <c r="J1439" s="50"/>
      <c r="K1439" s="508">
        <f t="shared" si="203"/>
        <v>0</v>
      </c>
      <c r="L1439" s="50"/>
      <c r="M1439" s="50"/>
      <c r="N1439" s="50"/>
      <c r="O1439" s="51"/>
      <c r="P1439" s="49" t="s">
        <v>148</v>
      </c>
      <c r="Q1439" s="120"/>
      <c r="R1439" s="120"/>
      <c r="S1439" s="120"/>
      <c r="T1439" s="120"/>
      <c r="U1439" s="120"/>
      <c r="V1439" s="50"/>
      <c r="W1439" s="507">
        <f t="shared" si="204"/>
        <v>0</v>
      </c>
      <c r="AB1439" s="119"/>
      <c r="AC1439" s="508">
        <f t="shared" si="205"/>
        <v>0</v>
      </c>
      <c r="AD1439" s="119"/>
      <c r="AE1439" s="119"/>
      <c r="AF1439" s="119"/>
      <c r="AG1439" s="120"/>
      <c r="AH1439" s="120" t="s">
        <v>148</v>
      </c>
      <c r="AI1439" s="120"/>
      <c r="AJ1439" s="120"/>
      <c r="AK1439" s="120"/>
      <c r="AL1439" s="120"/>
      <c r="AM1439" s="120"/>
      <c r="AN1439" s="120">
        <v>22.5</v>
      </c>
      <c r="AO1439" s="506">
        <f t="shared" si="206"/>
        <v>22.5</v>
      </c>
      <c r="AP1439" s="509">
        <f t="shared" si="202"/>
        <v>22.5</v>
      </c>
      <c r="AQ1439" s="461" t="s">
        <v>444</v>
      </c>
      <c r="AR1439" s="266" t="s">
        <v>568</v>
      </c>
      <c r="AS1439" s="64">
        <v>4</v>
      </c>
      <c r="AT1439" s="221">
        <v>0</v>
      </c>
      <c r="AU1439" s="221">
        <v>22.5</v>
      </c>
    </row>
    <row r="1440" spans="1:47" ht="45" customHeight="1" x14ac:dyDescent="0.4">
      <c r="A1440" s="49" t="s">
        <v>440</v>
      </c>
      <c r="B1440" s="49" t="s">
        <v>125</v>
      </c>
      <c r="C1440" s="49">
        <v>30</v>
      </c>
      <c r="D1440" s="49">
        <v>15</v>
      </c>
      <c r="E1440" s="260" t="s">
        <v>526</v>
      </c>
      <c r="J1440" s="189"/>
      <c r="K1440" s="508">
        <f t="shared" si="203"/>
        <v>0</v>
      </c>
      <c r="L1440" s="50"/>
      <c r="M1440" s="50"/>
      <c r="N1440" s="50"/>
      <c r="O1440" s="51"/>
      <c r="P1440" s="49"/>
      <c r="Q1440" s="120" t="s">
        <v>148</v>
      </c>
      <c r="R1440" s="120"/>
      <c r="S1440" s="120" t="s">
        <v>148</v>
      </c>
      <c r="T1440" s="120"/>
      <c r="U1440" s="120"/>
      <c r="V1440" s="50"/>
      <c r="W1440" s="507">
        <f t="shared" si="204"/>
        <v>0</v>
      </c>
      <c r="AB1440" s="49">
        <v>7</v>
      </c>
      <c r="AC1440" s="508">
        <f t="shared" si="205"/>
        <v>48</v>
      </c>
      <c r="AD1440" s="119">
        <v>18</v>
      </c>
      <c r="AE1440" s="119">
        <v>30</v>
      </c>
      <c r="AF1440" s="119"/>
      <c r="AG1440" s="120"/>
      <c r="AH1440" s="120" t="s">
        <v>148</v>
      </c>
      <c r="AI1440" s="120" t="s">
        <v>148</v>
      </c>
      <c r="AJ1440" s="120">
        <v>3.75</v>
      </c>
      <c r="AK1440" s="120" t="s">
        <v>148</v>
      </c>
      <c r="AL1440" s="120">
        <v>2</v>
      </c>
      <c r="AM1440" s="120" t="s">
        <v>148</v>
      </c>
      <c r="AN1440" s="120"/>
      <c r="AO1440" s="506">
        <f t="shared" si="206"/>
        <v>53.75</v>
      </c>
      <c r="AP1440" s="509">
        <f t="shared" si="202"/>
        <v>53.75</v>
      </c>
      <c r="AQ1440" s="481" t="s">
        <v>283</v>
      </c>
      <c r="AR1440" s="465" t="s">
        <v>558</v>
      </c>
      <c r="AS1440" s="64">
        <v>4</v>
      </c>
      <c r="AT1440" s="221">
        <v>0</v>
      </c>
      <c r="AU1440" s="221">
        <v>53.75</v>
      </c>
    </row>
    <row r="1441" spans="1:47" ht="45" customHeight="1" x14ac:dyDescent="0.4">
      <c r="A1441" s="49" t="s">
        <v>440</v>
      </c>
      <c r="B1441" s="49" t="s">
        <v>125</v>
      </c>
      <c r="C1441" s="49"/>
      <c r="D1441" s="49">
        <v>15</v>
      </c>
      <c r="E1441" s="260" t="s">
        <v>527</v>
      </c>
      <c r="J1441" s="189"/>
      <c r="K1441" s="508">
        <f t="shared" si="203"/>
        <v>0</v>
      </c>
      <c r="L1441" s="50"/>
      <c r="M1441" s="50"/>
      <c r="N1441" s="50"/>
      <c r="O1441" s="51"/>
      <c r="P1441" s="49"/>
      <c r="Q1441" s="120" t="s">
        <v>148</v>
      </c>
      <c r="R1441" s="120"/>
      <c r="S1441" s="120" t="s">
        <v>148</v>
      </c>
      <c r="T1441" s="120" t="s">
        <v>148</v>
      </c>
      <c r="U1441" s="120" t="s">
        <v>148</v>
      </c>
      <c r="V1441" s="50"/>
      <c r="W1441" s="507">
        <f t="shared" si="204"/>
        <v>0</v>
      </c>
      <c r="AB1441" s="49"/>
      <c r="AC1441" s="508">
        <f t="shared" si="205"/>
        <v>30</v>
      </c>
      <c r="AD1441" s="119"/>
      <c r="AE1441" s="119">
        <v>30</v>
      </c>
      <c r="AF1441" s="119"/>
      <c r="AG1441" s="120"/>
      <c r="AH1441" s="120" t="s">
        <v>148</v>
      </c>
      <c r="AI1441" s="120" t="s">
        <v>148</v>
      </c>
      <c r="AJ1441" s="120" t="s">
        <v>148</v>
      </c>
      <c r="AK1441" s="120" t="s">
        <v>148</v>
      </c>
      <c r="AL1441" s="120" t="s">
        <v>148</v>
      </c>
      <c r="AM1441" s="120" t="s">
        <v>148</v>
      </c>
      <c r="AN1441" s="120"/>
      <c r="AO1441" s="506">
        <f t="shared" si="206"/>
        <v>30</v>
      </c>
      <c r="AP1441" s="509">
        <f t="shared" si="202"/>
        <v>30</v>
      </c>
      <c r="AQ1441" s="481" t="s">
        <v>481</v>
      </c>
      <c r="AR1441" s="465" t="s">
        <v>558</v>
      </c>
      <c r="AS1441" s="64">
        <v>4</v>
      </c>
      <c r="AT1441" s="221">
        <v>0</v>
      </c>
      <c r="AU1441" s="221">
        <v>30</v>
      </c>
    </row>
    <row r="1442" spans="1:47" ht="45" customHeight="1" x14ac:dyDescent="0.4">
      <c r="A1442" s="49" t="s">
        <v>440</v>
      </c>
      <c r="B1442" s="49" t="s">
        <v>125</v>
      </c>
      <c r="C1442" s="49">
        <v>10</v>
      </c>
      <c r="D1442" s="119"/>
      <c r="E1442" s="252" t="s">
        <v>115</v>
      </c>
      <c r="J1442" s="50"/>
      <c r="K1442" s="508">
        <f t="shared" si="203"/>
        <v>0</v>
      </c>
      <c r="L1442" s="50"/>
      <c r="M1442" s="50"/>
      <c r="N1442" s="50"/>
      <c r="O1442" s="51"/>
      <c r="P1442" s="49" t="s">
        <v>148</v>
      </c>
      <c r="Q1442" s="120"/>
      <c r="R1442" s="120"/>
      <c r="S1442" s="120"/>
      <c r="T1442" s="120"/>
      <c r="U1442" s="120"/>
      <c r="V1442" s="50"/>
      <c r="W1442" s="507">
        <f t="shared" si="204"/>
        <v>0</v>
      </c>
      <c r="AB1442" s="119"/>
      <c r="AC1442" s="508">
        <f t="shared" si="205"/>
        <v>0</v>
      </c>
      <c r="AD1442" s="119"/>
      <c r="AE1442" s="119"/>
      <c r="AF1442" s="119"/>
      <c r="AG1442" s="120"/>
      <c r="AH1442" s="120" t="s">
        <v>148</v>
      </c>
      <c r="AI1442" s="120"/>
      <c r="AJ1442" s="120"/>
      <c r="AK1442" s="120"/>
      <c r="AL1442" s="120"/>
      <c r="AM1442" s="120"/>
      <c r="AN1442" s="120">
        <v>7.5</v>
      </c>
      <c r="AO1442" s="506">
        <f t="shared" si="206"/>
        <v>7.5</v>
      </c>
      <c r="AP1442" s="509">
        <f t="shared" si="202"/>
        <v>7.5</v>
      </c>
      <c r="AQ1442" s="481" t="s">
        <v>325</v>
      </c>
      <c r="AR1442" s="465" t="s">
        <v>558</v>
      </c>
      <c r="AS1442" s="64">
        <v>4</v>
      </c>
      <c r="AT1442" s="221">
        <v>0</v>
      </c>
      <c r="AU1442" s="221">
        <v>7.5</v>
      </c>
    </row>
    <row r="1443" spans="1:47" ht="45" customHeight="1" x14ac:dyDescent="0.4">
      <c r="A1443" s="49" t="s">
        <v>440</v>
      </c>
      <c r="B1443" s="49" t="s">
        <v>125</v>
      </c>
      <c r="C1443" s="503">
        <v>10</v>
      </c>
      <c r="D1443" s="119"/>
      <c r="E1443" s="252" t="s">
        <v>112</v>
      </c>
      <c r="J1443" s="50"/>
      <c r="K1443" s="508">
        <f t="shared" si="203"/>
        <v>0</v>
      </c>
      <c r="L1443" s="50"/>
      <c r="M1443" s="50"/>
      <c r="N1443" s="50"/>
      <c r="O1443" s="51"/>
      <c r="P1443" s="49" t="s">
        <v>148</v>
      </c>
      <c r="Q1443" s="120"/>
      <c r="R1443" s="120"/>
      <c r="S1443" s="120"/>
      <c r="T1443" s="120"/>
      <c r="U1443" s="120"/>
      <c r="V1443" s="50"/>
      <c r="W1443" s="507">
        <f t="shared" si="204"/>
        <v>0</v>
      </c>
      <c r="AB1443" s="119"/>
      <c r="AC1443" s="508">
        <f t="shared" si="205"/>
        <v>0</v>
      </c>
      <c r="AD1443" s="119"/>
      <c r="AE1443" s="119"/>
      <c r="AF1443" s="119"/>
      <c r="AG1443" s="120"/>
      <c r="AH1443" s="120" t="s">
        <v>148</v>
      </c>
      <c r="AI1443" s="120"/>
      <c r="AJ1443" s="120"/>
      <c r="AK1443" s="120"/>
      <c r="AL1443" s="120"/>
      <c r="AM1443" s="120"/>
      <c r="AN1443" s="120">
        <v>7.5</v>
      </c>
      <c r="AO1443" s="506">
        <f t="shared" si="206"/>
        <v>7.5</v>
      </c>
      <c r="AP1443" s="509">
        <f t="shared" si="202"/>
        <v>7.5</v>
      </c>
      <c r="AQ1443" s="518" t="s">
        <v>285</v>
      </c>
      <c r="AR1443" s="465" t="s">
        <v>558</v>
      </c>
      <c r="AS1443" s="64">
        <v>4</v>
      </c>
      <c r="AT1443" s="221">
        <v>0</v>
      </c>
      <c r="AU1443" s="221">
        <v>7.5</v>
      </c>
    </row>
    <row r="1444" spans="1:47" ht="45" customHeight="1" x14ac:dyDescent="0.4">
      <c r="A1444" s="49" t="s">
        <v>440</v>
      </c>
      <c r="B1444" s="49" t="s">
        <v>125</v>
      </c>
      <c r="C1444" s="503">
        <v>10</v>
      </c>
      <c r="D1444" s="119"/>
      <c r="E1444" s="188" t="s">
        <v>172</v>
      </c>
      <c r="J1444" s="50"/>
      <c r="K1444" s="508">
        <f t="shared" si="203"/>
        <v>0</v>
      </c>
      <c r="L1444" s="50"/>
      <c r="M1444" s="50"/>
      <c r="N1444" s="50"/>
      <c r="O1444" s="51"/>
      <c r="P1444" s="49" t="s">
        <v>148</v>
      </c>
      <c r="Q1444" s="120"/>
      <c r="R1444" s="120"/>
      <c r="S1444" s="120"/>
      <c r="T1444" s="120"/>
      <c r="U1444" s="120"/>
      <c r="V1444" s="50"/>
      <c r="W1444" s="507">
        <f t="shared" si="204"/>
        <v>0</v>
      </c>
      <c r="AB1444" s="119"/>
      <c r="AC1444" s="508">
        <f t="shared" si="205"/>
        <v>0</v>
      </c>
      <c r="AD1444" s="119"/>
      <c r="AE1444" s="119"/>
      <c r="AF1444" s="119"/>
      <c r="AG1444" s="120"/>
      <c r="AH1444" s="120" t="s">
        <v>148</v>
      </c>
      <c r="AI1444" s="120"/>
      <c r="AJ1444" s="120"/>
      <c r="AK1444" s="120"/>
      <c r="AL1444" s="120"/>
      <c r="AM1444" s="120"/>
      <c r="AN1444" s="120">
        <v>7.5</v>
      </c>
      <c r="AO1444" s="506">
        <f t="shared" si="206"/>
        <v>7.5</v>
      </c>
      <c r="AP1444" s="509">
        <f t="shared" si="202"/>
        <v>7.5</v>
      </c>
      <c r="AQ1444" s="481" t="s">
        <v>283</v>
      </c>
      <c r="AR1444" s="465" t="s">
        <v>558</v>
      </c>
      <c r="AS1444" s="64">
        <v>4</v>
      </c>
      <c r="AT1444" s="221">
        <v>0</v>
      </c>
      <c r="AU1444" s="221">
        <v>7.5</v>
      </c>
    </row>
    <row r="1445" spans="1:47" ht="45" customHeight="1" x14ac:dyDescent="0.4">
      <c r="A1445" s="49" t="s">
        <v>440</v>
      </c>
      <c r="B1445" s="49" t="s">
        <v>125</v>
      </c>
      <c r="C1445" s="49">
        <v>30</v>
      </c>
      <c r="D1445" s="119"/>
      <c r="E1445" s="252" t="s">
        <v>108</v>
      </c>
      <c r="J1445" s="50"/>
      <c r="K1445" s="508">
        <f t="shared" si="203"/>
        <v>0</v>
      </c>
      <c r="L1445" s="50"/>
      <c r="M1445" s="50"/>
      <c r="N1445" s="50"/>
      <c r="O1445" s="51"/>
      <c r="P1445" s="49" t="s">
        <v>148</v>
      </c>
      <c r="Q1445" s="120" t="s">
        <v>148</v>
      </c>
      <c r="R1445" s="120"/>
      <c r="S1445" s="120" t="s">
        <v>148</v>
      </c>
      <c r="T1445" s="120" t="s">
        <v>148</v>
      </c>
      <c r="U1445" s="120" t="s">
        <v>148</v>
      </c>
      <c r="V1445" s="50"/>
      <c r="W1445" s="507">
        <f t="shared" si="204"/>
        <v>0</v>
      </c>
      <c r="AB1445" s="119"/>
      <c r="AC1445" s="508">
        <f t="shared" si="205"/>
        <v>0</v>
      </c>
      <c r="AD1445" s="119"/>
      <c r="AE1445" s="119"/>
      <c r="AF1445" s="119"/>
      <c r="AG1445" s="120"/>
      <c r="AH1445" s="120" t="s">
        <v>148</v>
      </c>
      <c r="AI1445" s="120" t="s">
        <v>148</v>
      </c>
      <c r="AJ1445" s="120" t="s">
        <v>148</v>
      </c>
      <c r="AK1445" s="120" t="s">
        <v>148</v>
      </c>
      <c r="AL1445" s="120"/>
      <c r="AM1445" s="120"/>
      <c r="AN1445" s="120">
        <v>30</v>
      </c>
      <c r="AO1445" s="506">
        <f t="shared" si="206"/>
        <v>30</v>
      </c>
      <c r="AP1445" s="509">
        <f t="shared" si="202"/>
        <v>30</v>
      </c>
      <c r="AQ1445" s="481" t="s">
        <v>248</v>
      </c>
      <c r="AR1445" s="465" t="s">
        <v>558</v>
      </c>
      <c r="AS1445" s="64">
        <v>4</v>
      </c>
      <c r="AT1445" s="221">
        <v>0</v>
      </c>
      <c r="AU1445" s="221">
        <v>30</v>
      </c>
    </row>
    <row r="1446" spans="1:47" ht="45" customHeight="1" x14ac:dyDescent="0.4">
      <c r="A1446" s="49" t="s">
        <v>440</v>
      </c>
      <c r="B1446" s="49" t="s">
        <v>125</v>
      </c>
      <c r="C1446" s="49">
        <v>30</v>
      </c>
      <c r="D1446" s="119"/>
      <c r="E1446" s="188" t="s">
        <v>107</v>
      </c>
      <c r="J1446" s="50"/>
      <c r="K1446" s="508">
        <f t="shared" si="203"/>
        <v>0</v>
      </c>
      <c r="L1446" s="50"/>
      <c r="M1446" s="50"/>
      <c r="N1446" s="50"/>
      <c r="O1446" s="51"/>
      <c r="P1446" s="49" t="s">
        <v>148</v>
      </c>
      <c r="Q1446" s="120" t="s">
        <v>148</v>
      </c>
      <c r="R1446" s="120"/>
      <c r="S1446" s="120" t="s">
        <v>148</v>
      </c>
      <c r="T1446" s="120" t="s">
        <v>148</v>
      </c>
      <c r="U1446" s="120" t="s">
        <v>148</v>
      </c>
      <c r="V1446" s="50"/>
      <c r="W1446" s="507">
        <f t="shared" si="204"/>
        <v>0</v>
      </c>
      <c r="AB1446" s="119"/>
      <c r="AC1446" s="508">
        <f t="shared" si="205"/>
        <v>0</v>
      </c>
      <c r="AD1446" s="119"/>
      <c r="AE1446" s="119"/>
      <c r="AF1446" s="119"/>
      <c r="AG1446" s="120"/>
      <c r="AH1446" s="120" t="s">
        <v>148</v>
      </c>
      <c r="AI1446" s="120" t="s">
        <v>148</v>
      </c>
      <c r="AJ1446" s="120" t="s">
        <v>148</v>
      </c>
      <c r="AK1446" s="120" t="s">
        <v>148</v>
      </c>
      <c r="AL1446" s="120"/>
      <c r="AM1446" s="120"/>
      <c r="AN1446" s="120">
        <v>60</v>
      </c>
      <c r="AO1446" s="506">
        <f t="shared" si="206"/>
        <v>60</v>
      </c>
      <c r="AP1446" s="509">
        <f t="shared" si="202"/>
        <v>60</v>
      </c>
      <c r="AQ1446" s="481" t="s">
        <v>282</v>
      </c>
      <c r="AR1446" s="465" t="s">
        <v>558</v>
      </c>
      <c r="AS1446" s="64">
        <v>4</v>
      </c>
      <c r="AT1446" s="221">
        <v>0</v>
      </c>
      <c r="AU1446" s="221">
        <v>60</v>
      </c>
    </row>
    <row r="1447" spans="1:47" ht="45" customHeight="1" x14ac:dyDescent="0.4">
      <c r="A1447" s="49" t="s">
        <v>440</v>
      </c>
      <c r="B1447" s="49" t="s">
        <v>125</v>
      </c>
      <c r="C1447" s="49">
        <v>30</v>
      </c>
      <c r="D1447" s="119"/>
      <c r="E1447" s="265" t="s">
        <v>223</v>
      </c>
      <c r="J1447" s="50"/>
      <c r="K1447" s="508">
        <f t="shared" si="203"/>
        <v>0</v>
      </c>
      <c r="L1447" s="50"/>
      <c r="M1447" s="50"/>
      <c r="N1447" s="50"/>
      <c r="O1447" s="51"/>
      <c r="P1447" s="49" t="s">
        <v>148</v>
      </c>
      <c r="Q1447" s="120" t="s">
        <v>148</v>
      </c>
      <c r="R1447" s="120"/>
      <c r="S1447" s="120" t="s">
        <v>148</v>
      </c>
      <c r="T1447" s="120" t="s">
        <v>148</v>
      </c>
      <c r="U1447" s="120" t="s">
        <v>148</v>
      </c>
      <c r="V1447" s="121"/>
      <c r="W1447" s="507">
        <f t="shared" si="204"/>
        <v>0</v>
      </c>
      <c r="AB1447" s="119"/>
      <c r="AC1447" s="508">
        <f t="shared" si="205"/>
        <v>0</v>
      </c>
      <c r="AD1447" s="119"/>
      <c r="AE1447" s="119"/>
      <c r="AF1447" s="119"/>
      <c r="AG1447" s="120"/>
      <c r="AH1447" s="120" t="s">
        <v>148</v>
      </c>
      <c r="AI1447" s="120" t="s">
        <v>148</v>
      </c>
      <c r="AJ1447" s="120" t="s">
        <v>148</v>
      </c>
      <c r="AK1447" s="120" t="s">
        <v>148</v>
      </c>
      <c r="AL1447" s="120"/>
      <c r="AM1447" s="120"/>
      <c r="AN1447" s="120">
        <v>30</v>
      </c>
      <c r="AO1447" s="506">
        <f t="shared" si="206"/>
        <v>30</v>
      </c>
      <c r="AP1447" s="509">
        <f t="shared" si="202"/>
        <v>30</v>
      </c>
      <c r="AQ1447" s="481" t="s">
        <v>268</v>
      </c>
      <c r="AR1447" s="467" t="s">
        <v>560</v>
      </c>
      <c r="AS1447" s="60">
        <v>4</v>
      </c>
      <c r="AT1447" s="221">
        <v>0</v>
      </c>
      <c r="AU1447" s="221">
        <v>30</v>
      </c>
    </row>
    <row r="1448" spans="1:47" ht="45" customHeight="1" x14ac:dyDescent="0.4">
      <c r="A1448" s="49" t="s">
        <v>440</v>
      </c>
      <c r="B1448" s="49" t="s">
        <v>125</v>
      </c>
      <c r="C1448" s="49">
        <v>30</v>
      </c>
      <c r="D1448" s="49">
        <v>15</v>
      </c>
      <c r="E1448" s="255" t="s">
        <v>79</v>
      </c>
      <c r="J1448" s="189">
        <v>5</v>
      </c>
      <c r="K1448" s="508">
        <f t="shared" si="203"/>
        <v>60</v>
      </c>
      <c r="L1448" s="50">
        <v>30</v>
      </c>
      <c r="M1448" s="50">
        <v>30</v>
      </c>
      <c r="N1448" s="50"/>
      <c r="O1448" s="51"/>
      <c r="P1448" s="49" t="s">
        <v>148</v>
      </c>
      <c r="Q1448" s="120" t="s">
        <v>148</v>
      </c>
      <c r="R1448" s="120">
        <v>3.75</v>
      </c>
      <c r="S1448" s="120" t="s">
        <v>148</v>
      </c>
      <c r="T1448" s="120">
        <v>2.75</v>
      </c>
      <c r="U1448" s="120" t="s">
        <v>148</v>
      </c>
      <c r="V1448" s="121"/>
      <c r="W1448" s="507">
        <f t="shared" si="204"/>
        <v>66.5</v>
      </c>
      <c r="AB1448" s="49">
        <v>8</v>
      </c>
      <c r="AC1448" s="508">
        <f t="shared" si="205"/>
        <v>54</v>
      </c>
      <c r="AD1448" s="119">
        <v>24</v>
      </c>
      <c r="AE1448" s="119">
        <v>30</v>
      </c>
      <c r="AF1448" s="119"/>
      <c r="AG1448" s="120"/>
      <c r="AH1448" s="120"/>
      <c r="AI1448" s="120"/>
      <c r="AJ1448" s="120">
        <v>3.75</v>
      </c>
      <c r="AK1448" s="120" t="s">
        <v>148</v>
      </c>
      <c r="AL1448" s="120">
        <v>2</v>
      </c>
      <c r="AM1448" s="120" t="s">
        <v>148</v>
      </c>
      <c r="AN1448" s="123"/>
      <c r="AO1448" s="506">
        <f t="shared" si="206"/>
        <v>59.75</v>
      </c>
      <c r="AP1448" s="509">
        <f t="shared" si="202"/>
        <v>126.25</v>
      </c>
      <c r="AQ1448" s="481" t="s">
        <v>250</v>
      </c>
      <c r="AR1448" s="465" t="s">
        <v>558</v>
      </c>
      <c r="AS1448" s="64">
        <v>4</v>
      </c>
      <c r="AT1448" s="221">
        <v>0</v>
      </c>
      <c r="AU1448" s="221">
        <v>126.25</v>
      </c>
    </row>
    <row r="1449" spans="1:47" ht="45" customHeight="1" x14ac:dyDescent="0.4">
      <c r="A1449" s="49" t="s">
        <v>440</v>
      </c>
      <c r="B1449" s="49" t="s">
        <v>125</v>
      </c>
      <c r="C1449" s="49"/>
      <c r="D1449" s="49">
        <v>15</v>
      </c>
      <c r="E1449" s="188" t="s">
        <v>327</v>
      </c>
      <c r="J1449" s="189"/>
      <c r="K1449" s="508">
        <f t="shared" si="203"/>
        <v>30</v>
      </c>
      <c r="L1449" s="50"/>
      <c r="M1449" s="50">
        <v>30</v>
      </c>
      <c r="N1449" s="50"/>
      <c r="O1449" s="51"/>
      <c r="P1449" s="49" t="s">
        <v>148</v>
      </c>
      <c r="Q1449" s="120" t="s">
        <v>148</v>
      </c>
      <c r="R1449" s="120"/>
      <c r="S1449" s="120" t="s">
        <v>148</v>
      </c>
      <c r="T1449" s="120" t="s">
        <v>148</v>
      </c>
      <c r="U1449" s="120" t="s">
        <v>148</v>
      </c>
      <c r="V1449" s="121"/>
      <c r="W1449" s="507">
        <f t="shared" si="204"/>
        <v>30</v>
      </c>
      <c r="AB1449" s="49"/>
      <c r="AC1449" s="508">
        <f t="shared" si="205"/>
        <v>30</v>
      </c>
      <c r="AD1449" s="119"/>
      <c r="AE1449" s="119">
        <v>30</v>
      </c>
      <c r="AF1449" s="119"/>
      <c r="AG1449" s="120"/>
      <c r="AH1449" s="120"/>
      <c r="AI1449" s="120"/>
      <c r="AJ1449" s="120"/>
      <c r="AK1449" s="120" t="s">
        <v>148</v>
      </c>
      <c r="AL1449" s="120" t="s">
        <v>148</v>
      </c>
      <c r="AM1449" s="120" t="s">
        <v>148</v>
      </c>
      <c r="AN1449" s="123"/>
      <c r="AO1449" s="506">
        <f t="shared" si="206"/>
        <v>30</v>
      </c>
      <c r="AP1449" s="509">
        <f t="shared" si="202"/>
        <v>60</v>
      </c>
      <c r="AQ1449" s="481" t="s">
        <v>369</v>
      </c>
      <c r="AR1449" s="465" t="s">
        <v>558</v>
      </c>
      <c r="AS1449" s="64">
        <v>4</v>
      </c>
      <c r="AT1449" s="221">
        <v>0</v>
      </c>
      <c r="AU1449" s="221">
        <v>60</v>
      </c>
    </row>
    <row r="1450" spans="1:47" ht="45" customHeight="1" x14ac:dyDescent="0.4">
      <c r="A1450" s="49" t="s">
        <v>440</v>
      </c>
      <c r="B1450" s="214" t="s">
        <v>125</v>
      </c>
      <c r="C1450" s="214">
        <v>30</v>
      </c>
      <c r="D1450" s="214"/>
      <c r="E1450" s="253" t="s">
        <v>113</v>
      </c>
      <c r="J1450" s="189"/>
      <c r="K1450" s="508">
        <f t="shared" si="203"/>
        <v>0</v>
      </c>
      <c r="L1450" s="50"/>
      <c r="M1450" s="50"/>
      <c r="N1450" s="50"/>
      <c r="O1450" s="51"/>
      <c r="P1450" s="49" t="s">
        <v>148</v>
      </c>
      <c r="Q1450" s="120"/>
      <c r="R1450" s="120"/>
      <c r="S1450" s="120"/>
      <c r="T1450" s="120"/>
      <c r="U1450" s="120"/>
      <c r="V1450" s="121"/>
      <c r="W1450" s="507">
        <f t="shared" si="204"/>
        <v>0</v>
      </c>
      <c r="AB1450" s="49"/>
      <c r="AC1450" s="508">
        <f t="shared" si="205"/>
        <v>0</v>
      </c>
      <c r="AD1450" s="119"/>
      <c r="AE1450" s="119"/>
      <c r="AF1450" s="119"/>
      <c r="AG1450" s="120"/>
      <c r="AH1450" s="120" t="s">
        <v>148</v>
      </c>
      <c r="AI1450" s="120"/>
      <c r="AJ1450" s="120"/>
      <c r="AK1450" s="120"/>
      <c r="AL1450" s="120"/>
      <c r="AM1450" s="120"/>
      <c r="AN1450" s="123">
        <v>60</v>
      </c>
      <c r="AO1450" s="506">
        <f t="shared" si="206"/>
        <v>60</v>
      </c>
      <c r="AP1450" s="509">
        <f t="shared" si="202"/>
        <v>60</v>
      </c>
      <c r="AQ1450" s="481" t="s">
        <v>279</v>
      </c>
      <c r="AR1450" s="465" t="s">
        <v>558</v>
      </c>
      <c r="AS1450" s="64">
        <v>4</v>
      </c>
      <c r="AT1450" s="221">
        <v>0</v>
      </c>
      <c r="AU1450" s="221">
        <v>60</v>
      </c>
    </row>
    <row r="1451" spans="1:47" ht="45" customHeight="1" x14ac:dyDescent="0.45">
      <c r="A1451" s="49" t="s">
        <v>440</v>
      </c>
      <c r="B1451" s="214" t="s">
        <v>125</v>
      </c>
      <c r="C1451" s="214">
        <v>30</v>
      </c>
      <c r="D1451" s="214">
        <v>15</v>
      </c>
      <c r="E1451" s="260" t="s">
        <v>80</v>
      </c>
      <c r="J1451" s="307">
        <v>5</v>
      </c>
      <c r="K1451" s="508">
        <f t="shared" si="203"/>
        <v>58</v>
      </c>
      <c r="L1451" s="208">
        <v>22</v>
      </c>
      <c r="M1451" s="50">
        <v>36</v>
      </c>
      <c r="N1451" s="208"/>
      <c r="O1451" s="308"/>
      <c r="P1451" s="214" t="s">
        <v>148</v>
      </c>
      <c r="Q1451" s="209" t="s">
        <v>148</v>
      </c>
      <c r="R1451" s="120">
        <v>3.75</v>
      </c>
      <c r="S1451" s="209" t="s">
        <v>148</v>
      </c>
      <c r="T1451" s="120">
        <v>5</v>
      </c>
      <c r="U1451" s="209">
        <v>7.5</v>
      </c>
      <c r="V1451" s="208"/>
      <c r="W1451" s="507">
        <f t="shared" si="204"/>
        <v>74.25</v>
      </c>
      <c r="AB1451" s="214"/>
      <c r="AC1451" s="508">
        <f t="shared" si="205"/>
        <v>0</v>
      </c>
      <c r="AD1451" s="305"/>
      <c r="AE1451" s="305"/>
      <c r="AF1451" s="305"/>
      <c r="AG1451" s="209"/>
      <c r="AH1451" s="209"/>
      <c r="AI1451" s="209"/>
      <c r="AJ1451" s="209"/>
      <c r="AK1451" s="209" t="s">
        <v>148</v>
      </c>
      <c r="AL1451" s="209"/>
      <c r="AM1451" s="209" t="s">
        <v>148</v>
      </c>
      <c r="AN1451" s="209"/>
      <c r="AO1451" s="506">
        <f t="shared" si="206"/>
        <v>0</v>
      </c>
      <c r="AP1451" s="509">
        <f t="shared" si="202"/>
        <v>74.25</v>
      </c>
      <c r="AQ1451" s="481" t="s">
        <v>591</v>
      </c>
      <c r="AR1451" s="465" t="s">
        <v>558</v>
      </c>
      <c r="AS1451" s="64">
        <v>4</v>
      </c>
      <c r="AT1451" s="221">
        <v>0</v>
      </c>
      <c r="AU1451" s="221">
        <v>74.25</v>
      </c>
    </row>
    <row r="1452" spans="1:47" ht="45" customHeight="1" x14ac:dyDescent="0.4">
      <c r="A1452" s="49" t="s">
        <v>440</v>
      </c>
      <c r="B1452" s="49" t="s">
        <v>125</v>
      </c>
      <c r="C1452" s="49"/>
      <c r="D1452" s="49">
        <v>15</v>
      </c>
      <c r="E1452" s="260" t="s">
        <v>164</v>
      </c>
      <c r="J1452" s="189"/>
      <c r="K1452" s="508">
        <f t="shared" si="203"/>
        <v>36</v>
      </c>
      <c r="L1452" s="50"/>
      <c r="M1452" s="50">
        <v>36</v>
      </c>
      <c r="N1452" s="50"/>
      <c r="O1452" s="51"/>
      <c r="P1452" s="49" t="s">
        <v>148</v>
      </c>
      <c r="Q1452" s="120" t="s">
        <v>148</v>
      </c>
      <c r="R1452" s="120"/>
      <c r="S1452" s="120" t="s">
        <v>148</v>
      </c>
      <c r="T1452" s="120" t="s">
        <v>148</v>
      </c>
      <c r="U1452" s="120" t="s">
        <v>148</v>
      </c>
      <c r="V1452" s="50"/>
      <c r="W1452" s="507">
        <f t="shared" si="204"/>
        <v>36</v>
      </c>
      <c r="AB1452" s="49"/>
      <c r="AC1452" s="508">
        <f t="shared" si="205"/>
        <v>0</v>
      </c>
      <c r="AD1452" s="119"/>
      <c r="AE1452" s="119"/>
      <c r="AF1452" s="119"/>
      <c r="AG1452" s="120"/>
      <c r="AH1452" s="120"/>
      <c r="AI1452" s="120"/>
      <c r="AJ1452" s="120"/>
      <c r="AK1452" s="120" t="s">
        <v>148</v>
      </c>
      <c r="AL1452" s="120" t="s">
        <v>148</v>
      </c>
      <c r="AM1452" s="120" t="s">
        <v>148</v>
      </c>
      <c r="AN1452" s="120"/>
      <c r="AO1452" s="506">
        <f t="shared" si="206"/>
        <v>0</v>
      </c>
      <c r="AP1452" s="509">
        <f t="shared" si="202"/>
        <v>36</v>
      </c>
      <c r="AQ1452" s="481" t="s">
        <v>282</v>
      </c>
      <c r="AR1452" s="465" t="s">
        <v>558</v>
      </c>
      <c r="AS1452" s="64">
        <v>4</v>
      </c>
      <c r="AT1452" s="221">
        <v>0</v>
      </c>
      <c r="AU1452" s="221">
        <v>36</v>
      </c>
    </row>
    <row r="1453" spans="1:47" ht="45" customHeight="1" x14ac:dyDescent="0.4">
      <c r="A1453" s="49" t="s">
        <v>440</v>
      </c>
      <c r="B1453" s="214" t="s">
        <v>125</v>
      </c>
      <c r="C1453" s="214">
        <v>30</v>
      </c>
      <c r="D1453" s="214"/>
      <c r="E1453" s="253" t="s">
        <v>109</v>
      </c>
      <c r="J1453" s="189"/>
      <c r="K1453" s="508">
        <f t="shared" si="203"/>
        <v>0</v>
      </c>
      <c r="L1453" s="50"/>
      <c r="M1453" s="50"/>
      <c r="N1453" s="50"/>
      <c r="O1453" s="51"/>
      <c r="P1453" s="49" t="s">
        <v>148</v>
      </c>
      <c r="Q1453" s="120" t="s">
        <v>148</v>
      </c>
      <c r="R1453" s="120" t="s">
        <v>148</v>
      </c>
      <c r="S1453" s="120" t="s">
        <v>148</v>
      </c>
      <c r="T1453" s="120" t="s">
        <v>148</v>
      </c>
      <c r="U1453" s="120" t="s">
        <v>148</v>
      </c>
      <c r="V1453" s="50">
        <v>60</v>
      </c>
      <c r="W1453" s="507">
        <f t="shared" si="204"/>
        <v>60</v>
      </c>
      <c r="AB1453" s="49"/>
      <c r="AC1453" s="508">
        <f t="shared" si="205"/>
        <v>0</v>
      </c>
      <c r="AD1453" s="119"/>
      <c r="AE1453" s="119"/>
      <c r="AF1453" s="119"/>
      <c r="AG1453" s="120"/>
      <c r="AH1453" s="120" t="s">
        <v>148</v>
      </c>
      <c r="AI1453" s="120" t="s">
        <v>148</v>
      </c>
      <c r="AJ1453" s="120" t="s">
        <v>148</v>
      </c>
      <c r="AK1453" s="120" t="s">
        <v>148</v>
      </c>
      <c r="AL1453" s="120" t="s">
        <v>148</v>
      </c>
      <c r="AM1453" s="120" t="s">
        <v>148</v>
      </c>
      <c r="AN1453" s="120"/>
      <c r="AO1453" s="506">
        <f t="shared" si="206"/>
        <v>0</v>
      </c>
      <c r="AP1453" s="509">
        <f t="shared" si="202"/>
        <v>60</v>
      </c>
      <c r="AQ1453" s="517" t="s">
        <v>300</v>
      </c>
      <c r="AR1453" s="465" t="s">
        <v>558</v>
      </c>
      <c r="AS1453" s="64">
        <v>4</v>
      </c>
      <c r="AT1453" s="233">
        <v>0</v>
      </c>
      <c r="AU1453" s="233">
        <v>60</v>
      </c>
    </row>
    <row r="1454" spans="1:47" ht="45" customHeight="1" x14ac:dyDescent="0.4">
      <c r="A1454" s="49" t="s">
        <v>221</v>
      </c>
      <c r="B1454" s="49" t="s">
        <v>132</v>
      </c>
      <c r="C1454" s="49"/>
      <c r="D1454" s="49"/>
      <c r="E1454" s="391" t="s">
        <v>199</v>
      </c>
      <c r="F1454" s="392"/>
      <c r="G1454" s="392"/>
      <c r="H1454" s="392"/>
      <c r="I1454" s="392"/>
      <c r="J1454" s="189"/>
      <c r="K1454" s="508">
        <f t="shared" si="203"/>
        <v>42</v>
      </c>
      <c r="L1454" s="50"/>
      <c r="M1454" s="50"/>
      <c r="N1454" s="50">
        <v>42</v>
      </c>
      <c r="O1454" s="51"/>
      <c r="P1454" s="49" t="str">
        <f>IF(NOT($O1453=""),$D1453*$P$8,"")</f>
        <v/>
      </c>
      <c r="Q1454" s="387" t="str">
        <f>IF(NOT($F1453=""),$C1453*$Q$8,"")</f>
        <v/>
      </c>
      <c r="R1454" s="387" t="str">
        <f>IF(NOT($G1453=""),$C1453*$R$8,"")</f>
        <v/>
      </c>
      <c r="S1454" s="387" t="str">
        <f>IF(NOT($H1453=""),$C1453*$S$8,"")</f>
        <v/>
      </c>
      <c r="T1454" s="387" t="str">
        <f>IF(NOT($I1453=""),$T$8,"")</f>
        <v/>
      </c>
      <c r="U1454" s="387" t="str">
        <f>IF(NOT($I1453=""),$C1453*$U$8,"")</f>
        <v/>
      </c>
      <c r="V1454" s="50"/>
      <c r="W1454" s="507">
        <f t="shared" si="204"/>
        <v>42</v>
      </c>
      <c r="X1454" s="392"/>
      <c r="Y1454" s="392"/>
      <c r="Z1454" s="392"/>
      <c r="AA1454" s="392"/>
      <c r="AB1454" s="49"/>
      <c r="AC1454" s="508">
        <f t="shared" si="205"/>
        <v>42</v>
      </c>
      <c r="AD1454" s="119"/>
      <c r="AE1454" s="119"/>
      <c r="AF1454" s="119">
        <v>42</v>
      </c>
      <c r="AG1454" s="120"/>
      <c r="AH1454" s="120" t="s">
        <v>148</v>
      </c>
      <c r="AI1454" s="120" t="s">
        <v>148</v>
      </c>
      <c r="AJ1454" s="120" t="s">
        <v>148</v>
      </c>
      <c r="AK1454" s="120" t="s">
        <v>148</v>
      </c>
      <c r="AL1454" s="120" t="s">
        <v>148</v>
      </c>
      <c r="AM1454" s="120" t="s">
        <v>148</v>
      </c>
      <c r="AN1454" s="120"/>
      <c r="AO1454" s="506">
        <f t="shared" si="206"/>
        <v>42</v>
      </c>
      <c r="AP1454" s="509">
        <f t="shared" si="202"/>
        <v>84</v>
      </c>
      <c r="AQ1454" s="481" t="s">
        <v>484</v>
      </c>
      <c r="AR1454" s="468" t="s">
        <v>561</v>
      </c>
      <c r="AT1454" s="221">
        <v>84</v>
      </c>
      <c r="AU1454" s="221">
        <v>0</v>
      </c>
    </row>
    <row r="1455" spans="1:47" ht="45" customHeight="1" x14ac:dyDescent="0.4">
      <c r="A1455" s="49" t="s">
        <v>440</v>
      </c>
      <c r="B1455" s="49" t="s">
        <v>125</v>
      </c>
      <c r="C1455" s="49">
        <v>30</v>
      </c>
      <c r="D1455" s="49"/>
      <c r="E1455" s="262" t="s">
        <v>26</v>
      </c>
      <c r="J1455" s="189"/>
      <c r="K1455" s="508">
        <f t="shared" si="203"/>
        <v>0</v>
      </c>
      <c r="L1455" s="50"/>
      <c r="M1455" s="50"/>
      <c r="N1455" s="50"/>
      <c r="O1455" s="51"/>
      <c r="P1455" s="49"/>
      <c r="Q1455" s="120"/>
      <c r="R1455" s="120"/>
      <c r="S1455" s="120" t="s">
        <v>148</v>
      </c>
      <c r="T1455" s="120"/>
      <c r="U1455" s="120"/>
      <c r="V1455" s="50"/>
      <c r="W1455" s="507">
        <f t="shared" si="204"/>
        <v>0</v>
      </c>
      <c r="AB1455" s="49">
        <v>3</v>
      </c>
      <c r="AC1455" s="508">
        <f t="shared" si="205"/>
        <v>20</v>
      </c>
      <c r="AD1455" s="119">
        <v>2</v>
      </c>
      <c r="AE1455" s="119"/>
      <c r="AF1455" s="119">
        <v>18</v>
      </c>
      <c r="AG1455" s="120"/>
      <c r="AH1455" s="120" t="s">
        <v>148</v>
      </c>
      <c r="AI1455" s="120" t="s">
        <v>148</v>
      </c>
      <c r="AJ1455" s="120">
        <v>3.75</v>
      </c>
      <c r="AK1455" s="120" t="s">
        <v>148</v>
      </c>
      <c r="AL1455" s="120">
        <v>2</v>
      </c>
      <c r="AM1455" s="120" t="s">
        <v>148</v>
      </c>
      <c r="AN1455" s="120"/>
      <c r="AO1455" s="506">
        <f t="shared" si="206"/>
        <v>25.75</v>
      </c>
      <c r="AP1455" s="509">
        <f t="shared" si="202"/>
        <v>25.75</v>
      </c>
      <c r="AQ1455" s="481" t="s">
        <v>357</v>
      </c>
      <c r="AR1455" s="467" t="s">
        <v>560</v>
      </c>
      <c r="AS1455" s="64">
        <v>4</v>
      </c>
      <c r="AT1455" s="221">
        <v>0</v>
      </c>
      <c r="AU1455" s="221">
        <v>25.75</v>
      </c>
    </row>
    <row r="1456" spans="1:47" ht="50.1" customHeight="1" x14ac:dyDescent="0.4">
      <c r="A1456" s="49" t="s">
        <v>440</v>
      </c>
      <c r="B1456" s="49" t="s">
        <v>125</v>
      </c>
      <c r="C1456" s="49">
        <v>30</v>
      </c>
      <c r="D1456" s="49"/>
      <c r="E1456" s="253" t="s">
        <v>110</v>
      </c>
      <c r="J1456" s="189"/>
      <c r="K1456" s="508">
        <f t="shared" si="203"/>
        <v>0</v>
      </c>
      <c r="L1456" s="50"/>
      <c r="M1456" s="50"/>
      <c r="N1456" s="50"/>
      <c r="O1456" s="38"/>
      <c r="P1456" s="49" t="s">
        <v>148</v>
      </c>
      <c r="Q1456" s="120"/>
      <c r="R1456" s="120"/>
      <c r="S1456" s="120"/>
      <c r="T1456" s="120"/>
      <c r="U1456" s="120"/>
      <c r="V1456" s="50">
        <v>960</v>
      </c>
      <c r="W1456" s="507">
        <f t="shared" si="204"/>
        <v>960</v>
      </c>
      <c r="AB1456" s="49"/>
      <c r="AC1456" s="508">
        <f t="shared" si="205"/>
        <v>0</v>
      </c>
      <c r="AD1456" s="119"/>
      <c r="AE1456" s="119"/>
      <c r="AF1456" s="119"/>
      <c r="AG1456" s="120"/>
      <c r="AH1456" s="120" t="s">
        <v>148</v>
      </c>
      <c r="AI1456" s="120"/>
      <c r="AJ1456" s="120"/>
      <c r="AK1456" s="120"/>
      <c r="AL1456" s="120"/>
      <c r="AM1456" s="120"/>
      <c r="AN1456" s="120"/>
      <c r="AO1456" s="506">
        <f t="shared" si="206"/>
        <v>0</v>
      </c>
      <c r="AP1456" s="509">
        <f t="shared" si="202"/>
        <v>960</v>
      </c>
      <c r="AQ1456" s="176" t="s">
        <v>444</v>
      </c>
      <c r="AR1456" s="266" t="s">
        <v>568</v>
      </c>
      <c r="AS1456" s="64">
        <v>4</v>
      </c>
      <c r="AT1456" s="221">
        <v>0</v>
      </c>
      <c r="AU1456" s="221">
        <v>960</v>
      </c>
    </row>
    <row r="1457" spans="1:47" ht="50.1" customHeight="1" x14ac:dyDescent="0.4">
      <c r="A1457" s="49" t="s">
        <v>440</v>
      </c>
      <c r="B1457" s="49" t="s">
        <v>125</v>
      </c>
      <c r="C1457" s="49">
        <v>30</v>
      </c>
      <c r="D1457" s="49"/>
      <c r="E1457" s="253" t="s">
        <v>114</v>
      </c>
      <c r="J1457" s="189"/>
      <c r="K1457" s="508">
        <f t="shared" si="203"/>
        <v>0</v>
      </c>
      <c r="L1457" s="50"/>
      <c r="M1457" s="50"/>
      <c r="N1457" s="50"/>
      <c r="O1457" s="38"/>
      <c r="P1457" s="49" t="s">
        <v>148</v>
      </c>
      <c r="Q1457" s="120"/>
      <c r="R1457" s="120"/>
      <c r="S1457" s="120"/>
      <c r="T1457" s="120"/>
      <c r="U1457" s="120"/>
      <c r="V1457" s="50"/>
      <c r="W1457" s="507">
        <f t="shared" si="204"/>
        <v>0</v>
      </c>
      <c r="AB1457" s="49"/>
      <c r="AC1457" s="508">
        <f t="shared" si="205"/>
        <v>0</v>
      </c>
      <c r="AD1457" s="119"/>
      <c r="AE1457" s="119"/>
      <c r="AF1457" s="119"/>
      <c r="AG1457" s="120"/>
      <c r="AH1457" s="120" t="s">
        <v>148</v>
      </c>
      <c r="AI1457" s="120"/>
      <c r="AJ1457" s="120"/>
      <c r="AK1457" s="120"/>
      <c r="AL1457" s="120"/>
      <c r="AM1457" s="120"/>
      <c r="AN1457" s="120">
        <v>480</v>
      </c>
      <c r="AO1457" s="506">
        <f t="shared" si="206"/>
        <v>480</v>
      </c>
      <c r="AP1457" s="509">
        <f t="shared" si="202"/>
        <v>480</v>
      </c>
      <c r="AQ1457" s="176" t="s">
        <v>444</v>
      </c>
      <c r="AR1457" s="266" t="s">
        <v>568</v>
      </c>
      <c r="AS1457" s="64">
        <v>4</v>
      </c>
      <c r="AT1457" s="221">
        <v>0</v>
      </c>
      <c r="AU1457" s="221">
        <v>480</v>
      </c>
    </row>
    <row r="1458" spans="1:47" ht="45" customHeight="1" x14ac:dyDescent="0.4">
      <c r="A1458" s="383" t="s">
        <v>200</v>
      </c>
      <c r="B1458" s="49" t="s">
        <v>132</v>
      </c>
      <c r="C1458" s="49"/>
      <c r="D1458" s="49"/>
      <c r="E1458" s="391" t="s">
        <v>199</v>
      </c>
      <c r="F1458" s="383"/>
      <c r="G1458" s="383"/>
      <c r="H1458" s="383"/>
      <c r="I1458" s="383"/>
      <c r="J1458" s="189"/>
      <c r="K1458" s="508">
        <f t="shared" si="203"/>
        <v>42</v>
      </c>
      <c r="L1458" s="50"/>
      <c r="M1458" s="50"/>
      <c r="N1458" s="50">
        <v>42</v>
      </c>
      <c r="O1458" s="51"/>
      <c r="P1458" s="49" t="str">
        <f>IF(NOT($O1457=""),$D1457*$P$8,"")</f>
        <v/>
      </c>
      <c r="Q1458" s="387" t="str">
        <f>IF(NOT($F1457=""),$C1457*$Q$8,"")</f>
        <v/>
      </c>
      <c r="R1458" s="387" t="str">
        <f>IF(NOT($G1457=""),$C1457*$R$8,"")</f>
        <v/>
      </c>
      <c r="S1458" s="387" t="str">
        <f>IF(NOT($H1457=""),$C1457*$S$8,"")</f>
        <v/>
      </c>
      <c r="T1458" s="387" t="str">
        <f>IF(NOT($I1457=""),$T$8,"")</f>
        <v/>
      </c>
      <c r="U1458" s="387" t="str">
        <f>IF(NOT($I1457=""),$C1457*$U$8,"")</f>
        <v/>
      </c>
      <c r="V1458" s="50"/>
      <c r="W1458" s="507">
        <f t="shared" si="204"/>
        <v>42</v>
      </c>
      <c r="X1458" s="383"/>
      <c r="Y1458" s="383"/>
      <c r="Z1458" s="383"/>
      <c r="AA1458" s="383"/>
      <c r="AB1458" s="49"/>
      <c r="AC1458" s="508">
        <f t="shared" si="205"/>
        <v>42</v>
      </c>
      <c r="AD1458" s="119"/>
      <c r="AE1458" s="119"/>
      <c r="AF1458" s="119">
        <v>42</v>
      </c>
      <c r="AG1458" s="120"/>
      <c r="AH1458" s="120" t="str">
        <f>IF(NOT($AG1457=""),$D1457*$AH$8,"")</f>
        <v/>
      </c>
      <c r="AI1458" s="120" t="str">
        <f>IF(NOT($X1457=""),$C1457*$AI$8,"")</f>
        <v/>
      </c>
      <c r="AJ1458" s="120" t="str">
        <f>IF(NOT($Y1457=""),$C1457*$AJ$8,"")</f>
        <v/>
      </c>
      <c r="AK1458" s="120" t="str">
        <f>IF(NOT($Z1457=""),$C1457*$AK$8,"")</f>
        <v/>
      </c>
      <c r="AL1458" s="120" t="str">
        <f>IF(NOT($AA1457=""),$AL$8,"")</f>
        <v/>
      </c>
      <c r="AM1458" s="120" t="str">
        <f>IF(NOT($AL1457=""),$C1457*$AM$8,"")</f>
        <v/>
      </c>
      <c r="AN1458" s="120"/>
      <c r="AO1458" s="506">
        <f t="shared" si="206"/>
        <v>42</v>
      </c>
      <c r="AP1458" s="509">
        <f t="shared" si="202"/>
        <v>84</v>
      </c>
      <c r="AQ1458" s="481" t="s">
        <v>543</v>
      </c>
      <c r="AR1458" s="468" t="s">
        <v>561</v>
      </c>
      <c r="AS1458" s="64"/>
      <c r="AT1458" s="221">
        <v>84</v>
      </c>
      <c r="AU1458" s="221">
        <v>0</v>
      </c>
    </row>
    <row r="1459" spans="1:47" ht="45" customHeight="1" x14ac:dyDescent="0.4">
      <c r="A1459" s="49" t="s">
        <v>440</v>
      </c>
      <c r="B1459" s="49" t="s">
        <v>125</v>
      </c>
      <c r="C1459" s="49">
        <v>30</v>
      </c>
      <c r="D1459" s="83"/>
      <c r="E1459" s="480" t="s">
        <v>324</v>
      </c>
      <c r="K1459" s="508">
        <f t="shared" si="203"/>
        <v>0</v>
      </c>
      <c r="V1459" s="117">
        <v>40</v>
      </c>
      <c r="W1459" s="507">
        <f t="shared" si="204"/>
        <v>40</v>
      </c>
      <c r="AC1459" s="508">
        <f t="shared" si="205"/>
        <v>0</v>
      </c>
      <c r="AN1459" s="125">
        <v>50</v>
      </c>
      <c r="AO1459" s="506">
        <f t="shared" si="206"/>
        <v>50</v>
      </c>
      <c r="AP1459" s="509">
        <f t="shared" si="202"/>
        <v>90</v>
      </c>
      <c r="AQ1459" s="481" t="s">
        <v>369</v>
      </c>
      <c r="AR1459" s="465" t="s">
        <v>558</v>
      </c>
      <c r="AS1459" s="64">
        <v>4</v>
      </c>
      <c r="AT1459" s="221">
        <v>0</v>
      </c>
      <c r="AU1459" s="221">
        <v>90</v>
      </c>
    </row>
    <row r="1460" spans="1:47" ht="45" customHeight="1" x14ac:dyDescent="0.4">
      <c r="A1460" s="383" t="s">
        <v>201</v>
      </c>
      <c r="B1460" s="49" t="s">
        <v>132</v>
      </c>
      <c r="C1460" s="49"/>
      <c r="D1460" s="385"/>
      <c r="E1460" s="391" t="s">
        <v>199</v>
      </c>
      <c r="F1460" s="383"/>
      <c r="G1460" s="383"/>
      <c r="H1460" s="383"/>
      <c r="I1460" s="383"/>
      <c r="J1460" s="392"/>
      <c r="K1460" s="508">
        <f t="shared" si="203"/>
        <v>42</v>
      </c>
      <c r="L1460" s="386"/>
      <c r="M1460" s="386"/>
      <c r="N1460" s="386">
        <v>42</v>
      </c>
      <c r="O1460" s="387"/>
      <c r="P1460" s="385" t="str">
        <f>IF(NOT($O1459=""),$D1459*$P$8,"")</f>
        <v/>
      </c>
      <c r="Q1460" s="387" t="str">
        <f>IF(NOT($F1459=""),$C1459*$Q$8,"")</f>
        <v/>
      </c>
      <c r="R1460" s="387" t="str">
        <f>IF(NOT($G1459=""),$C1459*$R$8,"")</f>
        <v/>
      </c>
      <c r="S1460" s="387" t="str">
        <f>IF(NOT($H1459=""),$C1459*$S$8,"")</f>
        <v/>
      </c>
      <c r="T1460" s="387" t="str">
        <f>IF(NOT($I1459=""),$T$8,"")</f>
        <v/>
      </c>
      <c r="U1460" s="387" t="str">
        <f>IF(NOT($I1459=""),$C1459*$U$8,"")</f>
        <v/>
      </c>
      <c r="V1460" s="386"/>
      <c r="W1460" s="507">
        <f t="shared" si="204"/>
        <v>42</v>
      </c>
      <c r="X1460" s="383"/>
      <c r="Y1460" s="383"/>
      <c r="Z1460" s="383"/>
      <c r="AA1460" s="383"/>
      <c r="AB1460" s="385"/>
      <c r="AC1460" s="508">
        <f t="shared" si="205"/>
        <v>42</v>
      </c>
      <c r="AD1460" s="389"/>
      <c r="AE1460" s="389"/>
      <c r="AF1460" s="389">
        <v>42</v>
      </c>
      <c r="AG1460" s="390"/>
      <c r="AH1460" s="390" t="str">
        <f>IF(NOT($AG1459=""),$D1459*$AH$8,"")</f>
        <v/>
      </c>
      <c r="AI1460" s="390" t="str">
        <f>IF(NOT($X1459=""),$C1459*$AI$8,"")</f>
        <v/>
      </c>
      <c r="AJ1460" s="390" t="str">
        <f>IF(NOT($Y1459=""),$C1459*$AJ$8,"")</f>
        <v/>
      </c>
      <c r="AK1460" s="390" t="str">
        <f>IF(NOT($Z1459=""),$C1459*$AK$8,"")</f>
        <v/>
      </c>
      <c r="AL1460" s="390" t="str">
        <f>IF(NOT($AA1459=""),$AL$8,"")</f>
        <v/>
      </c>
      <c r="AM1460" s="390" t="str">
        <f>IF(NOT($AL1459=""),$C1459*$AM$8,"")</f>
        <v/>
      </c>
      <c r="AN1460" s="390"/>
      <c r="AO1460" s="506">
        <f t="shared" si="206"/>
        <v>42</v>
      </c>
      <c r="AP1460" s="509">
        <f t="shared" si="202"/>
        <v>84</v>
      </c>
      <c r="AQ1460" s="481" t="s">
        <v>543</v>
      </c>
      <c r="AR1460" s="468" t="s">
        <v>561</v>
      </c>
      <c r="AS1460" s="64"/>
      <c r="AT1460" s="221">
        <v>84</v>
      </c>
      <c r="AU1460" s="221">
        <v>0</v>
      </c>
    </row>
    <row r="1461" spans="1:47" ht="45" customHeight="1" x14ac:dyDescent="0.45">
      <c r="A1461" s="49" t="s">
        <v>440</v>
      </c>
      <c r="B1461" s="214" t="s">
        <v>125</v>
      </c>
      <c r="C1461" s="49">
        <v>30</v>
      </c>
      <c r="D1461" s="214">
        <v>15</v>
      </c>
      <c r="E1461" s="71" t="s">
        <v>75</v>
      </c>
      <c r="J1461" s="307">
        <v>8</v>
      </c>
      <c r="K1461" s="508">
        <f t="shared" si="203"/>
        <v>96</v>
      </c>
      <c r="L1461" s="208">
        <v>30</v>
      </c>
      <c r="M1461" s="50">
        <v>46</v>
      </c>
      <c r="N1461" s="208"/>
      <c r="O1461" s="308">
        <v>20</v>
      </c>
      <c r="P1461" s="214">
        <v>11.25</v>
      </c>
      <c r="Q1461" s="209" t="s">
        <v>148</v>
      </c>
      <c r="R1461" s="209">
        <v>3.75</v>
      </c>
      <c r="S1461" s="209" t="s">
        <v>148</v>
      </c>
      <c r="T1461" s="209">
        <v>5</v>
      </c>
      <c r="U1461" s="209">
        <v>7.5</v>
      </c>
      <c r="V1461" s="309"/>
      <c r="W1461" s="507">
        <f t="shared" si="204"/>
        <v>123.5</v>
      </c>
      <c r="AB1461" s="214"/>
      <c r="AC1461" s="508">
        <f t="shared" si="205"/>
        <v>0</v>
      </c>
      <c r="AD1461" s="305"/>
      <c r="AE1461" s="305"/>
      <c r="AF1461" s="305"/>
      <c r="AG1461" s="209"/>
      <c r="AH1461" s="209"/>
      <c r="AI1461" s="209" t="s">
        <v>148</v>
      </c>
      <c r="AJ1461" s="209" t="s">
        <v>148</v>
      </c>
      <c r="AK1461" s="209"/>
      <c r="AL1461" s="209"/>
      <c r="AM1461" s="209"/>
      <c r="AN1461" s="318"/>
      <c r="AO1461" s="506">
        <f t="shared" si="206"/>
        <v>0</v>
      </c>
      <c r="AP1461" s="509">
        <f t="shared" si="202"/>
        <v>123.5</v>
      </c>
      <c r="AQ1461" s="518" t="s">
        <v>400</v>
      </c>
      <c r="AR1461" s="465" t="s">
        <v>558</v>
      </c>
      <c r="AS1461" s="64">
        <v>4</v>
      </c>
      <c r="AT1461" s="221">
        <v>0</v>
      </c>
      <c r="AU1461" s="221">
        <v>123.5</v>
      </c>
    </row>
    <row r="1462" spans="1:47" ht="45" customHeight="1" x14ac:dyDescent="0.4">
      <c r="A1462" s="49" t="s">
        <v>440</v>
      </c>
      <c r="B1462" s="49" t="s">
        <v>125</v>
      </c>
      <c r="C1462" s="49"/>
      <c r="D1462" s="49">
        <v>15</v>
      </c>
      <c r="E1462" s="255" t="s">
        <v>143</v>
      </c>
      <c r="J1462" s="189"/>
      <c r="K1462" s="508">
        <f t="shared" si="203"/>
        <v>66</v>
      </c>
      <c r="L1462" s="50"/>
      <c r="M1462" s="50">
        <v>46</v>
      </c>
      <c r="N1462" s="50"/>
      <c r="O1462" s="51">
        <v>20</v>
      </c>
      <c r="P1462" s="214">
        <v>11.25</v>
      </c>
      <c r="Q1462" s="120" t="s">
        <v>148</v>
      </c>
      <c r="R1462" s="120"/>
      <c r="S1462" s="120" t="s">
        <v>148</v>
      </c>
      <c r="T1462" s="120"/>
      <c r="U1462" s="120"/>
      <c r="V1462" s="121"/>
      <c r="W1462" s="507">
        <f t="shared" si="204"/>
        <v>77.25</v>
      </c>
      <c r="AB1462" s="49"/>
      <c r="AC1462" s="508">
        <f t="shared" si="205"/>
        <v>0</v>
      </c>
      <c r="AD1462" s="119"/>
      <c r="AE1462" s="119"/>
      <c r="AF1462" s="119"/>
      <c r="AG1462" s="120"/>
      <c r="AH1462" s="120"/>
      <c r="AI1462" s="120" t="s">
        <v>148</v>
      </c>
      <c r="AJ1462" s="120" t="s">
        <v>148</v>
      </c>
      <c r="AK1462" s="120" t="s">
        <v>148</v>
      </c>
      <c r="AL1462" s="120" t="s">
        <v>148</v>
      </c>
      <c r="AM1462" s="120" t="s">
        <v>148</v>
      </c>
      <c r="AN1462" s="123"/>
      <c r="AO1462" s="506">
        <f t="shared" si="206"/>
        <v>0</v>
      </c>
      <c r="AP1462" s="509">
        <f t="shared" si="202"/>
        <v>77.25</v>
      </c>
      <c r="AQ1462" s="515" t="s">
        <v>595</v>
      </c>
      <c r="AR1462" s="465" t="s">
        <v>558</v>
      </c>
      <c r="AS1462" s="64">
        <v>4</v>
      </c>
      <c r="AT1462" s="221">
        <v>0</v>
      </c>
      <c r="AU1462" s="221">
        <v>77.25</v>
      </c>
    </row>
    <row r="1463" spans="1:47" ht="45" customHeight="1" x14ac:dyDescent="0.4">
      <c r="A1463" s="49" t="s">
        <v>440</v>
      </c>
      <c r="B1463" s="49" t="s">
        <v>125</v>
      </c>
      <c r="C1463" s="503">
        <v>10</v>
      </c>
      <c r="D1463" s="119"/>
      <c r="E1463" s="71" t="s">
        <v>171</v>
      </c>
      <c r="K1463" s="508">
        <f t="shared" si="203"/>
        <v>0</v>
      </c>
      <c r="W1463" s="507">
        <f t="shared" si="204"/>
        <v>0</v>
      </c>
      <c r="AB1463" s="119"/>
      <c r="AC1463" s="508">
        <f t="shared" si="205"/>
        <v>0</v>
      </c>
      <c r="AD1463" s="119"/>
      <c r="AE1463" s="119"/>
      <c r="AF1463" s="119"/>
      <c r="AG1463" s="120"/>
      <c r="AH1463" s="120" t="s">
        <v>148</v>
      </c>
      <c r="AI1463" s="120"/>
      <c r="AJ1463" s="120"/>
      <c r="AK1463" s="120"/>
      <c r="AL1463" s="120"/>
      <c r="AM1463" s="120"/>
      <c r="AN1463" s="120">
        <v>7.5</v>
      </c>
      <c r="AO1463" s="506">
        <f t="shared" si="206"/>
        <v>7.5</v>
      </c>
      <c r="AP1463" s="509">
        <f t="shared" si="202"/>
        <v>7.5</v>
      </c>
      <c r="AQ1463" s="481" t="s">
        <v>323</v>
      </c>
      <c r="AR1463" s="465" t="s">
        <v>558</v>
      </c>
      <c r="AS1463" s="64">
        <v>4</v>
      </c>
      <c r="AT1463" s="221">
        <v>0</v>
      </c>
      <c r="AU1463" s="221">
        <v>7.5</v>
      </c>
    </row>
    <row r="1464" spans="1:47" ht="45" customHeight="1" x14ac:dyDescent="0.45">
      <c r="A1464" s="49" t="s">
        <v>440</v>
      </c>
      <c r="B1464" s="49" t="s">
        <v>125</v>
      </c>
      <c r="C1464" s="49">
        <v>30</v>
      </c>
      <c r="D1464" s="119"/>
      <c r="E1464" s="252" t="s">
        <v>105</v>
      </c>
      <c r="K1464" s="508">
        <f t="shared" si="203"/>
        <v>0</v>
      </c>
      <c r="W1464" s="507">
        <f t="shared" si="204"/>
        <v>0</v>
      </c>
      <c r="AC1464" s="508">
        <f t="shared" si="205"/>
        <v>0</v>
      </c>
      <c r="AN1464" s="125">
        <v>120</v>
      </c>
      <c r="AO1464" s="506">
        <f t="shared" si="206"/>
        <v>120</v>
      </c>
      <c r="AP1464" s="509">
        <f t="shared" si="202"/>
        <v>120</v>
      </c>
      <c r="AQ1464" s="176" t="s">
        <v>444</v>
      </c>
      <c r="AR1464" s="266" t="s">
        <v>568</v>
      </c>
      <c r="AS1464" s="64">
        <v>4</v>
      </c>
      <c r="AT1464" s="237">
        <v>0</v>
      </c>
      <c r="AU1464" s="221">
        <v>120</v>
      </c>
    </row>
    <row r="1465" spans="1:47" ht="45" customHeight="1" x14ac:dyDescent="0.45">
      <c r="A1465" s="383" t="s">
        <v>202</v>
      </c>
      <c r="B1465" s="49" t="s">
        <v>132</v>
      </c>
      <c r="C1465" s="49"/>
      <c r="D1465" s="49"/>
      <c r="E1465" s="391" t="s">
        <v>199</v>
      </c>
      <c r="F1465" s="392"/>
      <c r="G1465" s="392"/>
      <c r="H1465" s="392"/>
      <c r="I1465" s="392"/>
      <c r="J1465" s="392"/>
      <c r="K1465" s="508">
        <f t="shared" si="203"/>
        <v>42</v>
      </c>
      <c r="L1465" s="386"/>
      <c r="M1465" s="386"/>
      <c r="N1465" s="386">
        <v>42</v>
      </c>
      <c r="O1465" s="387"/>
      <c r="P1465" s="385" t="str">
        <f>IF(NOT($O1464=""),$D1464*$P$8,"")</f>
        <v/>
      </c>
      <c r="Q1465" s="390" t="str">
        <f>IF(NOT($F1464=""),$C1464*$Q$8,"")</f>
        <v/>
      </c>
      <c r="R1465" s="390" t="str">
        <f>IF(NOT($G1464=""),$C1464*$R$8,"")</f>
        <v/>
      </c>
      <c r="S1465" s="390" t="str">
        <f>IF(NOT($H1464=""),$C1464*$S$8,"")</f>
        <v/>
      </c>
      <c r="T1465" s="390" t="str">
        <f>IF(NOT($I1464=""),$T$8,"")</f>
        <v/>
      </c>
      <c r="U1465" s="390" t="str">
        <f>IF(NOT($I1464=""),$C1464*$U$8,"")</f>
        <v/>
      </c>
      <c r="V1465" s="386"/>
      <c r="W1465" s="507">
        <f t="shared" si="204"/>
        <v>42</v>
      </c>
      <c r="X1465" s="392"/>
      <c r="Y1465" s="392"/>
      <c r="Z1465" s="392"/>
      <c r="AA1465" s="392"/>
      <c r="AB1465" s="385"/>
      <c r="AC1465" s="508">
        <f t="shared" si="205"/>
        <v>42</v>
      </c>
      <c r="AD1465" s="389"/>
      <c r="AE1465" s="389"/>
      <c r="AF1465" s="389">
        <v>42</v>
      </c>
      <c r="AG1465" s="390"/>
      <c r="AH1465" s="390" t="str">
        <f>IF(NOT($AG1464=""),$D1464*$AH$8,"")</f>
        <v/>
      </c>
      <c r="AI1465" s="390" t="str">
        <f>IF(NOT($X1464=""),$C1464*$AI$8,"")</f>
        <v/>
      </c>
      <c r="AJ1465" s="390" t="str">
        <f>IF(NOT($Y1464=""),$C1464*$AJ$8,"")</f>
        <v/>
      </c>
      <c r="AK1465" s="390" t="str">
        <f>IF(NOT($Z1464=""),$C1464*$AK$8,"")</f>
        <v/>
      </c>
      <c r="AL1465" s="390" t="str">
        <f>IF(NOT($AA1464=""),$AL$8,"")</f>
        <v/>
      </c>
      <c r="AM1465" s="390" t="str">
        <f>IF(NOT($AL1464=""),$C1464*$AM$8,"")</f>
        <v/>
      </c>
      <c r="AN1465" s="390"/>
      <c r="AO1465" s="506">
        <f t="shared" si="206"/>
        <v>42</v>
      </c>
      <c r="AP1465" s="509">
        <f t="shared" si="202"/>
        <v>84</v>
      </c>
      <c r="AQ1465" s="481" t="s">
        <v>543</v>
      </c>
      <c r="AR1465" s="468" t="s">
        <v>561</v>
      </c>
      <c r="AT1465" s="215">
        <v>84</v>
      </c>
      <c r="AU1465" s="215">
        <v>0</v>
      </c>
    </row>
    <row r="1466" spans="1:47" ht="45" customHeight="1" x14ac:dyDescent="0.45">
      <c r="A1466" s="383" t="s">
        <v>204</v>
      </c>
      <c r="B1466" s="49" t="s">
        <v>132</v>
      </c>
      <c r="C1466" s="49"/>
      <c r="D1466" s="49"/>
      <c r="E1466" s="391" t="s">
        <v>199</v>
      </c>
      <c r="F1466" s="392"/>
      <c r="G1466" s="392"/>
      <c r="H1466" s="392"/>
      <c r="I1466" s="392"/>
      <c r="J1466" s="392"/>
      <c r="K1466" s="508">
        <f t="shared" si="203"/>
        <v>42</v>
      </c>
      <c r="L1466" s="386"/>
      <c r="M1466" s="386"/>
      <c r="N1466" s="386">
        <v>42</v>
      </c>
      <c r="O1466" s="387"/>
      <c r="P1466" s="385" t="str">
        <f>IF(NOT($O1465=""),$D1465*$P$8,"")</f>
        <v/>
      </c>
      <c r="Q1466" s="390" t="str">
        <f>IF(NOT($F1465=""),$C1465*$Q$8,"")</f>
        <v/>
      </c>
      <c r="R1466" s="390" t="str">
        <f>IF(NOT($G1465=""),$C1465*$R$8,"")</f>
        <v/>
      </c>
      <c r="S1466" s="390" t="str">
        <f>IF(NOT($H1465=""),$C1465*$S$8,"")</f>
        <v/>
      </c>
      <c r="T1466" s="390" t="str">
        <f>IF(NOT($I1465=""),$T$8,"")</f>
        <v/>
      </c>
      <c r="U1466" s="390" t="str">
        <f>IF(NOT($I1465=""),$C1465*$U$8,"")</f>
        <v/>
      </c>
      <c r="V1466" s="386"/>
      <c r="W1466" s="507">
        <f t="shared" si="204"/>
        <v>42</v>
      </c>
      <c r="X1466" s="392"/>
      <c r="Y1466" s="392"/>
      <c r="Z1466" s="392"/>
      <c r="AA1466" s="392"/>
      <c r="AB1466" s="385"/>
      <c r="AC1466" s="508">
        <f t="shared" si="205"/>
        <v>42</v>
      </c>
      <c r="AD1466" s="389"/>
      <c r="AE1466" s="389"/>
      <c r="AF1466" s="389">
        <v>42</v>
      </c>
      <c r="AG1466" s="390"/>
      <c r="AH1466" s="390" t="str">
        <f>IF(NOT($AG1465=""),$D1465*$AH$8,"")</f>
        <v/>
      </c>
      <c r="AI1466" s="390" t="str">
        <f>IF(NOT($X1465=""),$C1465*$AI$8,"")</f>
        <v/>
      </c>
      <c r="AJ1466" s="390" t="str">
        <f>IF(NOT($Y1465=""),$C1465*$AJ$8,"")</f>
        <v/>
      </c>
      <c r="AK1466" s="390" t="str">
        <f>IF(NOT($Z1465=""),$C1465*$AK$8,"")</f>
        <v/>
      </c>
      <c r="AL1466" s="390" t="str">
        <f>IF(NOT($AA1465=""),$AL$8,"")</f>
        <v/>
      </c>
      <c r="AM1466" s="390" t="str">
        <f>IF(NOT($AL1465=""),$C1465*$AM$8,"")</f>
        <v/>
      </c>
      <c r="AN1466" s="390"/>
      <c r="AO1466" s="506">
        <f t="shared" si="206"/>
        <v>42</v>
      </c>
      <c r="AP1466" s="509">
        <f t="shared" si="202"/>
        <v>84</v>
      </c>
      <c r="AQ1466" s="481" t="s">
        <v>543</v>
      </c>
      <c r="AR1466" s="468" t="s">
        <v>561</v>
      </c>
      <c r="AT1466" s="215">
        <v>84</v>
      </c>
      <c r="AU1466" s="215">
        <v>0</v>
      </c>
    </row>
    <row r="1467" spans="1:47" ht="45" customHeight="1" x14ac:dyDescent="0.45">
      <c r="A1467" s="49" t="s">
        <v>411</v>
      </c>
      <c r="B1467" s="49" t="s">
        <v>122</v>
      </c>
      <c r="C1467" s="49">
        <v>29</v>
      </c>
      <c r="D1467" s="83">
        <v>15</v>
      </c>
      <c r="E1467" s="253" t="s">
        <v>70</v>
      </c>
      <c r="J1467" s="124">
        <v>4</v>
      </c>
      <c r="K1467" s="508">
        <f t="shared" si="203"/>
        <v>64</v>
      </c>
      <c r="L1467" s="117">
        <v>36</v>
      </c>
      <c r="M1467" s="117">
        <v>28</v>
      </c>
      <c r="R1467" s="125">
        <v>2</v>
      </c>
      <c r="T1467" s="125">
        <v>3</v>
      </c>
      <c r="W1467" s="507">
        <f t="shared" si="204"/>
        <v>69</v>
      </c>
      <c r="AB1467" s="124">
        <v>3</v>
      </c>
      <c r="AC1467" s="508">
        <f t="shared" si="205"/>
        <v>50</v>
      </c>
      <c r="AD1467" s="117">
        <v>28</v>
      </c>
      <c r="AE1467" s="117">
        <v>22</v>
      </c>
      <c r="AJ1467" s="125">
        <v>2</v>
      </c>
      <c r="AL1467" s="125">
        <v>2</v>
      </c>
      <c r="AO1467" s="506">
        <f t="shared" si="206"/>
        <v>54</v>
      </c>
      <c r="AP1467" s="509">
        <f t="shared" si="202"/>
        <v>123</v>
      </c>
      <c r="AQ1467" s="481" t="s">
        <v>374</v>
      </c>
      <c r="AR1467" s="465" t="s">
        <v>558</v>
      </c>
      <c r="AS1467" s="60">
        <v>2</v>
      </c>
      <c r="AT1467" s="215">
        <v>107</v>
      </c>
      <c r="AU1467" s="215">
        <v>16</v>
      </c>
    </row>
    <row r="1468" spans="1:47" ht="45" customHeight="1" x14ac:dyDescent="0.45">
      <c r="A1468" s="49" t="s">
        <v>411</v>
      </c>
      <c r="B1468" s="49" t="s">
        <v>122</v>
      </c>
      <c r="C1468" s="49">
        <v>29</v>
      </c>
      <c r="D1468" s="83">
        <v>14</v>
      </c>
      <c r="E1468" s="253" t="s">
        <v>337</v>
      </c>
      <c r="K1468" s="508">
        <f t="shared" si="203"/>
        <v>28</v>
      </c>
      <c r="M1468" s="117">
        <v>28</v>
      </c>
      <c r="W1468" s="507">
        <f t="shared" si="204"/>
        <v>28</v>
      </c>
      <c r="AC1468" s="508">
        <f t="shared" si="205"/>
        <v>22</v>
      </c>
      <c r="AE1468" s="117">
        <v>22</v>
      </c>
      <c r="AO1468" s="506">
        <f t="shared" si="206"/>
        <v>22</v>
      </c>
      <c r="AP1468" s="509">
        <f t="shared" si="202"/>
        <v>50</v>
      </c>
      <c r="AQ1468" s="481" t="s">
        <v>480</v>
      </c>
      <c r="AR1468" s="465" t="s">
        <v>558</v>
      </c>
      <c r="AS1468" s="60">
        <v>2</v>
      </c>
      <c r="AT1468" s="215">
        <v>43</v>
      </c>
      <c r="AU1468" s="215">
        <v>7</v>
      </c>
    </row>
    <row r="1469" spans="1:47" ht="45" customHeight="1" x14ac:dyDescent="0.45">
      <c r="A1469" s="49" t="s">
        <v>411</v>
      </c>
      <c r="B1469" s="49" t="s">
        <v>122</v>
      </c>
      <c r="C1469" s="49">
        <v>29</v>
      </c>
      <c r="D1469" s="83">
        <v>15</v>
      </c>
      <c r="E1469" s="475" t="s">
        <v>51</v>
      </c>
      <c r="K1469" s="508">
        <f t="shared" si="203"/>
        <v>0</v>
      </c>
      <c r="W1469" s="507">
        <f t="shared" si="204"/>
        <v>0</v>
      </c>
      <c r="AB1469" s="124">
        <v>3.5</v>
      </c>
      <c r="AC1469" s="508">
        <f t="shared" si="205"/>
        <v>60</v>
      </c>
      <c r="AD1469" s="117">
        <v>50</v>
      </c>
      <c r="AE1469" s="117">
        <v>10</v>
      </c>
      <c r="AJ1469" s="125">
        <v>2</v>
      </c>
      <c r="AL1469" s="125">
        <v>4</v>
      </c>
      <c r="AM1469" s="125">
        <v>7.25</v>
      </c>
      <c r="AO1469" s="506">
        <f t="shared" si="206"/>
        <v>73.25</v>
      </c>
      <c r="AP1469" s="509">
        <f t="shared" si="202"/>
        <v>73.25</v>
      </c>
      <c r="AQ1469" s="481" t="s">
        <v>256</v>
      </c>
      <c r="AR1469" s="466" t="s">
        <v>559</v>
      </c>
      <c r="AS1469" s="60">
        <v>2</v>
      </c>
      <c r="AT1469" s="215">
        <v>63.25</v>
      </c>
      <c r="AU1469" s="215">
        <v>10</v>
      </c>
    </row>
    <row r="1470" spans="1:47" ht="45" customHeight="1" x14ac:dyDescent="0.45">
      <c r="A1470" s="49" t="s">
        <v>411</v>
      </c>
      <c r="B1470" s="49" t="s">
        <v>122</v>
      </c>
      <c r="C1470" s="49">
        <v>29</v>
      </c>
      <c r="D1470" s="83">
        <v>15</v>
      </c>
      <c r="E1470" s="252" t="s">
        <v>445</v>
      </c>
      <c r="J1470" s="124">
        <v>2</v>
      </c>
      <c r="K1470" s="508">
        <f t="shared" si="203"/>
        <v>30</v>
      </c>
      <c r="L1470" s="117">
        <v>24</v>
      </c>
      <c r="N1470" s="117">
        <v>6</v>
      </c>
      <c r="R1470" s="125">
        <v>2</v>
      </c>
      <c r="T1470" s="125">
        <v>3</v>
      </c>
      <c r="W1470" s="507">
        <f t="shared" si="204"/>
        <v>35</v>
      </c>
      <c r="AB1470" s="124">
        <v>4</v>
      </c>
      <c r="AC1470" s="508">
        <f t="shared" si="205"/>
        <v>70</v>
      </c>
      <c r="AD1470" s="117">
        <v>46</v>
      </c>
      <c r="AE1470" s="117">
        <v>24</v>
      </c>
      <c r="AJ1470" s="125">
        <v>2</v>
      </c>
      <c r="AL1470" s="125">
        <v>2</v>
      </c>
      <c r="AO1470" s="506">
        <f t="shared" si="206"/>
        <v>74</v>
      </c>
      <c r="AP1470" s="509">
        <f t="shared" si="202"/>
        <v>109</v>
      </c>
      <c r="AQ1470" s="481" t="s">
        <v>252</v>
      </c>
      <c r="AR1470" s="435" t="s">
        <v>556</v>
      </c>
      <c r="AS1470" s="60">
        <v>2</v>
      </c>
      <c r="AT1470" s="215">
        <v>95</v>
      </c>
      <c r="AU1470" s="215">
        <v>14</v>
      </c>
    </row>
    <row r="1471" spans="1:47" ht="45" customHeight="1" x14ac:dyDescent="0.45">
      <c r="A1471" s="49" t="s">
        <v>411</v>
      </c>
      <c r="B1471" s="49" t="s">
        <v>122</v>
      </c>
      <c r="C1471" s="83"/>
      <c r="D1471" s="83">
        <v>14</v>
      </c>
      <c r="E1471" s="252" t="s">
        <v>446</v>
      </c>
      <c r="K1471" s="508">
        <f t="shared" si="203"/>
        <v>6</v>
      </c>
      <c r="N1471" s="117">
        <v>6</v>
      </c>
      <c r="W1471" s="507">
        <f t="shared" si="204"/>
        <v>6</v>
      </c>
      <c r="AC1471" s="508">
        <f t="shared" si="205"/>
        <v>24</v>
      </c>
      <c r="AE1471" s="117">
        <v>24</v>
      </c>
      <c r="AO1471" s="506">
        <f t="shared" si="206"/>
        <v>24</v>
      </c>
      <c r="AP1471" s="509">
        <f t="shared" si="202"/>
        <v>30</v>
      </c>
      <c r="AQ1471" s="481" t="s">
        <v>546</v>
      </c>
      <c r="AR1471" s="435" t="s">
        <v>556</v>
      </c>
      <c r="AS1471" s="60">
        <v>2</v>
      </c>
      <c r="AT1471" s="215">
        <v>26</v>
      </c>
      <c r="AU1471" s="215">
        <v>4</v>
      </c>
    </row>
    <row r="1472" spans="1:47" ht="45" customHeight="1" x14ac:dyDescent="0.45">
      <c r="A1472" s="49" t="s">
        <v>411</v>
      </c>
      <c r="B1472" s="49" t="s">
        <v>122</v>
      </c>
      <c r="C1472" s="83">
        <v>29</v>
      </c>
      <c r="D1472" s="83">
        <v>15</v>
      </c>
      <c r="E1472" s="188" t="s">
        <v>29</v>
      </c>
      <c r="K1472" s="508">
        <f t="shared" si="203"/>
        <v>0</v>
      </c>
      <c r="W1472" s="507">
        <f t="shared" si="204"/>
        <v>0</v>
      </c>
      <c r="AB1472" s="124">
        <v>3</v>
      </c>
      <c r="AC1472" s="508">
        <f t="shared" si="205"/>
        <v>50</v>
      </c>
      <c r="AD1472" s="117">
        <v>10</v>
      </c>
      <c r="AE1472" s="117">
        <v>40</v>
      </c>
      <c r="AJ1472" s="125">
        <v>2</v>
      </c>
      <c r="AL1472" s="125">
        <v>2</v>
      </c>
      <c r="AO1472" s="506">
        <f t="shared" si="206"/>
        <v>54</v>
      </c>
      <c r="AP1472" s="509">
        <f t="shared" si="202"/>
        <v>54</v>
      </c>
      <c r="AQ1472" s="481" t="s">
        <v>458</v>
      </c>
      <c r="AR1472" s="465" t="s">
        <v>558</v>
      </c>
      <c r="AS1472" s="60">
        <v>2</v>
      </c>
      <c r="AT1472" s="215">
        <v>47</v>
      </c>
      <c r="AU1472" s="215">
        <v>7</v>
      </c>
    </row>
    <row r="1473" spans="1:47" ht="45" customHeight="1" x14ac:dyDescent="0.45">
      <c r="A1473" s="49" t="s">
        <v>411</v>
      </c>
      <c r="B1473" s="49" t="s">
        <v>122</v>
      </c>
      <c r="C1473" s="83"/>
      <c r="D1473" s="83">
        <v>14</v>
      </c>
      <c r="E1473" s="188" t="s">
        <v>144</v>
      </c>
      <c r="K1473" s="508">
        <f t="shared" si="203"/>
        <v>0</v>
      </c>
      <c r="W1473" s="507">
        <f t="shared" si="204"/>
        <v>0</v>
      </c>
      <c r="AC1473" s="508">
        <f t="shared" si="205"/>
        <v>40</v>
      </c>
      <c r="AE1473" s="117">
        <v>40</v>
      </c>
      <c r="AO1473" s="506">
        <f t="shared" si="206"/>
        <v>40</v>
      </c>
      <c r="AP1473" s="509">
        <f t="shared" si="202"/>
        <v>40</v>
      </c>
      <c r="AQ1473" s="481" t="s">
        <v>280</v>
      </c>
      <c r="AR1473" s="465" t="s">
        <v>558</v>
      </c>
      <c r="AS1473" s="60">
        <v>2</v>
      </c>
      <c r="AT1473" s="215">
        <v>35</v>
      </c>
      <c r="AU1473" s="215">
        <v>5</v>
      </c>
    </row>
    <row r="1474" spans="1:47" ht="45" customHeight="1" x14ac:dyDescent="0.45">
      <c r="A1474" s="49" t="s">
        <v>411</v>
      </c>
      <c r="B1474" s="49" t="s">
        <v>122</v>
      </c>
      <c r="C1474" s="83">
        <v>29</v>
      </c>
      <c r="D1474" s="49">
        <v>15</v>
      </c>
      <c r="E1474" s="480" t="s">
        <v>62</v>
      </c>
      <c r="K1474" s="508">
        <f t="shared" si="203"/>
        <v>0</v>
      </c>
      <c r="W1474" s="507">
        <f t="shared" si="204"/>
        <v>0</v>
      </c>
      <c r="AC1474" s="508">
        <f t="shared" si="205"/>
        <v>0</v>
      </c>
      <c r="AN1474" s="125">
        <v>108</v>
      </c>
      <c r="AO1474" s="506">
        <f t="shared" si="206"/>
        <v>108</v>
      </c>
      <c r="AP1474" s="509">
        <f t="shared" si="202"/>
        <v>108</v>
      </c>
      <c r="AQ1474" s="481" t="s">
        <v>476</v>
      </c>
      <c r="AR1474" s="466" t="s">
        <v>559</v>
      </c>
      <c r="AS1474" s="165">
        <v>2</v>
      </c>
      <c r="AT1474" s="215">
        <v>94</v>
      </c>
      <c r="AU1474" s="215">
        <v>14</v>
      </c>
    </row>
    <row r="1475" spans="1:47" ht="45" customHeight="1" x14ac:dyDescent="0.45">
      <c r="A1475" s="49" t="s">
        <v>411</v>
      </c>
      <c r="B1475" s="49" t="s">
        <v>122</v>
      </c>
      <c r="C1475" s="83"/>
      <c r="D1475" s="49">
        <v>14</v>
      </c>
      <c r="E1475" s="480" t="s">
        <v>63</v>
      </c>
      <c r="K1475" s="508">
        <f t="shared" si="203"/>
        <v>0</v>
      </c>
      <c r="W1475" s="507">
        <f t="shared" si="204"/>
        <v>0</v>
      </c>
      <c r="AC1475" s="508">
        <f t="shared" si="205"/>
        <v>0</v>
      </c>
      <c r="AN1475" s="125">
        <v>90</v>
      </c>
      <c r="AO1475" s="506">
        <f t="shared" si="206"/>
        <v>90</v>
      </c>
      <c r="AP1475" s="509">
        <f t="shared" si="202"/>
        <v>90</v>
      </c>
      <c r="AQ1475" s="517" t="s">
        <v>565</v>
      </c>
      <c r="AR1475" s="466" t="s">
        <v>559</v>
      </c>
      <c r="AS1475" s="165">
        <v>2</v>
      </c>
      <c r="AT1475" s="215">
        <v>75</v>
      </c>
      <c r="AU1475" s="215">
        <v>15</v>
      </c>
    </row>
    <row r="1476" spans="1:47" ht="45" customHeight="1" x14ac:dyDescent="0.45">
      <c r="A1476" s="49" t="s">
        <v>414</v>
      </c>
      <c r="B1476" s="214" t="s">
        <v>122</v>
      </c>
      <c r="C1476" s="503">
        <v>29</v>
      </c>
      <c r="D1476" s="214">
        <v>15</v>
      </c>
      <c r="E1476" s="475" t="s">
        <v>51</v>
      </c>
      <c r="J1476" s="124">
        <v>3.5</v>
      </c>
      <c r="K1476" s="508">
        <f t="shared" si="203"/>
        <v>60</v>
      </c>
      <c r="L1476" s="117">
        <v>50</v>
      </c>
      <c r="M1476" s="117">
        <v>10</v>
      </c>
      <c r="R1476" s="125">
        <v>2</v>
      </c>
      <c r="T1476" s="125">
        <v>5</v>
      </c>
      <c r="U1476" s="125">
        <v>7.25</v>
      </c>
      <c r="W1476" s="507">
        <f t="shared" si="204"/>
        <v>74.25</v>
      </c>
      <c r="AC1476" s="508">
        <f t="shared" si="205"/>
        <v>0</v>
      </c>
      <c r="AO1476" s="506">
        <f t="shared" si="206"/>
        <v>0</v>
      </c>
      <c r="AP1476" s="509">
        <f t="shared" si="202"/>
        <v>74.25</v>
      </c>
      <c r="AQ1476" s="481" t="s">
        <v>256</v>
      </c>
      <c r="AR1476" s="466" t="s">
        <v>559</v>
      </c>
      <c r="AS1476" s="64">
        <v>2</v>
      </c>
      <c r="AT1476" s="215">
        <v>64.25</v>
      </c>
      <c r="AU1476" s="215">
        <v>10</v>
      </c>
    </row>
    <row r="1477" spans="1:47" ht="54" customHeight="1" x14ac:dyDescent="0.45">
      <c r="A1477" s="49" t="s">
        <v>414</v>
      </c>
      <c r="B1477" s="49" t="s">
        <v>122</v>
      </c>
      <c r="C1477" s="503">
        <v>29</v>
      </c>
      <c r="D1477" s="49">
        <v>15</v>
      </c>
      <c r="E1477" s="252" t="s">
        <v>58</v>
      </c>
      <c r="J1477" s="124">
        <v>2</v>
      </c>
      <c r="K1477" s="508">
        <f t="shared" si="203"/>
        <v>36</v>
      </c>
      <c r="L1477" s="117">
        <v>20</v>
      </c>
      <c r="M1477" s="117">
        <v>16</v>
      </c>
      <c r="R1477" s="125">
        <v>2.25</v>
      </c>
      <c r="T1477" s="125">
        <v>2.75</v>
      </c>
      <c r="W1477" s="507">
        <f t="shared" si="204"/>
        <v>41</v>
      </c>
      <c r="AB1477" s="124">
        <v>4</v>
      </c>
      <c r="AC1477" s="508">
        <f t="shared" si="205"/>
        <v>64</v>
      </c>
      <c r="AD1477" s="117">
        <v>28</v>
      </c>
      <c r="AE1477" s="117">
        <v>36</v>
      </c>
      <c r="AJ1477" s="125">
        <v>2</v>
      </c>
      <c r="AL1477" s="125">
        <v>2</v>
      </c>
      <c r="AO1477" s="506">
        <f t="shared" si="206"/>
        <v>68</v>
      </c>
      <c r="AP1477" s="509">
        <f t="shared" si="202"/>
        <v>109</v>
      </c>
      <c r="AQ1477" s="481" t="s">
        <v>598</v>
      </c>
      <c r="AR1477" s="435" t="s">
        <v>556</v>
      </c>
      <c r="AS1477" s="60">
        <v>2</v>
      </c>
      <c r="AT1477" s="215">
        <v>94</v>
      </c>
      <c r="AU1477" s="215">
        <v>15</v>
      </c>
    </row>
    <row r="1478" spans="1:47" ht="58.5" customHeight="1" x14ac:dyDescent="0.45">
      <c r="A1478" s="49" t="s">
        <v>414</v>
      </c>
      <c r="B1478" s="49" t="s">
        <v>122</v>
      </c>
      <c r="C1478" s="83"/>
      <c r="D1478" s="83">
        <v>14</v>
      </c>
      <c r="E1478" s="252" t="s">
        <v>503</v>
      </c>
      <c r="K1478" s="508">
        <f t="shared" si="203"/>
        <v>16</v>
      </c>
      <c r="M1478" s="117">
        <v>16</v>
      </c>
      <c r="W1478" s="507">
        <f t="shared" si="204"/>
        <v>16</v>
      </c>
      <c r="AC1478" s="508">
        <f t="shared" si="205"/>
        <v>36</v>
      </c>
      <c r="AE1478" s="117">
        <v>36</v>
      </c>
      <c r="AO1478" s="506">
        <f t="shared" si="206"/>
        <v>36</v>
      </c>
      <c r="AP1478" s="509">
        <f t="shared" si="202"/>
        <v>52</v>
      </c>
      <c r="AQ1478" s="481" t="s">
        <v>248</v>
      </c>
      <c r="AR1478" s="435" t="s">
        <v>556</v>
      </c>
      <c r="AS1478" s="60">
        <v>2</v>
      </c>
      <c r="AT1478" s="215">
        <v>45</v>
      </c>
      <c r="AU1478" s="215">
        <v>7</v>
      </c>
    </row>
    <row r="1479" spans="1:47" ht="57.75" customHeight="1" x14ac:dyDescent="0.45">
      <c r="A1479" s="49" t="s">
        <v>422</v>
      </c>
      <c r="B1479" s="49" t="s">
        <v>122</v>
      </c>
      <c r="C1479" s="497">
        <v>23</v>
      </c>
      <c r="D1479" s="83">
        <v>12</v>
      </c>
      <c r="E1479" s="265" t="s">
        <v>46</v>
      </c>
      <c r="J1479" s="124">
        <v>3</v>
      </c>
      <c r="K1479" s="508">
        <f t="shared" si="203"/>
        <v>50</v>
      </c>
      <c r="L1479" s="117">
        <v>40</v>
      </c>
      <c r="N1479" s="117">
        <v>10</v>
      </c>
      <c r="R1479" s="308">
        <v>2.5</v>
      </c>
      <c r="T1479" s="125">
        <v>3.5</v>
      </c>
      <c r="W1479" s="507">
        <f t="shared" si="204"/>
        <v>56</v>
      </c>
      <c r="AC1479" s="508">
        <f t="shared" si="205"/>
        <v>0</v>
      </c>
      <c r="AO1479" s="506">
        <f t="shared" si="206"/>
        <v>0</v>
      </c>
      <c r="AP1479" s="509">
        <f t="shared" si="202"/>
        <v>56</v>
      </c>
      <c r="AQ1479" s="481" t="s">
        <v>248</v>
      </c>
      <c r="AR1479" s="460" t="s">
        <v>555</v>
      </c>
      <c r="AS1479" s="64">
        <v>3</v>
      </c>
      <c r="AT1479" s="215">
        <v>47</v>
      </c>
      <c r="AU1479" s="215">
        <v>9</v>
      </c>
    </row>
    <row r="1480" spans="1:47" ht="57.75" customHeight="1" x14ac:dyDescent="0.45">
      <c r="A1480" s="49" t="s">
        <v>422</v>
      </c>
      <c r="B1480" s="49" t="s">
        <v>122</v>
      </c>
      <c r="C1480" s="497">
        <v>23</v>
      </c>
      <c r="D1480" s="83">
        <v>12</v>
      </c>
      <c r="E1480" s="252" t="s">
        <v>245</v>
      </c>
      <c r="J1480" s="124">
        <v>3.5</v>
      </c>
      <c r="K1480" s="508">
        <f t="shared" si="203"/>
        <v>56</v>
      </c>
      <c r="L1480" s="117">
        <v>36</v>
      </c>
      <c r="M1480" s="117">
        <v>20</v>
      </c>
      <c r="R1480" s="308">
        <v>2.5</v>
      </c>
      <c r="T1480" s="125">
        <v>3.5</v>
      </c>
      <c r="W1480" s="507">
        <f t="shared" si="204"/>
        <v>62</v>
      </c>
      <c r="AB1480" s="124">
        <v>4.5</v>
      </c>
      <c r="AC1480" s="508">
        <f t="shared" si="205"/>
        <v>54</v>
      </c>
      <c r="AD1480" s="117">
        <v>14</v>
      </c>
      <c r="AE1480" s="117">
        <v>40</v>
      </c>
      <c r="AJ1480" s="120">
        <v>2.5</v>
      </c>
      <c r="AL1480" s="496">
        <v>2.5</v>
      </c>
      <c r="AO1480" s="506">
        <f t="shared" si="206"/>
        <v>59</v>
      </c>
      <c r="AP1480" s="509">
        <f t="shared" si="202"/>
        <v>121</v>
      </c>
      <c r="AQ1480" s="481" t="s">
        <v>347</v>
      </c>
      <c r="AR1480" s="435" t="s">
        <v>556</v>
      </c>
      <c r="AS1480" s="60">
        <v>3</v>
      </c>
      <c r="AT1480" s="215">
        <v>103</v>
      </c>
      <c r="AU1480" s="215">
        <v>18</v>
      </c>
    </row>
    <row r="1481" spans="1:47" ht="65.25" customHeight="1" x14ac:dyDescent="0.45">
      <c r="A1481" s="49" t="s">
        <v>422</v>
      </c>
      <c r="B1481" s="49" t="s">
        <v>122</v>
      </c>
      <c r="C1481" s="83"/>
      <c r="D1481" s="83">
        <v>11</v>
      </c>
      <c r="E1481" s="252" t="s">
        <v>246</v>
      </c>
      <c r="K1481" s="508">
        <f t="shared" si="203"/>
        <v>20</v>
      </c>
      <c r="M1481" s="117">
        <v>20</v>
      </c>
      <c r="W1481" s="507">
        <f t="shared" si="204"/>
        <v>20</v>
      </c>
      <c r="AC1481" s="508">
        <f t="shared" si="205"/>
        <v>40</v>
      </c>
      <c r="AE1481" s="117">
        <v>40</v>
      </c>
      <c r="AO1481" s="506">
        <f t="shared" si="206"/>
        <v>40</v>
      </c>
      <c r="AP1481" s="509">
        <f t="shared" si="202"/>
        <v>60</v>
      </c>
      <c r="AQ1481" s="481" t="s">
        <v>598</v>
      </c>
      <c r="AR1481" s="435" t="s">
        <v>556</v>
      </c>
      <c r="AS1481" s="60">
        <v>3</v>
      </c>
      <c r="AT1481" s="215">
        <v>51</v>
      </c>
      <c r="AU1481" s="215">
        <v>9</v>
      </c>
    </row>
    <row r="1482" spans="1:47" ht="45" customHeight="1" x14ac:dyDescent="0.45">
      <c r="A1482" s="49" t="s">
        <v>422</v>
      </c>
      <c r="B1482" s="49" t="s">
        <v>122</v>
      </c>
      <c r="C1482" s="49">
        <v>23</v>
      </c>
      <c r="D1482" s="83">
        <v>12</v>
      </c>
      <c r="E1482" s="188" t="s">
        <v>505</v>
      </c>
      <c r="J1482" s="124">
        <v>6</v>
      </c>
      <c r="K1482" s="508">
        <f t="shared" si="203"/>
        <v>96</v>
      </c>
      <c r="L1482" s="117">
        <v>66</v>
      </c>
      <c r="M1482" s="117">
        <v>30</v>
      </c>
      <c r="R1482" s="308">
        <v>2.5</v>
      </c>
      <c r="T1482" s="125">
        <v>3.5</v>
      </c>
      <c r="W1482" s="507">
        <f t="shared" si="204"/>
        <v>102</v>
      </c>
      <c r="AC1482" s="508">
        <f t="shared" si="205"/>
        <v>0</v>
      </c>
      <c r="AO1482" s="506">
        <f t="shared" si="206"/>
        <v>0</v>
      </c>
      <c r="AP1482" s="509">
        <f t="shared" si="202"/>
        <v>102</v>
      </c>
      <c r="AQ1482" s="481" t="s">
        <v>371</v>
      </c>
      <c r="AR1482" s="460" t="s">
        <v>555</v>
      </c>
      <c r="AS1482" s="60">
        <v>3</v>
      </c>
      <c r="AT1482" s="215">
        <v>86</v>
      </c>
      <c r="AU1482" s="215">
        <v>16</v>
      </c>
    </row>
    <row r="1483" spans="1:47" ht="45" customHeight="1" x14ac:dyDescent="0.45">
      <c r="A1483" s="49" t="s">
        <v>422</v>
      </c>
      <c r="B1483" s="49" t="s">
        <v>122</v>
      </c>
      <c r="C1483" s="49"/>
      <c r="D1483" s="83">
        <v>11</v>
      </c>
      <c r="E1483" s="188" t="s">
        <v>506</v>
      </c>
      <c r="K1483" s="508">
        <f t="shared" si="203"/>
        <v>30</v>
      </c>
      <c r="M1483" s="117">
        <v>30</v>
      </c>
      <c r="W1483" s="507">
        <f t="shared" si="204"/>
        <v>30</v>
      </c>
      <c r="AC1483" s="508">
        <f t="shared" si="205"/>
        <v>0</v>
      </c>
      <c r="AO1483" s="506">
        <f t="shared" si="206"/>
        <v>0</v>
      </c>
      <c r="AP1483" s="509">
        <f t="shared" ref="AP1483:AP1546" si="207">SUM(W1483)+AO1483</f>
        <v>30</v>
      </c>
      <c r="AQ1483" s="481" t="s">
        <v>249</v>
      </c>
      <c r="AR1483" s="460" t="s">
        <v>555</v>
      </c>
      <c r="AS1483" s="60">
        <v>3</v>
      </c>
      <c r="AT1483" s="215">
        <v>26</v>
      </c>
      <c r="AU1483" s="215">
        <v>4</v>
      </c>
    </row>
    <row r="1484" spans="1:47" ht="45" customHeight="1" x14ac:dyDescent="0.45">
      <c r="A1484" s="49" t="s">
        <v>422</v>
      </c>
      <c r="B1484" s="49" t="s">
        <v>122</v>
      </c>
      <c r="C1484" s="49">
        <v>23</v>
      </c>
      <c r="D1484" s="83">
        <v>12</v>
      </c>
      <c r="E1484" s="252" t="s">
        <v>507</v>
      </c>
      <c r="K1484" s="508">
        <f t="shared" ref="K1484:K1547" si="208">SUM(L1484:O1484)</f>
        <v>0</v>
      </c>
      <c r="W1484" s="507">
        <f t="shared" ref="W1484:W1547" si="209">SUM(L1484:V1484)</f>
        <v>0</v>
      </c>
      <c r="AB1484" s="124">
        <v>5.5</v>
      </c>
      <c r="AC1484" s="508">
        <f t="shared" ref="AC1484:AC1547" si="210">SUM(AD1484:AG1484)</f>
        <v>64</v>
      </c>
      <c r="AD1484" s="117">
        <v>42</v>
      </c>
      <c r="AE1484" s="117">
        <v>22</v>
      </c>
      <c r="AJ1484" s="120">
        <v>2.5</v>
      </c>
      <c r="AL1484" s="496">
        <v>2.5</v>
      </c>
      <c r="AO1484" s="506">
        <f t="shared" ref="AO1484:AO1547" si="211">SUM(AD1484:AN1484)</f>
        <v>69</v>
      </c>
      <c r="AP1484" s="509">
        <f t="shared" si="207"/>
        <v>69</v>
      </c>
      <c r="AQ1484" s="481" t="s">
        <v>594</v>
      </c>
      <c r="AR1484" s="460" t="s">
        <v>555</v>
      </c>
      <c r="AS1484" s="60">
        <v>3</v>
      </c>
      <c r="AT1484" s="215">
        <v>58</v>
      </c>
      <c r="AU1484" s="215">
        <v>11</v>
      </c>
    </row>
    <row r="1485" spans="1:47" ht="45" customHeight="1" x14ac:dyDescent="0.45">
      <c r="A1485" s="49" t="s">
        <v>422</v>
      </c>
      <c r="B1485" s="49" t="s">
        <v>122</v>
      </c>
      <c r="C1485" s="49"/>
      <c r="D1485" s="83">
        <v>11</v>
      </c>
      <c r="E1485" s="252" t="s">
        <v>508</v>
      </c>
      <c r="K1485" s="508">
        <f t="shared" si="208"/>
        <v>0</v>
      </c>
      <c r="W1485" s="507">
        <f t="shared" si="209"/>
        <v>0</v>
      </c>
      <c r="AC1485" s="508">
        <f t="shared" si="210"/>
        <v>22</v>
      </c>
      <c r="AE1485" s="117">
        <v>22</v>
      </c>
      <c r="AO1485" s="506">
        <f t="shared" si="211"/>
        <v>22</v>
      </c>
      <c r="AP1485" s="509">
        <f t="shared" si="207"/>
        <v>22</v>
      </c>
      <c r="AQ1485" s="461" t="s">
        <v>248</v>
      </c>
      <c r="AR1485" s="460" t="s">
        <v>555</v>
      </c>
      <c r="AS1485" s="60">
        <v>3</v>
      </c>
      <c r="AT1485" s="215">
        <v>18</v>
      </c>
      <c r="AU1485" s="215">
        <v>4</v>
      </c>
    </row>
    <row r="1486" spans="1:47" ht="45" customHeight="1" x14ac:dyDescent="0.45">
      <c r="A1486" s="49" t="s">
        <v>427</v>
      </c>
      <c r="B1486" s="49" t="s">
        <v>122</v>
      </c>
      <c r="C1486" s="49">
        <v>29</v>
      </c>
      <c r="D1486" s="47" t="s">
        <v>85</v>
      </c>
      <c r="E1486" s="475" t="s">
        <v>45</v>
      </c>
      <c r="J1486" s="124">
        <v>3</v>
      </c>
      <c r="K1486" s="508">
        <f t="shared" si="208"/>
        <v>36</v>
      </c>
      <c r="L1486" s="117">
        <v>24</v>
      </c>
      <c r="M1486" s="117">
        <v>12</v>
      </c>
      <c r="W1486" s="507">
        <f t="shared" si="209"/>
        <v>36</v>
      </c>
      <c r="AB1486" s="124">
        <v>2</v>
      </c>
      <c r="AC1486" s="508">
        <f t="shared" si="210"/>
        <v>28</v>
      </c>
      <c r="AD1486" s="117">
        <v>20</v>
      </c>
      <c r="AE1486" s="117">
        <v>8</v>
      </c>
      <c r="AJ1486" s="120">
        <v>3.75</v>
      </c>
      <c r="AL1486" s="120">
        <v>2.5</v>
      </c>
      <c r="AO1486" s="506">
        <f t="shared" si="211"/>
        <v>34.25</v>
      </c>
      <c r="AP1486" s="509">
        <f t="shared" si="207"/>
        <v>70.25</v>
      </c>
      <c r="AQ1486" s="481" t="s">
        <v>256</v>
      </c>
      <c r="AR1486" s="466" t="s">
        <v>559</v>
      </c>
      <c r="AS1486" s="60">
        <v>3</v>
      </c>
      <c r="AT1486" s="215">
        <v>57.25</v>
      </c>
      <c r="AU1486" s="215">
        <v>13</v>
      </c>
    </row>
    <row r="1487" spans="1:47" ht="45" customHeight="1" x14ac:dyDescent="0.45">
      <c r="A1487" s="49" t="s">
        <v>427</v>
      </c>
      <c r="B1487" s="49" t="s">
        <v>122</v>
      </c>
      <c r="C1487" s="49"/>
      <c r="D1487" s="47" t="s">
        <v>567</v>
      </c>
      <c r="E1487" s="475" t="s">
        <v>190</v>
      </c>
      <c r="K1487" s="508">
        <f t="shared" si="208"/>
        <v>12</v>
      </c>
      <c r="M1487" s="117">
        <v>12</v>
      </c>
      <c r="W1487" s="507">
        <f t="shared" si="209"/>
        <v>12</v>
      </c>
      <c r="AC1487" s="508">
        <f t="shared" si="210"/>
        <v>8</v>
      </c>
      <c r="AE1487" s="117">
        <v>8</v>
      </c>
      <c r="AO1487" s="506">
        <f t="shared" si="211"/>
        <v>8</v>
      </c>
      <c r="AP1487" s="509">
        <f t="shared" si="207"/>
        <v>20</v>
      </c>
      <c r="AQ1487" s="481" t="s">
        <v>255</v>
      </c>
      <c r="AR1487" s="466" t="s">
        <v>559</v>
      </c>
      <c r="AS1487" s="60">
        <v>3</v>
      </c>
      <c r="AT1487" s="215">
        <v>18</v>
      </c>
      <c r="AU1487" s="215">
        <v>2</v>
      </c>
    </row>
    <row r="1488" spans="1:47" ht="66" customHeight="1" x14ac:dyDescent="0.45">
      <c r="A1488" s="49" t="s">
        <v>427</v>
      </c>
      <c r="B1488" s="49" t="s">
        <v>122</v>
      </c>
      <c r="C1488" s="83"/>
      <c r="D1488" s="83">
        <v>30</v>
      </c>
      <c r="E1488" s="254" t="s">
        <v>26</v>
      </c>
      <c r="J1488" s="124">
        <v>2</v>
      </c>
      <c r="K1488" s="508">
        <f t="shared" si="208"/>
        <v>20</v>
      </c>
      <c r="L1488" s="117">
        <v>2</v>
      </c>
      <c r="N1488" s="117">
        <v>18</v>
      </c>
      <c r="R1488" s="125">
        <v>3.75</v>
      </c>
      <c r="T1488" s="125">
        <v>2.5</v>
      </c>
      <c r="W1488" s="507">
        <f t="shared" si="209"/>
        <v>26.25</v>
      </c>
      <c r="AC1488" s="508">
        <f t="shared" si="210"/>
        <v>0</v>
      </c>
      <c r="AO1488" s="506">
        <f t="shared" si="211"/>
        <v>0</v>
      </c>
      <c r="AP1488" s="509">
        <f t="shared" si="207"/>
        <v>26.25</v>
      </c>
      <c r="AQ1488" s="481" t="s">
        <v>357</v>
      </c>
      <c r="AR1488" s="467" t="s">
        <v>560</v>
      </c>
      <c r="AS1488" s="64">
        <v>3</v>
      </c>
      <c r="AT1488" s="215">
        <v>22.25</v>
      </c>
      <c r="AU1488" s="215">
        <v>4</v>
      </c>
    </row>
    <row r="1489" spans="1:47" ht="45" customHeight="1" x14ac:dyDescent="0.45">
      <c r="A1489" s="49" t="s">
        <v>427</v>
      </c>
      <c r="B1489" s="49" t="s">
        <v>122</v>
      </c>
      <c r="C1489" s="49">
        <v>29</v>
      </c>
      <c r="D1489" s="47" t="s">
        <v>85</v>
      </c>
      <c r="E1489" s="188" t="s">
        <v>452</v>
      </c>
      <c r="K1489" s="508">
        <f t="shared" si="208"/>
        <v>94</v>
      </c>
      <c r="L1489" s="117">
        <v>44</v>
      </c>
      <c r="M1489" s="117">
        <v>30</v>
      </c>
      <c r="O1489" s="125">
        <v>20</v>
      </c>
      <c r="P1489" s="125">
        <v>11.25</v>
      </c>
      <c r="T1489" s="125">
        <v>4.75</v>
      </c>
      <c r="U1489" s="125">
        <v>7.25</v>
      </c>
      <c r="W1489" s="507">
        <f t="shared" si="209"/>
        <v>117.25</v>
      </c>
      <c r="AC1489" s="508">
        <f t="shared" si="210"/>
        <v>0</v>
      </c>
      <c r="AO1489" s="506">
        <f t="shared" si="211"/>
        <v>0</v>
      </c>
      <c r="AP1489" s="509">
        <f t="shared" si="207"/>
        <v>117.25</v>
      </c>
      <c r="AQ1489" s="481" t="s">
        <v>250</v>
      </c>
      <c r="AR1489" s="435" t="s">
        <v>556</v>
      </c>
      <c r="AS1489" s="60">
        <v>3</v>
      </c>
      <c r="AT1489" s="215">
        <v>96.25</v>
      </c>
      <c r="AU1489" s="215">
        <v>21</v>
      </c>
    </row>
    <row r="1490" spans="1:47" ht="45" customHeight="1" x14ac:dyDescent="0.45">
      <c r="A1490" s="49" t="s">
        <v>427</v>
      </c>
      <c r="B1490" s="214" t="s">
        <v>122</v>
      </c>
      <c r="C1490" s="310"/>
      <c r="D1490" s="47" t="s">
        <v>567</v>
      </c>
      <c r="E1490" s="188" t="s">
        <v>453</v>
      </c>
      <c r="K1490" s="508">
        <f t="shared" si="208"/>
        <v>50</v>
      </c>
      <c r="M1490" s="117">
        <v>30</v>
      </c>
      <c r="O1490" s="125">
        <v>20</v>
      </c>
      <c r="P1490" s="125">
        <v>10.5</v>
      </c>
      <c r="W1490" s="507">
        <f t="shared" si="209"/>
        <v>60.5</v>
      </c>
      <c r="AC1490" s="508">
        <f t="shared" si="210"/>
        <v>0</v>
      </c>
      <c r="AO1490" s="506">
        <f t="shared" si="211"/>
        <v>0</v>
      </c>
      <c r="AP1490" s="509">
        <f t="shared" si="207"/>
        <v>60.5</v>
      </c>
      <c r="AQ1490" s="481" t="s">
        <v>254</v>
      </c>
      <c r="AR1490" s="435" t="s">
        <v>556</v>
      </c>
      <c r="AS1490" s="60">
        <v>3</v>
      </c>
      <c r="AT1490" s="215">
        <v>52.5</v>
      </c>
      <c r="AU1490" s="215">
        <v>8</v>
      </c>
    </row>
    <row r="1491" spans="1:47" ht="45" customHeight="1" x14ac:dyDescent="0.45">
      <c r="A1491" s="49" t="s">
        <v>427</v>
      </c>
      <c r="B1491" s="49" t="s">
        <v>122</v>
      </c>
      <c r="C1491" s="49">
        <v>29</v>
      </c>
      <c r="D1491" s="47" t="s">
        <v>85</v>
      </c>
      <c r="E1491" s="252" t="s">
        <v>511</v>
      </c>
      <c r="J1491" s="124">
        <v>4</v>
      </c>
      <c r="K1491" s="508">
        <f t="shared" si="208"/>
        <v>44</v>
      </c>
      <c r="L1491" s="117">
        <v>42</v>
      </c>
      <c r="M1491" s="117">
        <v>2</v>
      </c>
      <c r="R1491" s="120">
        <v>3.75</v>
      </c>
      <c r="T1491" s="125">
        <v>2.5</v>
      </c>
      <c r="W1491" s="507">
        <f t="shared" si="209"/>
        <v>50.25</v>
      </c>
      <c r="AB1491" s="124">
        <v>5</v>
      </c>
      <c r="AC1491" s="508">
        <f t="shared" si="210"/>
        <v>74</v>
      </c>
      <c r="AD1491" s="117">
        <v>42</v>
      </c>
      <c r="AE1491" s="117">
        <v>32</v>
      </c>
      <c r="AJ1491" s="120">
        <v>3.75</v>
      </c>
      <c r="AL1491" s="125">
        <v>5.25</v>
      </c>
      <c r="AM1491" s="125">
        <v>7.25</v>
      </c>
      <c r="AO1491" s="506">
        <f t="shared" si="211"/>
        <v>90.25</v>
      </c>
      <c r="AP1491" s="509">
        <f t="shared" si="207"/>
        <v>140.5</v>
      </c>
      <c r="AQ1491" s="481" t="s">
        <v>251</v>
      </c>
      <c r="AR1491" s="435" t="s">
        <v>556</v>
      </c>
      <c r="AS1491" s="164">
        <v>3</v>
      </c>
      <c r="AT1491" s="215">
        <v>115.5</v>
      </c>
      <c r="AU1491" s="215">
        <v>25</v>
      </c>
    </row>
    <row r="1492" spans="1:47" ht="45" customHeight="1" x14ac:dyDescent="0.45">
      <c r="A1492" s="49" t="s">
        <v>427</v>
      </c>
      <c r="B1492" s="49" t="s">
        <v>122</v>
      </c>
      <c r="C1492" s="49"/>
      <c r="D1492" s="47" t="s">
        <v>567</v>
      </c>
      <c r="E1492" s="252" t="s">
        <v>512</v>
      </c>
      <c r="K1492" s="508">
        <f t="shared" si="208"/>
        <v>2</v>
      </c>
      <c r="M1492" s="117">
        <v>2</v>
      </c>
      <c r="W1492" s="507">
        <f t="shared" si="209"/>
        <v>2</v>
      </c>
      <c r="AC1492" s="508">
        <f t="shared" si="210"/>
        <v>32</v>
      </c>
      <c r="AE1492" s="117">
        <v>32</v>
      </c>
      <c r="AO1492" s="506">
        <f t="shared" si="211"/>
        <v>32</v>
      </c>
      <c r="AP1492" s="509">
        <f t="shared" si="207"/>
        <v>34</v>
      </c>
      <c r="AQ1492" s="481" t="s">
        <v>167</v>
      </c>
      <c r="AR1492" s="435" t="s">
        <v>556</v>
      </c>
      <c r="AS1492" s="164">
        <v>3</v>
      </c>
      <c r="AT1492" s="215">
        <v>30</v>
      </c>
      <c r="AU1492" s="215">
        <v>4</v>
      </c>
    </row>
    <row r="1493" spans="1:47" ht="45" customHeight="1" x14ac:dyDescent="0.45">
      <c r="A1493" s="49" t="s">
        <v>427</v>
      </c>
      <c r="B1493" s="49" t="s">
        <v>122</v>
      </c>
      <c r="C1493" s="49">
        <v>29</v>
      </c>
      <c r="D1493" s="47" t="s">
        <v>85</v>
      </c>
      <c r="E1493" s="252" t="s">
        <v>513</v>
      </c>
      <c r="K1493" s="508">
        <f t="shared" si="208"/>
        <v>0</v>
      </c>
      <c r="W1493" s="507">
        <f t="shared" si="209"/>
        <v>0</v>
      </c>
      <c r="AB1493" s="124">
        <v>5.5</v>
      </c>
      <c r="AC1493" s="508">
        <f t="shared" si="210"/>
        <v>84</v>
      </c>
      <c r="AD1493" s="117">
        <v>54</v>
      </c>
      <c r="AE1493" s="117">
        <v>30</v>
      </c>
      <c r="AJ1493" s="125">
        <v>7.5</v>
      </c>
      <c r="AL1493" s="125">
        <v>5.25</v>
      </c>
      <c r="AM1493" s="125">
        <v>7.25</v>
      </c>
      <c r="AO1493" s="506">
        <f t="shared" si="211"/>
        <v>104</v>
      </c>
      <c r="AP1493" s="509">
        <f t="shared" si="207"/>
        <v>104</v>
      </c>
      <c r="AQ1493" s="481" t="s">
        <v>597</v>
      </c>
      <c r="AR1493" s="435" t="s">
        <v>556</v>
      </c>
      <c r="AS1493" s="60">
        <v>3</v>
      </c>
      <c r="AT1493" s="215">
        <v>86</v>
      </c>
      <c r="AU1493" s="215">
        <v>18</v>
      </c>
    </row>
    <row r="1494" spans="1:47" ht="62.25" customHeight="1" x14ac:dyDescent="0.4">
      <c r="A1494" s="49" t="s">
        <v>427</v>
      </c>
      <c r="B1494" s="49" t="s">
        <v>122</v>
      </c>
      <c r="C1494" s="49">
        <v>29</v>
      </c>
      <c r="D1494" s="47" t="s">
        <v>85</v>
      </c>
      <c r="E1494" s="288" t="s">
        <v>515</v>
      </c>
      <c r="K1494" s="508">
        <f t="shared" si="208"/>
        <v>0</v>
      </c>
      <c r="W1494" s="507">
        <f t="shared" si="209"/>
        <v>0</v>
      </c>
      <c r="AC1494" s="508">
        <f t="shared" si="210"/>
        <v>0</v>
      </c>
      <c r="AN1494" s="125">
        <v>108</v>
      </c>
      <c r="AO1494" s="506">
        <f t="shared" si="211"/>
        <v>108</v>
      </c>
      <c r="AP1494" s="509">
        <f t="shared" si="207"/>
        <v>108</v>
      </c>
      <c r="AQ1494" s="481" t="s">
        <v>347</v>
      </c>
      <c r="AR1494" s="435" t="s">
        <v>556</v>
      </c>
      <c r="AS1494" s="60">
        <v>3</v>
      </c>
      <c r="AT1494" s="251">
        <v>90</v>
      </c>
      <c r="AU1494" s="251">
        <v>18</v>
      </c>
    </row>
    <row r="1495" spans="1:47" ht="81.75" customHeight="1" x14ac:dyDescent="0.4">
      <c r="A1495" s="49" t="s">
        <v>427</v>
      </c>
      <c r="B1495" s="49" t="s">
        <v>122</v>
      </c>
      <c r="C1495" s="49"/>
      <c r="D1495" s="47" t="s">
        <v>567</v>
      </c>
      <c r="E1495" s="288" t="s">
        <v>516</v>
      </c>
      <c r="K1495" s="508">
        <f t="shared" si="208"/>
        <v>0</v>
      </c>
      <c r="W1495" s="507">
        <f t="shared" si="209"/>
        <v>0</v>
      </c>
      <c r="AC1495" s="508">
        <f t="shared" si="210"/>
        <v>0</v>
      </c>
      <c r="AN1495" s="125">
        <v>108</v>
      </c>
      <c r="AO1495" s="506">
        <f t="shared" si="211"/>
        <v>108</v>
      </c>
      <c r="AP1495" s="509">
        <f t="shared" si="207"/>
        <v>108</v>
      </c>
      <c r="AQ1495" s="481" t="s">
        <v>167</v>
      </c>
      <c r="AR1495" s="435" t="s">
        <v>556</v>
      </c>
      <c r="AS1495" s="60">
        <v>3</v>
      </c>
      <c r="AT1495" s="251">
        <v>90</v>
      </c>
      <c r="AU1495" s="251">
        <v>18</v>
      </c>
    </row>
    <row r="1496" spans="1:47" ht="42.75" customHeight="1" x14ac:dyDescent="0.45">
      <c r="A1496" s="49" t="s">
        <v>427</v>
      </c>
      <c r="B1496" s="49" t="s">
        <v>122</v>
      </c>
      <c r="C1496" s="49"/>
      <c r="D1496" s="47" t="s">
        <v>567</v>
      </c>
      <c r="E1496" s="252" t="s">
        <v>514</v>
      </c>
      <c r="K1496" s="508">
        <f t="shared" si="208"/>
        <v>0</v>
      </c>
      <c r="W1496" s="507">
        <f t="shared" si="209"/>
        <v>0</v>
      </c>
      <c r="AC1496" s="508">
        <f t="shared" si="210"/>
        <v>30</v>
      </c>
      <c r="AE1496" s="117">
        <v>30</v>
      </c>
      <c r="AO1496" s="506">
        <f t="shared" si="211"/>
        <v>30</v>
      </c>
      <c r="AP1496" s="509">
        <f t="shared" si="207"/>
        <v>30</v>
      </c>
      <c r="AQ1496" s="481" t="s">
        <v>598</v>
      </c>
      <c r="AR1496" s="435" t="s">
        <v>556</v>
      </c>
      <c r="AS1496" s="60">
        <v>3</v>
      </c>
      <c r="AT1496" s="215">
        <v>26</v>
      </c>
      <c r="AU1496" s="215">
        <v>4</v>
      </c>
    </row>
    <row r="1497" spans="1:47" ht="45" customHeight="1" x14ac:dyDescent="0.45">
      <c r="A1497" s="49" t="s">
        <v>424</v>
      </c>
      <c r="B1497" s="49" t="s">
        <v>122</v>
      </c>
      <c r="C1497" s="83">
        <v>24</v>
      </c>
      <c r="D1497" s="83">
        <v>12</v>
      </c>
      <c r="E1497" s="188" t="s">
        <v>150</v>
      </c>
      <c r="K1497" s="508">
        <f t="shared" si="208"/>
        <v>28</v>
      </c>
      <c r="L1497" s="117">
        <v>18</v>
      </c>
      <c r="M1497" s="117">
        <v>10</v>
      </c>
      <c r="R1497" s="125">
        <v>4.5</v>
      </c>
      <c r="T1497" s="125">
        <v>1.5</v>
      </c>
      <c r="W1497" s="507">
        <f t="shared" si="209"/>
        <v>34</v>
      </c>
      <c r="AC1497" s="508">
        <f t="shared" si="210"/>
        <v>0</v>
      </c>
      <c r="AO1497" s="506">
        <f t="shared" si="211"/>
        <v>0</v>
      </c>
      <c r="AP1497" s="509">
        <f t="shared" si="207"/>
        <v>34</v>
      </c>
      <c r="AQ1497" s="481" t="s">
        <v>594</v>
      </c>
      <c r="AR1497" s="460" t="s">
        <v>555</v>
      </c>
      <c r="AS1497" s="60">
        <v>4</v>
      </c>
      <c r="AT1497" s="215">
        <v>29</v>
      </c>
      <c r="AU1497" s="215">
        <v>5</v>
      </c>
    </row>
    <row r="1498" spans="1:47" ht="45" customHeight="1" x14ac:dyDescent="0.45">
      <c r="A1498" s="49" t="s">
        <v>424</v>
      </c>
      <c r="B1498" s="49" t="s">
        <v>122</v>
      </c>
      <c r="C1498" s="83"/>
      <c r="D1498" s="83">
        <v>12</v>
      </c>
      <c r="E1498" s="188" t="s">
        <v>178</v>
      </c>
      <c r="K1498" s="508">
        <f t="shared" si="208"/>
        <v>10</v>
      </c>
      <c r="M1498" s="117">
        <v>10</v>
      </c>
      <c r="W1498" s="507">
        <f t="shared" si="209"/>
        <v>10</v>
      </c>
      <c r="AC1498" s="508">
        <f t="shared" si="210"/>
        <v>0</v>
      </c>
      <c r="AO1498" s="506">
        <f t="shared" si="211"/>
        <v>0</v>
      </c>
      <c r="AP1498" s="509">
        <f t="shared" si="207"/>
        <v>10</v>
      </c>
      <c r="AQ1498" s="481" t="s">
        <v>488</v>
      </c>
      <c r="AR1498" s="460" t="s">
        <v>555</v>
      </c>
      <c r="AS1498" s="60">
        <v>4</v>
      </c>
      <c r="AT1498" s="215">
        <v>10</v>
      </c>
      <c r="AU1498" s="215">
        <v>0</v>
      </c>
    </row>
    <row r="1499" spans="1:47" ht="45" customHeight="1" x14ac:dyDescent="0.45">
      <c r="A1499" s="49" t="s">
        <v>428</v>
      </c>
      <c r="B1499" s="49" t="s">
        <v>122</v>
      </c>
      <c r="C1499" s="49">
        <v>25</v>
      </c>
      <c r="D1499" s="83"/>
      <c r="E1499" s="253" t="s">
        <v>26</v>
      </c>
      <c r="J1499" s="124">
        <v>3.5</v>
      </c>
      <c r="K1499" s="508">
        <f t="shared" si="208"/>
        <v>20</v>
      </c>
      <c r="L1499" s="117">
        <v>2</v>
      </c>
      <c r="N1499" s="117">
        <v>18</v>
      </c>
      <c r="R1499" s="125">
        <v>3</v>
      </c>
      <c r="T1499" s="125">
        <v>1.25</v>
      </c>
      <c r="W1499" s="507">
        <f t="shared" si="209"/>
        <v>24.25</v>
      </c>
      <c r="AC1499" s="508">
        <f t="shared" si="210"/>
        <v>0</v>
      </c>
      <c r="AO1499" s="506">
        <f t="shared" si="211"/>
        <v>0</v>
      </c>
      <c r="AP1499" s="509">
        <f t="shared" si="207"/>
        <v>24.25</v>
      </c>
      <c r="AQ1499" s="481" t="s">
        <v>357</v>
      </c>
      <c r="AR1499" s="467" t="s">
        <v>560</v>
      </c>
      <c r="AS1499" s="64">
        <v>4</v>
      </c>
      <c r="AT1499" s="215">
        <v>20.25</v>
      </c>
      <c r="AU1499" s="215">
        <v>4</v>
      </c>
    </row>
    <row r="1500" spans="1:47" ht="45" customHeight="1" x14ac:dyDescent="0.45">
      <c r="A1500" s="49" t="s">
        <v>436</v>
      </c>
      <c r="B1500" s="49" t="s">
        <v>122</v>
      </c>
      <c r="C1500" s="83">
        <v>24</v>
      </c>
      <c r="D1500" s="83"/>
      <c r="E1500" s="188" t="s">
        <v>336</v>
      </c>
      <c r="K1500" s="508">
        <f t="shared" si="208"/>
        <v>0</v>
      </c>
      <c r="V1500" s="117">
        <v>12</v>
      </c>
      <c r="W1500" s="507">
        <f t="shared" si="209"/>
        <v>12</v>
      </c>
      <c r="AC1500" s="508">
        <f t="shared" si="210"/>
        <v>0</v>
      </c>
      <c r="AN1500" s="125">
        <v>7</v>
      </c>
      <c r="AO1500" s="506">
        <f t="shared" si="211"/>
        <v>7</v>
      </c>
      <c r="AP1500" s="509">
        <f t="shared" si="207"/>
        <v>19</v>
      </c>
      <c r="AQ1500" s="176" t="s">
        <v>459</v>
      </c>
      <c r="AR1500" s="266" t="s">
        <v>385</v>
      </c>
      <c r="AS1500" s="64">
        <v>4</v>
      </c>
      <c r="AT1500" s="215">
        <v>16</v>
      </c>
      <c r="AU1500" s="215">
        <v>3</v>
      </c>
    </row>
    <row r="1501" spans="1:47" ht="45" customHeight="1" x14ac:dyDescent="0.45">
      <c r="A1501" s="503" t="s">
        <v>573</v>
      </c>
      <c r="B1501" s="49" t="s">
        <v>122</v>
      </c>
      <c r="C1501" s="83"/>
      <c r="D1501" s="83"/>
      <c r="E1501" s="259" t="s">
        <v>388</v>
      </c>
      <c r="K1501" s="508">
        <f t="shared" si="208"/>
        <v>0</v>
      </c>
      <c r="W1501" s="507">
        <f t="shared" si="209"/>
        <v>0</v>
      </c>
      <c r="AC1501" s="508">
        <f t="shared" si="210"/>
        <v>0</v>
      </c>
      <c r="AN1501" s="125">
        <v>40</v>
      </c>
      <c r="AO1501" s="506">
        <f t="shared" si="211"/>
        <v>40</v>
      </c>
      <c r="AP1501" s="509">
        <f t="shared" si="207"/>
        <v>40</v>
      </c>
      <c r="AQ1501" s="481" t="s">
        <v>266</v>
      </c>
      <c r="AR1501" s="470" t="s">
        <v>563</v>
      </c>
      <c r="AS1501" s="64"/>
      <c r="AT1501" s="215">
        <v>40</v>
      </c>
      <c r="AU1501" s="215">
        <v>0</v>
      </c>
    </row>
    <row r="1502" spans="1:47" ht="45" customHeight="1" x14ac:dyDescent="0.45">
      <c r="A1502" s="503" t="s">
        <v>585</v>
      </c>
      <c r="B1502" s="49" t="s">
        <v>122</v>
      </c>
      <c r="C1502" s="83"/>
      <c r="D1502" s="83"/>
      <c r="E1502" s="259" t="s">
        <v>583</v>
      </c>
      <c r="K1502" s="508">
        <f t="shared" si="208"/>
        <v>0</v>
      </c>
      <c r="W1502" s="507">
        <f t="shared" si="209"/>
        <v>0</v>
      </c>
      <c r="AC1502" s="508">
        <f t="shared" si="210"/>
        <v>0</v>
      </c>
      <c r="AN1502" s="125">
        <v>50</v>
      </c>
      <c r="AO1502" s="506">
        <f t="shared" si="211"/>
        <v>50</v>
      </c>
      <c r="AP1502" s="509">
        <f t="shared" si="207"/>
        <v>50</v>
      </c>
      <c r="AQ1502" s="481" t="s">
        <v>262</v>
      </c>
      <c r="AR1502" s="470" t="s">
        <v>563</v>
      </c>
      <c r="AS1502" s="64"/>
      <c r="AT1502" s="215">
        <v>50</v>
      </c>
      <c r="AU1502" s="215">
        <v>0</v>
      </c>
    </row>
    <row r="1503" spans="1:47" ht="45" customHeight="1" x14ac:dyDescent="0.45">
      <c r="A1503" s="514" t="s">
        <v>572</v>
      </c>
      <c r="B1503" s="49" t="s">
        <v>122</v>
      </c>
      <c r="C1503" s="83"/>
      <c r="D1503" s="83"/>
      <c r="E1503" s="259" t="s">
        <v>320</v>
      </c>
      <c r="K1503" s="508">
        <f t="shared" si="208"/>
        <v>0</v>
      </c>
      <c r="W1503" s="507">
        <f t="shared" si="209"/>
        <v>0</v>
      </c>
      <c r="AC1503" s="508">
        <f t="shared" si="210"/>
        <v>0</v>
      </c>
      <c r="AN1503" s="125">
        <v>50</v>
      </c>
      <c r="AO1503" s="506">
        <f t="shared" si="211"/>
        <v>50</v>
      </c>
      <c r="AP1503" s="509">
        <f t="shared" si="207"/>
        <v>50</v>
      </c>
      <c r="AQ1503" s="481" t="s">
        <v>225</v>
      </c>
      <c r="AR1503" s="470" t="s">
        <v>563</v>
      </c>
      <c r="AS1503" s="64"/>
      <c r="AT1503" s="215">
        <v>50</v>
      </c>
      <c r="AU1503" s="215">
        <v>0</v>
      </c>
    </row>
    <row r="1504" spans="1:47" ht="45" customHeight="1" x14ac:dyDescent="0.45">
      <c r="A1504" s="503" t="s">
        <v>585</v>
      </c>
      <c r="B1504" s="49" t="s">
        <v>122</v>
      </c>
      <c r="C1504" s="83"/>
      <c r="D1504" s="83"/>
      <c r="E1504" s="188" t="s">
        <v>584</v>
      </c>
      <c r="K1504" s="508">
        <f t="shared" si="208"/>
        <v>0</v>
      </c>
      <c r="W1504" s="507">
        <f t="shared" si="209"/>
        <v>0</v>
      </c>
      <c r="AC1504" s="508">
        <f t="shared" si="210"/>
        <v>0</v>
      </c>
      <c r="AN1504" s="125">
        <v>50</v>
      </c>
      <c r="AO1504" s="506">
        <f t="shared" si="211"/>
        <v>50</v>
      </c>
      <c r="AP1504" s="509">
        <f t="shared" si="207"/>
        <v>50</v>
      </c>
      <c r="AQ1504" s="481" t="s">
        <v>225</v>
      </c>
      <c r="AR1504" s="470" t="s">
        <v>563</v>
      </c>
      <c r="AS1504" s="64"/>
      <c r="AT1504" s="215">
        <v>50</v>
      </c>
      <c r="AU1504" s="215">
        <v>0</v>
      </c>
    </row>
    <row r="1505" spans="1:47" ht="45" customHeight="1" x14ac:dyDescent="0.45">
      <c r="A1505" s="49" t="s">
        <v>437</v>
      </c>
      <c r="B1505" s="49" t="s">
        <v>122</v>
      </c>
      <c r="C1505" s="49">
        <v>27</v>
      </c>
      <c r="D1505" s="83"/>
      <c r="E1505" s="253" t="s">
        <v>378</v>
      </c>
      <c r="J1505" s="124">
        <v>5</v>
      </c>
      <c r="K1505" s="508">
        <f t="shared" si="208"/>
        <v>60</v>
      </c>
      <c r="L1505" s="117">
        <v>36</v>
      </c>
      <c r="N1505" s="117">
        <v>24</v>
      </c>
      <c r="R1505" s="120">
        <v>3.75</v>
      </c>
      <c r="T1505" s="125">
        <v>2.75</v>
      </c>
      <c r="W1505" s="507">
        <f t="shared" si="209"/>
        <v>66.5</v>
      </c>
      <c r="AC1505" s="508">
        <f t="shared" si="210"/>
        <v>0</v>
      </c>
      <c r="AO1505" s="506">
        <f t="shared" si="211"/>
        <v>0</v>
      </c>
      <c r="AP1505" s="509">
        <f t="shared" si="207"/>
        <v>66.5</v>
      </c>
      <c r="AQ1505" s="481" t="s">
        <v>268</v>
      </c>
      <c r="AR1505" s="467" t="s">
        <v>560</v>
      </c>
      <c r="AS1505" s="64">
        <v>4</v>
      </c>
      <c r="AT1505" s="215">
        <v>57.5</v>
      </c>
      <c r="AU1505" s="215">
        <v>9</v>
      </c>
    </row>
    <row r="1506" spans="1:47" ht="45" customHeight="1" x14ac:dyDescent="0.45">
      <c r="A1506" s="49" t="s">
        <v>438</v>
      </c>
      <c r="B1506" s="49" t="s">
        <v>125</v>
      </c>
      <c r="C1506" s="49">
        <v>28</v>
      </c>
      <c r="D1506" s="83"/>
      <c r="E1506" s="253" t="s">
        <v>378</v>
      </c>
      <c r="J1506" s="124">
        <v>5</v>
      </c>
      <c r="K1506" s="508">
        <f t="shared" si="208"/>
        <v>60</v>
      </c>
      <c r="L1506" s="117">
        <v>36</v>
      </c>
      <c r="N1506" s="117">
        <v>24</v>
      </c>
      <c r="R1506" s="120">
        <v>3.75</v>
      </c>
      <c r="T1506" s="125">
        <v>2.75</v>
      </c>
      <c r="W1506" s="507">
        <f t="shared" si="209"/>
        <v>66.5</v>
      </c>
      <c r="AC1506" s="508">
        <f t="shared" si="210"/>
        <v>0</v>
      </c>
      <c r="AO1506" s="506">
        <f t="shared" si="211"/>
        <v>0</v>
      </c>
      <c r="AP1506" s="509">
        <f t="shared" si="207"/>
        <v>66.5</v>
      </c>
      <c r="AQ1506" s="481" t="s">
        <v>268</v>
      </c>
      <c r="AR1506" s="467" t="s">
        <v>560</v>
      </c>
      <c r="AS1506" s="64">
        <v>4</v>
      </c>
      <c r="AT1506" s="215">
        <v>0</v>
      </c>
      <c r="AU1506" s="215">
        <v>66.5</v>
      </c>
    </row>
    <row r="1507" spans="1:47" ht="45" customHeight="1" x14ac:dyDescent="0.45">
      <c r="A1507" s="49" t="s">
        <v>439</v>
      </c>
      <c r="B1507" s="49" t="s">
        <v>125</v>
      </c>
      <c r="C1507" s="503">
        <v>30</v>
      </c>
      <c r="D1507" s="83"/>
      <c r="E1507" s="253" t="s">
        <v>378</v>
      </c>
      <c r="J1507" s="124">
        <v>5</v>
      </c>
      <c r="K1507" s="508">
        <f t="shared" si="208"/>
        <v>60</v>
      </c>
      <c r="L1507" s="117">
        <v>36</v>
      </c>
      <c r="N1507" s="117">
        <v>24</v>
      </c>
      <c r="R1507" s="120">
        <v>3.75</v>
      </c>
      <c r="T1507" s="120">
        <v>2.75</v>
      </c>
      <c r="W1507" s="507">
        <f t="shared" si="209"/>
        <v>66.5</v>
      </c>
      <c r="AC1507" s="508">
        <f t="shared" si="210"/>
        <v>0</v>
      </c>
      <c r="AO1507" s="506">
        <f t="shared" si="211"/>
        <v>0</v>
      </c>
      <c r="AP1507" s="509">
        <f t="shared" si="207"/>
        <v>66.5</v>
      </c>
      <c r="AQ1507" s="481" t="s">
        <v>268</v>
      </c>
      <c r="AR1507" s="467" t="s">
        <v>560</v>
      </c>
      <c r="AS1507" s="64">
        <v>4</v>
      </c>
      <c r="AT1507" s="215">
        <v>0</v>
      </c>
      <c r="AU1507" s="215">
        <v>66.5</v>
      </c>
    </row>
    <row r="1508" spans="1:47" ht="45" customHeight="1" x14ac:dyDescent="0.45">
      <c r="A1508" s="49" t="s">
        <v>440</v>
      </c>
      <c r="B1508" s="49" t="s">
        <v>125</v>
      </c>
      <c r="C1508" s="83">
        <v>30</v>
      </c>
      <c r="D1508" s="83"/>
      <c r="E1508" s="253" t="s">
        <v>378</v>
      </c>
      <c r="J1508" s="124">
        <v>5</v>
      </c>
      <c r="K1508" s="508">
        <f t="shared" si="208"/>
        <v>60</v>
      </c>
      <c r="L1508" s="117">
        <v>36</v>
      </c>
      <c r="N1508" s="117">
        <v>24</v>
      </c>
      <c r="R1508" s="120">
        <v>3.75</v>
      </c>
      <c r="T1508" s="125">
        <v>2.75</v>
      </c>
      <c r="W1508" s="507">
        <f t="shared" si="209"/>
        <v>66.5</v>
      </c>
      <c r="AC1508" s="508">
        <f t="shared" si="210"/>
        <v>0</v>
      </c>
      <c r="AO1508" s="506">
        <f t="shared" si="211"/>
        <v>0</v>
      </c>
      <c r="AP1508" s="509">
        <f t="shared" si="207"/>
        <v>66.5</v>
      </c>
      <c r="AQ1508" s="481" t="s">
        <v>596</v>
      </c>
      <c r="AR1508" s="467" t="s">
        <v>560</v>
      </c>
      <c r="AS1508" s="64">
        <v>4</v>
      </c>
      <c r="AT1508" s="215">
        <v>0</v>
      </c>
      <c r="AU1508" s="215">
        <v>66.5</v>
      </c>
    </row>
    <row r="1509" spans="1:47" ht="45" customHeight="1" x14ac:dyDescent="0.45">
      <c r="A1509" s="49" t="s">
        <v>437</v>
      </c>
      <c r="B1509" s="49" t="s">
        <v>122</v>
      </c>
      <c r="C1509" s="49">
        <v>27</v>
      </c>
      <c r="D1509" s="49">
        <v>14</v>
      </c>
      <c r="E1509" s="188" t="s">
        <v>454</v>
      </c>
      <c r="J1509" s="124">
        <v>4</v>
      </c>
      <c r="K1509" s="508">
        <f t="shared" si="208"/>
        <v>48</v>
      </c>
      <c r="L1509" s="117">
        <v>20</v>
      </c>
      <c r="M1509" s="117">
        <v>28</v>
      </c>
      <c r="R1509" s="125">
        <v>3.75</v>
      </c>
      <c r="T1509" s="125">
        <v>2.75</v>
      </c>
      <c r="W1509" s="507">
        <f t="shared" si="209"/>
        <v>54.5</v>
      </c>
      <c r="AC1509" s="508">
        <f t="shared" si="210"/>
        <v>0</v>
      </c>
      <c r="AO1509" s="506">
        <f t="shared" si="211"/>
        <v>0</v>
      </c>
      <c r="AP1509" s="509">
        <f t="shared" si="207"/>
        <v>54.5</v>
      </c>
      <c r="AQ1509" s="481" t="s">
        <v>283</v>
      </c>
      <c r="AR1509" s="465" t="s">
        <v>558</v>
      </c>
      <c r="AS1509" s="64">
        <v>4</v>
      </c>
      <c r="AT1509" s="215">
        <v>46.5</v>
      </c>
      <c r="AU1509" s="215">
        <v>8</v>
      </c>
    </row>
    <row r="1510" spans="1:47" ht="45" customHeight="1" x14ac:dyDescent="0.45">
      <c r="A1510" s="49" t="s">
        <v>437</v>
      </c>
      <c r="B1510" s="214" t="s">
        <v>122</v>
      </c>
      <c r="C1510" s="214"/>
      <c r="D1510" s="214">
        <v>13</v>
      </c>
      <c r="E1510" s="188" t="s">
        <v>518</v>
      </c>
      <c r="K1510" s="508">
        <f t="shared" si="208"/>
        <v>28</v>
      </c>
      <c r="M1510" s="117">
        <v>28</v>
      </c>
      <c r="W1510" s="507">
        <f t="shared" si="209"/>
        <v>28</v>
      </c>
      <c r="AC1510" s="508">
        <f t="shared" si="210"/>
        <v>0</v>
      </c>
      <c r="AO1510" s="506">
        <f t="shared" si="211"/>
        <v>0</v>
      </c>
      <c r="AP1510" s="509">
        <f t="shared" si="207"/>
        <v>28</v>
      </c>
      <c r="AQ1510" s="481" t="s">
        <v>369</v>
      </c>
      <c r="AR1510" s="465" t="s">
        <v>558</v>
      </c>
      <c r="AS1510" s="64">
        <v>4</v>
      </c>
      <c r="AT1510" s="215">
        <v>24</v>
      </c>
      <c r="AU1510" s="215">
        <v>4</v>
      </c>
    </row>
    <row r="1511" spans="1:47" ht="45" customHeight="1" x14ac:dyDescent="0.45">
      <c r="A1511" s="49" t="s">
        <v>438</v>
      </c>
      <c r="B1511" s="49" t="s">
        <v>125</v>
      </c>
      <c r="C1511" s="49">
        <v>28</v>
      </c>
      <c r="D1511" s="49">
        <v>14</v>
      </c>
      <c r="E1511" s="188" t="s">
        <v>454</v>
      </c>
      <c r="J1511" s="124">
        <v>4</v>
      </c>
      <c r="K1511" s="508">
        <f t="shared" si="208"/>
        <v>48</v>
      </c>
      <c r="L1511" s="117">
        <v>20</v>
      </c>
      <c r="M1511" s="117">
        <v>28</v>
      </c>
      <c r="R1511" s="125">
        <v>3.75</v>
      </c>
      <c r="T1511" s="125">
        <v>2.75</v>
      </c>
      <c r="W1511" s="507">
        <f t="shared" si="209"/>
        <v>54.5</v>
      </c>
      <c r="AC1511" s="508">
        <f t="shared" si="210"/>
        <v>0</v>
      </c>
      <c r="AO1511" s="506">
        <f t="shared" si="211"/>
        <v>0</v>
      </c>
      <c r="AP1511" s="509">
        <f t="shared" si="207"/>
        <v>54.5</v>
      </c>
      <c r="AQ1511" s="481" t="s">
        <v>369</v>
      </c>
      <c r="AR1511" s="465" t="s">
        <v>558</v>
      </c>
      <c r="AS1511" s="64">
        <v>4</v>
      </c>
      <c r="AT1511" s="215">
        <v>0</v>
      </c>
      <c r="AU1511" s="215">
        <v>54.5</v>
      </c>
    </row>
    <row r="1512" spans="1:47" ht="45" customHeight="1" x14ac:dyDescent="0.45">
      <c r="A1512" s="49" t="s">
        <v>438</v>
      </c>
      <c r="B1512" s="49" t="s">
        <v>125</v>
      </c>
      <c r="C1512" s="49"/>
      <c r="D1512" s="49">
        <v>14</v>
      </c>
      <c r="E1512" s="188" t="s">
        <v>518</v>
      </c>
      <c r="K1512" s="508">
        <f t="shared" si="208"/>
        <v>28</v>
      </c>
      <c r="M1512" s="117">
        <v>28</v>
      </c>
      <c r="W1512" s="507">
        <f t="shared" si="209"/>
        <v>28</v>
      </c>
      <c r="AC1512" s="508">
        <f t="shared" si="210"/>
        <v>0</v>
      </c>
      <c r="AO1512" s="506">
        <f t="shared" si="211"/>
        <v>0</v>
      </c>
      <c r="AP1512" s="509">
        <f t="shared" si="207"/>
        <v>28</v>
      </c>
      <c r="AQ1512" s="481" t="s">
        <v>283</v>
      </c>
      <c r="AR1512" s="465" t="s">
        <v>558</v>
      </c>
      <c r="AS1512" s="64">
        <v>4</v>
      </c>
      <c r="AT1512" s="215">
        <v>0</v>
      </c>
      <c r="AU1512" s="215">
        <v>28</v>
      </c>
    </row>
    <row r="1513" spans="1:47" ht="45" customHeight="1" x14ac:dyDescent="0.45">
      <c r="A1513" s="49" t="s">
        <v>439</v>
      </c>
      <c r="B1513" s="214" t="s">
        <v>125</v>
      </c>
      <c r="C1513" s="503">
        <v>30</v>
      </c>
      <c r="D1513" s="214">
        <v>15</v>
      </c>
      <c r="E1513" s="188" t="s">
        <v>454</v>
      </c>
      <c r="J1513" s="124">
        <v>4</v>
      </c>
      <c r="K1513" s="508">
        <f t="shared" si="208"/>
        <v>48</v>
      </c>
      <c r="L1513" s="117">
        <v>20</v>
      </c>
      <c r="M1513" s="117">
        <v>28</v>
      </c>
      <c r="R1513" s="125">
        <v>3.75</v>
      </c>
      <c r="T1513" s="120">
        <v>2.75</v>
      </c>
      <c r="W1513" s="507">
        <f t="shared" si="209"/>
        <v>54.5</v>
      </c>
      <c r="AC1513" s="508">
        <f t="shared" si="210"/>
        <v>0</v>
      </c>
      <c r="AO1513" s="506">
        <f t="shared" si="211"/>
        <v>0</v>
      </c>
      <c r="AP1513" s="509">
        <f t="shared" si="207"/>
        <v>54.5</v>
      </c>
      <c r="AQ1513" s="481" t="s">
        <v>283</v>
      </c>
      <c r="AR1513" s="465" t="s">
        <v>558</v>
      </c>
      <c r="AS1513" s="64">
        <v>4</v>
      </c>
      <c r="AT1513" s="215">
        <v>0</v>
      </c>
      <c r="AU1513" s="215">
        <v>54.5</v>
      </c>
    </row>
    <row r="1514" spans="1:47" ht="33.75" customHeight="1" x14ac:dyDescent="0.45">
      <c r="A1514" s="49" t="s">
        <v>439</v>
      </c>
      <c r="B1514" s="49" t="s">
        <v>125</v>
      </c>
      <c r="C1514" s="49"/>
      <c r="D1514" s="49">
        <v>15</v>
      </c>
      <c r="E1514" s="188" t="s">
        <v>518</v>
      </c>
      <c r="K1514" s="508">
        <f t="shared" si="208"/>
        <v>28</v>
      </c>
      <c r="M1514" s="117">
        <v>28</v>
      </c>
      <c r="W1514" s="507">
        <f t="shared" si="209"/>
        <v>28</v>
      </c>
      <c r="AC1514" s="508">
        <f t="shared" si="210"/>
        <v>0</v>
      </c>
      <c r="AO1514" s="506">
        <f t="shared" si="211"/>
        <v>0</v>
      </c>
      <c r="AP1514" s="509">
        <f t="shared" si="207"/>
        <v>28</v>
      </c>
      <c r="AQ1514" s="481" t="s">
        <v>369</v>
      </c>
      <c r="AR1514" s="465" t="s">
        <v>558</v>
      </c>
      <c r="AS1514" s="64">
        <v>4</v>
      </c>
      <c r="AT1514" s="215">
        <v>0</v>
      </c>
      <c r="AU1514" s="215">
        <v>28</v>
      </c>
    </row>
    <row r="1515" spans="1:47" ht="45" customHeight="1" x14ac:dyDescent="0.45">
      <c r="A1515" s="49" t="s">
        <v>440</v>
      </c>
      <c r="B1515" s="214" t="s">
        <v>125</v>
      </c>
      <c r="C1515" s="214">
        <v>30</v>
      </c>
      <c r="D1515" s="214">
        <v>15</v>
      </c>
      <c r="E1515" s="188" t="s">
        <v>454</v>
      </c>
      <c r="J1515" s="124">
        <v>4</v>
      </c>
      <c r="K1515" s="508">
        <f t="shared" si="208"/>
        <v>48</v>
      </c>
      <c r="L1515" s="117">
        <v>20</v>
      </c>
      <c r="M1515" s="117">
        <v>28</v>
      </c>
      <c r="R1515" s="125">
        <v>3.75</v>
      </c>
      <c r="T1515" s="125">
        <v>2.75</v>
      </c>
      <c r="W1515" s="507">
        <f t="shared" si="209"/>
        <v>54.5</v>
      </c>
      <c r="AC1515" s="508">
        <f t="shared" si="210"/>
        <v>0</v>
      </c>
      <c r="AO1515" s="506">
        <f t="shared" si="211"/>
        <v>0</v>
      </c>
      <c r="AP1515" s="509">
        <f t="shared" si="207"/>
        <v>54.5</v>
      </c>
      <c r="AQ1515" s="481" t="s">
        <v>369</v>
      </c>
      <c r="AR1515" s="465" t="s">
        <v>558</v>
      </c>
      <c r="AS1515" s="64">
        <v>4</v>
      </c>
      <c r="AT1515" s="215">
        <v>0</v>
      </c>
      <c r="AU1515" s="215">
        <v>54.5</v>
      </c>
    </row>
    <row r="1516" spans="1:47" ht="45" customHeight="1" x14ac:dyDescent="0.45">
      <c r="A1516" s="49" t="s">
        <v>440</v>
      </c>
      <c r="B1516" s="49" t="s">
        <v>125</v>
      </c>
      <c r="C1516" s="49"/>
      <c r="D1516" s="49">
        <v>15</v>
      </c>
      <c r="E1516" s="188" t="s">
        <v>518</v>
      </c>
      <c r="K1516" s="508">
        <f t="shared" si="208"/>
        <v>28</v>
      </c>
      <c r="M1516" s="117">
        <v>28</v>
      </c>
      <c r="W1516" s="507">
        <f t="shared" si="209"/>
        <v>28</v>
      </c>
      <c r="AC1516" s="508">
        <f t="shared" si="210"/>
        <v>0</v>
      </c>
      <c r="AO1516" s="506">
        <f t="shared" si="211"/>
        <v>0</v>
      </c>
      <c r="AP1516" s="509">
        <f t="shared" si="207"/>
        <v>28</v>
      </c>
      <c r="AQ1516" s="481" t="s">
        <v>283</v>
      </c>
      <c r="AR1516" s="465" t="s">
        <v>558</v>
      </c>
      <c r="AS1516" s="64">
        <v>4</v>
      </c>
      <c r="AT1516" s="215">
        <v>0</v>
      </c>
      <c r="AU1516" s="215">
        <v>28</v>
      </c>
    </row>
    <row r="1517" spans="1:47" ht="45" customHeight="1" x14ac:dyDescent="0.45">
      <c r="A1517" s="49" t="s">
        <v>437</v>
      </c>
      <c r="B1517" s="49" t="s">
        <v>122</v>
      </c>
      <c r="C1517" s="49">
        <v>27</v>
      </c>
      <c r="D1517" s="49">
        <v>14</v>
      </c>
      <c r="E1517" s="188" t="s">
        <v>383</v>
      </c>
      <c r="J1517" s="124">
        <v>4</v>
      </c>
      <c r="K1517" s="508">
        <f t="shared" si="208"/>
        <v>48</v>
      </c>
      <c r="L1517" s="117">
        <v>28</v>
      </c>
      <c r="M1517" s="117">
        <v>20</v>
      </c>
      <c r="R1517" s="120">
        <v>3.75</v>
      </c>
      <c r="T1517" s="125">
        <v>2.75</v>
      </c>
      <c r="W1517" s="507">
        <f t="shared" si="209"/>
        <v>54.5</v>
      </c>
      <c r="AC1517" s="508">
        <f t="shared" si="210"/>
        <v>0</v>
      </c>
      <c r="AO1517" s="506">
        <f t="shared" si="211"/>
        <v>0</v>
      </c>
      <c r="AP1517" s="509">
        <f t="shared" si="207"/>
        <v>54.5</v>
      </c>
      <c r="AQ1517" s="481" t="s">
        <v>592</v>
      </c>
      <c r="AR1517" s="465" t="s">
        <v>558</v>
      </c>
      <c r="AS1517" s="64">
        <v>4</v>
      </c>
      <c r="AT1517" s="215">
        <v>47.5</v>
      </c>
      <c r="AU1517" s="215">
        <v>7</v>
      </c>
    </row>
    <row r="1518" spans="1:47" ht="45" customHeight="1" x14ac:dyDescent="0.45">
      <c r="A1518" s="49" t="s">
        <v>437</v>
      </c>
      <c r="B1518" s="214" t="s">
        <v>122</v>
      </c>
      <c r="C1518" s="214"/>
      <c r="D1518" s="214">
        <v>13</v>
      </c>
      <c r="E1518" s="188" t="s">
        <v>398</v>
      </c>
      <c r="K1518" s="508">
        <f t="shared" si="208"/>
        <v>20</v>
      </c>
      <c r="M1518" s="117">
        <v>20</v>
      </c>
      <c r="W1518" s="507">
        <f t="shared" si="209"/>
        <v>20</v>
      </c>
      <c r="AC1518" s="508">
        <f t="shared" si="210"/>
        <v>0</v>
      </c>
      <c r="AO1518" s="506">
        <f t="shared" si="211"/>
        <v>0</v>
      </c>
      <c r="AP1518" s="509">
        <f t="shared" si="207"/>
        <v>20</v>
      </c>
      <c r="AQ1518" s="521" t="s">
        <v>593</v>
      </c>
      <c r="AR1518" s="465" t="s">
        <v>558</v>
      </c>
      <c r="AS1518" s="64">
        <v>4</v>
      </c>
      <c r="AT1518" s="215">
        <v>17</v>
      </c>
      <c r="AU1518" s="215">
        <v>3</v>
      </c>
    </row>
    <row r="1519" spans="1:47" ht="45" customHeight="1" x14ac:dyDescent="0.45">
      <c r="A1519" s="49" t="s">
        <v>438</v>
      </c>
      <c r="B1519" s="49" t="s">
        <v>125</v>
      </c>
      <c r="C1519" s="49">
        <v>28</v>
      </c>
      <c r="D1519" s="49">
        <v>14</v>
      </c>
      <c r="E1519" s="188" t="s">
        <v>383</v>
      </c>
      <c r="J1519" s="124">
        <v>4</v>
      </c>
      <c r="K1519" s="508">
        <f t="shared" si="208"/>
        <v>48</v>
      </c>
      <c r="L1519" s="117">
        <v>28</v>
      </c>
      <c r="M1519" s="117">
        <v>20</v>
      </c>
      <c r="R1519" s="120">
        <v>3.75</v>
      </c>
      <c r="T1519" s="125">
        <v>2.75</v>
      </c>
      <c r="W1519" s="507">
        <f t="shared" si="209"/>
        <v>54.5</v>
      </c>
      <c r="AC1519" s="508">
        <f t="shared" si="210"/>
        <v>0</v>
      </c>
      <c r="AO1519" s="506">
        <f t="shared" si="211"/>
        <v>0</v>
      </c>
      <c r="AP1519" s="509">
        <f t="shared" si="207"/>
        <v>54.5</v>
      </c>
      <c r="AQ1519" s="521" t="s">
        <v>593</v>
      </c>
      <c r="AR1519" s="465" t="s">
        <v>558</v>
      </c>
      <c r="AS1519" s="64">
        <v>4</v>
      </c>
      <c r="AT1519" s="215">
        <v>0</v>
      </c>
      <c r="AU1519" s="215">
        <v>54.5</v>
      </c>
    </row>
    <row r="1520" spans="1:47" ht="45" customHeight="1" x14ac:dyDescent="0.45">
      <c r="A1520" s="49" t="s">
        <v>438</v>
      </c>
      <c r="B1520" s="49" t="s">
        <v>125</v>
      </c>
      <c r="C1520" s="49"/>
      <c r="D1520" s="49">
        <v>14</v>
      </c>
      <c r="E1520" s="188" t="s">
        <v>398</v>
      </c>
      <c r="K1520" s="508">
        <f t="shared" si="208"/>
        <v>20</v>
      </c>
      <c r="M1520" s="117">
        <v>20</v>
      </c>
      <c r="W1520" s="507">
        <f t="shared" si="209"/>
        <v>20</v>
      </c>
      <c r="AC1520" s="508">
        <f t="shared" si="210"/>
        <v>0</v>
      </c>
      <c r="AO1520" s="506">
        <f t="shared" si="211"/>
        <v>0</v>
      </c>
      <c r="AP1520" s="509">
        <f t="shared" si="207"/>
        <v>20</v>
      </c>
      <c r="AQ1520" s="481" t="s">
        <v>592</v>
      </c>
      <c r="AR1520" s="465" t="s">
        <v>558</v>
      </c>
      <c r="AS1520" s="64">
        <v>4</v>
      </c>
      <c r="AT1520" s="215">
        <v>0</v>
      </c>
      <c r="AU1520" s="215">
        <v>20</v>
      </c>
    </row>
    <row r="1521" spans="1:47" ht="45" customHeight="1" x14ac:dyDescent="0.45">
      <c r="A1521" s="49" t="s">
        <v>439</v>
      </c>
      <c r="B1521" s="214" t="s">
        <v>125</v>
      </c>
      <c r="C1521" s="214">
        <v>30</v>
      </c>
      <c r="D1521" s="214">
        <v>15</v>
      </c>
      <c r="E1521" s="188" t="s">
        <v>383</v>
      </c>
      <c r="J1521" s="124">
        <v>4</v>
      </c>
      <c r="K1521" s="508">
        <f t="shared" si="208"/>
        <v>48</v>
      </c>
      <c r="L1521" s="117">
        <v>28</v>
      </c>
      <c r="M1521" s="117">
        <v>20</v>
      </c>
      <c r="R1521" s="120">
        <v>3.75</v>
      </c>
      <c r="T1521" s="120">
        <v>2.75</v>
      </c>
      <c r="W1521" s="507">
        <f t="shared" si="209"/>
        <v>54.5</v>
      </c>
      <c r="AC1521" s="508">
        <f t="shared" si="210"/>
        <v>0</v>
      </c>
      <c r="AO1521" s="506">
        <f t="shared" si="211"/>
        <v>0</v>
      </c>
      <c r="AP1521" s="509">
        <f t="shared" si="207"/>
        <v>54.5</v>
      </c>
      <c r="AQ1521" s="481" t="s">
        <v>592</v>
      </c>
      <c r="AR1521" s="465" t="s">
        <v>558</v>
      </c>
      <c r="AS1521" s="64">
        <v>4</v>
      </c>
      <c r="AT1521" s="215">
        <v>0</v>
      </c>
      <c r="AU1521" s="215">
        <v>54.5</v>
      </c>
    </row>
    <row r="1522" spans="1:47" ht="45" customHeight="1" x14ac:dyDescent="0.45">
      <c r="A1522" s="49" t="s">
        <v>439</v>
      </c>
      <c r="B1522" s="49" t="s">
        <v>125</v>
      </c>
      <c r="C1522" s="49"/>
      <c r="D1522" s="49">
        <v>15</v>
      </c>
      <c r="E1522" s="188" t="s">
        <v>398</v>
      </c>
      <c r="K1522" s="508">
        <f t="shared" si="208"/>
        <v>20</v>
      </c>
      <c r="M1522" s="117">
        <v>20</v>
      </c>
      <c r="W1522" s="507">
        <f t="shared" si="209"/>
        <v>20</v>
      </c>
      <c r="AC1522" s="508">
        <f t="shared" si="210"/>
        <v>0</v>
      </c>
      <c r="AO1522" s="506">
        <f t="shared" si="211"/>
        <v>0</v>
      </c>
      <c r="AP1522" s="509">
        <f t="shared" si="207"/>
        <v>20</v>
      </c>
      <c r="AQ1522" s="521" t="s">
        <v>593</v>
      </c>
      <c r="AR1522" s="465" t="s">
        <v>558</v>
      </c>
      <c r="AS1522" s="64">
        <v>4</v>
      </c>
      <c r="AT1522" s="215">
        <v>0</v>
      </c>
      <c r="AU1522" s="215">
        <v>20</v>
      </c>
    </row>
    <row r="1523" spans="1:47" ht="45" customHeight="1" x14ac:dyDescent="0.45">
      <c r="A1523" s="49" t="s">
        <v>440</v>
      </c>
      <c r="B1523" s="214" t="s">
        <v>125</v>
      </c>
      <c r="C1523" s="214">
        <v>30</v>
      </c>
      <c r="D1523" s="214">
        <v>15</v>
      </c>
      <c r="E1523" s="188" t="s">
        <v>383</v>
      </c>
      <c r="J1523" s="124">
        <v>4</v>
      </c>
      <c r="K1523" s="508">
        <f t="shared" si="208"/>
        <v>48</v>
      </c>
      <c r="L1523" s="117">
        <v>28</v>
      </c>
      <c r="M1523" s="117">
        <v>20</v>
      </c>
      <c r="R1523" s="120">
        <v>3.75</v>
      </c>
      <c r="T1523" s="125">
        <v>2.75</v>
      </c>
      <c r="W1523" s="507">
        <f t="shared" si="209"/>
        <v>54.5</v>
      </c>
      <c r="AC1523" s="508">
        <f t="shared" si="210"/>
        <v>0</v>
      </c>
      <c r="AO1523" s="506">
        <f t="shared" si="211"/>
        <v>0</v>
      </c>
      <c r="AP1523" s="509">
        <f t="shared" si="207"/>
        <v>54.5</v>
      </c>
      <c r="AQ1523" s="521" t="s">
        <v>593</v>
      </c>
      <c r="AR1523" s="465" t="s">
        <v>558</v>
      </c>
      <c r="AS1523" s="64">
        <v>4</v>
      </c>
      <c r="AT1523" s="215">
        <v>0</v>
      </c>
      <c r="AU1523" s="215">
        <v>54.5</v>
      </c>
    </row>
    <row r="1524" spans="1:47" ht="45" customHeight="1" x14ac:dyDescent="0.45">
      <c r="A1524" s="49" t="s">
        <v>440</v>
      </c>
      <c r="B1524" s="49" t="s">
        <v>125</v>
      </c>
      <c r="C1524" s="49"/>
      <c r="D1524" s="49">
        <v>15</v>
      </c>
      <c r="E1524" s="188" t="s">
        <v>398</v>
      </c>
      <c r="K1524" s="508">
        <f t="shared" si="208"/>
        <v>20</v>
      </c>
      <c r="M1524" s="117">
        <v>20</v>
      </c>
      <c r="W1524" s="507">
        <f t="shared" si="209"/>
        <v>20</v>
      </c>
      <c r="AC1524" s="508">
        <f t="shared" si="210"/>
        <v>0</v>
      </c>
      <c r="AO1524" s="506">
        <f t="shared" si="211"/>
        <v>0</v>
      </c>
      <c r="AP1524" s="509">
        <f t="shared" si="207"/>
        <v>20</v>
      </c>
      <c r="AQ1524" s="481" t="s">
        <v>592</v>
      </c>
      <c r="AR1524" s="465" t="s">
        <v>558</v>
      </c>
      <c r="AS1524" s="64">
        <v>4</v>
      </c>
      <c r="AT1524" s="215">
        <v>0</v>
      </c>
      <c r="AU1524" s="215">
        <v>20</v>
      </c>
    </row>
    <row r="1525" spans="1:47" ht="45" customHeight="1" x14ac:dyDescent="0.45">
      <c r="A1525" s="49" t="s">
        <v>437</v>
      </c>
      <c r="B1525" s="440" t="s">
        <v>122</v>
      </c>
      <c r="C1525" s="440">
        <v>27</v>
      </c>
      <c r="D1525" s="440">
        <v>14</v>
      </c>
      <c r="E1525" s="188" t="s">
        <v>455</v>
      </c>
      <c r="J1525" s="124">
        <v>5</v>
      </c>
      <c r="K1525" s="508">
        <f t="shared" si="208"/>
        <v>62</v>
      </c>
      <c r="L1525" s="117">
        <v>22</v>
      </c>
      <c r="M1525" s="117">
        <v>40</v>
      </c>
      <c r="T1525" s="125">
        <v>3</v>
      </c>
      <c r="W1525" s="507">
        <f t="shared" si="209"/>
        <v>65</v>
      </c>
      <c r="AB1525" s="124">
        <v>5</v>
      </c>
      <c r="AC1525" s="508">
        <f t="shared" si="210"/>
        <v>34</v>
      </c>
      <c r="AD1525" s="117">
        <v>14</v>
      </c>
      <c r="AE1525" s="117">
        <v>20</v>
      </c>
      <c r="AJ1525" s="120">
        <v>3.75</v>
      </c>
      <c r="AL1525" s="125">
        <v>4</v>
      </c>
      <c r="AM1525" s="125">
        <v>6.75</v>
      </c>
      <c r="AO1525" s="506">
        <f t="shared" si="211"/>
        <v>48.5</v>
      </c>
      <c r="AP1525" s="509">
        <f t="shared" si="207"/>
        <v>113.5</v>
      </c>
      <c r="AQ1525" s="481" t="s">
        <v>283</v>
      </c>
      <c r="AR1525" s="465" t="s">
        <v>558</v>
      </c>
      <c r="AS1525" s="60">
        <v>4</v>
      </c>
      <c r="AT1525" s="215">
        <v>97.5</v>
      </c>
      <c r="AU1525" s="215">
        <v>16</v>
      </c>
    </row>
    <row r="1526" spans="1:47" ht="45" customHeight="1" x14ac:dyDescent="0.45">
      <c r="A1526" s="49" t="s">
        <v>437</v>
      </c>
      <c r="B1526" s="443" t="s">
        <v>122</v>
      </c>
      <c r="C1526" s="443"/>
      <c r="D1526" s="443">
        <v>13</v>
      </c>
      <c r="E1526" s="71" t="s">
        <v>519</v>
      </c>
      <c r="K1526" s="508">
        <f t="shared" si="208"/>
        <v>40</v>
      </c>
      <c r="M1526" s="117">
        <v>40</v>
      </c>
      <c r="W1526" s="507">
        <f t="shared" si="209"/>
        <v>40</v>
      </c>
      <c r="AC1526" s="508">
        <f t="shared" si="210"/>
        <v>20</v>
      </c>
      <c r="AE1526" s="117">
        <v>20</v>
      </c>
      <c r="AO1526" s="506">
        <f t="shared" si="211"/>
        <v>20</v>
      </c>
      <c r="AP1526" s="509">
        <f t="shared" si="207"/>
        <v>60</v>
      </c>
      <c r="AQ1526" s="481" t="s">
        <v>538</v>
      </c>
      <c r="AR1526" s="465" t="s">
        <v>558</v>
      </c>
      <c r="AS1526" s="60">
        <v>4</v>
      </c>
      <c r="AT1526" s="215">
        <v>51</v>
      </c>
      <c r="AU1526" s="215">
        <v>9</v>
      </c>
    </row>
    <row r="1527" spans="1:47" ht="45" customHeight="1" x14ac:dyDescent="0.45">
      <c r="A1527" s="49" t="s">
        <v>438</v>
      </c>
      <c r="B1527" s="49" t="s">
        <v>125</v>
      </c>
      <c r="C1527" s="49">
        <v>28</v>
      </c>
      <c r="D1527" s="49">
        <v>14</v>
      </c>
      <c r="E1527" s="188" t="s">
        <v>455</v>
      </c>
      <c r="J1527" s="124">
        <v>5</v>
      </c>
      <c r="K1527" s="508">
        <f t="shared" si="208"/>
        <v>62</v>
      </c>
      <c r="L1527" s="117">
        <v>22</v>
      </c>
      <c r="M1527" s="117">
        <v>40</v>
      </c>
      <c r="T1527" s="125">
        <v>3</v>
      </c>
      <c r="W1527" s="507">
        <f t="shared" si="209"/>
        <v>65</v>
      </c>
      <c r="AB1527" s="124">
        <v>5</v>
      </c>
      <c r="AC1527" s="508">
        <f t="shared" si="210"/>
        <v>34</v>
      </c>
      <c r="AD1527" s="117">
        <v>14</v>
      </c>
      <c r="AE1527" s="117">
        <v>20</v>
      </c>
      <c r="AJ1527" s="120">
        <v>3.75</v>
      </c>
      <c r="AL1527" s="125">
        <v>4</v>
      </c>
      <c r="AM1527" s="125">
        <v>7</v>
      </c>
      <c r="AO1527" s="506">
        <f t="shared" si="211"/>
        <v>48.75</v>
      </c>
      <c r="AP1527" s="509">
        <f t="shared" si="207"/>
        <v>113.75</v>
      </c>
      <c r="AQ1527" s="481" t="s">
        <v>283</v>
      </c>
      <c r="AR1527" s="465" t="s">
        <v>558</v>
      </c>
      <c r="AS1527" s="60">
        <v>4</v>
      </c>
      <c r="AT1527" s="215">
        <v>0</v>
      </c>
      <c r="AU1527" s="12">
        <v>113.75</v>
      </c>
    </row>
    <row r="1528" spans="1:47" ht="45" customHeight="1" x14ac:dyDescent="0.45">
      <c r="A1528" s="49" t="s">
        <v>438</v>
      </c>
      <c r="B1528" s="49" t="s">
        <v>125</v>
      </c>
      <c r="C1528" s="49"/>
      <c r="D1528" s="49">
        <v>14</v>
      </c>
      <c r="E1528" s="71" t="s">
        <v>519</v>
      </c>
      <c r="K1528" s="508">
        <f t="shared" si="208"/>
        <v>40</v>
      </c>
      <c r="M1528" s="117">
        <v>40</v>
      </c>
      <c r="W1528" s="507">
        <f t="shared" si="209"/>
        <v>40</v>
      </c>
      <c r="AC1528" s="508">
        <f t="shared" si="210"/>
        <v>20</v>
      </c>
      <c r="AE1528" s="117">
        <v>20</v>
      </c>
      <c r="AO1528" s="506">
        <f t="shared" si="211"/>
        <v>20</v>
      </c>
      <c r="AP1528" s="509">
        <f t="shared" si="207"/>
        <v>60</v>
      </c>
      <c r="AQ1528" s="481" t="s">
        <v>538</v>
      </c>
      <c r="AR1528" s="465" t="s">
        <v>558</v>
      </c>
      <c r="AS1528" s="60">
        <v>4</v>
      </c>
      <c r="AT1528" s="215">
        <v>0</v>
      </c>
      <c r="AU1528" s="215">
        <v>60</v>
      </c>
    </row>
    <row r="1529" spans="1:47" ht="45" customHeight="1" x14ac:dyDescent="0.45">
      <c r="A1529" s="49" t="s">
        <v>439</v>
      </c>
      <c r="B1529" s="443" t="s">
        <v>125</v>
      </c>
      <c r="C1529" s="443">
        <v>30</v>
      </c>
      <c r="D1529" s="443">
        <v>15</v>
      </c>
      <c r="E1529" s="188" t="s">
        <v>455</v>
      </c>
      <c r="J1529" s="124">
        <v>5</v>
      </c>
      <c r="K1529" s="508">
        <f t="shared" si="208"/>
        <v>62</v>
      </c>
      <c r="L1529" s="117">
        <v>22</v>
      </c>
      <c r="M1529" s="117">
        <v>40</v>
      </c>
      <c r="T1529" s="125">
        <v>3</v>
      </c>
      <c r="W1529" s="507">
        <f t="shared" si="209"/>
        <v>65</v>
      </c>
      <c r="AB1529" s="124">
        <v>5</v>
      </c>
      <c r="AC1529" s="508">
        <f t="shared" si="210"/>
        <v>34</v>
      </c>
      <c r="AD1529" s="117">
        <v>14</v>
      </c>
      <c r="AE1529" s="117">
        <v>20</v>
      </c>
      <c r="AJ1529" s="120">
        <v>3.75</v>
      </c>
      <c r="AL1529" s="125">
        <v>4</v>
      </c>
      <c r="AM1529" s="125">
        <v>7.5</v>
      </c>
      <c r="AO1529" s="506">
        <f t="shared" si="211"/>
        <v>49.25</v>
      </c>
      <c r="AP1529" s="509">
        <f t="shared" si="207"/>
        <v>114.25</v>
      </c>
      <c r="AQ1529" s="481" t="s">
        <v>283</v>
      </c>
      <c r="AR1529" s="465" t="s">
        <v>558</v>
      </c>
      <c r="AS1529" s="60">
        <v>4</v>
      </c>
      <c r="AT1529" s="215">
        <v>0</v>
      </c>
      <c r="AU1529" s="12">
        <v>114.25</v>
      </c>
    </row>
    <row r="1530" spans="1:47" ht="45" customHeight="1" x14ac:dyDescent="0.45">
      <c r="A1530" s="49" t="s">
        <v>439</v>
      </c>
      <c r="B1530" s="440" t="s">
        <v>125</v>
      </c>
      <c r="C1530" s="440"/>
      <c r="D1530" s="440">
        <v>15</v>
      </c>
      <c r="E1530" s="71" t="s">
        <v>519</v>
      </c>
      <c r="K1530" s="508">
        <f t="shared" si="208"/>
        <v>40</v>
      </c>
      <c r="M1530" s="117">
        <v>40</v>
      </c>
      <c r="W1530" s="507">
        <f t="shared" si="209"/>
        <v>40</v>
      </c>
      <c r="AC1530" s="508">
        <f t="shared" si="210"/>
        <v>20</v>
      </c>
      <c r="AE1530" s="117">
        <v>20</v>
      </c>
      <c r="AO1530" s="506">
        <f t="shared" si="211"/>
        <v>20</v>
      </c>
      <c r="AP1530" s="509">
        <f t="shared" si="207"/>
        <v>60</v>
      </c>
      <c r="AQ1530" s="481" t="s">
        <v>369</v>
      </c>
      <c r="AR1530" s="465" t="s">
        <v>558</v>
      </c>
      <c r="AS1530" s="60">
        <v>4</v>
      </c>
      <c r="AT1530" s="215">
        <v>0</v>
      </c>
      <c r="AU1530" s="215">
        <v>60</v>
      </c>
    </row>
    <row r="1531" spans="1:47" ht="45" customHeight="1" x14ac:dyDescent="0.45">
      <c r="A1531" s="49" t="s">
        <v>440</v>
      </c>
      <c r="B1531" s="443" t="s">
        <v>125</v>
      </c>
      <c r="C1531" s="443">
        <v>30</v>
      </c>
      <c r="D1531" s="443">
        <v>15</v>
      </c>
      <c r="E1531" s="442" t="s">
        <v>455</v>
      </c>
      <c r="J1531" s="124">
        <v>5</v>
      </c>
      <c r="K1531" s="508">
        <f t="shared" si="208"/>
        <v>62</v>
      </c>
      <c r="L1531" s="117">
        <v>22</v>
      </c>
      <c r="M1531" s="117">
        <v>40</v>
      </c>
      <c r="T1531" s="125">
        <v>3</v>
      </c>
      <c r="W1531" s="507">
        <f t="shared" si="209"/>
        <v>65</v>
      </c>
      <c r="AB1531" s="124">
        <v>5</v>
      </c>
      <c r="AC1531" s="508">
        <f t="shared" si="210"/>
        <v>34</v>
      </c>
      <c r="AD1531" s="117">
        <v>14</v>
      </c>
      <c r="AE1531" s="117">
        <v>20</v>
      </c>
      <c r="AJ1531" s="441">
        <v>3.75</v>
      </c>
      <c r="AL1531" s="125">
        <v>4</v>
      </c>
      <c r="AM1531" s="125">
        <v>7.5</v>
      </c>
      <c r="AO1531" s="506">
        <f t="shared" si="211"/>
        <v>49.25</v>
      </c>
      <c r="AP1531" s="509">
        <f t="shared" si="207"/>
        <v>114.25</v>
      </c>
      <c r="AQ1531" s="481" t="s">
        <v>369</v>
      </c>
      <c r="AR1531" s="465" t="s">
        <v>558</v>
      </c>
      <c r="AS1531" s="60">
        <v>4</v>
      </c>
      <c r="AT1531" s="215">
        <v>0</v>
      </c>
      <c r="AU1531" s="215">
        <v>114.25</v>
      </c>
    </row>
    <row r="1532" spans="1:47" ht="45" customHeight="1" x14ac:dyDescent="0.45">
      <c r="A1532" s="49" t="s">
        <v>440</v>
      </c>
      <c r="B1532" s="49" t="s">
        <v>125</v>
      </c>
      <c r="C1532" s="49"/>
      <c r="D1532" s="49">
        <v>15</v>
      </c>
      <c r="E1532" s="71" t="s">
        <v>519</v>
      </c>
      <c r="K1532" s="508">
        <f t="shared" si="208"/>
        <v>40</v>
      </c>
      <c r="M1532" s="117">
        <v>40</v>
      </c>
      <c r="W1532" s="507">
        <f t="shared" si="209"/>
        <v>40</v>
      </c>
      <c r="AC1532" s="508">
        <f t="shared" si="210"/>
        <v>20</v>
      </c>
      <c r="AE1532" s="117">
        <v>20</v>
      </c>
      <c r="AO1532" s="506">
        <f t="shared" si="211"/>
        <v>20</v>
      </c>
      <c r="AP1532" s="509">
        <f t="shared" si="207"/>
        <v>60</v>
      </c>
      <c r="AQ1532" s="481" t="s">
        <v>283</v>
      </c>
      <c r="AR1532" s="465" t="s">
        <v>558</v>
      </c>
      <c r="AS1532" s="60">
        <v>4</v>
      </c>
      <c r="AT1532" s="215">
        <v>0</v>
      </c>
      <c r="AU1532" s="215">
        <v>60</v>
      </c>
    </row>
    <row r="1533" spans="1:47" ht="45" customHeight="1" x14ac:dyDescent="0.45">
      <c r="A1533" s="49" t="s">
        <v>437</v>
      </c>
      <c r="B1533" s="49" t="s">
        <v>122</v>
      </c>
      <c r="C1533" s="49">
        <v>27</v>
      </c>
      <c r="D1533" s="49">
        <v>14</v>
      </c>
      <c r="E1533" s="188" t="s">
        <v>456</v>
      </c>
      <c r="K1533" s="508">
        <f t="shared" si="208"/>
        <v>0</v>
      </c>
      <c r="W1533" s="507">
        <f t="shared" si="209"/>
        <v>0</v>
      </c>
      <c r="AB1533" s="124">
        <v>8</v>
      </c>
      <c r="AC1533" s="508">
        <f t="shared" si="210"/>
        <v>56</v>
      </c>
      <c r="AD1533" s="117">
        <v>24</v>
      </c>
      <c r="AE1533" s="321">
        <v>32</v>
      </c>
      <c r="AJ1533" s="120">
        <v>3.75</v>
      </c>
      <c r="AL1533" s="125">
        <v>2</v>
      </c>
      <c r="AO1533" s="506">
        <f t="shared" si="211"/>
        <v>61.75</v>
      </c>
      <c r="AP1533" s="509">
        <f t="shared" si="207"/>
        <v>61.75</v>
      </c>
      <c r="AQ1533" s="515" t="s">
        <v>595</v>
      </c>
      <c r="AR1533" s="465" t="s">
        <v>558</v>
      </c>
      <c r="AS1533" s="60">
        <v>4</v>
      </c>
      <c r="AT1533" s="215">
        <v>52.75</v>
      </c>
      <c r="AU1533" s="215">
        <v>9</v>
      </c>
    </row>
    <row r="1534" spans="1:47" ht="45" customHeight="1" x14ac:dyDescent="0.45">
      <c r="A1534" s="49" t="s">
        <v>437</v>
      </c>
      <c r="B1534" s="214" t="s">
        <v>122</v>
      </c>
      <c r="C1534" s="214"/>
      <c r="D1534" s="214">
        <v>13</v>
      </c>
      <c r="E1534" s="480" t="s">
        <v>457</v>
      </c>
      <c r="K1534" s="508">
        <f t="shared" si="208"/>
        <v>0</v>
      </c>
      <c r="W1534" s="507">
        <f t="shared" si="209"/>
        <v>0</v>
      </c>
      <c r="AC1534" s="508">
        <f t="shared" si="210"/>
        <v>32</v>
      </c>
      <c r="AE1534" s="321">
        <v>32</v>
      </c>
      <c r="AO1534" s="506">
        <f t="shared" si="211"/>
        <v>32</v>
      </c>
      <c r="AP1534" s="509">
        <f t="shared" si="207"/>
        <v>32</v>
      </c>
      <c r="AQ1534" s="518" t="s">
        <v>400</v>
      </c>
      <c r="AR1534" s="465" t="s">
        <v>558</v>
      </c>
      <c r="AS1534" s="60">
        <v>4</v>
      </c>
      <c r="AT1534" s="215">
        <v>28</v>
      </c>
      <c r="AU1534" s="215">
        <v>4</v>
      </c>
    </row>
    <row r="1535" spans="1:47" ht="45" customHeight="1" x14ac:dyDescent="0.45">
      <c r="A1535" s="49" t="s">
        <v>438</v>
      </c>
      <c r="B1535" s="49" t="s">
        <v>125</v>
      </c>
      <c r="C1535" s="49">
        <v>28</v>
      </c>
      <c r="D1535" s="49">
        <v>14</v>
      </c>
      <c r="E1535" s="188" t="s">
        <v>456</v>
      </c>
      <c r="K1535" s="508">
        <f t="shared" si="208"/>
        <v>0</v>
      </c>
      <c r="W1535" s="507">
        <f t="shared" si="209"/>
        <v>0</v>
      </c>
      <c r="AB1535" s="124">
        <v>8</v>
      </c>
      <c r="AC1535" s="508">
        <f t="shared" si="210"/>
        <v>56</v>
      </c>
      <c r="AD1535" s="117">
        <v>24</v>
      </c>
      <c r="AE1535" s="321">
        <v>32</v>
      </c>
      <c r="AJ1535" s="120">
        <v>3.75</v>
      </c>
      <c r="AL1535" s="125">
        <v>2</v>
      </c>
      <c r="AO1535" s="506">
        <f t="shared" si="211"/>
        <v>61.75</v>
      </c>
      <c r="AP1535" s="509">
        <f t="shared" si="207"/>
        <v>61.75</v>
      </c>
      <c r="AQ1535" s="518" t="s">
        <v>400</v>
      </c>
      <c r="AR1535" s="465" t="s">
        <v>558</v>
      </c>
      <c r="AS1535" s="60">
        <v>4</v>
      </c>
      <c r="AT1535" s="215">
        <v>0</v>
      </c>
      <c r="AU1535" s="215">
        <v>61.75</v>
      </c>
    </row>
    <row r="1536" spans="1:47" ht="45" customHeight="1" x14ac:dyDescent="0.45">
      <c r="A1536" s="49" t="s">
        <v>438</v>
      </c>
      <c r="B1536" s="49" t="s">
        <v>125</v>
      </c>
      <c r="C1536" s="49"/>
      <c r="D1536" s="49">
        <v>14</v>
      </c>
      <c r="E1536" s="188" t="s">
        <v>457</v>
      </c>
      <c r="K1536" s="508">
        <f t="shared" si="208"/>
        <v>0</v>
      </c>
      <c r="W1536" s="507">
        <f t="shared" si="209"/>
        <v>0</v>
      </c>
      <c r="AC1536" s="508">
        <f t="shared" si="210"/>
        <v>32</v>
      </c>
      <c r="AE1536" s="321">
        <v>32</v>
      </c>
      <c r="AO1536" s="506">
        <f t="shared" si="211"/>
        <v>32</v>
      </c>
      <c r="AP1536" s="509">
        <f t="shared" si="207"/>
        <v>32</v>
      </c>
      <c r="AQ1536" s="515" t="s">
        <v>595</v>
      </c>
      <c r="AR1536" s="465" t="s">
        <v>558</v>
      </c>
      <c r="AS1536" s="60">
        <v>4</v>
      </c>
      <c r="AT1536" s="215">
        <v>0</v>
      </c>
      <c r="AU1536" s="215">
        <v>32</v>
      </c>
    </row>
    <row r="1537" spans="1:47" ht="45" customHeight="1" x14ac:dyDescent="0.45">
      <c r="A1537" s="49" t="s">
        <v>439</v>
      </c>
      <c r="B1537" s="214" t="s">
        <v>125</v>
      </c>
      <c r="C1537" s="214">
        <v>30</v>
      </c>
      <c r="D1537" s="503">
        <v>15</v>
      </c>
      <c r="E1537" s="188" t="s">
        <v>456</v>
      </c>
      <c r="K1537" s="508">
        <f t="shared" si="208"/>
        <v>0</v>
      </c>
      <c r="W1537" s="507">
        <f t="shared" si="209"/>
        <v>0</v>
      </c>
      <c r="AB1537" s="124">
        <v>8</v>
      </c>
      <c r="AC1537" s="508">
        <f t="shared" si="210"/>
        <v>56</v>
      </c>
      <c r="AD1537" s="117">
        <v>24</v>
      </c>
      <c r="AE1537" s="321">
        <v>32</v>
      </c>
      <c r="AJ1537" s="120">
        <v>3.75</v>
      </c>
      <c r="AL1537" s="125">
        <v>2</v>
      </c>
      <c r="AO1537" s="506">
        <f t="shared" si="211"/>
        <v>61.75</v>
      </c>
      <c r="AP1537" s="509">
        <f t="shared" si="207"/>
        <v>61.75</v>
      </c>
      <c r="AQ1537" s="518" t="s">
        <v>400</v>
      </c>
      <c r="AR1537" s="465" t="s">
        <v>558</v>
      </c>
      <c r="AS1537" s="60">
        <v>4</v>
      </c>
      <c r="AT1537" s="215">
        <v>0</v>
      </c>
      <c r="AU1537" s="215">
        <v>61.75</v>
      </c>
    </row>
    <row r="1538" spans="1:47" ht="45" customHeight="1" x14ac:dyDescent="0.45">
      <c r="A1538" s="49" t="s">
        <v>439</v>
      </c>
      <c r="B1538" s="49" t="s">
        <v>125</v>
      </c>
      <c r="C1538" s="49"/>
      <c r="D1538" s="49">
        <v>15</v>
      </c>
      <c r="E1538" s="252" t="s">
        <v>457</v>
      </c>
      <c r="K1538" s="508">
        <f t="shared" si="208"/>
        <v>0</v>
      </c>
      <c r="W1538" s="507">
        <f t="shared" si="209"/>
        <v>0</v>
      </c>
      <c r="AC1538" s="508">
        <f t="shared" si="210"/>
        <v>32</v>
      </c>
      <c r="AE1538" s="321">
        <v>32</v>
      </c>
      <c r="AO1538" s="506">
        <f t="shared" si="211"/>
        <v>32</v>
      </c>
      <c r="AP1538" s="509">
        <f t="shared" si="207"/>
        <v>32</v>
      </c>
      <c r="AQ1538" s="515" t="s">
        <v>595</v>
      </c>
      <c r="AR1538" s="465" t="s">
        <v>558</v>
      </c>
      <c r="AS1538" s="60">
        <v>4</v>
      </c>
      <c r="AT1538" s="215">
        <v>0</v>
      </c>
      <c r="AU1538" s="215">
        <v>32</v>
      </c>
    </row>
    <row r="1539" spans="1:47" ht="45" customHeight="1" x14ac:dyDescent="0.45">
      <c r="A1539" s="49" t="s">
        <v>440</v>
      </c>
      <c r="B1539" s="214" t="s">
        <v>125</v>
      </c>
      <c r="C1539" s="214">
        <v>30</v>
      </c>
      <c r="D1539" s="214">
        <v>15</v>
      </c>
      <c r="E1539" s="188" t="s">
        <v>456</v>
      </c>
      <c r="K1539" s="508">
        <f t="shared" si="208"/>
        <v>0</v>
      </c>
      <c r="W1539" s="507">
        <f t="shared" si="209"/>
        <v>0</v>
      </c>
      <c r="AB1539" s="124">
        <v>8</v>
      </c>
      <c r="AC1539" s="508">
        <f t="shared" si="210"/>
        <v>56</v>
      </c>
      <c r="AD1539" s="117">
        <v>24</v>
      </c>
      <c r="AE1539" s="321">
        <v>32</v>
      </c>
      <c r="AJ1539" s="120">
        <v>3.75</v>
      </c>
      <c r="AL1539" s="125">
        <v>2</v>
      </c>
      <c r="AO1539" s="506">
        <f t="shared" si="211"/>
        <v>61.75</v>
      </c>
      <c r="AP1539" s="509">
        <f t="shared" si="207"/>
        <v>61.75</v>
      </c>
      <c r="AQ1539" s="518" t="s">
        <v>400</v>
      </c>
      <c r="AR1539" s="465" t="s">
        <v>558</v>
      </c>
      <c r="AS1539" s="60">
        <v>4</v>
      </c>
      <c r="AT1539" s="215">
        <v>0</v>
      </c>
      <c r="AU1539" s="215">
        <v>61.75</v>
      </c>
    </row>
    <row r="1540" spans="1:47" ht="45" customHeight="1" x14ac:dyDescent="0.45">
      <c r="A1540" s="49" t="s">
        <v>440</v>
      </c>
      <c r="B1540" s="49" t="s">
        <v>125</v>
      </c>
      <c r="C1540" s="49"/>
      <c r="D1540" s="49">
        <v>15</v>
      </c>
      <c r="E1540" s="188" t="s">
        <v>457</v>
      </c>
      <c r="K1540" s="508">
        <f t="shared" si="208"/>
        <v>0</v>
      </c>
      <c r="W1540" s="507">
        <f t="shared" si="209"/>
        <v>0</v>
      </c>
      <c r="AC1540" s="508">
        <f t="shared" si="210"/>
        <v>32</v>
      </c>
      <c r="AE1540" s="321">
        <v>32</v>
      </c>
      <c r="AO1540" s="506">
        <f t="shared" si="211"/>
        <v>32</v>
      </c>
      <c r="AP1540" s="509">
        <f t="shared" si="207"/>
        <v>32</v>
      </c>
      <c r="AQ1540" s="515" t="s">
        <v>595</v>
      </c>
      <c r="AR1540" s="465" t="s">
        <v>558</v>
      </c>
      <c r="AS1540" s="60">
        <v>4</v>
      </c>
      <c r="AT1540" s="215">
        <v>0</v>
      </c>
      <c r="AU1540" s="215">
        <v>32</v>
      </c>
    </row>
    <row r="1541" spans="1:47" ht="45" customHeight="1" x14ac:dyDescent="0.45">
      <c r="A1541" s="119" t="s">
        <v>441</v>
      </c>
      <c r="B1541" s="49" t="s">
        <v>122</v>
      </c>
      <c r="C1541" s="83">
        <v>22</v>
      </c>
      <c r="D1541" s="83"/>
      <c r="E1541" s="188" t="s">
        <v>15</v>
      </c>
      <c r="K1541" s="508">
        <f t="shared" si="208"/>
        <v>0</v>
      </c>
      <c r="T1541" s="125">
        <v>1</v>
      </c>
      <c r="W1541" s="507">
        <f t="shared" si="209"/>
        <v>1</v>
      </c>
      <c r="AC1541" s="508">
        <f t="shared" si="210"/>
        <v>0</v>
      </c>
      <c r="AL1541" s="125">
        <v>2</v>
      </c>
      <c r="AO1541" s="506">
        <f t="shared" si="211"/>
        <v>2</v>
      </c>
      <c r="AP1541" s="509">
        <f t="shared" si="207"/>
        <v>3</v>
      </c>
      <c r="AQ1541" s="176" t="s">
        <v>385</v>
      </c>
      <c r="AR1541" s="365" t="s">
        <v>385</v>
      </c>
      <c r="AS1541" s="64">
        <v>2</v>
      </c>
      <c r="AT1541" s="215">
        <v>2</v>
      </c>
      <c r="AU1541" s="215">
        <v>1</v>
      </c>
    </row>
    <row r="1542" spans="1:47" ht="45" customHeight="1" x14ac:dyDescent="0.45">
      <c r="A1542" s="119" t="s">
        <v>487</v>
      </c>
      <c r="B1542" s="49" t="s">
        <v>122</v>
      </c>
      <c r="C1542" s="504">
        <v>23</v>
      </c>
      <c r="D1542" s="83"/>
      <c r="E1542" s="188" t="s">
        <v>15</v>
      </c>
      <c r="K1542" s="508">
        <f t="shared" si="208"/>
        <v>0</v>
      </c>
      <c r="T1542" s="125">
        <v>9</v>
      </c>
      <c r="W1542" s="507">
        <f t="shared" si="209"/>
        <v>9</v>
      </c>
      <c r="AC1542" s="508">
        <f t="shared" si="210"/>
        <v>0</v>
      </c>
      <c r="AL1542" s="125">
        <v>4</v>
      </c>
      <c r="AO1542" s="506">
        <f t="shared" si="211"/>
        <v>4</v>
      </c>
      <c r="AP1542" s="509">
        <f t="shared" si="207"/>
        <v>13</v>
      </c>
      <c r="AQ1542" s="176" t="s">
        <v>385</v>
      </c>
      <c r="AR1542" s="461" t="s">
        <v>385</v>
      </c>
      <c r="AS1542" s="60">
        <v>3</v>
      </c>
      <c r="AT1542" s="215">
        <v>6</v>
      </c>
      <c r="AU1542" s="215">
        <v>7</v>
      </c>
    </row>
    <row r="1543" spans="1:47" ht="45" customHeight="1" x14ac:dyDescent="0.45">
      <c r="A1543" s="49" t="s">
        <v>442</v>
      </c>
      <c r="B1543" s="83" t="s">
        <v>122</v>
      </c>
      <c r="C1543" s="49">
        <v>26</v>
      </c>
      <c r="D1543" s="83"/>
      <c r="E1543" s="254" t="s">
        <v>38</v>
      </c>
      <c r="K1543" s="508">
        <f t="shared" si="208"/>
        <v>7</v>
      </c>
      <c r="L1543" s="117">
        <v>7</v>
      </c>
      <c r="Q1543" s="125">
        <v>15.08</v>
      </c>
      <c r="R1543" s="125">
        <v>6</v>
      </c>
      <c r="T1543" s="125">
        <v>6</v>
      </c>
      <c r="W1543" s="507">
        <f t="shared" si="209"/>
        <v>34.08</v>
      </c>
      <c r="AC1543" s="508">
        <f t="shared" si="210"/>
        <v>0</v>
      </c>
      <c r="AO1543" s="506">
        <f t="shared" si="211"/>
        <v>0</v>
      </c>
      <c r="AP1543" s="509">
        <f t="shared" si="207"/>
        <v>34.08</v>
      </c>
      <c r="AQ1543" s="542" t="s">
        <v>169</v>
      </c>
      <c r="AR1543" s="467" t="s">
        <v>560</v>
      </c>
      <c r="AS1543" s="64">
        <v>4</v>
      </c>
      <c r="AT1543" s="215">
        <v>16.079999999999998</v>
      </c>
      <c r="AU1543" s="215">
        <v>18</v>
      </c>
    </row>
    <row r="1544" spans="1:47" ht="45" customHeight="1" x14ac:dyDescent="0.45">
      <c r="A1544" s="49" t="s">
        <v>442</v>
      </c>
      <c r="B1544" s="83" t="s">
        <v>122</v>
      </c>
      <c r="C1544" s="49">
        <v>26</v>
      </c>
      <c r="D1544" s="83"/>
      <c r="E1544" s="188" t="s">
        <v>64</v>
      </c>
      <c r="K1544" s="508">
        <f t="shared" si="208"/>
        <v>8</v>
      </c>
      <c r="L1544" s="117">
        <v>6</v>
      </c>
      <c r="M1544" s="117">
        <v>2</v>
      </c>
      <c r="Q1544" s="125">
        <v>15.08</v>
      </c>
      <c r="R1544" s="125">
        <v>6</v>
      </c>
      <c r="T1544" s="125">
        <v>6</v>
      </c>
      <c r="W1544" s="507">
        <f t="shared" si="209"/>
        <v>35.08</v>
      </c>
      <c r="AC1544" s="508">
        <f t="shared" si="210"/>
        <v>0</v>
      </c>
      <c r="AO1544" s="506">
        <f t="shared" si="211"/>
        <v>0</v>
      </c>
      <c r="AP1544" s="509">
        <f t="shared" si="207"/>
        <v>35.08</v>
      </c>
      <c r="AQ1544" s="481" t="s">
        <v>408</v>
      </c>
      <c r="AR1544" s="467" t="s">
        <v>560</v>
      </c>
      <c r="AS1544" s="64">
        <v>4</v>
      </c>
      <c r="AT1544" s="215">
        <v>17.079999999999998</v>
      </c>
      <c r="AU1544" s="215">
        <v>18</v>
      </c>
    </row>
    <row r="1545" spans="1:47" ht="45" customHeight="1" x14ac:dyDescent="0.45">
      <c r="A1545" s="49" t="s">
        <v>442</v>
      </c>
      <c r="B1545" s="83" t="s">
        <v>122</v>
      </c>
      <c r="C1545" s="49">
        <v>26</v>
      </c>
      <c r="D1545" s="83"/>
      <c r="E1545" s="253" t="s">
        <v>378</v>
      </c>
      <c r="K1545" s="508">
        <f t="shared" si="208"/>
        <v>4</v>
      </c>
      <c r="L1545" s="117">
        <v>4</v>
      </c>
      <c r="W1545" s="507">
        <f t="shared" si="209"/>
        <v>4</v>
      </c>
      <c r="AC1545" s="508">
        <f t="shared" si="210"/>
        <v>15</v>
      </c>
      <c r="AD1545" s="117">
        <v>9</v>
      </c>
      <c r="AF1545" s="117">
        <v>6</v>
      </c>
      <c r="AI1545" s="125">
        <v>15.08</v>
      </c>
      <c r="AJ1545" s="125">
        <v>6</v>
      </c>
      <c r="AL1545" s="125">
        <v>6</v>
      </c>
      <c r="AO1545" s="506">
        <f t="shared" si="211"/>
        <v>42.08</v>
      </c>
      <c r="AP1545" s="509">
        <f t="shared" si="207"/>
        <v>46.08</v>
      </c>
      <c r="AQ1545" s="481" t="s">
        <v>268</v>
      </c>
      <c r="AR1545" s="467" t="s">
        <v>560</v>
      </c>
      <c r="AS1545" s="64">
        <v>4</v>
      </c>
      <c r="AT1545" s="215">
        <v>22.08</v>
      </c>
      <c r="AU1545" s="215">
        <v>24</v>
      </c>
    </row>
    <row r="1546" spans="1:47" ht="45" customHeight="1" x14ac:dyDescent="0.45">
      <c r="A1546" s="49" t="s">
        <v>442</v>
      </c>
      <c r="B1546" s="49" t="s">
        <v>122</v>
      </c>
      <c r="C1546" s="49">
        <v>26</v>
      </c>
      <c r="D1546" s="49">
        <v>13</v>
      </c>
      <c r="E1546" s="260" t="s">
        <v>454</v>
      </c>
      <c r="K1546" s="508">
        <f t="shared" si="208"/>
        <v>2</v>
      </c>
      <c r="L1546" s="117">
        <v>2</v>
      </c>
      <c r="W1546" s="507">
        <f t="shared" si="209"/>
        <v>2</v>
      </c>
      <c r="AC1546" s="508">
        <f t="shared" si="210"/>
        <v>8</v>
      </c>
      <c r="AE1546" s="117">
        <v>8</v>
      </c>
      <c r="AI1546" s="125">
        <v>15.08</v>
      </c>
      <c r="AJ1546" s="125">
        <v>6</v>
      </c>
      <c r="AL1546" s="125">
        <v>6</v>
      </c>
      <c r="AO1546" s="506">
        <f t="shared" si="211"/>
        <v>35.08</v>
      </c>
      <c r="AP1546" s="509">
        <f t="shared" si="207"/>
        <v>37.08</v>
      </c>
      <c r="AQ1546" s="481" t="s">
        <v>538</v>
      </c>
      <c r="AR1546" s="465" t="s">
        <v>558</v>
      </c>
      <c r="AS1546" s="64">
        <v>4</v>
      </c>
      <c r="AT1546" s="215">
        <v>21.08</v>
      </c>
      <c r="AU1546" s="215">
        <v>16</v>
      </c>
    </row>
    <row r="1547" spans="1:47" ht="45" customHeight="1" x14ac:dyDescent="0.45">
      <c r="A1547" s="49" t="s">
        <v>442</v>
      </c>
      <c r="B1547" s="49" t="s">
        <v>122</v>
      </c>
      <c r="C1547" s="49"/>
      <c r="D1547" s="49">
        <v>13</v>
      </c>
      <c r="E1547" s="188" t="s">
        <v>518</v>
      </c>
      <c r="K1547" s="508">
        <f t="shared" si="208"/>
        <v>0</v>
      </c>
      <c r="W1547" s="507">
        <f t="shared" si="209"/>
        <v>0</v>
      </c>
      <c r="AC1547" s="508">
        <f t="shared" si="210"/>
        <v>8</v>
      </c>
      <c r="AE1547" s="117">
        <v>8</v>
      </c>
      <c r="AO1547" s="506">
        <f t="shared" si="211"/>
        <v>8</v>
      </c>
      <c r="AP1547" s="509">
        <f t="shared" ref="AP1547:AP1604" si="212">SUM(W1547)+AO1547</f>
        <v>8</v>
      </c>
      <c r="AQ1547" s="481" t="s">
        <v>369</v>
      </c>
      <c r="AR1547" s="465" t="s">
        <v>558</v>
      </c>
      <c r="AS1547" s="64">
        <v>4</v>
      </c>
      <c r="AT1547" s="215">
        <v>0</v>
      </c>
      <c r="AU1547" s="215">
        <v>8</v>
      </c>
    </row>
    <row r="1548" spans="1:47" ht="45" customHeight="1" x14ac:dyDescent="0.45">
      <c r="A1548" s="49" t="s">
        <v>442</v>
      </c>
      <c r="B1548" s="49" t="s">
        <v>122</v>
      </c>
      <c r="C1548" s="49">
        <v>26</v>
      </c>
      <c r="D1548" s="49">
        <v>13</v>
      </c>
      <c r="E1548" s="260" t="s">
        <v>379</v>
      </c>
      <c r="K1548" s="508">
        <f t="shared" ref="K1548:K1605" si="213">SUM(L1548:O1548)</f>
        <v>8</v>
      </c>
      <c r="L1548" s="117">
        <v>4</v>
      </c>
      <c r="M1548" s="117">
        <v>4</v>
      </c>
      <c r="W1548" s="507">
        <f t="shared" ref="W1548:W1605" si="214">SUM(L1548:V1548)</f>
        <v>8</v>
      </c>
      <c r="AC1548" s="508">
        <f t="shared" ref="AC1548:AC1605" si="215">SUM(AD1548:AG1548)</f>
        <v>12</v>
      </c>
      <c r="AD1548" s="117">
        <v>2</v>
      </c>
      <c r="AE1548" s="117">
        <v>10</v>
      </c>
      <c r="AI1548" s="125">
        <v>15.08</v>
      </c>
      <c r="AL1548" s="125">
        <v>9</v>
      </c>
      <c r="AM1548" s="125">
        <v>6.5</v>
      </c>
      <c r="AO1548" s="506">
        <f t="shared" ref="AO1548:AO1605" si="216">SUM(AD1548:AN1548)</f>
        <v>42.58</v>
      </c>
      <c r="AP1548" s="509">
        <f t="shared" si="212"/>
        <v>50.58</v>
      </c>
      <c r="AQ1548" s="481" t="s">
        <v>481</v>
      </c>
      <c r="AR1548" s="465" t="s">
        <v>558</v>
      </c>
      <c r="AS1548" s="64">
        <v>4</v>
      </c>
      <c r="AT1548" s="215">
        <v>30.58</v>
      </c>
      <c r="AU1548" s="215">
        <v>20</v>
      </c>
    </row>
    <row r="1549" spans="1:47" ht="45" customHeight="1" x14ac:dyDescent="0.45">
      <c r="A1549" s="49" t="s">
        <v>442</v>
      </c>
      <c r="B1549" s="49" t="s">
        <v>122</v>
      </c>
      <c r="C1549" s="49"/>
      <c r="D1549" s="49">
        <v>13</v>
      </c>
      <c r="E1549" s="260" t="s">
        <v>380</v>
      </c>
      <c r="K1549" s="508">
        <f t="shared" si="213"/>
        <v>4</v>
      </c>
      <c r="M1549" s="117">
        <v>4</v>
      </c>
      <c r="W1549" s="507">
        <f t="shared" si="214"/>
        <v>4</v>
      </c>
      <c r="AC1549" s="508">
        <f t="shared" si="215"/>
        <v>10</v>
      </c>
      <c r="AE1549" s="117">
        <v>10</v>
      </c>
      <c r="AO1549" s="506">
        <f t="shared" si="216"/>
        <v>10</v>
      </c>
      <c r="AP1549" s="509">
        <f t="shared" si="212"/>
        <v>14</v>
      </c>
      <c r="AQ1549" s="481" t="s">
        <v>598</v>
      </c>
      <c r="AR1549" s="465" t="s">
        <v>558</v>
      </c>
      <c r="AS1549" s="64">
        <v>4</v>
      </c>
      <c r="AT1549" s="215">
        <v>0</v>
      </c>
      <c r="AU1549" s="215">
        <v>14</v>
      </c>
    </row>
    <row r="1550" spans="1:47" ht="45" customHeight="1" x14ac:dyDescent="0.45">
      <c r="A1550" s="49" t="s">
        <v>442</v>
      </c>
      <c r="B1550" s="49" t="s">
        <v>122</v>
      </c>
      <c r="C1550" s="49">
        <v>26</v>
      </c>
      <c r="D1550" s="49">
        <v>13</v>
      </c>
      <c r="E1550" s="444" t="s">
        <v>455</v>
      </c>
      <c r="K1550" s="508">
        <f t="shared" si="213"/>
        <v>11</v>
      </c>
      <c r="L1550" s="117">
        <v>7</v>
      </c>
      <c r="M1550" s="117">
        <v>4</v>
      </c>
      <c r="W1550" s="507">
        <f t="shared" si="214"/>
        <v>11</v>
      </c>
      <c r="AC1550" s="508">
        <f t="shared" si="215"/>
        <v>8</v>
      </c>
      <c r="AE1550" s="117">
        <v>8</v>
      </c>
      <c r="AI1550" s="125">
        <v>15.08</v>
      </c>
      <c r="AL1550" s="125">
        <v>9</v>
      </c>
      <c r="AM1550" s="125">
        <v>6.5</v>
      </c>
      <c r="AO1550" s="506">
        <f t="shared" si="216"/>
        <v>38.58</v>
      </c>
      <c r="AP1550" s="509">
        <f t="shared" si="212"/>
        <v>49.58</v>
      </c>
      <c r="AQ1550" s="481" t="s">
        <v>538</v>
      </c>
      <c r="AR1550" s="465" t="s">
        <v>558</v>
      </c>
      <c r="AS1550" s="64">
        <v>4</v>
      </c>
      <c r="AT1550" s="215">
        <v>29.58</v>
      </c>
      <c r="AU1550" s="215">
        <v>20</v>
      </c>
    </row>
    <row r="1551" spans="1:47" ht="45" customHeight="1" x14ac:dyDescent="0.45">
      <c r="A1551" s="49" t="s">
        <v>442</v>
      </c>
      <c r="B1551" s="49" t="s">
        <v>122</v>
      </c>
      <c r="C1551" s="49"/>
      <c r="D1551" s="49">
        <v>13</v>
      </c>
      <c r="E1551" s="71" t="s">
        <v>519</v>
      </c>
      <c r="K1551" s="508">
        <f t="shared" si="213"/>
        <v>4</v>
      </c>
      <c r="M1551" s="117">
        <v>4</v>
      </c>
      <c r="W1551" s="507">
        <f t="shared" si="214"/>
        <v>4</v>
      </c>
      <c r="AC1551" s="508">
        <f t="shared" si="215"/>
        <v>8</v>
      </c>
      <c r="AE1551" s="117">
        <v>8</v>
      </c>
      <c r="AO1551" s="506">
        <f t="shared" si="216"/>
        <v>8</v>
      </c>
      <c r="AP1551" s="509">
        <f t="shared" si="212"/>
        <v>12</v>
      </c>
      <c r="AQ1551" s="481" t="s">
        <v>369</v>
      </c>
      <c r="AR1551" s="465" t="s">
        <v>558</v>
      </c>
      <c r="AS1551" s="64">
        <v>4</v>
      </c>
      <c r="AT1551" s="215">
        <v>0</v>
      </c>
      <c r="AU1551" s="215">
        <v>12</v>
      </c>
    </row>
    <row r="1552" spans="1:47" ht="42.75" customHeight="1" x14ac:dyDescent="0.45">
      <c r="A1552" s="49" t="s">
        <v>442</v>
      </c>
      <c r="B1552" s="49" t="s">
        <v>122</v>
      </c>
      <c r="C1552" s="49">
        <v>26</v>
      </c>
      <c r="D1552" s="49">
        <v>13</v>
      </c>
      <c r="E1552" s="253" t="s">
        <v>456</v>
      </c>
      <c r="K1552" s="508">
        <f t="shared" si="213"/>
        <v>11</v>
      </c>
      <c r="L1552" s="117">
        <v>3</v>
      </c>
      <c r="M1552" s="117">
        <v>8</v>
      </c>
      <c r="Q1552" s="125">
        <v>15.08</v>
      </c>
      <c r="R1552" s="125">
        <v>6</v>
      </c>
      <c r="T1552" s="125">
        <v>6</v>
      </c>
      <c r="W1552" s="507">
        <f t="shared" si="214"/>
        <v>38.08</v>
      </c>
      <c r="AC1552" s="508">
        <f t="shared" si="215"/>
        <v>0</v>
      </c>
      <c r="AO1552" s="506">
        <f t="shared" si="216"/>
        <v>0</v>
      </c>
      <c r="AP1552" s="509">
        <f t="shared" si="212"/>
        <v>38.08</v>
      </c>
      <c r="AQ1552" s="518" t="s">
        <v>400</v>
      </c>
      <c r="AR1552" s="465" t="s">
        <v>558</v>
      </c>
      <c r="AS1552" s="64">
        <v>4</v>
      </c>
      <c r="AT1552" s="215">
        <v>22.08</v>
      </c>
      <c r="AU1552" s="215">
        <v>16</v>
      </c>
    </row>
    <row r="1553" spans="1:47" ht="39.950000000000003" customHeight="1" x14ac:dyDescent="0.45">
      <c r="A1553" s="49" t="s">
        <v>442</v>
      </c>
      <c r="B1553" s="49" t="s">
        <v>122</v>
      </c>
      <c r="C1553" s="49"/>
      <c r="D1553" s="49">
        <v>13</v>
      </c>
      <c r="E1553" s="253" t="s">
        <v>457</v>
      </c>
      <c r="K1553" s="508">
        <f t="shared" si="213"/>
        <v>8</v>
      </c>
      <c r="M1553" s="117">
        <v>8</v>
      </c>
      <c r="W1553" s="507">
        <f t="shared" si="214"/>
        <v>8</v>
      </c>
      <c r="AC1553" s="508">
        <f t="shared" si="215"/>
        <v>0</v>
      </c>
      <c r="AO1553" s="506">
        <f t="shared" si="216"/>
        <v>0</v>
      </c>
      <c r="AP1553" s="509">
        <f t="shared" si="212"/>
        <v>8</v>
      </c>
      <c r="AQ1553" s="515" t="s">
        <v>595</v>
      </c>
      <c r="AR1553" s="465" t="s">
        <v>558</v>
      </c>
      <c r="AS1553" s="64">
        <v>4</v>
      </c>
      <c r="AT1553" s="215">
        <v>0</v>
      </c>
      <c r="AU1553" s="215">
        <v>8</v>
      </c>
    </row>
    <row r="1554" spans="1:47" ht="45" customHeight="1" x14ac:dyDescent="0.4">
      <c r="A1554" s="383" t="s">
        <v>205</v>
      </c>
      <c r="B1554" s="49" t="s">
        <v>132</v>
      </c>
      <c r="C1554" s="49"/>
      <c r="D1554" s="49"/>
      <c r="E1554" s="391" t="s">
        <v>199</v>
      </c>
      <c r="F1554" s="392"/>
      <c r="G1554" s="392"/>
      <c r="H1554" s="392"/>
      <c r="I1554" s="392"/>
      <c r="J1554" s="392"/>
      <c r="K1554" s="508">
        <f t="shared" si="213"/>
        <v>42</v>
      </c>
      <c r="L1554" s="386"/>
      <c r="M1554" s="386"/>
      <c r="N1554" s="386">
        <v>42</v>
      </c>
      <c r="O1554" s="387"/>
      <c r="P1554" s="385" t="e">
        <f>IF(NOT(#REF!=""),#REF!*$P$8,"")</f>
        <v>#REF!</v>
      </c>
      <c r="Q1554" s="390" t="e">
        <f>IF(NOT(#REF!=""),#REF!*$Q$8,"")</f>
        <v>#REF!</v>
      </c>
      <c r="R1554" s="390" t="e">
        <f>IF(NOT(#REF!=""),#REF!*$R$8,"")</f>
        <v>#REF!</v>
      </c>
      <c r="S1554" s="390" t="e">
        <f>IF(NOT(#REF!=""),#REF!*$S$8,"")</f>
        <v>#REF!</v>
      </c>
      <c r="T1554" s="390" t="e">
        <f>IF(NOT(#REF!=""),$T$8,"")</f>
        <v>#REF!</v>
      </c>
      <c r="U1554" s="390" t="e">
        <f>IF(NOT(#REF!=""),#REF!*$U$8,"")</f>
        <v>#REF!</v>
      </c>
      <c r="V1554" s="386"/>
      <c r="W1554" s="507" t="e">
        <f t="shared" si="214"/>
        <v>#REF!</v>
      </c>
      <c r="X1554" s="392"/>
      <c r="Y1554" s="392"/>
      <c r="Z1554" s="392"/>
      <c r="AA1554" s="392"/>
      <c r="AB1554" s="385"/>
      <c r="AC1554" s="508">
        <f t="shared" si="215"/>
        <v>42</v>
      </c>
      <c r="AD1554" s="389"/>
      <c r="AE1554" s="389"/>
      <c r="AF1554" s="389">
        <v>42</v>
      </c>
      <c r="AG1554" s="390"/>
      <c r="AH1554" s="390" t="e">
        <f>IF(NOT(#REF!=""),#REF!*$AH$8,"")</f>
        <v>#REF!</v>
      </c>
      <c r="AI1554" s="390" t="e">
        <f>IF(NOT(#REF!=""),#REF!*$AI$8,"")</f>
        <v>#REF!</v>
      </c>
      <c r="AJ1554" s="390" t="e">
        <f>IF(NOT(#REF!=""),#REF!*$AJ$8,"")</f>
        <v>#REF!</v>
      </c>
      <c r="AK1554" s="390" t="e">
        <f>IF(NOT(#REF!=""),#REF!*$AK$8,"")</f>
        <v>#REF!</v>
      </c>
      <c r="AL1554" s="390" t="e">
        <f>IF(NOT(#REF!=""),$AL$8,"")</f>
        <v>#REF!</v>
      </c>
      <c r="AM1554" s="390" t="e">
        <f>IF(NOT(#REF!=""),#REF!*$AM$8,"")</f>
        <v>#REF!</v>
      </c>
      <c r="AN1554" s="390"/>
      <c r="AO1554" s="506" t="e">
        <f t="shared" si="216"/>
        <v>#REF!</v>
      </c>
      <c r="AP1554" s="509" t="e">
        <f t="shared" si="212"/>
        <v>#REF!</v>
      </c>
      <c r="AQ1554" s="481" t="s">
        <v>543</v>
      </c>
      <c r="AR1554" s="468" t="s">
        <v>561</v>
      </c>
      <c r="AT1554" s="222">
        <v>84</v>
      </c>
      <c r="AU1554" s="222">
        <v>0</v>
      </c>
    </row>
    <row r="1555" spans="1:47" ht="45" customHeight="1" x14ac:dyDescent="0.45">
      <c r="A1555" s="503" t="s">
        <v>573</v>
      </c>
      <c r="B1555" s="49" t="s">
        <v>122</v>
      </c>
      <c r="C1555" s="83"/>
      <c r="D1555" s="83"/>
      <c r="E1555" s="391" t="s">
        <v>402</v>
      </c>
      <c r="K1555" s="508">
        <f t="shared" si="213"/>
        <v>0</v>
      </c>
      <c r="W1555" s="507">
        <f t="shared" si="214"/>
        <v>0</v>
      </c>
      <c r="AC1555" s="508">
        <f t="shared" si="215"/>
        <v>0</v>
      </c>
      <c r="AN1555" s="125">
        <v>40</v>
      </c>
      <c r="AO1555" s="506">
        <f t="shared" si="216"/>
        <v>40</v>
      </c>
      <c r="AP1555" s="509">
        <f t="shared" si="212"/>
        <v>40</v>
      </c>
      <c r="AQ1555" s="481" t="s">
        <v>276</v>
      </c>
      <c r="AR1555" s="468" t="s">
        <v>561</v>
      </c>
      <c r="AT1555" s="250">
        <v>40</v>
      </c>
      <c r="AU1555" s="250">
        <v>0</v>
      </c>
    </row>
    <row r="1556" spans="1:47" ht="45" customHeight="1" x14ac:dyDescent="0.45">
      <c r="A1556" s="514" t="s">
        <v>572</v>
      </c>
      <c r="B1556" s="49" t="s">
        <v>122</v>
      </c>
      <c r="C1556" s="83"/>
      <c r="D1556" s="83"/>
      <c r="E1556" s="254" t="s">
        <v>320</v>
      </c>
      <c r="K1556" s="508">
        <f t="shared" si="213"/>
        <v>0</v>
      </c>
      <c r="W1556" s="507">
        <f t="shared" si="214"/>
        <v>0</v>
      </c>
      <c r="AC1556" s="508">
        <f t="shared" si="215"/>
        <v>0</v>
      </c>
      <c r="AN1556" s="125">
        <v>50</v>
      </c>
      <c r="AO1556" s="506">
        <f t="shared" si="216"/>
        <v>50</v>
      </c>
      <c r="AP1556" s="509">
        <f t="shared" si="212"/>
        <v>50</v>
      </c>
      <c r="AQ1556" s="481" t="s">
        <v>543</v>
      </c>
      <c r="AR1556" s="468" t="s">
        <v>561</v>
      </c>
      <c r="AT1556" s="215">
        <v>50</v>
      </c>
      <c r="AU1556" s="215">
        <v>0</v>
      </c>
    </row>
    <row r="1557" spans="1:47" ht="45" customHeight="1" x14ac:dyDescent="0.45">
      <c r="A1557" s="49" t="s">
        <v>430</v>
      </c>
      <c r="B1557" s="49" t="s">
        <v>122</v>
      </c>
      <c r="C1557" s="497">
        <v>7</v>
      </c>
      <c r="E1557" s="253" t="s">
        <v>106</v>
      </c>
      <c r="K1557" s="508">
        <f t="shared" si="213"/>
        <v>0</v>
      </c>
      <c r="W1557" s="507">
        <f t="shared" si="214"/>
        <v>0</v>
      </c>
      <c r="AC1557" s="508">
        <f t="shared" si="215"/>
        <v>0</v>
      </c>
      <c r="AN1557" s="125">
        <v>84</v>
      </c>
      <c r="AO1557" s="506">
        <f t="shared" si="216"/>
        <v>84</v>
      </c>
      <c r="AP1557" s="509">
        <f t="shared" si="212"/>
        <v>84</v>
      </c>
      <c r="AQ1557" s="519" t="s">
        <v>622</v>
      </c>
      <c r="AR1557" s="464" t="s">
        <v>557</v>
      </c>
      <c r="AT1557" s="215">
        <v>84</v>
      </c>
      <c r="AU1557" s="215">
        <v>0</v>
      </c>
    </row>
    <row r="1558" spans="1:47" ht="45" customHeight="1" x14ac:dyDescent="0.45">
      <c r="A1558" s="49" t="s">
        <v>430</v>
      </c>
      <c r="B1558" s="49" t="s">
        <v>122</v>
      </c>
      <c r="C1558" s="497">
        <v>8</v>
      </c>
      <c r="E1558" s="253" t="s">
        <v>106</v>
      </c>
      <c r="K1558" s="508">
        <f t="shared" si="213"/>
        <v>0</v>
      </c>
      <c r="W1558" s="507">
        <f t="shared" si="214"/>
        <v>0</v>
      </c>
      <c r="AC1558" s="508">
        <f t="shared" si="215"/>
        <v>0</v>
      </c>
      <c r="AN1558" s="125">
        <v>96</v>
      </c>
      <c r="AO1558" s="506">
        <f t="shared" si="216"/>
        <v>96</v>
      </c>
      <c r="AP1558" s="509">
        <f t="shared" si="212"/>
        <v>96</v>
      </c>
      <c r="AQ1558" s="481" t="s">
        <v>255</v>
      </c>
      <c r="AR1558" s="464" t="s">
        <v>557</v>
      </c>
      <c r="AT1558" s="215">
        <v>60</v>
      </c>
      <c r="AU1558" s="215">
        <v>36</v>
      </c>
    </row>
    <row r="1559" spans="1:47" ht="45" customHeight="1" x14ac:dyDescent="0.45">
      <c r="A1559" s="49" t="s">
        <v>430</v>
      </c>
      <c r="B1559" s="49" t="s">
        <v>122</v>
      </c>
      <c r="C1559" s="497">
        <v>8</v>
      </c>
      <c r="E1559" s="253" t="s">
        <v>106</v>
      </c>
      <c r="K1559" s="508">
        <f t="shared" si="213"/>
        <v>0</v>
      </c>
      <c r="W1559" s="507">
        <f t="shared" si="214"/>
        <v>0</v>
      </c>
      <c r="AC1559" s="508">
        <f t="shared" si="215"/>
        <v>0</v>
      </c>
      <c r="AN1559" s="125">
        <v>96</v>
      </c>
      <c r="AO1559" s="506">
        <f t="shared" si="216"/>
        <v>96</v>
      </c>
      <c r="AP1559" s="509">
        <f t="shared" si="212"/>
        <v>96</v>
      </c>
      <c r="AQ1559" s="517" t="s">
        <v>565</v>
      </c>
      <c r="AR1559" s="464" t="s">
        <v>557</v>
      </c>
      <c r="AT1559" s="215">
        <v>96</v>
      </c>
      <c r="AU1559" s="215">
        <v>0</v>
      </c>
    </row>
    <row r="1560" spans="1:47" ht="45" customHeight="1" x14ac:dyDescent="0.45">
      <c r="A1560" s="49" t="s">
        <v>430</v>
      </c>
      <c r="B1560" s="49" t="s">
        <v>122</v>
      </c>
      <c r="C1560" s="497">
        <v>3</v>
      </c>
      <c r="E1560" s="253" t="s">
        <v>106</v>
      </c>
      <c r="K1560" s="508">
        <f t="shared" si="213"/>
        <v>0</v>
      </c>
      <c r="W1560" s="507">
        <f t="shared" si="214"/>
        <v>0</v>
      </c>
      <c r="AC1560" s="508">
        <f t="shared" si="215"/>
        <v>0</v>
      </c>
      <c r="AN1560" s="125">
        <v>36</v>
      </c>
      <c r="AO1560" s="506">
        <f t="shared" si="216"/>
        <v>36</v>
      </c>
      <c r="AP1560" s="509">
        <f t="shared" si="212"/>
        <v>36</v>
      </c>
      <c r="AQ1560" s="481" t="s">
        <v>254</v>
      </c>
      <c r="AR1560" s="464" t="s">
        <v>557</v>
      </c>
      <c r="AT1560" s="215">
        <v>36</v>
      </c>
      <c r="AU1560" s="215">
        <v>0</v>
      </c>
    </row>
    <row r="1561" spans="1:47" ht="45" customHeight="1" x14ac:dyDescent="0.45">
      <c r="A1561" s="84" t="s">
        <v>490</v>
      </c>
      <c r="B1561" s="49" t="s">
        <v>122</v>
      </c>
      <c r="C1561" s="85">
        <v>30</v>
      </c>
      <c r="E1561" s="480" t="s">
        <v>324</v>
      </c>
      <c r="K1561" s="508">
        <f t="shared" si="213"/>
        <v>0</v>
      </c>
      <c r="V1561" s="117">
        <v>50</v>
      </c>
      <c r="W1561" s="507">
        <f t="shared" si="214"/>
        <v>50</v>
      </c>
      <c r="AC1561" s="508">
        <f t="shared" si="215"/>
        <v>0</v>
      </c>
      <c r="AN1561" s="125">
        <v>40</v>
      </c>
      <c r="AO1561" s="506">
        <f t="shared" si="216"/>
        <v>40</v>
      </c>
      <c r="AP1561" s="509">
        <f t="shared" si="212"/>
        <v>90</v>
      </c>
      <c r="AQ1561" s="481" t="s">
        <v>257</v>
      </c>
      <c r="AR1561" s="466" t="s">
        <v>559</v>
      </c>
      <c r="AS1561" s="60">
        <v>1</v>
      </c>
      <c r="AT1561" s="215">
        <v>75</v>
      </c>
      <c r="AU1561" s="215">
        <v>15</v>
      </c>
    </row>
    <row r="1562" spans="1:47" ht="45" customHeight="1" x14ac:dyDescent="0.45">
      <c r="A1562" s="84" t="s">
        <v>499</v>
      </c>
      <c r="B1562" s="49" t="s">
        <v>122</v>
      </c>
      <c r="C1562" s="85">
        <v>30</v>
      </c>
      <c r="E1562" s="480" t="s">
        <v>65</v>
      </c>
      <c r="K1562" s="508">
        <f t="shared" si="213"/>
        <v>0</v>
      </c>
      <c r="V1562" s="117">
        <v>40</v>
      </c>
      <c r="W1562" s="507">
        <f t="shared" si="214"/>
        <v>40</v>
      </c>
      <c r="AC1562" s="508">
        <f t="shared" si="215"/>
        <v>0</v>
      </c>
      <c r="AN1562" s="125">
        <v>50</v>
      </c>
      <c r="AO1562" s="506">
        <f t="shared" si="216"/>
        <v>50</v>
      </c>
      <c r="AP1562" s="509">
        <f t="shared" si="212"/>
        <v>90</v>
      </c>
      <c r="AQ1562" s="481" t="s">
        <v>259</v>
      </c>
      <c r="AR1562" s="466" t="s">
        <v>559</v>
      </c>
      <c r="AS1562" s="60">
        <v>2</v>
      </c>
      <c r="AT1562" s="215">
        <v>75</v>
      </c>
      <c r="AU1562" s="215">
        <v>15</v>
      </c>
    </row>
    <row r="1563" spans="1:47" ht="45" customHeight="1" x14ac:dyDescent="0.45">
      <c r="A1563" s="84" t="s">
        <v>491</v>
      </c>
      <c r="B1563" s="49" t="s">
        <v>122</v>
      </c>
      <c r="C1563" s="85">
        <v>30</v>
      </c>
      <c r="E1563" s="480" t="s">
        <v>65</v>
      </c>
      <c r="K1563" s="508">
        <f t="shared" si="213"/>
        <v>0</v>
      </c>
      <c r="V1563" s="117">
        <v>40</v>
      </c>
      <c r="W1563" s="507">
        <f t="shared" si="214"/>
        <v>40</v>
      </c>
      <c r="AC1563" s="508">
        <f t="shared" si="215"/>
        <v>0</v>
      </c>
      <c r="AN1563" s="125">
        <v>50</v>
      </c>
      <c r="AO1563" s="506">
        <f t="shared" si="216"/>
        <v>50</v>
      </c>
      <c r="AP1563" s="509">
        <f t="shared" si="212"/>
        <v>90</v>
      </c>
      <c r="AQ1563" s="481" t="s">
        <v>168</v>
      </c>
      <c r="AR1563" s="466" t="s">
        <v>559</v>
      </c>
      <c r="AS1563" s="60">
        <v>2</v>
      </c>
      <c r="AT1563" s="215">
        <v>75</v>
      </c>
      <c r="AU1563" s="215">
        <v>15</v>
      </c>
    </row>
    <row r="1564" spans="1:47" ht="45" customHeight="1" x14ac:dyDescent="0.45">
      <c r="A1564" s="49" t="s">
        <v>421</v>
      </c>
      <c r="B1564" s="49" t="s">
        <v>122</v>
      </c>
      <c r="C1564" s="85">
        <v>30</v>
      </c>
      <c r="D1564" s="83">
        <v>15</v>
      </c>
      <c r="E1564" s="253" t="s">
        <v>292</v>
      </c>
      <c r="K1564" s="508">
        <f t="shared" si="213"/>
        <v>56</v>
      </c>
      <c r="L1564" s="117">
        <v>30</v>
      </c>
      <c r="M1564" s="117">
        <v>26</v>
      </c>
      <c r="R1564" s="125">
        <v>2.5</v>
      </c>
      <c r="T1564" s="125">
        <v>3</v>
      </c>
      <c r="W1564" s="507">
        <f t="shared" si="214"/>
        <v>61.5</v>
      </c>
      <c r="AC1564" s="508">
        <f t="shared" si="215"/>
        <v>0</v>
      </c>
      <c r="AO1564" s="506">
        <f t="shared" si="216"/>
        <v>0</v>
      </c>
      <c r="AP1564" s="509">
        <f t="shared" si="212"/>
        <v>61.5</v>
      </c>
      <c r="AQ1564" s="481" t="s">
        <v>597</v>
      </c>
      <c r="AR1564" s="435" t="s">
        <v>556</v>
      </c>
      <c r="AS1564" s="64">
        <v>3</v>
      </c>
      <c r="AT1564" s="215">
        <v>50.5</v>
      </c>
      <c r="AU1564" s="215">
        <v>11</v>
      </c>
    </row>
    <row r="1565" spans="1:47" ht="45" customHeight="1" x14ac:dyDescent="0.45">
      <c r="A1565" s="49" t="s">
        <v>421</v>
      </c>
      <c r="B1565" s="49" t="s">
        <v>122</v>
      </c>
      <c r="D1565" s="83">
        <v>15</v>
      </c>
      <c r="E1565" s="253" t="s">
        <v>293</v>
      </c>
      <c r="K1565" s="508">
        <f t="shared" si="213"/>
        <v>26</v>
      </c>
      <c r="M1565" s="117">
        <v>26</v>
      </c>
      <c r="W1565" s="507">
        <f t="shared" si="214"/>
        <v>26</v>
      </c>
      <c r="AC1565" s="508">
        <f t="shared" si="215"/>
        <v>0</v>
      </c>
      <c r="AO1565" s="506">
        <f t="shared" si="216"/>
        <v>0</v>
      </c>
      <c r="AP1565" s="509">
        <f t="shared" si="212"/>
        <v>26</v>
      </c>
      <c r="AQ1565" s="481" t="s">
        <v>598</v>
      </c>
      <c r="AR1565" s="435" t="s">
        <v>556</v>
      </c>
      <c r="AS1565" s="64">
        <v>3</v>
      </c>
      <c r="AT1565" s="215">
        <v>23</v>
      </c>
      <c r="AU1565" s="215">
        <v>3</v>
      </c>
    </row>
    <row r="1566" spans="1:47" ht="45" customHeight="1" x14ac:dyDescent="0.45">
      <c r="A1566" s="49" t="s">
        <v>421</v>
      </c>
      <c r="B1566" s="49" t="s">
        <v>122</v>
      </c>
      <c r="C1566" s="85">
        <v>30</v>
      </c>
      <c r="D1566" s="83">
        <v>15</v>
      </c>
      <c r="E1566" s="253" t="s">
        <v>331</v>
      </c>
      <c r="K1566" s="508">
        <f t="shared" si="213"/>
        <v>0</v>
      </c>
      <c r="W1566" s="507">
        <f t="shared" si="214"/>
        <v>0</v>
      </c>
      <c r="AC1566" s="508">
        <f t="shared" si="215"/>
        <v>64</v>
      </c>
      <c r="AD1566" s="117">
        <v>30</v>
      </c>
      <c r="AE1566" s="117">
        <v>34</v>
      </c>
      <c r="AJ1566" s="125">
        <v>2.5</v>
      </c>
      <c r="AL1566" s="125">
        <v>2</v>
      </c>
      <c r="AO1566" s="506">
        <f t="shared" si="216"/>
        <v>68.5</v>
      </c>
      <c r="AP1566" s="509">
        <f t="shared" si="212"/>
        <v>68.5</v>
      </c>
      <c r="AQ1566" s="481" t="s">
        <v>282</v>
      </c>
      <c r="AR1566" s="435" t="s">
        <v>556</v>
      </c>
      <c r="AS1566" s="64">
        <v>3</v>
      </c>
      <c r="AT1566" s="215">
        <v>55.5</v>
      </c>
      <c r="AU1566" s="215">
        <v>13</v>
      </c>
    </row>
    <row r="1567" spans="1:47" ht="45" customHeight="1" x14ac:dyDescent="0.45">
      <c r="A1567" s="49" t="s">
        <v>421</v>
      </c>
      <c r="B1567" s="49" t="s">
        <v>122</v>
      </c>
      <c r="D1567" s="83">
        <v>15</v>
      </c>
      <c r="E1567" s="253" t="s">
        <v>332</v>
      </c>
      <c r="K1567" s="508">
        <f t="shared" si="213"/>
        <v>0</v>
      </c>
      <c r="W1567" s="507">
        <f t="shared" si="214"/>
        <v>0</v>
      </c>
      <c r="AC1567" s="508">
        <f t="shared" si="215"/>
        <v>34</v>
      </c>
      <c r="AE1567" s="117">
        <v>34</v>
      </c>
      <c r="AO1567" s="506">
        <f t="shared" si="216"/>
        <v>34</v>
      </c>
      <c r="AP1567" s="509">
        <f t="shared" si="212"/>
        <v>34</v>
      </c>
      <c r="AQ1567" s="481" t="s">
        <v>250</v>
      </c>
      <c r="AR1567" s="435" t="s">
        <v>556</v>
      </c>
      <c r="AS1567" s="64">
        <v>3</v>
      </c>
      <c r="AT1567" s="215">
        <v>30</v>
      </c>
      <c r="AU1567" s="215">
        <v>4</v>
      </c>
    </row>
    <row r="1568" spans="1:47" ht="45" customHeight="1" x14ac:dyDescent="0.45">
      <c r="A1568" s="49" t="s">
        <v>421</v>
      </c>
      <c r="B1568" s="49" t="s">
        <v>122</v>
      </c>
      <c r="C1568" s="85">
        <v>30</v>
      </c>
      <c r="D1568" s="83">
        <v>15</v>
      </c>
      <c r="E1568" s="188" t="s">
        <v>328</v>
      </c>
      <c r="K1568" s="508">
        <f t="shared" si="213"/>
        <v>0</v>
      </c>
      <c r="W1568" s="507">
        <f t="shared" si="214"/>
        <v>0</v>
      </c>
      <c r="AC1568" s="508">
        <f t="shared" si="215"/>
        <v>76</v>
      </c>
      <c r="AD1568" s="117">
        <v>38</v>
      </c>
      <c r="AE1568" s="117">
        <v>38</v>
      </c>
      <c r="AJ1568" s="125">
        <v>3</v>
      </c>
      <c r="AL1568" s="125">
        <v>2</v>
      </c>
      <c r="AO1568" s="506">
        <f t="shared" si="216"/>
        <v>81</v>
      </c>
      <c r="AP1568" s="509">
        <f t="shared" si="212"/>
        <v>81</v>
      </c>
      <c r="AQ1568" s="481" t="s">
        <v>597</v>
      </c>
      <c r="AR1568" s="435" t="s">
        <v>556</v>
      </c>
      <c r="AS1568" s="64">
        <v>3</v>
      </c>
      <c r="AT1568" s="215">
        <v>67</v>
      </c>
      <c r="AU1568" s="215">
        <v>14</v>
      </c>
    </row>
    <row r="1569" spans="1:47" ht="45" customHeight="1" x14ac:dyDescent="0.45">
      <c r="A1569" s="49" t="s">
        <v>421</v>
      </c>
      <c r="B1569" s="49" t="s">
        <v>122</v>
      </c>
      <c r="D1569" s="83">
        <v>15</v>
      </c>
      <c r="E1569" s="188" t="s">
        <v>329</v>
      </c>
      <c r="K1569" s="508">
        <f t="shared" si="213"/>
        <v>0</v>
      </c>
      <c r="W1569" s="507">
        <f t="shared" si="214"/>
        <v>0</v>
      </c>
      <c r="AC1569" s="508">
        <f t="shared" si="215"/>
        <v>38</v>
      </c>
      <c r="AE1569" s="117">
        <v>38</v>
      </c>
      <c r="AO1569" s="506">
        <f t="shared" si="216"/>
        <v>38</v>
      </c>
      <c r="AP1569" s="509">
        <f t="shared" si="212"/>
        <v>38</v>
      </c>
      <c r="AQ1569" s="481" t="s">
        <v>598</v>
      </c>
      <c r="AR1569" s="435" t="s">
        <v>556</v>
      </c>
      <c r="AS1569" s="64">
        <v>3</v>
      </c>
      <c r="AT1569" s="215">
        <v>33</v>
      </c>
      <c r="AU1569" s="215">
        <v>5</v>
      </c>
    </row>
    <row r="1570" spans="1:47" ht="45" customHeight="1" x14ac:dyDescent="0.45">
      <c r="A1570" s="49" t="s">
        <v>436</v>
      </c>
      <c r="B1570" s="214" t="s">
        <v>122</v>
      </c>
      <c r="E1570" s="252" t="s">
        <v>106</v>
      </c>
      <c r="K1570" s="508">
        <f t="shared" si="213"/>
        <v>0</v>
      </c>
      <c r="W1570" s="507">
        <f t="shared" si="214"/>
        <v>0</v>
      </c>
      <c r="AC1570" s="508">
        <f t="shared" si="215"/>
        <v>0</v>
      </c>
      <c r="AN1570" s="125">
        <v>48</v>
      </c>
      <c r="AO1570" s="506">
        <f t="shared" si="216"/>
        <v>48</v>
      </c>
      <c r="AP1570" s="509">
        <f t="shared" si="212"/>
        <v>48</v>
      </c>
      <c r="AQ1570" s="481" t="s">
        <v>297</v>
      </c>
      <c r="AR1570" s="465" t="s">
        <v>558</v>
      </c>
      <c r="AS1570" s="60">
        <v>4</v>
      </c>
      <c r="AT1570" s="215">
        <v>48</v>
      </c>
      <c r="AU1570" s="215">
        <v>0</v>
      </c>
    </row>
    <row r="1571" spans="1:47" ht="45" customHeight="1" x14ac:dyDescent="0.45">
      <c r="A1571" s="49" t="s">
        <v>436</v>
      </c>
      <c r="B1571" s="214" t="s">
        <v>122</v>
      </c>
      <c r="C1571" s="85">
        <v>4</v>
      </c>
      <c r="E1571" s="252" t="s">
        <v>106</v>
      </c>
      <c r="K1571" s="508">
        <f t="shared" si="213"/>
        <v>0</v>
      </c>
      <c r="W1571" s="507">
        <f t="shared" si="214"/>
        <v>0</v>
      </c>
      <c r="AC1571" s="508">
        <f t="shared" si="215"/>
        <v>0</v>
      </c>
      <c r="AN1571" s="125">
        <v>48</v>
      </c>
      <c r="AO1571" s="506">
        <f t="shared" si="216"/>
        <v>48</v>
      </c>
      <c r="AP1571" s="509">
        <f t="shared" si="212"/>
        <v>48</v>
      </c>
      <c r="AQ1571" s="461" t="s">
        <v>620</v>
      </c>
      <c r="AR1571" s="465" t="s">
        <v>558</v>
      </c>
      <c r="AS1571" s="60">
        <v>4</v>
      </c>
      <c r="AT1571" s="215">
        <v>0</v>
      </c>
      <c r="AU1571" s="215">
        <v>48</v>
      </c>
    </row>
    <row r="1572" spans="1:47" ht="45" customHeight="1" x14ac:dyDescent="0.45">
      <c r="A1572" s="49" t="s">
        <v>436</v>
      </c>
      <c r="B1572" s="214" t="s">
        <v>122</v>
      </c>
      <c r="E1572" s="252" t="s">
        <v>106</v>
      </c>
      <c r="K1572" s="508">
        <f t="shared" si="213"/>
        <v>0</v>
      </c>
      <c r="W1572" s="507">
        <f t="shared" si="214"/>
        <v>0</v>
      </c>
      <c r="AC1572" s="508">
        <f t="shared" si="215"/>
        <v>0</v>
      </c>
      <c r="AN1572" s="125">
        <v>72</v>
      </c>
      <c r="AO1572" s="506">
        <f t="shared" si="216"/>
        <v>72</v>
      </c>
      <c r="AP1572" s="509">
        <f t="shared" si="212"/>
        <v>72</v>
      </c>
      <c r="AQ1572" s="481" t="s">
        <v>281</v>
      </c>
      <c r="AR1572" s="465" t="s">
        <v>558</v>
      </c>
      <c r="AS1572" s="60">
        <v>4</v>
      </c>
      <c r="AT1572" s="215">
        <v>72</v>
      </c>
      <c r="AU1572" s="215">
        <v>0</v>
      </c>
    </row>
    <row r="1573" spans="1:47" ht="45" customHeight="1" x14ac:dyDescent="0.45">
      <c r="A1573" s="49" t="s">
        <v>436</v>
      </c>
      <c r="B1573" s="214" t="s">
        <v>122</v>
      </c>
      <c r="E1573" s="252" t="s">
        <v>106</v>
      </c>
      <c r="K1573" s="508">
        <f t="shared" si="213"/>
        <v>0</v>
      </c>
      <c r="W1573" s="507">
        <f t="shared" si="214"/>
        <v>0</v>
      </c>
      <c r="AC1573" s="508">
        <f t="shared" si="215"/>
        <v>0</v>
      </c>
      <c r="AN1573" s="125">
        <v>12</v>
      </c>
      <c r="AO1573" s="506">
        <f t="shared" si="216"/>
        <v>12</v>
      </c>
      <c r="AP1573" s="509">
        <f t="shared" si="212"/>
        <v>12</v>
      </c>
      <c r="AQ1573" s="481" t="s">
        <v>374</v>
      </c>
      <c r="AR1573" s="465" t="s">
        <v>558</v>
      </c>
      <c r="AS1573" s="60">
        <v>4</v>
      </c>
      <c r="AT1573" s="215">
        <v>12</v>
      </c>
      <c r="AU1573" s="215">
        <v>0</v>
      </c>
    </row>
    <row r="1574" spans="1:47" ht="45" customHeight="1" x14ac:dyDescent="0.45">
      <c r="A1574" s="49" t="s">
        <v>436</v>
      </c>
      <c r="B1574" s="214" t="s">
        <v>122</v>
      </c>
      <c r="E1574" s="252" t="s">
        <v>106</v>
      </c>
      <c r="K1574" s="508">
        <f t="shared" si="213"/>
        <v>0</v>
      </c>
      <c r="W1574" s="507">
        <f t="shared" si="214"/>
        <v>0</v>
      </c>
      <c r="AC1574" s="508">
        <f t="shared" si="215"/>
        <v>0</v>
      </c>
      <c r="AN1574" s="125">
        <v>24</v>
      </c>
      <c r="AO1574" s="506">
        <f t="shared" si="216"/>
        <v>24</v>
      </c>
      <c r="AP1574" s="509">
        <f t="shared" si="212"/>
        <v>24</v>
      </c>
      <c r="AQ1574" s="481" t="s">
        <v>250</v>
      </c>
      <c r="AR1574" s="465" t="s">
        <v>558</v>
      </c>
      <c r="AS1574" s="60">
        <v>4</v>
      </c>
      <c r="AT1574" s="215">
        <v>24</v>
      </c>
      <c r="AU1574" s="215">
        <v>0</v>
      </c>
    </row>
    <row r="1575" spans="1:47" ht="45" customHeight="1" x14ac:dyDescent="0.45">
      <c r="A1575" s="49" t="s">
        <v>436</v>
      </c>
      <c r="B1575" s="214" t="s">
        <v>122</v>
      </c>
      <c r="E1575" s="252" t="s">
        <v>106</v>
      </c>
      <c r="K1575" s="508">
        <f t="shared" si="213"/>
        <v>0</v>
      </c>
      <c r="W1575" s="507">
        <f t="shared" si="214"/>
        <v>0</v>
      </c>
      <c r="AC1575" s="508">
        <f t="shared" si="215"/>
        <v>0</v>
      </c>
      <c r="AN1575" s="125">
        <v>36</v>
      </c>
      <c r="AO1575" s="506">
        <f t="shared" si="216"/>
        <v>36</v>
      </c>
      <c r="AP1575" s="509">
        <f t="shared" si="212"/>
        <v>36</v>
      </c>
      <c r="AQ1575" s="515" t="s">
        <v>595</v>
      </c>
      <c r="AR1575" s="465" t="s">
        <v>558</v>
      </c>
      <c r="AS1575" s="60">
        <v>4</v>
      </c>
      <c r="AT1575" s="215">
        <v>36</v>
      </c>
      <c r="AU1575" s="215">
        <v>0</v>
      </c>
    </row>
    <row r="1576" spans="1:47" ht="45" customHeight="1" x14ac:dyDescent="0.45">
      <c r="A1576" s="49" t="s">
        <v>436</v>
      </c>
      <c r="B1576" s="214" t="s">
        <v>122</v>
      </c>
      <c r="C1576" s="85">
        <v>3</v>
      </c>
      <c r="E1576" s="252" t="s">
        <v>106</v>
      </c>
      <c r="K1576" s="508">
        <f t="shared" si="213"/>
        <v>0</v>
      </c>
      <c r="W1576" s="507">
        <f t="shared" si="214"/>
        <v>0</v>
      </c>
      <c r="AC1576" s="508">
        <f t="shared" si="215"/>
        <v>0</v>
      </c>
      <c r="AN1576" s="125">
        <v>36</v>
      </c>
      <c r="AO1576" s="506">
        <f t="shared" si="216"/>
        <v>36</v>
      </c>
      <c r="AP1576" s="509">
        <f t="shared" si="212"/>
        <v>36</v>
      </c>
      <c r="AQ1576" s="481" t="s">
        <v>480</v>
      </c>
      <c r="AR1576" s="465" t="s">
        <v>558</v>
      </c>
      <c r="AS1576" s="60">
        <v>4</v>
      </c>
      <c r="AT1576" s="215">
        <v>36</v>
      </c>
      <c r="AU1576" s="215">
        <v>0</v>
      </c>
    </row>
    <row r="1577" spans="1:47" ht="45" customHeight="1" x14ac:dyDescent="0.45">
      <c r="A1577" s="49" t="s">
        <v>436</v>
      </c>
      <c r="B1577" s="214" t="s">
        <v>122</v>
      </c>
      <c r="C1577" s="85">
        <v>1</v>
      </c>
      <c r="E1577" s="252" t="s">
        <v>106</v>
      </c>
      <c r="K1577" s="508">
        <f t="shared" si="213"/>
        <v>0</v>
      </c>
      <c r="W1577" s="507">
        <f t="shared" si="214"/>
        <v>0</v>
      </c>
      <c r="AC1577" s="508">
        <f t="shared" si="215"/>
        <v>0</v>
      </c>
      <c r="AN1577" s="125">
        <v>12</v>
      </c>
      <c r="AO1577" s="506">
        <f t="shared" si="216"/>
        <v>12</v>
      </c>
      <c r="AP1577" s="509">
        <f t="shared" si="212"/>
        <v>12</v>
      </c>
      <c r="AQ1577" s="481" t="s">
        <v>481</v>
      </c>
      <c r="AR1577" s="465" t="s">
        <v>558</v>
      </c>
      <c r="AS1577" s="60">
        <v>4</v>
      </c>
      <c r="AT1577" s="215">
        <v>12</v>
      </c>
      <c r="AU1577" s="215">
        <v>0</v>
      </c>
    </row>
    <row r="1578" spans="1:47" ht="45" customHeight="1" x14ac:dyDescent="0.45">
      <c r="A1578" s="445" t="s">
        <v>426</v>
      </c>
      <c r="B1578" s="83" t="s">
        <v>122</v>
      </c>
      <c r="C1578" s="83"/>
      <c r="D1578" s="83">
        <v>11</v>
      </c>
      <c r="E1578" s="422" t="s">
        <v>360</v>
      </c>
      <c r="K1578" s="508">
        <f t="shared" si="213"/>
        <v>5</v>
      </c>
      <c r="N1578" s="117">
        <v>5</v>
      </c>
      <c r="W1578" s="507">
        <f t="shared" si="214"/>
        <v>5</v>
      </c>
      <c r="AC1578" s="508">
        <f t="shared" si="215"/>
        <v>0</v>
      </c>
      <c r="AO1578" s="506">
        <f t="shared" si="216"/>
        <v>0</v>
      </c>
      <c r="AP1578" s="509">
        <f t="shared" si="212"/>
        <v>5</v>
      </c>
      <c r="AQ1578" s="481" t="s">
        <v>621</v>
      </c>
      <c r="AR1578" s="468" t="s">
        <v>561</v>
      </c>
      <c r="AS1578" s="64">
        <v>4</v>
      </c>
      <c r="AT1578" s="215">
        <v>5</v>
      </c>
      <c r="AU1578" s="215">
        <v>0</v>
      </c>
    </row>
    <row r="1579" spans="1:47" ht="45" customHeight="1" x14ac:dyDescent="0.45">
      <c r="A1579" s="445" t="s">
        <v>426</v>
      </c>
      <c r="B1579" s="83" t="s">
        <v>122</v>
      </c>
      <c r="C1579" s="83"/>
      <c r="D1579" s="83">
        <v>17</v>
      </c>
      <c r="E1579" s="422" t="s">
        <v>361</v>
      </c>
      <c r="J1579" s="124">
        <v>1</v>
      </c>
      <c r="K1579" s="508">
        <f t="shared" si="213"/>
        <v>5</v>
      </c>
      <c r="N1579" s="117">
        <v>5</v>
      </c>
      <c r="W1579" s="507">
        <f t="shared" si="214"/>
        <v>5</v>
      </c>
      <c r="AC1579" s="508">
        <f t="shared" si="215"/>
        <v>0</v>
      </c>
      <c r="AO1579" s="506">
        <f t="shared" si="216"/>
        <v>0</v>
      </c>
      <c r="AP1579" s="509">
        <f t="shared" si="212"/>
        <v>5</v>
      </c>
      <c r="AQ1579" s="481" t="s">
        <v>355</v>
      </c>
      <c r="AR1579" s="468" t="s">
        <v>561</v>
      </c>
      <c r="AS1579" s="64">
        <v>4</v>
      </c>
      <c r="AT1579" s="215">
        <v>4</v>
      </c>
      <c r="AU1579" s="215">
        <v>1</v>
      </c>
    </row>
    <row r="1580" spans="1:47" ht="45" customHeight="1" x14ac:dyDescent="0.45">
      <c r="A1580" s="445" t="s">
        <v>426</v>
      </c>
      <c r="B1580" s="83" t="s">
        <v>122</v>
      </c>
      <c r="C1580" s="83"/>
      <c r="D1580" s="83">
        <v>11</v>
      </c>
      <c r="E1580" s="253" t="s">
        <v>89</v>
      </c>
      <c r="K1580" s="508">
        <f t="shared" si="213"/>
        <v>11</v>
      </c>
      <c r="N1580" s="117">
        <v>11</v>
      </c>
      <c r="W1580" s="507">
        <f t="shared" si="214"/>
        <v>11</v>
      </c>
      <c r="AC1580" s="508">
        <f t="shared" si="215"/>
        <v>0</v>
      </c>
      <c r="AO1580" s="506">
        <f t="shared" si="216"/>
        <v>0</v>
      </c>
      <c r="AP1580" s="509">
        <f t="shared" si="212"/>
        <v>11</v>
      </c>
      <c r="AQ1580" s="481" t="s">
        <v>621</v>
      </c>
      <c r="AR1580" s="468" t="s">
        <v>561</v>
      </c>
      <c r="AS1580" s="64">
        <v>4</v>
      </c>
      <c r="AT1580" s="215">
        <v>10</v>
      </c>
      <c r="AU1580" s="215">
        <v>1</v>
      </c>
    </row>
    <row r="1581" spans="1:47" ht="45" customHeight="1" x14ac:dyDescent="0.45">
      <c r="A1581" s="445" t="s">
        <v>426</v>
      </c>
      <c r="B1581" s="83" t="s">
        <v>122</v>
      </c>
      <c r="C1581" s="83"/>
      <c r="D1581" s="83">
        <v>17</v>
      </c>
      <c r="E1581" s="253" t="s">
        <v>88</v>
      </c>
      <c r="J1581" s="124">
        <v>2</v>
      </c>
      <c r="K1581" s="508">
        <f t="shared" si="213"/>
        <v>11</v>
      </c>
      <c r="N1581" s="117">
        <v>11</v>
      </c>
      <c r="W1581" s="507">
        <f t="shared" si="214"/>
        <v>11</v>
      </c>
      <c r="AC1581" s="508">
        <f t="shared" si="215"/>
        <v>0</v>
      </c>
      <c r="AO1581" s="506">
        <f t="shared" si="216"/>
        <v>0</v>
      </c>
      <c r="AP1581" s="509">
        <f t="shared" si="212"/>
        <v>11</v>
      </c>
      <c r="AQ1581" s="481" t="s">
        <v>355</v>
      </c>
      <c r="AR1581" s="468" t="s">
        <v>561</v>
      </c>
      <c r="AS1581" s="64">
        <v>4</v>
      </c>
      <c r="AT1581" s="215">
        <v>9</v>
      </c>
      <c r="AU1581" s="215">
        <v>2</v>
      </c>
    </row>
    <row r="1582" spans="1:47" ht="45" customHeight="1" x14ac:dyDescent="0.45">
      <c r="A1582" s="49" t="s">
        <v>442</v>
      </c>
      <c r="B1582" s="49" t="s">
        <v>122</v>
      </c>
      <c r="C1582" s="85">
        <v>2</v>
      </c>
      <c r="E1582" s="72" t="s">
        <v>106</v>
      </c>
      <c r="K1582" s="508">
        <f t="shared" si="213"/>
        <v>0</v>
      </c>
      <c r="W1582" s="507">
        <f t="shared" si="214"/>
        <v>0</v>
      </c>
      <c r="AC1582" s="508">
        <f t="shared" si="215"/>
        <v>0</v>
      </c>
      <c r="AN1582" s="125">
        <v>24</v>
      </c>
      <c r="AO1582" s="506">
        <f t="shared" si="216"/>
        <v>24</v>
      </c>
      <c r="AP1582" s="509">
        <f t="shared" si="212"/>
        <v>24</v>
      </c>
      <c r="AQ1582" s="481" t="s">
        <v>227</v>
      </c>
      <c r="AR1582" s="465" t="s">
        <v>558</v>
      </c>
      <c r="AS1582" s="64">
        <v>4</v>
      </c>
      <c r="AT1582" s="215">
        <v>0</v>
      </c>
      <c r="AU1582" s="215">
        <v>24</v>
      </c>
    </row>
    <row r="1583" spans="1:47" ht="45" customHeight="1" x14ac:dyDescent="0.45">
      <c r="A1583" s="49" t="s">
        <v>442</v>
      </c>
      <c r="B1583" s="49" t="s">
        <v>122</v>
      </c>
      <c r="C1583" s="85">
        <v>2</v>
      </c>
      <c r="E1583" s="72" t="s">
        <v>106</v>
      </c>
      <c r="K1583" s="508">
        <f t="shared" si="213"/>
        <v>0</v>
      </c>
      <c r="W1583" s="507">
        <f t="shared" si="214"/>
        <v>0</v>
      </c>
      <c r="AC1583" s="508">
        <f t="shared" si="215"/>
        <v>0</v>
      </c>
      <c r="AN1583" s="125">
        <v>24</v>
      </c>
      <c r="AO1583" s="506">
        <f t="shared" si="216"/>
        <v>24</v>
      </c>
      <c r="AP1583" s="509">
        <f t="shared" si="212"/>
        <v>24</v>
      </c>
      <c r="AQ1583" s="481" t="s">
        <v>280</v>
      </c>
      <c r="AR1583" s="465" t="s">
        <v>558</v>
      </c>
      <c r="AS1583" s="64">
        <v>4</v>
      </c>
      <c r="AT1583" s="215">
        <v>0</v>
      </c>
      <c r="AU1583" s="215">
        <v>24</v>
      </c>
    </row>
    <row r="1584" spans="1:47" ht="45" customHeight="1" x14ac:dyDescent="0.45">
      <c r="A1584" s="49" t="s">
        <v>442</v>
      </c>
      <c r="B1584" s="49" t="s">
        <v>122</v>
      </c>
      <c r="C1584" s="85">
        <v>2</v>
      </c>
      <c r="E1584" s="72" t="s">
        <v>106</v>
      </c>
      <c r="K1584" s="508">
        <f t="shared" si="213"/>
        <v>0</v>
      </c>
      <c r="W1584" s="507">
        <f t="shared" si="214"/>
        <v>0</v>
      </c>
      <c r="AC1584" s="508">
        <f t="shared" si="215"/>
        <v>0</v>
      </c>
      <c r="AN1584" s="125">
        <v>24</v>
      </c>
      <c r="AO1584" s="506">
        <f t="shared" si="216"/>
        <v>24</v>
      </c>
      <c r="AP1584" s="509">
        <f t="shared" si="212"/>
        <v>24</v>
      </c>
      <c r="AQ1584" s="481" t="s">
        <v>282</v>
      </c>
      <c r="AR1584" s="465" t="s">
        <v>558</v>
      </c>
      <c r="AS1584" s="64">
        <v>4</v>
      </c>
      <c r="AT1584" s="215">
        <v>0</v>
      </c>
      <c r="AU1584" s="215">
        <v>24</v>
      </c>
    </row>
    <row r="1585" spans="1:47" ht="45" customHeight="1" x14ac:dyDescent="0.45">
      <c r="A1585" s="49" t="s">
        <v>442</v>
      </c>
      <c r="B1585" s="49" t="s">
        <v>122</v>
      </c>
      <c r="C1585" s="85">
        <v>2</v>
      </c>
      <c r="E1585" s="72" t="s">
        <v>106</v>
      </c>
      <c r="K1585" s="508">
        <f t="shared" si="213"/>
        <v>0</v>
      </c>
      <c r="W1585" s="507">
        <f t="shared" si="214"/>
        <v>0</v>
      </c>
      <c r="AC1585" s="508">
        <f t="shared" si="215"/>
        <v>0</v>
      </c>
      <c r="AN1585" s="125">
        <v>24</v>
      </c>
      <c r="AO1585" s="506">
        <f t="shared" si="216"/>
        <v>24</v>
      </c>
      <c r="AP1585" s="509">
        <f t="shared" si="212"/>
        <v>24</v>
      </c>
      <c r="AQ1585" s="461" t="s">
        <v>602</v>
      </c>
      <c r="AR1585" s="465" t="s">
        <v>558</v>
      </c>
      <c r="AS1585" s="64">
        <v>4</v>
      </c>
      <c r="AT1585" s="215">
        <v>0</v>
      </c>
      <c r="AU1585" s="215">
        <v>24</v>
      </c>
    </row>
    <row r="1586" spans="1:47" ht="45" customHeight="1" x14ac:dyDescent="0.45">
      <c r="A1586" s="49" t="s">
        <v>442</v>
      </c>
      <c r="B1586" s="49" t="s">
        <v>122</v>
      </c>
      <c r="C1586" s="85">
        <v>2</v>
      </c>
      <c r="E1586" s="72" t="s">
        <v>106</v>
      </c>
      <c r="K1586" s="508">
        <f t="shared" si="213"/>
        <v>0</v>
      </c>
      <c r="W1586" s="507">
        <f t="shared" si="214"/>
        <v>0</v>
      </c>
      <c r="AC1586" s="508">
        <f t="shared" si="215"/>
        <v>0</v>
      </c>
      <c r="AN1586" s="125">
        <v>24</v>
      </c>
      <c r="AO1586" s="506">
        <f t="shared" si="216"/>
        <v>24</v>
      </c>
      <c r="AP1586" s="509">
        <f t="shared" si="212"/>
        <v>24</v>
      </c>
      <c r="AQ1586" s="481" t="s">
        <v>286</v>
      </c>
      <c r="AR1586" s="465" t="s">
        <v>558</v>
      </c>
      <c r="AS1586" s="64">
        <v>4</v>
      </c>
      <c r="AT1586" s="215">
        <v>0</v>
      </c>
      <c r="AU1586" s="215">
        <v>24</v>
      </c>
    </row>
    <row r="1587" spans="1:47" ht="45" customHeight="1" x14ac:dyDescent="0.45">
      <c r="A1587" s="49" t="s">
        <v>442</v>
      </c>
      <c r="B1587" s="49" t="s">
        <v>122</v>
      </c>
      <c r="C1587" s="85">
        <v>2</v>
      </c>
      <c r="E1587" s="72" t="s">
        <v>106</v>
      </c>
      <c r="K1587" s="508">
        <f t="shared" si="213"/>
        <v>0</v>
      </c>
      <c r="W1587" s="507">
        <f t="shared" si="214"/>
        <v>0</v>
      </c>
      <c r="AC1587" s="508">
        <f t="shared" si="215"/>
        <v>0</v>
      </c>
      <c r="AN1587" s="125">
        <v>24</v>
      </c>
      <c r="AO1587" s="506">
        <f t="shared" si="216"/>
        <v>24</v>
      </c>
      <c r="AP1587" s="509">
        <f t="shared" si="212"/>
        <v>24</v>
      </c>
      <c r="AQ1587" s="481" t="s">
        <v>281</v>
      </c>
      <c r="AR1587" s="465" t="s">
        <v>558</v>
      </c>
      <c r="AS1587" s="64">
        <v>4</v>
      </c>
      <c r="AT1587" s="215">
        <v>0</v>
      </c>
      <c r="AU1587" s="215">
        <v>24</v>
      </c>
    </row>
    <row r="1588" spans="1:47" ht="45" customHeight="1" x14ac:dyDescent="0.45">
      <c r="A1588" s="49" t="s">
        <v>442</v>
      </c>
      <c r="B1588" s="49" t="s">
        <v>122</v>
      </c>
      <c r="C1588" s="85">
        <v>2</v>
      </c>
      <c r="E1588" s="72" t="s">
        <v>106</v>
      </c>
      <c r="K1588" s="508">
        <f t="shared" si="213"/>
        <v>0</v>
      </c>
      <c r="W1588" s="507">
        <f t="shared" si="214"/>
        <v>0</v>
      </c>
      <c r="AC1588" s="508">
        <f t="shared" si="215"/>
        <v>0</v>
      </c>
      <c r="AN1588" s="125">
        <v>24</v>
      </c>
      <c r="AO1588" s="506">
        <f t="shared" si="216"/>
        <v>24</v>
      </c>
      <c r="AP1588" s="509">
        <f t="shared" si="212"/>
        <v>24</v>
      </c>
      <c r="AQ1588" s="519" t="s">
        <v>600</v>
      </c>
      <c r="AR1588" s="465" t="s">
        <v>558</v>
      </c>
      <c r="AS1588" s="64">
        <v>4</v>
      </c>
      <c r="AT1588" s="215">
        <v>0</v>
      </c>
      <c r="AU1588" s="215">
        <v>24</v>
      </c>
    </row>
    <row r="1589" spans="1:47" ht="45" customHeight="1" x14ac:dyDescent="0.45">
      <c r="A1589" s="49" t="s">
        <v>442</v>
      </c>
      <c r="B1589" s="49" t="s">
        <v>122</v>
      </c>
      <c r="C1589" s="85">
        <v>2</v>
      </c>
      <c r="E1589" s="72" t="s">
        <v>106</v>
      </c>
      <c r="K1589" s="508">
        <f t="shared" si="213"/>
        <v>0</v>
      </c>
      <c r="W1589" s="507">
        <f t="shared" si="214"/>
        <v>0</v>
      </c>
      <c r="AC1589" s="508">
        <f t="shared" si="215"/>
        <v>0</v>
      </c>
      <c r="AN1589" s="125">
        <v>24</v>
      </c>
      <c r="AO1589" s="506">
        <f t="shared" si="216"/>
        <v>24</v>
      </c>
      <c r="AP1589" s="509">
        <f t="shared" si="212"/>
        <v>24</v>
      </c>
      <c r="AQ1589" s="481" t="s">
        <v>538</v>
      </c>
      <c r="AR1589" s="465" t="s">
        <v>558</v>
      </c>
      <c r="AS1589" s="64">
        <v>4</v>
      </c>
      <c r="AT1589" s="215">
        <v>24</v>
      </c>
      <c r="AU1589" s="215">
        <v>0</v>
      </c>
    </row>
    <row r="1590" spans="1:47" ht="45" customHeight="1" x14ac:dyDescent="0.45">
      <c r="A1590" s="49" t="s">
        <v>442</v>
      </c>
      <c r="B1590" s="49" t="s">
        <v>122</v>
      </c>
      <c r="C1590" s="85">
        <v>2</v>
      </c>
      <c r="E1590" s="72" t="s">
        <v>106</v>
      </c>
      <c r="K1590" s="508">
        <f t="shared" si="213"/>
        <v>0</v>
      </c>
      <c r="W1590" s="507">
        <f t="shared" si="214"/>
        <v>0</v>
      </c>
      <c r="AC1590" s="508">
        <f t="shared" si="215"/>
        <v>0</v>
      </c>
      <c r="AN1590" s="125">
        <v>24</v>
      </c>
      <c r="AO1590" s="506">
        <f t="shared" si="216"/>
        <v>24</v>
      </c>
      <c r="AP1590" s="509">
        <f t="shared" si="212"/>
        <v>24</v>
      </c>
      <c r="AQ1590" s="519" t="s">
        <v>609</v>
      </c>
      <c r="AR1590" s="465" t="s">
        <v>558</v>
      </c>
      <c r="AS1590" s="64">
        <v>4</v>
      </c>
      <c r="AT1590" s="215">
        <v>24</v>
      </c>
      <c r="AU1590" s="215">
        <v>0</v>
      </c>
    </row>
    <row r="1591" spans="1:47" ht="45" customHeight="1" x14ac:dyDescent="0.45">
      <c r="A1591" s="49" t="s">
        <v>442</v>
      </c>
      <c r="B1591" s="49" t="s">
        <v>122</v>
      </c>
      <c r="C1591" s="85">
        <v>2</v>
      </c>
      <c r="E1591" s="72" t="s">
        <v>106</v>
      </c>
      <c r="K1591" s="508">
        <f t="shared" si="213"/>
        <v>0</v>
      </c>
      <c r="W1591" s="507">
        <f t="shared" si="214"/>
        <v>0</v>
      </c>
      <c r="AC1591" s="508">
        <f t="shared" si="215"/>
        <v>0</v>
      </c>
      <c r="AN1591" s="125">
        <v>24</v>
      </c>
      <c r="AO1591" s="506">
        <f t="shared" si="216"/>
        <v>24</v>
      </c>
      <c r="AP1591" s="509">
        <f t="shared" si="212"/>
        <v>24</v>
      </c>
      <c r="AQ1591" s="530" t="s">
        <v>601</v>
      </c>
      <c r="AR1591" s="465" t="s">
        <v>558</v>
      </c>
      <c r="AS1591" s="64">
        <v>4</v>
      </c>
      <c r="AT1591" s="215">
        <v>24</v>
      </c>
      <c r="AU1591" s="215">
        <v>0</v>
      </c>
    </row>
    <row r="1592" spans="1:47" ht="45" customHeight="1" x14ac:dyDescent="0.45">
      <c r="A1592" s="49" t="s">
        <v>442</v>
      </c>
      <c r="B1592" s="49" t="s">
        <v>122</v>
      </c>
      <c r="C1592" s="85">
        <v>2</v>
      </c>
      <c r="E1592" s="72" t="s">
        <v>106</v>
      </c>
      <c r="K1592" s="508">
        <f t="shared" si="213"/>
        <v>0</v>
      </c>
      <c r="W1592" s="507">
        <f t="shared" si="214"/>
        <v>0</v>
      </c>
      <c r="AC1592" s="508">
        <f t="shared" si="215"/>
        <v>0</v>
      </c>
      <c r="AN1592" s="125">
        <v>24</v>
      </c>
      <c r="AO1592" s="506">
        <f t="shared" si="216"/>
        <v>24</v>
      </c>
      <c r="AP1592" s="509">
        <f t="shared" si="212"/>
        <v>24</v>
      </c>
      <c r="AQ1592" s="481" t="s">
        <v>279</v>
      </c>
      <c r="AR1592" s="465" t="s">
        <v>558</v>
      </c>
      <c r="AS1592" s="64">
        <v>4</v>
      </c>
      <c r="AT1592" s="215">
        <v>24</v>
      </c>
      <c r="AU1592" s="215">
        <v>0</v>
      </c>
    </row>
    <row r="1593" spans="1:47" ht="45" customHeight="1" x14ac:dyDescent="0.45">
      <c r="A1593" s="49" t="s">
        <v>442</v>
      </c>
      <c r="B1593" s="49" t="s">
        <v>122</v>
      </c>
      <c r="C1593" s="85">
        <v>2</v>
      </c>
      <c r="E1593" s="72" t="s">
        <v>106</v>
      </c>
      <c r="K1593" s="508">
        <f t="shared" si="213"/>
        <v>0</v>
      </c>
      <c r="W1593" s="507">
        <f t="shared" si="214"/>
        <v>0</v>
      </c>
      <c r="AC1593" s="508">
        <f t="shared" si="215"/>
        <v>0</v>
      </c>
      <c r="AN1593" s="125">
        <v>24</v>
      </c>
      <c r="AO1593" s="506">
        <f t="shared" si="216"/>
        <v>24</v>
      </c>
      <c r="AP1593" s="509">
        <f t="shared" si="212"/>
        <v>24</v>
      </c>
      <c r="AQ1593" s="481" t="s">
        <v>374</v>
      </c>
      <c r="AR1593" s="465" t="s">
        <v>558</v>
      </c>
      <c r="AS1593" s="64">
        <v>4</v>
      </c>
      <c r="AT1593" s="215">
        <v>24</v>
      </c>
      <c r="AU1593" s="215">
        <v>0</v>
      </c>
    </row>
    <row r="1594" spans="1:47" ht="45" customHeight="1" x14ac:dyDescent="0.45">
      <c r="A1594" s="49" t="s">
        <v>442</v>
      </c>
      <c r="B1594" s="49" t="s">
        <v>122</v>
      </c>
      <c r="C1594" s="85">
        <v>2</v>
      </c>
      <c r="E1594" s="72" t="s">
        <v>106</v>
      </c>
      <c r="K1594" s="508">
        <f t="shared" si="213"/>
        <v>0</v>
      </c>
      <c r="W1594" s="507">
        <f t="shared" si="214"/>
        <v>0</v>
      </c>
      <c r="AC1594" s="508">
        <f t="shared" si="215"/>
        <v>0</v>
      </c>
      <c r="AN1594" s="125">
        <v>24</v>
      </c>
      <c r="AO1594" s="506">
        <f t="shared" si="216"/>
        <v>24</v>
      </c>
      <c r="AP1594" s="509">
        <f t="shared" si="212"/>
        <v>24</v>
      </c>
      <c r="AQ1594" s="461" t="s">
        <v>605</v>
      </c>
      <c r="AR1594" s="465" t="s">
        <v>558</v>
      </c>
      <c r="AS1594" s="64">
        <v>4</v>
      </c>
      <c r="AT1594" s="215">
        <v>24</v>
      </c>
      <c r="AU1594" s="215">
        <v>0</v>
      </c>
    </row>
    <row r="1595" spans="1:47" ht="45" customHeight="1" x14ac:dyDescent="0.45">
      <c r="A1595" s="49" t="s">
        <v>437</v>
      </c>
      <c r="B1595" s="214" t="s">
        <v>122</v>
      </c>
      <c r="C1595" s="85">
        <v>4</v>
      </c>
      <c r="E1595" s="72" t="s">
        <v>106</v>
      </c>
      <c r="K1595" s="508">
        <f t="shared" si="213"/>
        <v>0</v>
      </c>
      <c r="W1595" s="507">
        <f t="shared" si="214"/>
        <v>0</v>
      </c>
      <c r="AC1595" s="508">
        <f t="shared" si="215"/>
        <v>0</v>
      </c>
      <c r="AN1595" s="125">
        <v>48</v>
      </c>
      <c r="AO1595" s="506">
        <f t="shared" si="216"/>
        <v>48</v>
      </c>
      <c r="AP1595" s="509">
        <f t="shared" si="212"/>
        <v>48</v>
      </c>
      <c r="AQ1595" s="519" t="s">
        <v>600</v>
      </c>
      <c r="AR1595" s="465" t="s">
        <v>558</v>
      </c>
      <c r="AS1595" s="60">
        <v>4</v>
      </c>
      <c r="AT1595" s="215">
        <v>48</v>
      </c>
      <c r="AU1595" s="215">
        <v>0</v>
      </c>
    </row>
    <row r="1596" spans="1:47" ht="45" customHeight="1" x14ac:dyDescent="0.45">
      <c r="A1596" s="49" t="s">
        <v>437</v>
      </c>
      <c r="B1596" s="214" t="s">
        <v>122</v>
      </c>
      <c r="C1596" s="85">
        <v>4</v>
      </c>
      <c r="E1596" s="72" t="s">
        <v>106</v>
      </c>
      <c r="K1596" s="508">
        <f t="shared" si="213"/>
        <v>0</v>
      </c>
      <c r="W1596" s="507">
        <f t="shared" si="214"/>
        <v>0</v>
      </c>
      <c r="AC1596" s="508">
        <f t="shared" si="215"/>
        <v>0</v>
      </c>
      <c r="AN1596" s="125">
        <v>48</v>
      </c>
      <c r="AO1596" s="506">
        <f t="shared" si="216"/>
        <v>48</v>
      </c>
      <c r="AP1596" s="509">
        <f t="shared" si="212"/>
        <v>48</v>
      </c>
      <c r="AQ1596" s="481" t="s">
        <v>284</v>
      </c>
      <c r="AR1596" s="465" t="s">
        <v>558</v>
      </c>
      <c r="AS1596" s="60">
        <v>4</v>
      </c>
      <c r="AT1596" s="215">
        <v>0</v>
      </c>
      <c r="AU1596" s="215">
        <v>48</v>
      </c>
    </row>
    <row r="1597" spans="1:47" ht="45" customHeight="1" x14ac:dyDescent="0.45">
      <c r="A1597" s="49" t="s">
        <v>437</v>
      </c>
      <c r="B1597" s="214" t="s">
        <v>122</v>
      </c>
      <c r="C1597" s="85">
        <v>4</v>
      </c>
      <c r="E1597" s="72" t="s">
        <v>106</v>
      </c>
      <c r="K1597" s="508">
        <f t="shared" si="213"/>
        <v>0</v>
      </c>
      <c r="W1597" s="507">
        <f t="shared" si="214"/>
        <v>0</v>
      </c>
      <c r="AC1597" s="508">
        <f t="shared" si="215"/>
        <v>0</v>
      </c>
      <c r="AN1597" s="125">
        <v>48</v>
      </c>
      <c r="AO1597" s="506">
        <f t="shared" si="216"/>
        <v>48</v>
      </c>
      <c r="AP1597" s="509">
        <f t="shared" si="212"/>
        <v>48</v>
      </c>
      <c r="AQ1597" s="481" t="s">
        <v>279</v>
      </c>
      <c r="AR1597" s="465" t="s">
        <v>558</v>
      </c>
      <c r="AS1597" s="60">
        <v>4</v>
      </c>
      <c r="AT1597" s="215">
        <v>48</v>
      </c>
      <c r="AU1597" s="215">
        <v>0</v>
      </c>
    </row>
    <row r="1598" spans="1:47" ht="45" customHeight="1" x14ac:dyDescent="0.45">
      <c r="A1598" s="49" t="s">
        <v>437</v>
      </c>
      <c r="B1598" s="214" t="s">
        <v>122</v>
      </c>
      <c r="C1598" s="85">
        <v>4</v>
      </c>
      <c r="E1598" s="72" t="s">
        <v>106</v>
      </c>
      <c r="K1598" s="508">
        <f t="shared" si="213"/>
        <v>0</v>
      </c>
      <c r="W1598" s="507">
        <f t="shared" si="214"/>
        <v>0</v>
      </c>
      <c r="AC1598" s="508">
        <f t="shared" si="215"/>
        <v>0</v>
      </c>
      <c r="AN1598" s="125">
        <v>48</v>
      </c>
      <c r="AO1598" s="506">
        <f t="shared" si="216"/>
        <v>48</v>
      </c>
      <c r="AP1598" s="509">
        <f t="shared" si="212"/>
        <v>48</v>
      </c>
      <c r="AQ1598" s="481" t="s">
        <v>227</v>
      </c>
      <c r="AR1598" s="465" t="s">
        <v>558</v>
      </c>
      <c r="AS1598" s="60">
        <v>4</v>
      </c>
      <c r="AT1598" s="215">
        <v>48</v>
      </c>
      <c r="AU1598" s="215">
        <v>0</v>
      </c>
    </row>
    <row r="1599" spans="1:47" ht="45" customHeight="1" x14ac:dyDescent="0.45">
      <c r="A1599" s="49" t="s">
        <v>437</v>
      </c>
      <c r="B1599" s="214" t="s">
        <v>122</v>
      </c>
      <c r="C1599" s="85">
        <v>4</v>
      </c>
      <c r="E1599" s="72" t="s">
        <v>106</v>
      </c>
      <c r="K1599" s="508">
        <f t="shared" si="213"/>
        <v>0</v>
      </c>
      <c r="W1599" s="507">
        <f t="shared" si="214"/>
        <v>0</v>
      </c>
      <c r="AC1599" s="508">
        <f t="shared" si="215"/>
        <v>0</v>
      </c>
      <c r="AN1599" s="125">
        <v>48</v>
      </c>
      <c r="AO1599" s="506">
        <f t="shared" si="216"/>
        <v>48</v>
      </c>
      <c r="AP1599" s="509">
        <f t="shared" si="212"/>
        <v>48</v>
      </c>
      <c r="AQ1599" s="519" t="s">
        <v>609</v>
      </c>
      <c r="AR1599" s="465" t="s">
        <v>558</v>
      </c>
      <c r="AS1599" s="60">
        <v>4</v>
      </c>
      <c r="AT1599" s="215">
        <v>48</v>
      </c>
      <c r="AU1599" s="215">
        <v>0</v>
      </c>
    </row>
    <row r="1600" spans="1:47" ht="45" customHeight="1" x14ac:dyDescent="0.45">
      <c r="A1600" s="49" t="s">
        <v>437</v>
      </c>
      <c r="B1600" s="214" t="s">
        <v>122</v>
      </c>
      <c r="C1600" s="85">
        <v>4</v>
      </c>
      <c r="E1600" s="72" t="s">
        <v>106</v>
      </c>
      <c r="K1600" s="508">
        <f t="shared" si="213"/>
        <v>0</v>
      </c>
      <c r="W1600" s="507">
        <f t="shared" si="214"/>
        <v>0</v>
      </c>
      <c r="AC1600" s="508">
        <f t="shared" si="215"/>
        <v>0</v>
      </c>
      <c r="AN1600" s="125">
        <v>48</v>
      </c>
      <c r="AO1600" s="506">
        <f t="shared" si="216"/>
        <v>48</v>
      </c>
      <c r="AP1600" s="509">
        <f t="shared" si="212"/>
        <v>48</v>
      </c>
      <c r="AQ1600" s="461" t="s">
        <v>605</v>
      </c>
      <c r="AR1600" s="465" t="s">
        <v>558</v>
      </c>
      <c r="AS1600" s="60">
        <v>4</v>
      </c>
      <c r="AT1600" s="215">
        <v>48</v>
      </c>
      <c r="AU1600" s="215">
        <v>0</v>
      </c>
    </row>
    <row r="1601" spans="1:47" ht="45" customHeight="1" x14ac:dyDescent="0.45">
      <c r="A1601" s="49" t="s">
        <v>437</v>
      </c>
      <c r="B1601" s="214" t="s">
        <v>122</v>
      </c>
      <c r="C1601" s="85">
        <v>1</v>
      </c>
      <c r="E1601" s="72" t="s">
        <v>106</v>
      </c>
      <c r="K1601" s="508">
        <f t="shared" si="213"/>
        <v>0</v>
      </c>
      <c r="W1601" s="507">
        <f t="shared" si="214"/>
        <v>0</v>
      </c>
      <c r="AC1601" s="508">
        <f t="shared" si="215"/>
        <v>0</v>
      </c>
      <c r="AN1601" s="125">
        <v>12</v>
      </c>
      <c r="AO1601" s="506">
        <f t="shared" si="216"/>
        <v>12</v>
      </c>
      <c r="AP1601" s="509">
        <f t="shared" si="212"/>
        <v>12</v>
      </c>
      <c r="AQ1601" s="481" t="s">
        <v>374</v>
      </c>
      <c r="AR1601" s="465" t="s">
        <v>558</v>
      </c>
      <c r="AS1601" s="60">
        <v>4</v>
      </c>
      <c r="AT1601" s="215">
        <v>12</v>
      </c>
      <c r="AU1601" s="215">
        <v>0</v>
      </c>
    </row>
    <row r="1602" spans="1:47" ht="45" customHeight="1" x14ac:dyDescent="0.45">
      <c r="A1602" s="49" t="s">
        <v>437</v>
      </c>
      <c r="B1602" s="214" t="s">
        <v>122</v>
      </c>
      <c r="C1602" s="85">
        <v>1</v>
      </c>
      <c r="E1602" s="72" t="s">
        <v>106</v>
      </c>
      <c r="K1602" s="508">
        <f t="shared" si="213"/>
        <v>0</v>
      </c>
      <c r="W1602" s="507">
        <f t="shared" si="214"/>
        <v>0</v>
      </c>
      <c r="AC1602" s="508">
        <f t="shared" si="215"/>
        <v>0</v>
      </c>
      <c r="AN1602" s="125">
        <v>12</v>
      </c>
      <c r="AO1602" s="506">
        <f t="shared" si="216"/>
        <v>12</v>
      </c>
      <c r="AP1602" s="509">
        <f t="shared" si="212"/>
        <v>12</v>
      </c>
      <c r="AQ1602" s="461" t="s">
        <v>605</v>
      </c>
      <c r="AR1602" s="465" t="s">
        <v>558</v>
      </c>
      <c r="AS1602" s="60">
        <v>4</v>
      </c>
      <c r="AT1602" s="215">
        <v>12</v>
      </c>
      <c r="AU1602" s="215">
        <v>0</v>
      </c>
    </row>
    <row r="1603" spans="1:47" ht="45" customHeight="1" x14ac:dyDescent="0.45">
      <c r="A1603" s="49" t="s">
        <v>437</v>
      </c>
      <c r="B1603" s="214" t="s">
        <v>122</v>
      </c>
      <c r="C1603" s="85">
        <v>1</v>
      </c>
      <c r="E1603" s="72" t="s">
        <v>106</v>
      </c>
      <c r="K1603" s="508">
        <f t="shared" si="213"/>
        <v>0</v>
      </c>
      <c r="W1603" s="507">
        <f t="shared" si="214"/>
        <v>0</v>
      </c>
      <c r="AC1603" s="508">
        <f t="shared" si="215"/>
        <v>0</v>
      </c>
      <c r="AN1603" s="125">
        <v>12</v>
      </c>
      <c r="AO1603" s="506">
        <f t="shared" si="216"/>
        <v>12</v>
      </c>
      <c r="AP1603" s="509">
        <f t="shared" si="212"/>
        <v>12</v>
      </c>
      <c r="AQ1603" s="481" t="s">
        <v>480</v>
      </c>
      <c r="AR1603" s="465" t="s">
        <v>558</v>
      </c>
      <c r="AS1603" s="60">
        <v>4</v>
      </c>
      <c r="AT1603" s="215">
        <v>12</v>
      </c>
      <c r="AU1603" s="215">
        <v>0</v>
      </c>
    </row>
    <row r="1604" spans="1:47" ht="45" customHeight="1" x14ac:dyDescent="0.45">
      <c r="A1604" s="49" t="s">
        <v>438</v>
      </c>
      <c r="B1604" s="49" t="s">
        <v>125</v>
      </c>
      <c r="C1604" s="85">
        <v>4</v>
      </c>
      <c r="E1604" s="72" t="s">
        <v>106</v>
      </c>
      <c r="K1604" s="508">
        <f t="shared" si="213"/>
        <v>0</v>
      </c>
      <c r="W1604" s="507">
        <f t="shared" si="214"/>
        <v>0</v>
      </c>
      <c r="AC1604" s="508">
        <f t="shared" si="215"/>
        <v>0</v>
      </c>
      <c r="AN1604" s="125">
        <v>48</v>
      </c>
      <c r="AO1604" s="506">
        <f t="shared" si="216"/>
        <v>48</v>
      </c>
      <c r="AP1604" s="509">
        <f t="shared" si="212"/>
        <v>48</v>
      </c>
      <c r="AQ1604" s="481" t="s">
        <v>280</v>
      </c>
      <c r="AR1604" s="465" t="s">
        <v>558</v>
      </c>
      <c r="AS1604" s="60">
        <v>4</v>
      </c>
      <c r="AT1604" s="215">
        <v>0</v>
      </c>
      <c r="AU1604" s="215">
        <v>48</v>
      </c>
    </row>
    <row r="1605" spans="1:47" ht="45" customHeight="1" x14ac:dyDescent="0.45">
      <c r="A1605" s="49" t="s">
        <v>438</v>
      </c>
      <c r="B1605" s="49" t="s">
        <v>125</v>
      </c>
      <c r="C1605" s="85">
        <v>2</v>
      </c>
      <c r="E1605" s="72" t="s">
        <v>106</v>
      </c>
      <c r="K1605" s="508">
        <f t="shared" si="213"/>
        <v>0</v>
      </c>
      <c r="W1605" s="507">
        <f t="shared" si="214"/>
        <v>0</v>
      </c>
      <c r="AC1605" s="508">
        <f t="shared" si="215"/>
        <v>0</v>
      </c>
      <c r="AN1605" s="125">
        <v>24</v>
      </c>
      <c r="AO1605" s="506">
        <f t="shared" si="216"/>
        <v>24</v>
      </c>
      <c r="AP1605" s="509">
        <f t="shared" ref="AP1605:AP1667" si="217">SUM(W1605)+AO1605</f>
        <v>24</v>
      </c>
      <c r="AQ1605" s="461" t="s">
        <v>602</v>
      </c>
      <c r="AR1605" s="465" t="s">
        <v>558</v>
      </c>
      <c r="AS1605" s="60">
        <v>4</v>
      </c>
      <c r="AT1605" s="215">
        <v>0</v>
      </c>
      <c r="AU1605" s="215">
        <v>24</v>
      </c>
    </row>
    <row r="1606" spans="1:47" ht="45" customHeight="1" x14ac:dyDescent="0.45">
      <c r="A1606" s="49" t="s">
        <v>438</v>
      </c>
      <c r="B1606" s="49" t="s">
        <v>125</v>
      </c>
      <c r="C1606" s="85">
        <v>4</v>
      </c>
      <c r="E1606" s="72" t="s">
        <v>106</v>
      </c>
      <c r="K1606" s="508">
        <f t="shared" ref="K1606:K1668" si="218">SUM(L1606:O1606)</f>
        <v>0</v>
      </c>
      <c r="W1606" s="507">
        <f t="shared" ref="W1606:W1668" si="219">SUM(L1606:V1606)</f>
        <v>0</v>
      </c>
      <c r="AC1606" s="508">
        <f t="shared" ref="AC1606:AC1668" si="220">SUM(AD1606:AG1606)</f>
        <v>0</v>
      </c>
      <c r="AN1606" s="125">
        <v>48</v>
      </c>
      <c r="AO1606" s="506">
        <f t="shared" ref="AO1606:AO1668" si="221">SUM(AD1606:AN1606)</f>
        <v>48</v>
      </c>
      <c r="AP1606" s="509">
        <f t="shared" si="217"/>
        <v>48</v>
      </c>
      <c r="AQ1606" s="481" t="s">
        <v>297</v>
      </c>
      <c r="AR1606" s="465" t="s">
        <v>558</v>
      </c>
      <c r="AS1606" s="60">
        <v>4</v>
      </c>
      <c r="AU1606" s="215">
        <v>48</v>
      </c>
    </row>
    <row r="1607" spans="1:47" ht="45" customHeight="1" x14ac:dyDescent="0.45">
      <c r="A1607" s="49" t="s">
        <v>438</v>
      </c>
      <c r="B1607" s="49" t="s">
        <v>125</v>
      </c>
      <c r="C1607" s="85">
        <v>2</v>
      </c>
      <c r="E1607" s="72" t="s">
        <v>106</v>
      </c>
      <c r="K1607" s="508">
        <f t="shared" si="218"/>
        <v>0</v>
      </c>
      <c r="W1607" s="507">
        <f t="shared" si="219"/>
        <v>0</v>
      </c>
      <c r="AC1607" s="508">
        <f t="shared" si="220"/>
        <v>0</v>
      </c>
      <c r="AN1607" s="125">
        <v>24</v>
      </c>
      <c r="AO1607" s="506">
        <f t="shared" si="221"/>
        <v>24</v>
      </c>
      <c r="AP1607" s="509">
        <f t="shared" si="217"/>
        <v>24</v>
      </c>
      <c r="AQ1607" s="481" t="s">
        <v>369</v>
      </c>
      <c r="AR1607" s="465" t="s">
        <v>558</v>
      </c>
      <c r="AS1607" s="60">
        <v>4</v>
      </c>
      <c r="AT1607" s="215">
        <v>0</v>
      </c>
      <c r="AU1607" s="215">
        <v>24</v>
      </c>
    </row>
    <row r="1608" spans="1:47" ht="45" customHeight="1" x14ac:dyDescent="0.45">
      <c r="A1608" s="49" t="s">
        <v>438</v>
      </c>
      <c r="B1608" s="49" t="s">
        <v>125</v>
      </c>
      <c r="C1608" s="85">
        <v>2</v>
      </c>
      <c r="E1608" s="72" t="s">
        <v>106</v>
      </c>
      <c r="K1608" s="508">
        <f t="shared" si="218"/>
        <v>0</v>
      </c>
      <c r="W1608" s="507">
        <f t="shared" si="219"/>
        <v>0</v>
      </c>
      <c r="AC1608" s="508">
        <f t="shared" si="220"/>
        <v>0</v>
      </c>
      <c r="AN1608" s="125">
        <v>24</v>
      </c>
      <c r="AO1608" s="506">
        <f t="shared" si="221"/>
        <v>24</v>
      </c>
      <c r="AP1608" s="509">
        <f t="shared" si="217"/>
        <v>24</v>
      </c>
      <c r="AQ1608" s="519" t="s">
        <v>609</v>
      </c>
      <c r="AR1608" s="465" t="s">
        <v>558</v>
      </c>
      <c r="AS1608" s="60">
        <v>4</v>
      </c>
      <c r="AT1608" s="215">
        <v>0</v>
      </c>
      <c r="AU1608" s="215">
        <v>24</v>
      </c>
    </row>
    <row r="1609" spans="1:47" ht="45" customHeight="1" x14ac:dyDescent="0.45">
      <c r="A1609" s="49" t="s">
        <v>438</v>
      </c>
      <c r="B1609" s="49" t="s">
        <v>125</v>
      </c>
      <c r="C1609" s="85">
        <v>2</v>
      </c>
      <c r="E1609" s="72" t="s">
        <v>106</v>
      </c>
      <c r="K1609" s="508">
        <f t="shared" si="218"/>
        <v>0</v>
      </c>
      <c r="W1609" s="507">
        <f t="shared" si="219"/>
        <v>0</v>
      </c>
      <c r="AC1609" s="508">
        <f t="shared" si="220"/>
        <v>0</v>
      </c>
      <c r="AN1609" s="125">
        <v>24</v>
      </c>
      <c r="AO1609" s="506">
        <f t="shared" si="221"/>
        <v>24</v>
      </c>
      <c r="AP1609" s="509">
        <f t="shared" si="217"/>
        <v>24</v>
      </c>
      <c r="AQ1609" s="519" t="s">
        <v>600</v>
      </c>
      <c r="AR1609" s="465" t="s">
        <v>558</v>
      </c>
      <c r="AS1609" s="60">
        <v>4</v>
      </c>
      <c r="AT1609" s="215">
        <v>0</v>
      </c>
      <c r="AU1609" s="215">
        <v>24</v>
      </c>
    </row>
    <row r="1610" spans="1:47" ht="45" customHeight="1" x14ac:dyDescent="0.45">
      <c r="A1610" s="49" t="s">
        <v>438</v>
      </c>
      <c r="B1610" s="49" t="s">
        <v>125</v>
      </c>
      <c r="C1610" s="85">
        <v>4</v>
      </c>
      <c r="E1610" s="72" t="s">
        <v>106</v>
      </c>
      <c r="K1610" s="508">
        <f t="shared" si="218"/>
        <v>0</v>
      </c>
      <c r="W1610" s="507">
        <f t="shared" si="219"/>
        <v>0</v>
      </c>
      <c r="AC1610" s="508">
        <f t="shared" si="220"/>
        <v>0</v>
      </c>
      <c r="AN1610" s="125">
        <v>48</v>
      </c>
      <c r="AO1610" s="506">
        <f t="shared" si="221"/>
        <v>48</v>
      </c>
      <c r="AP1610" s="509">
        <f t="shared" si="217"/>
        <v>48</v>
      </c>
      <c r="AQ1610" s="461" t="s">
        <v>605</v>
      </c>
      <c r="AR1610" s="465" t="s">
        <v>558</v>
      </c>
      <c r="AS1610" s="60">
        <v>4</v>
      </c>
      <c r="AU1610" s="215">
        <v>48</v>
      </c>
    </row>
    <row r="1611" spans="1:47" ht="45" customHeight="1" x14ac:dyDescent="0.45">
      <c r="A1611" s="49" t="s">
        <v>438</v>
      </c>
      <c r="B1611" s="49" t="s">
        <v>125</v>
      </c>
      <c r="C1611" s="85">
        <v>4</v>
      </c>
      <c r="E1611" s="72" t="s">
        <v>106</v>
      </c>
      <c r="K1611" s="508">
        <f t="shared" si="218"/>
        <v>0</v>
      </c>
      <c r="W1611" s="507">
        <f t="shared" si="219"/>
        <v>0</v>
      </c>
      <c r="AC1611" s="508">
        <f t="shared" si="220"/>
        <v>0</v>
      </c>
      <c r="AN1611" s="125">
        <v>48</v>
      </c>
      <c r="AO1611" s="506">
        <f t="shared" si="221"/>
        <v>48</v>
      </c>
      <c r="AP1611" s="509">
        <f t="shared" si="217"/>
        <v>48</v>
      </c>
      <c r="AQ1611" s="481" t="s">
        <v>481</v>
      </c>
      <c r="AR1611" s="465" t="s">
        <v>558</v>
      </c>
      <c r="AS1611" s="60">
        <v>4</v>
      </c>
      <c r="AU1611" s="215">
        <v>48</v>
      </c>
    </row>
    <row r="1612" spans="1:47" ht="45" customHeight="1" x14ac:dyDescent="0.45">
      <c r="A1612" s="49" t="s">
        <v>438</v>
      </c>
      <c r="B1612" s="49" t="s">
        <v>125</v>
      </c>
      <c r="C1612" s="85">
        <v>4</v>
      </c>
      <c r="E1612" s="72" t="s">
        <v>106</v>
      </c>
      <c r="K1612" s="508">
        <f t="shared" si="218"/>
        <v>0</v>
      </c>
      <c r="W1612" s="507">
        <f t="shared" si="219"/>
        <v>0</v>
      </c>
      <c r="AC1612" s="508">
        <f t="shared" si="220"/>
        <v>0</v>
      </c>
      <c r="AN1612" s="125">
        <v>48</v>
      </c>
      <c r="AO1612" s="506">
        <f t="shared" si="221"/>
        <v>48</v>
      </c>
      <c r="AP1612" s="509">
        <f t="shared" si="217"/>
        <v>48</v>
      </c>
      <c r="AQ1612" s="481" t="s">
        <v>282</v>
      </c>
      <c r="AR1612" s="465" t="s">
        <v>558</v>
      </c>
      <c r="AS1612" s="60">
        <v>4</v>
      </c>
      <c r="AU1612" s="215">
        <v>48</v>
      </c>
    </row>
    <row r="1613" spans="1:47" ht="45" customHeight="1" x14ac:dyDescent="0.45">
      <c r="A1613" s="49" t="s">
        <v>439</v>
      </c>
      <c r="B1613" s="49" t="s">
        <v>125</v>
      </c>
      <c r="C1613" s="85">
        <v>6</v>
      </c>
      <c r="E1613" s="72" t="s">
        <v>106</v>
      </c>
      <c r="K1613" s="508">
        <f t="shared" si="218"/>
        <v>0</v>
      </c>
      <c r="W1613" s="507">
        <f t="shared" si="219"/>
        <v>0</v>
      </c>
      <c r="AC1613" s="508">
        <f t="shared" si="220"/>
        <v>0</v>
      </c>
      <c r="AN1613" s="125">
        <v>72</v>
      </c>
      <c r="AO1613" s="506">
        <f t="shared" si="221"/>
        <v>72</v>
      </c>
      <c r="AP1613" s="509">
        <f t="shared" si="217"/>
        <v>72</v>
      </c>
      <c r="AQ1613" s="481" t="s">
        <v>286</v>
      </c>
      <c r="AR1613" s="465" t="s">
        <v>558</v>
      </c>
      <c r="AS1613" s="60">
        <v>4</v>
      </c>
      <c r="AT1613" s="215">
        <v>0</v>
      </c>
      <c r="AU1613" s="215">
        <v>72</v>
      </c>
    </row>
    <row r="1614" spans="1:47" ht="45" customHeight="1" x14ac:dyDescent="0.45">
      <c r="A1614" s="49" t="s">
        <v>439</v>
      </c>
      <c r="B1614" s="49" t="s">
        <v>125</v>
      </c>
      <c r="C1614" s="85">
        <v>1</v>
      </c>
      <c r="E1614" s="72" t="s">
        <v>106</v>
      </c>
      <c r="K1614" s="508">
        <f t="shared" si="218"/>
        <v>0</v>
      </c>
      <c r="W1614" s="507">
        <f t="shared" si="219"/>
        <v>0</v>
      </c>
      <c r="AC1614" s="508">
        <f t="shared" si="220"/>
        <v>0</v>
      </c>
      <c r="AN1614" s="125">
        <v>12</v>
      </c>
      <c r="AO1614" s="506">
        <f t="shared" si="221"/>
        <v>12</v>
      </c>
      <c r="AP1614" s="509">
        <f t="shared" si="217"/>
        <v>12</v>
      </c>
      <c r="AQ1614" s="481" t="s">
        <v>481</v>
      </c>
      <c r="AR1614" s="465" t="s">
        <v>558</v>
      </c>
      <c r="AS1614" s="60">
        <v>4</v>
      </c>
      <c r="AT1614" s="215">
        <v>0</v>
      </c>
      <c r="AU1614" s="215">
        <v>12</v>
      </c>
    </row>
    <row r="1615" spans="1:47" ht="45" customHeight="1" x14ac:dyDescent="0.45">
      <c r="A1615" s="49" t="s">
        <v>439</v>
      </c>
      <c r="B1615" s="49" t="s">
        <v>125</v>
      </c>
      <c r="C1615" s="85">
        <v>2</v>
      </c>
      <c r="E1615" s="72" t="s">
        <v>106</v>
      </c>
      <c r="K1615" s="508">
        <f t="shared" si="218"/>
        <v>0</v>
      </c>
      <c r="W1615" s="507">
        <f t="shared" si="219"/>
        <v>0</v>
      </c>
      <c r="AC1615" s="508">
        <f t="shared" si="220"/>
        <v>0</v>
      </c>
      <c r="AN1615" s="125">
        <v>24</v>
      </c>
      <c r="AO1615" s="506">
        <f t="shared" si="221"/>
        <v>24</v>
      </c>
      <c r="AP1615" s="509">
        <f t="shared" si="217"/>
        <v>24</v>
      </c>
      <c r="AQ1615" s="481" t="s">
        <v>227</v>
      </c>
      <c r="AR1615" s="465" t="s">
        <v>558</v>
      </c>
      <c r="AS1615" s="60">
        <v>4</v>
      </c>
      <c r="AT1615" s="215">
        <v>0</v>
      </c>
      <c r="AU1615" s="215">
        <v>24</v>
      </c>
    </row>
    <row r="1616" spans="1:47" ht="45" customHeight="1" x14ac:dyDescent="0.45">
      <c r="A1616" s="49" t="s">
        <v>439</v>
      </c>
      <c r="B1616" s="49" t="s">
        <v>125</v>
      </c>
      <c r="C1616" s="85">
        <v>2</v>
      </c>
      <c r="E1616" s="72" t="s">
        <v>106</v>
      </c>
      <c r="K1616" s="508">
        <f t="shared" si="218"/>
        <v>0</v>
      </c>
      <c r="W1616" s="507">
        <f t="shared" si="219"/>
        <v>0</v>
      </c>
      <c r="AC1616" s="508">
        <f t="shared" si="220"/>
        <v>0</v>
      </c>
      <c r="AN1616" s="125">
        <v>24</v>
      </c>
      <c r="AO1616" s="506">
        <f t="shared" si="221"/>
        <v>24</v>
      </c>
      <c r="AP1616" s="509">
        <f t="shared" si="217"/>
        <v>24</v>
      </c>
      <c r="AQ1616" s="461" t="s">
        <v>605</v>
      </c>
      <c r="AR1616" s="465" t="s">
        <v>558</v>
      </c>
      <c r="AS1616" s="60">
        <v>4</v>
      </c>
      <c r="AT1616" s="215">
        <v>0</v>
      </c>
      <c r="AU1616" s="215">
        <v>24</v>
      </c>
    </row>
    <row r="1617" spans="1:47" ht="45" customHeight="1" x14ac:dyDescent="0.45">
      <c r="A1617" s="49" t="s">
        <v>439</v>
      </c>
      <c r="B1617" s="49" t="s">
        <v>125</v>
      </c>
      <c r="C1617" s="85">
        <v>4</v>
      </c>
      <c r="E1617" s="72" t="s">
        <v>106</v>
      </c>
      <c r="K1617" s="508">
        <f t="shared" si="218"/>
        <v>0</v>
      </c>
      <c r="W1617" s="507">
        <f t="shared" si="219"/>
        <v>0</v>
      </c>
      <c r="AC1617" s="508">
        <f t="shared" si="220"/>
        <v>0</v>
      </c>
      <c r="AN1617" s="125">
        <v>48</v>
      </c>
      <c r="AO1617" s="506">
        <f t="shared" si="221"/>
        <v>48</v>
      </c>
      <c r="AP1617" s="509">
        <f t="shared" si="217"/>
        <v>48</v>
      </c>
      <c r="AQ1617" s="481" t="s">
        <v>374</v>
      </c>
      <c r="AR1617" s="465" t="s">
        <v>558</v>
      </c>
      <c r="AS1617" s="60">
        <v>4</v>
      </c>
      <c r="AT1617" s="215">
        <v>0</v>
      </c>
      <c r="AU1617" s="215">
        <v>48</v>
      </c>
    </row>
    <row r="1618" spans="1:47" ht="45" customHeight="1" x14ac:dyDescent="0.45">
      <c r="A1618" s="49" t="s">
        <v>439</v>
      </c>
      <c r="B1618" s="49" t="s">
        <v>125</v>
      </c>
      <c r="C1618" s="85">
        <v>2</v>
      </c>
      <c r="E1618" s="72" t="s">
        <v>106</v>
      </c>
      <c r="K1618" s="508">
        <f t="shared" si="218"/>
        <v>0</v>
      </c>
      <c r="W1618" s="507">
        <f t="shared" si="219"/>
        <v>0</v>
      </c>
      <c r="AC1618" s="508">
        <f t="shared" si="220"/>
        <v>0</v>
      </c>
      <c r="AN1618" s="125">
        <v>24</v>
      </c>
      <c r="AO1618" s="506">
        <f t="shared" si="221"/>
        <v>24</v>
      </c>
      <c r="AP1618" s="509">
        <f t="shared" si="217"/>
        <v>24</v>
      </c>
      <c r="AQ1618" s="481" t="s">
        <v>280</v>
      </c>
      <c r="AR1618" s="465" t="s">
        <v>558</v>
      </c>
      <c r="AS1618" s="60">
        <v>4</v>
      </c>
      <c r="AT1618" s="215">
        <v>0</v>
      </c>
      <c r="AU1618" s="215">
        <v>24</v>
      </c>
    </row>
    <row r="1619" spans="1:47" ht="45" customHeight="1" x14ac:dyDescent="0.45">
      <c r="A1619" s="49" t="s">
        <v>439</v>
      </c>
      <c r="B1619" s="49" t="s">
        <v>125</v>
      </c>
      <c r="C1619" s="85">
        <v>2</v>
      </c>
      <c r="E1619" s="72" t="s">
        <v>106</v>
      </c>
      <c r="K1619" s="508">
        <f t="shared" si="218"/>
        <v>0</v>
      </c>
      <c r="W1619" s="507">
        <f t="shared" si="219"/>
        <v>0</v>
      </c>
      <c r="AC1619" s="508">
        <f t="shared" si="220"/>
        <v>0</v>
      </c>
      <c r="AN1619" s="125">
        <v>24</v>
      </c>
      <c r="AO1619" s="506">
        <f t="shared" si="221"/>
        <v>24</v>
      </c>
      <c r="AP1619" s="509">
        <f t="shared" si="217"/>
        <v>24</v>
      </c>
      <c r="AQ1619" s="461" t="s">
        <v>603</v>
      </c>
      <c r="AR1619" s="465" t="s">
        <v>558</v>
      </c>
      <c r="AS1619" s="60">
        <v>4</v>
      </c>
      <c r="AT1619" s="215">
        <v>0</v>
      </c>
      <c r="AU1619" s="215">
        <v>24</v>
      </c>
    </row>
    <row r="1620" spans="1:47" ht="45" customHeight="1" x14ac:dyDescent="0.45">
      <c r="A1620" s="49" t="s">
        <v>439</v>
      </c>
      <c r="B1620" s="49" t="s">
        <v>125</v>
      </c>
      <c r="C1620" s="85">
        <v>6</v>
      </c>
      <c r="E1620" s="72" t="s">
        <v>106</v>
      </c>
      <c r="K1620" s="508">
        <f t="shared" si="218"/>
        <v>0</v>
      </c>
      <c r="W1620" s="507">
        <f t="shared" si="219"/>
        <v>0</v>
      </c>
      <c r="AC1620" s="508">
        <f t="shared" si="220"/>
        <v>0</v>
      </c>
      <c r="AN1620" s="125">
        <v>72</v>
      </c>
      <c r="AO1620" s="506">
        <f t="shared" si="221"/>
        <v>72</v>
      </c>
      <c r="AP1620" s="509">
        <f t="shared" si="217"/>
        <v>72</v>
      </c>
      <c r="AQ1620" s="530" t="s">
        <v>601</v>
      </c>
      <c r="AR1620" s="465" t="s">
        <v>558</v>
      </c>
      <c r="AS1620" s="60">
        <v>4</v>
      </c>
      <c r="AT1620" s="215">
        <v>0</v>
      </c>
      <c r="AU1620" s="215">
        <v>72</v>
      </c>
    </row>
    <row r="1621" spans="1:47" ht="45" customHeight="1" x14ac:dyDescent="0.45">
      <c r="A1621" s="49" t="s">
        <v>439</v>
      </c>
      <c r="B1621" s="49" t="s">
        <v>125</v>
      </c>
      <c r="C1621" s="85">
        <v>2</v>
      </c>
      <c r="E1621" s="72" t="s">
        <v>106</v>
      </c>
      <c r="K1621" s="508">
        <f t="shared" si="218"/>
        <v>0</v>
      </c>
      <c r="W1621" s="507">
        <f t="shared" si="219"/>
        <v>0</v>
      </c>
      <c r="AC1621" s="508">
        <f t="shared" si="220"/>
        <v>0</v>
      </c>
      <c r="AN1621" s="125">
        <v>24</v>
      </c>
      <c r="AO1621" s="506">
        <f t="shared" si="221"/>
        <v>24</v>
      </c>
      <c r="AP1621" s="509">
        <f t="shared" si="217"/>
        <v>24</v>
      </c>
      <c r="AQ1621" s="481" t="s">
        <v>591</v>
      </c>
      <c r="AR1621" s="465" t="s">
        <v>558</v>
      </c>
      <c r="AS1621" s="60">
        <v>4</v>
      </c>
      <c r="AT1621" s="215">
        <v>0</v>
      </c>
      <c r="AU1621" s="215">
        <v>24</v>
      </c>
    </row>
    <row r="1622" spans="1:47" ht="45" customHeight="1" x14ac:dyDescent="0.45">
      <c r="A1622" s="49" t="s">
        <v>439</v>
      </c>
      <c r="B1622" s="49" t="s">
        <v>125</v>
      </c>
      <c r="C1622" s="85">
        <v>2</v>
      </c>
      <c r="E1622" s="72" t="s">
        <v>106</v>
      </c>
      <c r="K1622" s="508">
        <f t="shared" si="218"/>
        <v>0</v>
      </c>
      <c r="W1622" s="507">
        <f t="shared" si="219"/>
        <v>0</v>
      </c>
      <c r="AC1622" s="508">
        <f t="shared" si="220"/>
        <v>0</v>
      </c>
      <c r="AN1622" s="125">
        <v>24</v>
      </c>
      <c r="AO1622" s="506">
        <f t="shared" si="221"/>
        <v>24</v>
      </c>
      <c r="AP1622" s="509">
        <f t="shared" si="217"/>
        <v>24</v>
      </c>
      <c r="AQ1622" s="481" t="s">
        <v>279</v>
      </c>
      <c r="AR1622" s="465" t="s">
        <v>558</v>
      </c>
      <c r="AS1622" s="60">
        <v>4</v>
      </c>
      <c r="AT1622" s="215">
        <v>0</v>
      </c>
      <c r="AU1622" s="215">
        <v>24</v>
      </c>
    </row>
    <row r="1623" spans="1:47" ht="45" customHeight="1" x14ac:dyDescent="0.45">
      <c r="A1623" s="49" t="s">
        <v>439</v>
      </c>
      <c r="B1623" s="49" t="s">
        <v>125</v>
      </c>
      <c r="C1623" s="85">
        <v>1</v>
      </c>
      <c r="E1623" s="72" t="s">
        <v>106</v>
      </c>
      <c r="K1623" s="508">
        <f t="shared" si="218"/>
        <v>0</v>
      </c>
      <c r="W1623" s="507">
        <f t="shared" si="219"/>
        <v>0</v>
      </c>
      <c r="AC1623" s="508">
        <f t="shared" si="220"/>
        <v>0</v>
      </c>
      <c r="AN1623" s="125">
        <v>12</v>
      </c>
      <c r="AO1623" s="506">
        <f t="shared" si="221"/>
        <v>12</v>
      </c>
      <c r="AP1623" s="509">
        <f t="shared" si="217"/>
        <v>12</v>
      </c>
      <c r="AQ1623" s="481" t="s">
        <v>592</v>
      </c>
      <c r="AR1623" s="465" t="s">
        <v>558</v>
      </c>
      <c r="AS1623" s="60">
        <v>4</v>
      </c>
      <c r="AT1623" s="215">
        <v>0</v>
      </c>
      <c r="AU1623" s="215">
        <v>12</v>
      </c>
    </row>
    <row r="1624" spans="1:47" ht="45" customHeight="1" x14ac:dyDescent="0.45">
      <c r="A1624" s="49" t="s">
        <v>440</v>
      </c>
      <c r="B1624" s="49" t="s">
        <v>125</v>
      </c>
      <c r="C1624" s="503">
        <v>10</v>
      </c>
      <c r="E1624" s="252" t="s">
        <v>115</v>
      </c>
      <c r="K1624" s="508">
        <f t="shared" si="218"/>
        <v>0</v>
      </c>
      <c r="W1624" s="507">
        <f t="shared" si="219"/>
        <v>0</v>
      </c>
      <c r="AC1624" s="508">
        <f t="shared" si="220"/>
        <v>0</v>
      </c>
      <c r="AN1624" s="125">
        <v>7.5</v>
      </c>
      <c r="AO1624" s="506">
        <f t="shared" si="221"/>
        <v>7.5</v>
      </c>
      <c r="AP1624" s="509">
        <f t="shared" si="217"/>
        <v>7.5</v>
      </c>
      <c r="AQ1624" s="481" t="s">
        <v>297</v>
      </c>
      <c r="AR1624" s="465" t="s">
        <v>558</v>
      </c>
      <c r="AS1624" s="60">
        <v>4</v>
      </c>
      <c r="AT1624" s="215">
        <v>0</v>
      </c>
      <c r="AU1624" s="215">
        <v>7.5</v>
      </c>
    </row>
    <row r="1625" spans="1:47" ht="45" customHeight="1" x14ac:dyDescent="0.45">
      <c r="A1625" s="49" t="s">
        <v>440</v>
      </c>
      <c r="B1625" s="49" t="s">
        <v>125</v>
      </c>
      <c r="C1625" s="503">
        <v>10</v>
      </c>
      <c r="E1625" s="252" t="s">
        <v>112</v>
      </c>
      <c r="K1625" s="508">
        <f t="shared" si="218"/>
        <v>0</v>
      </c>
      <c r="W1625" s="507">
        <f t="shared" si="219"/>
        <v>0</v>
      </c>
      <c r="AC1625" s="508">
        <f t="shared" si="220"/>
        <v>0</v>
      </c>
      <c r="AN1625" s="125">
        <v>7.5</v>
      </c>
      <c r="AO1625" s="506">
        <f t="shared" si="221"/>
        <v>7.5</v>
      </c>
      <c r="AP1625" s="509">
        <f t="shared" si="217"/>
        <v>7.5</v>
      </c>
      <c r="AQ1625" s="481" t="s">
        <v>280</v>
      </c>
      <c r="AR1625" s="465" t="s">
        <v>558</v>
      </c>
      <c r="AS1625" s="60">
        <v>4</v>
      </c>
      <c r="AT1625" s="215">
        <v>0</v>
      </c>
      <c r="AU1625" s="215">
        <v>7.5</v>
      </c>
    </row>
    <row r="1626" spans="1:47" ht="45" customHeight="1" x14ac:dyDescent="0.45">
      <c r="A1626" s="49" t="s">
        <v>440</v>
      </c>
      <c r="B1626" s="49" t="s">
        <v>125</v>
      </c>
      <c r="C1626" s="503">
        <v>10</v>
      </c>
      <c r="E1626" s="188" t="s">
        <v>172</v>
      </c>
      <c r="K1626" s="508">
        <f t="shared" si="218"/>
        <v>0</v>
      </c>
      <c r="W1626" s="507">
        <f t="shared" si="219"/>
        <v>0</v>
      </c>
      <c r="AC1626" s="508">
        <f t="shared" si="220"/>
        <v>0</v>
      </c>
      <c r="AN1626" s="125">
        <v>7.5</v>
      </c>
      <c r="AO1626" s="506">
        <f t="shared" si="221"/>
        <v>7.5</v>
      </c>
      <c r="AP1626" s="509">
        <f t="shared" si="217"/>
        <v>7.5</v>
      </c>
      <c r="AQ1626" s="481" t="s">
        <v>284</v>
      </c>
      <c r="AR1626" s="465" t="s">
        <v>558</v>
      </c>
      <c r="AS1626" s="60">
        <v>4</v>
      </c>
      <c r="AT1626" s="215">
        <v>0</v>
      </c>
      <c r="AU1626" s="215">
        <v>7.5</v>
      </c>
    </row>
    <row r="1627" spans="1:47" ht="45" customHeight="1" x14ac:dyDescent="0.45">
      <c r="A1627" s="49" t="s">
        <v>440</v>
      </c>
      <c r="B1627" s="49" t="s">
        <v>125</v>
      </c>
      <c r="C1627" s="503">
        <v>10</v>
      </c>
      <c r="E1627" s="71" t="s">
        <v>171</v>
      </c>
      <c r="K1627" s="508">
        <f t="shared" si="218"/>
        <v>0</v>
      </c>
      <c r="W1627" s="507">
        <f t="shared" si="219"/>
        <v>0</v>
      </c>
      <c r="AC1627" s="508">
        <f t="shared" si="220"/>
        <v>0</v>
      </c>
      <c r="AN1627" s="125">
        <v>7.5</v>
      </c>
      <c r="AO1627" s="506">
        <f t="shared" si="221"/>
        <v>7.5</v>
      </c>
      <c r="AP1627" s="509">
        <f t="shared" si="217"/>
        <v>7.5</v>
      </c>
      <c r="AQ1627" s="481" t="s">
        <v>282</v>
      </c>
      <c r="AR1627" s="465" t="s">
        <v>558</v>
      </c>
      <c r="AS1627" s="60">
        <v>4</v>
      </c>
      <c r="AT1627" s="215">
        <v>0</v>
      </c>
      <c r="AU1627" s="215">
        <v>7.5</v>
      </c>
    </row>
    <row r="1628" spans="1:47" ht="45" customHeight="1" x14ac:dyDescent="0.45">
      <c r="A1628" s="49" t="s">
        <v>440</v>
      </c>
      <c r="B1628" s="49" t="s">
        <v>125</v>
      </c>
      <c r="C1628" s="503">
        <v>10</v>
      </c>
      <c r="E1628" s="369" t="s">
        <v>115</v>
      </c>
      <c r="K1628" s="508">
        <f t="shared" si="218"/>
        <v>0</v>
      </c>
      <c r="W1628" s="507">
        <f t="shared" si="219"/>
        <v>0</v>
      </c>
      <c r="AC1628" s="508">
        <f t="shared" si="220"/>
        <v>0</v>
      </c>
      <c r="AN1628" s="125">
        <v>7.5</v>
      </c>
      <c r="AO1628" s="506">
        <f t="shared" si="221"/>
        <v>7.5</v>
      </c>
      <c r="AP1628" s="509">
        <f t="shared" si="217"/>
        <v>7.5</v>
      </c>
      <c r="AQ1628" s="481" t="s">
        <v>227</v>
      </c>
      <c r="AR1628" s="465" t="s">
        <v>558</v>
      </c>
      <c r="AS1628" s="60">
        <v>4</v>
      </c>
      <c r="AT1628" s="215">
        <v>0</v>
      </c>
      <c r="AU1628" s="215">
        <v>7.5</v>
      </c>
    </row>
    <row r="1629" spans="1:47" ht="45" customHeight="1" x14ac:dyDescent="0.45">
      <c r="A1629" s="49" t="s">
        <v>440</v>
      </c>
      <c r="B1629" s="49" t="s">
        <v>125</v>
      </c>
      <c r="C1629" s="85">
        <v>10</v>
      </c>
      <c r="E1629" s="370" t="s">
        <v>112</v>
      </c>
      <c r="K1629" s="508">
        <f t="shared" si="218"/>
        <v>0</v>
      </c>
      <c r="W1629" s="507">
        <f t="shared" si="219"/>
        <v>0</v>
      </c>
      <c r="AC1629" s="508">
        <f t="shared" si="220"/>
        <v>0</v>
      </c>
      <c r="AN1629" s="125">
        <v>7.5</v>
      </c>
      <c r="AO1629" s="506">
        <f t="shared" si="221"/>
        <v>7.5</v>
      </c>
      <c r="AP1629" s="509">
        <f t="shared" si="217"/>
        <v>7.5</v>
      </c>
      <c r="AQ1629" s="515" t="s">
        <v>595</v>
      </c>
      <c r="AR1629" s="465" t="s">
        <v>558</v>
      </c>
      <c r="AS1629" s="60">
        <v>4</v>
      </c>
      <c r="AT1629" s="215">
        <v>0</v>
      </c>
      <c r="AU1629" s="215">
        <v>7.5</v>
      </c>
    </row>
    <row r="1630" spans="1:47" ht="45" customHeight="1" x14ac:dyDescent="0.45">
      <c r="A1630" s="49" t="s">
        <v>440</v>
      </c>
      <c r="B1630" s="49" t="s">
        <v>125</v>
      </c>
      <c r="C1630" s="85">
        <v>10</v>
      </c>
      <c r="E1630" s="371" t="s">
        <v>172</v>
      </c>
      <c r="K1630" s="508">
        <f t="shared" si="218"/>
        <v>0</v>
      </c>
      <c r="W1630" s="507">
        <f t="shared" si="219"/>
        <v>0</v>
      </c>
      <c r="AC1630" s="508">
        <f t="shared" si="220"/>
        <v>0</v>
      </c>
      <c r="AN1630" s="125">
        <v>7.5</v>
      </c>
      <c r="AO1630" s="506">
        <f t="shared" si="221"/>
        <v>7.5</v>
      </c>
      <c r="AP1630" s="509">
        <f t="shared" si="217"/>
        <v>7.5</v>
      </c>
      <c r="AQ1630" s="481" t="s">
        <v>286</v>
      </c>
      <c r="AR1630" s="465" t="s">
        <v>558</v>
      </c>
      <c r="AS1630" s="60">
        <v>4</v>
      </c>
      <c r="AT1630" s="215">
        <v>0</v>
      </c>
      <c r="AU1630" s="215">
        <v>7.5</v>
      </c>
    </row>
    <row r="1631" spans="1:47" ht="45" customHeight="1" x14ac:dyDescent="0.45">
      <c r="A1631" s="49" t="s">
        <v>440</v>
      </c>
      <c r="B1631" s="49" t="s">
        <v>125</v>
      </c>
      <c r="C1631" s="85">
        <v>10</v>
      </c>
      <c r="E1631" s="372" t="s">
        <v>171</v>
      </c>
      <c r="K1631" s="508">
        <f t="shared" si="218"/>
        <v>0</v>
      </c>
      <c r="W1631" s="507">
        <f t="shared" si="219"/>
        <v>0</v>
      </c>
      <c r="AC1631" s="508">
        <f t="shared" si="220"/>
        <v>0</v>
      </c>
      <c r="AN1631" s="125">
        <v>7.5</v>
      </c>
      <c r="AO1631" s="506">
        <f t="shared" si="221"/>
        <v>7.5</v>
      </c>
      <c r="AP1631" s="509">
        <f t="shared" si="217"/>
        <v>7.5</v>
      </c>
      <c r="AQ1631" s="518" t="s">
        <v>400</v>
      </c>
      <c r="AR1631" s="465" t="s">
        <v>558</v>
      </c>
      <c r="AS1631" s="60">
        <v>4</v>
      </c>
      <c r="AT1631" s="215">
        <v>0</v>
      </c>
      <c r="AU1631" s="215">
        <v>7.5</v>
      </c>
    </row>
    <row r="1632" spans="1:47" ht="45" customHeight="1" x14ac:dyDescent="0.45">
      <c r="A1632" s="49" t="s">
        <v>440</v>
      </c>
      <c r="B1632" s="49" t="s">
        <v>125</v>
      </c>
      <c r="C1632" s="85">
        <v>6</v>
      </c>
      <c r="E1632" s="252" t="s">
        <v>106</v>
      </c>
      <c r="K1632" s="508">
        <f t="shared" si="218"/>
        <v>0</v>
      </c>
      <c r="W1632" s="507">
        <f t="shared" si="219"/>
        <v>0</v>
      </c>
      <c r="AC1632" s="508">
        <f t="shared" si="220"/>
        <v>0</v>
      </c>
      <c r="AN1632" s="125">
        <v>72</v>
      </c>
      <c r="AO1632" s="506">
        <f t="shared" si="221"/>
        <v>72</v>
      </c>
      <c r="AP1632" s="509">
        <f t="shared" si="217"/>
        <v>72</v>
      </c>
      <c r="AQ1632" s="461" t="s">
        <v>604</v>
      </c>
      <c r="AR1632" s="465" t="s">
        <v>558</v>
      </c>
      <c r="AS1632" s="60">
        <v>4</v>
      </c>
      <c r="AT1632" s="215">
        <v>0</v>
      </c>
      <c r="AU1632" s="215">
        <v>72</v>
      </c>
    </row>
    <row r="1633" spans="1:47" ht="45" customHeight="1" x14ac:dyDescent="0.45">
      <c r="A1633" s="49" t="s">
        <v>440</v>
      </c>
      <c r="B1633" s="49" t="s">
        <v>125</v>
      </c>
      <c r="C1633" s="85">
        <v>2</v>
      </c>
      <c r="E1633" s="252" t="s">
        <v>106</v>
      </c>
      <c r="K1633" s="508">
        <f t="shared" si="218"/>
        <v>0</v>
      </c>
      <c r="W1633" s="507">
        <f t="shared" si="219"/>
        <v>0</v>
      </c>
      <c r="AC1633" s="508">
        <f t="shared" si="220"/>
        <v>0</v>
      </c>
      <c r="AN1633" s="125">
        <v>24</v>
      </c>
      <c r="AO1633" s="506">
        <f t="shared" si="221"/>
        <v>24</v>
      </c>
      <c r="AP1633" s="509">
        <f t="shared" si="217"/>
        <v>24</v>
      </c>
      <c r="AQ1633" s="481" t="s">
        <v>481</v>
      </c>
      <c r="AR1633" s="465" t="s">
        <v>558</v>
      </c>
      <c r="AS1633" s="60">
        <v>4</v>
      </c>
      <c r="AT1633" s="215">
        <v>0</v>
      </c>
      <c r="AU1633" s="215">
        <v>24</v>
      </c>
    </row>
    <row r="1634" spans="1:47" ht="45" customHeight="1" x14ac:dyDescent="0.45">
      <c r="A1634" s="49" t="s">
        <v>440</v>
      </c>
      <c r="B1634" s="49" t="s">
        <v>125</v>
      </c>
      <c r="C1634" s="85">
        <v>6</v>
      </c>
      <c r="E1634" s="252" t="s">
        <v>106</v>
      </c>
      <c r="K1634" s="508">
        <f t="shared" si="218"/>
        <v>0</v>
      </c>
      <c r="W1634" s="507">
        <f t="shared" si="219"/>
        <v>0</v>
      </c>
      <c r="AC1634" s="508">
        <f t="shared" si="220"/>
        <v>0</v>
      </c>
      <c r="AN1634" s="125">
        <v>72</v>
      </c>
      <c r="AO1634" s="506">
        <f t="shared" si="221"/>
        <v>72</v>
      </c>
      <c r="AP1634" s="509">
        <f t="shared" si="217"/>
        <v>72</v>
      </c>
      <c r="AQ1634" s="481" t="s">
        <v>538</v>
      </c>
      <c r="AR1634" s="465" t="s">
        <v>558</v>
      </c>
      <c r="AS1634" s="60">
        <v>4</v>
      </c>
      <c r="AT1634" s="215">
        <v>0</v>
      </c>
      <c r="AU1634" s="215">
        <v>72</v>
      </c>
    </row>
    <row r="1635" spans="1:47" ht="45" customHeight="1" x14ac:dyDescent="0.45">
      <c r="A1635" s="49" t="s">
        <v>440</v>
      </c>
      <c r="B1635" s="49" t="s">
        <v>125</v>
      </c>
      <c r="C1635" s="85">
        <v>8</v>
      </c>
      <c r="E1635" s="252" t="s">
        <v>106</v>
      </c>
      <c r="K1635" s="508">
        <f t="shared" si="218"/>
        <v>0</v>
      </c>
      <c r="W1635" s="507">
        <f t="shared" si="219"/>
        <v>0</v>
      </c>
      <c r="AC1635" s="508">
        <f t="shared" si="220"/>
        <v>0</v>
      </c>
      <c r="AN1635" s="125">
        <v>96</v>
      </c>
      <c r="AO1635" s="506">
        <f t="shared" si="221"/>
        <v>96</v>
      </c>
      <c r="AP1635" s="509">
        <f t="shared" si="217"/>
        <v>96</v>
      </c>
      <c r="AQ1635" s="481" t="s">
        <v>539</v>
      </c>
      <c r="AR1635" s="465" t="s">
        <v>558</v>
      </c>
      <c r="AS1635" s="60">
        <v>4</v>
      </c>
      <c r="AT1635" s="215">
        <v>0</v>
      </c>
      <c r="AU1635" s="215">
        <v>96</v>
      </c>
    </row>
    <row r="1636" spans="1:47" ht="45" customHeight="1" x14ac:dyDescent="0.45">
      <c r="A1636" s="49" t="s">
        <v>440</v>
      </c>
      <c r="B1636" s="49" t="s">
        <v>125</v>
      </c>
      <c r="C1636" s="85">
        <v>4</v>
      </c>
      <c r="E1636" s="252" t="s">
        <v>106</v>
      </c>
      <c r="K1636" s="508">
        <f t="shared" si="218"/>
        <v>0</v>
      </c>
      <c r="W1636" s="507">
        <f t="shared" si="219"/>
        <v>0</v>
      </c>
      <c r="AC1636" s="508">
        <f t="shared" si="220"/>
        <v>0</v>
      </c>
      <c r="AN1636" s="125">
        <v>48</v>
      </c>
      <c r="AO1636" s="506">
        <f t="shared" si="221"/>
        <v>48</v>
      </c>
      <c r="AP1636" s="509">
        <f t="shared" si="217"/>
        <v>48</v>
      </c>
      <c r="AQ1636" s="481" t="s">
        <v>480</v>
      </c>
      <c r="AR1636" s="465" t="s">
        <v>558</v>
      </c>
      <c r="AS1636" s="60">
        <v>4</v>
      </c>
      <c r="AT1636" s="215">
        <v>0</v>
      </c>
      <c r="AU1636" s="215">
        <v>48</v>
      </c>
    </row>
    <row r="1637" spans="1:47" ht="45" customHeight="1" x14ac:dyDescent="0.45">
      <c r="A1637" s="49" t="s">
        <v>440</v>
      </c>
      <c r="B1637" s="49" t="s">
        <v>125</v>
      </c>
      <c r="C1637" s="85">
        <v>4</v>
      </c>
      <c r="E1637" s="252" t="s">
        <v>106</v>
      </c>
      <c r="K1637" s="508">
        <f t="shared" si="218"/>
        <v>0</v>
      </c>
      <c r="W1637" s="507">
        <f t="shared" si="219"/>
        <v>0</v>
      </c>
      <c r="AC1637" s="508">
        <f t="shared" si="220"/>
        <v>0</v>
      </c>
      <c r="AN1637" s="125">
        <v>48</v>
      </c>
      <c r="AO1637" s="506">
        <f t="shared" si="221"/>
        <v>48</v>
      </c>
      <c r="AP1637" s="509">
        <f t="shared" si="217"/>
        <v>48</v>
      </c>
      <c r="AQ1637" s="461" t="s">
        <v>620</v>
      </c>
      <c r="AR1637" s="465" t="s">
        <v>558</v>
      </c>
      <c r="AS1637" s="60">
        <v>4</v>
      </c>
      <c r="AT1637" s="215">
        <v>0</v>
      </c>
      <c r="AU1637" s="215">
        <v>48</v>
      </c>
    </row>
    <row r="1638" spans="1:47" ht="45" customHeight="1" x14ac:dyDescent="0.4">
      <c r="A1638" s="49" t="s">
        <v>440</v>
      </c>
      <c r="B1638" s="49" t="s">
        <v>125</v>
      </c>
      <c r="C1638" s="85">
        <v>30</v>
      </c>
      <c r="E1638" s="253" t="s">
        <v>109</v>
      </c>
      <c r="K1638" s="508">
        <f t="shared" si="218"/>
        <v>0</v>
      </c>
      <c r="V1638" s="117">
        <v>60</v>
      </c>
      <c r="W1638" s="507">
        <f t="shared" si="219"/>
        <v>60</v>
      </c>
      <c r="AC1638" s="508">
        <f t="shared" si="220"/>
        <v>0</v>
      </c>
      <c r="AO1638" s="506">
        <f t="shared" si="221"/>
        <v>0</v>
      </c>
      <c r="AP1638" s="509">
        <f t="shared" si="217"/>
        <v>60</v>
      </c>
      <c r="AQ1638" s="481" t="s">
        <v>279</v>
      </c>
      <c r="AR1638" s="465" t="s">
        <v>558</v>
      </c>
      <c r="AS1638" s="60">
        <v>4</v>
      </c>
      <c r="AT1638" s="251">
        <v>0</v>
      </c>
      <c r="AU1638" s="251">
        <v>60</v>
      </c>
    </row>
    <row r="1639" spans="1:47" ht="45" customHeight="1" x14ac:dyDescent="0.45">
      <c r="A1639" s="376" t="s">
        <v>423</v>
      </c>
      <c r="B1639" s="376" t="s">
        <v>122</v>
      </c>
      <c r="C1639" s="85">
        <v>8</v>
      </c>
      <c r="E1639" s="72" t="s">
        <v>106</v>
      </c>
      <c r="K1639" s="508">
        <f t="shared" si="218"/>
        <v>0</v>
      </c>
      <c r="W1639" s="507">
        <f t="shared" si="219"/>
        <v>0</v>
      </c>
      <c r="AC1639" s="508">
        <f t="shared" si="220"/>
        <v>0</v>
      </c>
      <c r="AN1639" s="125">
        <v>96</v>
      </c>
      <c r="AO1639" s="506">
        <f t="shared" si="221"/>
        <v>96</v>
      </c>
      <c r="AP1639" s="509">
        <f t="shared" si="217"/>
        <v>96</v>
      </c>
      <c r="AQ1639" s="481" t="s">
        <v>168</v>
      </c>
      <c r="AR1639" s="460" t="s">
        <v>555</v>
      </c>
      <c r="AS1639" s="60">
        <v>4</v>
      </c>
      <c r="AT1639" s="215">
        <v>60</v>
      </c>
      <c r="AU1639" s="215">
        <v>36</v>
      </c>
    </row>
    <row r="1640" spans="1:47" ht="45" customHeight="1" x14ac:dyDescent="0.45">
      <c r="A1640" s="376" t="s">
        <v>423</v>
      </c>
      <c r="B1640" s="376" t="s">
        <v>122</v>
      </c>
      <c r="C1640" s="85">
        <v>8</v>
      </c>
      <c r="E1640" s="377" t="s">
        <v>106</v>
      </c>
      <c r="K1640" s="508">
        <f t="shared" si="218"/>
        <v>0</v>
      </c>
      <c r="W1640" s="507">
        <f t="shared" si="219"/>
        <v>0</v>
      </c>
      <c r="AC1640" s="508">
        <f t="shared" si="220"/>
        <v>0</v>
      </c>
      <c r="AN1640" s="125">
        <v>96</v>
      </c>
      <c r="AO1640" s="506">
        <f t="shared" si="221"/>
        <v>96</v>
      </c>
      <c r="AP1640" s="509">
        <f t="shared" si="217"/>
        <v>96</v>
      </c>
      <c r="AQ1640" s="521" t="s">
        <v>482</v>
      </c>
      <c r="AR1640" s="460" t="s">
        <v>555</v>
      </c>
      <c r="AS1640" s="60">
        <v>4</v>
      </c>
      <c r="AT1640" s="215">
        <v>96</v>
      </c>
      <c r="AU1640" s="215">
        <v>0</v>
      </c>
    </row>
    <row r="1641" spans="1:47" ht="45" customHeight="1" x14ac:dyDescent="0.45">
      <c r="A1641" s="376" t="s">
        <v>423</v>
      </c>
      <c r="B1641" s="376" t="s">
        <v>122</v>
      </c>
      <c r="C1641" s="85">
        <v>1</v>
      </c>
      <c r="E1641" s="377" t="s">
        <v>106</v>
      </c>
      <c r="K1641" s="508">
        <f t="shared" si="218"/>
        <v>0</v>
      </c>
      <c r="W1641" s="507">
        <f t="shared" si="219"/>
        <v>0</v>
      </c>
      <c r="AC1641" s="508">
        <f t="shared" si="220"/>
        <v>0</v>
      </c>
      <c r="AN1641" s="125">
        <v>12</v>
      </c>
      <c r="AO1641" s="506">
        <f t="shared" si="221"/>
        <v>12</v>
      </c>
      <c r="AP1641" s="509">
        <f t="shared" si="217"/>
        <v>12</v>
      </c>
      <c r="AQ1641" s="481" t="s">
        <v>258</v>
      </c>
      <c r="AR1641" s="460" t="s">
        <v>555</v>
      </c>
      <c r="AS1641" s="60">
        <v>4</v>
      </c>
      <c r="AT1641" s="215">
        <v>12</v>
      </c>
      <c r="AU1641" s="215">
        <v>0</v>
      </c>
    </row>
    <row r="1642" spans="1:47" ht="45" customHeight="1" x14ac:dyDescent="0.45">
      <c r="A1642" s="376" t="s">
        <v>423</v>
      </c>
      <c r="B1642" s="376" t="s">
        <v>122</v>
      </c>
      <c r="C1642" s="85">
        <v>5</v>
      </c>
      <c r="E1642" s="377" t="s">
        <v>106</v>
      </c>
      <c r="K1642" s="508">
        <f t="shared" si="218"/>
        <v>0</v>
      </c>
      <c r="W1642" s="507">
        <f t="shared" si="219"/>
        <v>0</v>
      </c>
      <c r="AC1642" s="508">
        <f t="shared" si="220"/>
        <v>0</v>
      </c>
      <c r="AN1642" s="125">
        <v>60</v>
      </c>
      <c r="AO1642" s="506">
        <f t="shared" si="221"/>
        <v>60</v>
      </c>
      <c r="AP1642" s="509">
        <f t="shared" si="217"/>
        <v>60</v>
      </c>
      <c r="AQ1642" s="481" t="s">
        <v>260</v>
      </c>
      <c r="AR1642" s="460" t="s">
        <v>555</v>
      </c>
      <c r="AS1642" s="60">
        <v>4</v>
      </c>
      <c r="AT1642" s="215">
        <v>60</v>
      </c>
      <c r="AU1642" s="215">
        <v>0</v>
      </c>
    </row>
    <row r="1643" spans="1:47" ht="45" customHeight="1" x14ac:dyDescent="0.45">
      <c r="A1643" s="378" t="s">
        <v>424</v>
      </c>
      <c r="B1643" s="378" t="s">
        <v>122</v>
      </c>
      <c r="C1643" s="85">
        <v>7</v>
      </c>
      <c r="E1643" s="375" t="s">
        <v>106</v>
      </c>
      <c r="K1643" s="508">
        <f t="shared" si="218"/>
        <v>0</v>
      </c>
      <c r="W1643" s="507">
        <f t="shared" si="219"/>
        <v>0</v>
      </c>
      <c r="AC1643" s="508">
        <f t="shared" si="220"/>
        <v>0</v>
      </c>
      <c r="AN1643" s="125">
        <v>84</v>
      </c>
      <c r="AO1643" s="506">
        <f t="shared" si="221"/>
        <v>84</v>
      </c>
      <c r="AP1643" s="509">
        <f t="shared" si="217"/>
        <v>84</v>
      </c>
      <c r="AQ1643" s="515" t="s">
        <v>248</v>
      </c>
      <c r="AR1643" s="460" t="s">
        <v>555</v>
      </c>
      <c r="AS1643" s="60">
        <v>4</v>
      </c>
      <c r="AT1643" s="12">
        <v>72</v>
      </c>
      <c r="AU1643" s="12">
        <v>12</v>
      </c>
    </row>
    <row r="1644" spans="1:47" ht="45" customHeight="1" x14ac:dyDescent="0.4">
      <c r="A1644" s="378" t="s">
        <v>424</v>
      </c>
      <c r="B1644" s="378" t="s">
        <v>122</v>
      </c>
      <c r="C1644" s="85">
        <v>8</v>
      </c>
      <c r="E1644" s="72" t="s">
        <v>106</v>
      </c>
      <c r="K1644" s="508">
        <f t="shared" si="218"/>
        <v>0</v>
      </c>
      <c r="W1644" s="507">
        <f t="shared" si="219"/>
        <v>0</v>
      </c>
      <c r="AC1644" s="508">
        <f t="shared" si="220"/>
        <v>0</v>
      </c>
      <c r="AN1644" s="125">
        <v>96</v>
      </c>
      <c r="AO1644" s="506">
        <f t="shared" si="221"/>
        <v>96</v>
      </c>
      <c r="AP1644" s="509">
        <f t="shared" si="217"/>
        <v>96</v>
      </c>
      <c r="AQ1644" s="515" t="s">
        <v>477</v>
      </c>
      <c r="AR1644" s="460" t="s">
        <v>555</v>
      </c>
      <c r="AS1644" s="60">
        <v>4</v>
      </c>
      <c r="AT1644" s="12">
        <v>84</v>
      </c>
      <c r="AU1644" s="12">
        <v>12</v>
      </c>
    </row>
    <row r="1645" spans="1:47" ht="45" customHeight="1" x14ac:dyDescent="0.4">
      <c r="A1645" s="378" t="s">
        <v>424</v>
      </c>
      <c r="B1645" s="378" t="s">
        <v>122</v>
      </c>
      <c r="C1645" s="85">
        <v>8</v>
      </c>
      <c r="E1645" s="72" t="s">
        <v>106</v>
      </c>
      <c r="K1645" s="508">
        <f t="shared" si="218"/>
        <v>0</v>
      </c>
      <c r="W1645" s="507">
        <f t="shared" si="219"/>
        <v>0</v>
      </c>
      <c r="AC1645" s="508">
        <f t="shared" si="220"/>
        <v>0</v>
      </c>
      <c r="AN1645" s="125">
        <v>96</v>
      </c>
      <c r="AO1645" s="506">
        <f t="shared" si="221"/>
        <v>96</v>
      </c>
      <c r="AP1645" s="509">
        <f t="shared" si="217"/>
        <v>96</v>
      </c>
      <c r="AQ1645" s="481" t="s">
        <v>287</v>
      </c>
      <c r="AR1645" s="460" t="s">
        <v>555</v>
      </c>
      <c r="AS1645" s="60">
        <v>4</v>
      </c>
      <c r="AT1645" s="12">
        <v>84</v>
      </c>
      <c r="AU1645" s="12">
        <v>12</v>
      </c>
    </row>
    <row r="1646" spans="1:47" ht="45" customHeight="1" x14ac:dyDescent="0.4">
      <c r="A1646" s="378" t="s">
        <v>424</v>
      </c>
      <c r="B1646" s="378" t="s">
        <v>122</v>
      </c>
      <c r="C1646" s="85">
        <v>1</v>
      </c>
      <c r="E1646" s="72" t="s">
        <v>106</v>
      </c>
      <c r="K1646" s="508">
        <f t="shared" si="218"/>
        <v>0</v>
      </c>
      <c r="W1646" s="507">
        <f t="shared" si="219"/>
        <v>0</v>
      </c>
      <c r="AC1646" s="508">
        <f t="shared" si="220"/>
        <v>0</v>
      </c>
      <c r="AN1646" s="125">
        <v>12</v>
      </c>
      <c r="AO1646" s="506">
        <f t="shared" si="221"/>
        <v>12</v>
      </c>
      <c r="AP1646" s="509">
        <f t="shared" si="217"/>
        <v>12</v>
      </c>
      <c r="AQ1646" s="481" t="s">
        <v>258</v>
      </c>
      <c r="AR1646" s="460" t="s">
        <v>555</v>
      </c>
      <c r="AS1646" s="60">
        <v>4</v>
      </c>
      <c r="AT1646" s="12">
        <v>12</v>
      </c>
      <c r="AU1646" s="12">
        <v>0</v>
      </c>
    </row>
    <row r="1647" spans="1:47" ht="45" customHeight="1" x14ac:dyDescent="0.45">
      <c r="A1647" s="379" t="s">
        <v>425</v>
      </c>
      <c r="B1647" s="379" t="s">
        <v>122</v>
      </c>
      <c r="C1647" s="85">
        <v>8</v>
      </c>
      <c r="E1647" s="72" t="s">
        <v>106</v>
      </c>
      <c r="K1647" s="508">
        <f t="shared" si="218"/>
        <v>0</v>
      </c>
      <c r="W1647" s="507">
        <f t="shared" si="219"/>
        <v>0</v>
      </c>
      <c r="AC1647" s="508">
        <f t="shared" si="220"/>
        <v>0</v>
      </c>
      <c r="AN1647" s="125">
        <v>96</v>
      </c>
      <c r="AO1647" s="506">
        <f t="shared" si="221"/>
        <v>96</v>
      </c>
      <c r="AP1647" s="509">
        <f t="shared" si="217"/>
        <v>96</v>
      </c>
      <c r="AQ1647" s="515" t="s">
        <v>488</v>
      </c>
      <c r="AR1647" s="460" t="s">
        <v>555</v>
      </c>
      <c r="AS1647" s="380">
        <v>4</v>
      </c>
      <c r="AT1647" s="215">
        <v>72</v>
      </c>
      <c r="AU1647" s="215">
        <v>24</v>
      </c>
    </row>
    <row r="1648" spans="1:47" ht="45" customHeight="1" x14ac:dyDescent="0.45">
      <c r="A1648" s="379" t="s">
        <v>425</v>
      </c>
      <c r="B1648" s="379" t="s">
        <v>122</v>
      </c>
      <c r="C1648" s="85">
        <v>8</v>
      </c>
      <c r="E1648" s="381" t="s">
        <v>106</v>
      </c>
      <c r="K1648" s="508">
        <f t="shared" si="218"/>
        <v>0</v>
      </c>
      <c r="W1648" s="507">
        <f t="shared" si="219"/>
        <v>0</v>
      </c>
      <c r="AC1648" s="508">
        <f t="shared" si="220"/>
        <v>0</v>
      </c>
      <c r="AN1648" s="125">
        <v>96</v>
      </c>
      <c r="AO1648" s="506">
        <f t="shared" si="221"/>
        <v>96</v>
      </c>
      <c r="AP1648" s="509">
        <f t="shared" si="217"/>
        <v>96</v>
      </c>
      <c r="AQ1648" s="481" t="s">
        <v>249</v>
      </c>
      <c r="AR1648" s="460" t="s">
        <v>555</v>
      </c>
      <c r="AS1648" s="380">
        <v>4</v>
      </c>
      <c r="AT1648" s="215">
        <v>84</v>
      </c>
      <c r="AU1648" s="215">
        <v>12</v>
      </c>
    </row>
    <row r="1649" spans="1:47" ht="45" customHeight="1" x14ac:dyDescent="0.45">
      <c r="A1649" s="379" t="s">
        <v>425</v>
      </c>
      <c r="B1649" s="379" t="s">
        <v>122</v>
      </c>
      <c r="C1649" s="85">
        <v>8</v>
      </c>
      <c r="E1649" s="381" t="s">
        <v>106</v>
      </c>
      <c r="K1649" s="508">
        <f t="shared" si="218"/>
        <v>0</v>
      </c>
      <c r="W1649" s="507">
        <f t="shared" si="219"/>
        <v>0</v>
      </c>
      <c r="AC1649" s="508">
        <f t="shared" si="220"/>
        <v>0</v>
      </c>
      <c r="AN1649" s="125">
        <v>96</v>
      </c>
      <c r="AO1649" s="506">
        <f t="shared" si="221"/>
        <v>96</v>
      </c>
      <c r="AP1649" s="509">
        <f t="shared" si="217"/>
        <v>96</v>
      </c>
      <c r="AQ1649" s="515" t="s">
        <v>371</v>
      </c>
      <c r="AR1649" s="460" t="s">
        <v>555</v>
      </c>
      <c r="AS1649" s="380">
        <v>4</v>
      </c>
      <c r="AT1649" s="215">
        <v>84</v>
      </c>
      <c r="AU1649" s="215">
        <v>12</v>
      </c>
    </row>
    <row r="1650" spans="1:47" ht="45" customHeight="1" x14ac:dyDescent="0.45">
      <c r="A1650" s="379" t="s">
        <v>425</v>
      </c>
      <c r="B1650" s="379" t="s">
        <v>122</v>
      </c>
      <c r="C1650" s="85">
        <v>6</v>
      </c>
      <c r="E1650" s="381" t="s">
        <v>106</v>
      </c>
      <c r="K1650" s="508">
        <f t="shared" si="218"/>
        <v>0</v>
      </c>
      <c r="W1650" s="507">
        <f t="shared" si="219"/>
        <v>0</v>
      </c>
      <c r="AC1650" s="508">
        <f t="shared" si="220"/>
        <v>0</v>
      </c>
      <c r="AN1650" s="125">
        <v>72</v>
      </c>
      <c r="AO1650" s="506">
        <f t="shared" si="221"/>
        <v>72</v>
      </c>
      <c r="AP1650" s="509">
        <f t="shared" si="217"/>
        <v>72</v>
      </c>
      <c r="AQ1650" s="481" t="s">
        <v>258</v>
      </c>
      <c r="AR1650" s="460" t="s">
        <v>555</v>
      </c>
      <c r="AS1650" s="380">
        <v>4</v>
      </c>
      <c r="AT1650" s="215">
        <v>60</v>
      </c>
      <c r="AU1650" s="215">
        <v>12</v>
      </c>
    </row>
    <row r="1651" spans="1:47" ht="45" customHeight="1" x14ac:dyDescent="0.45">
      <c r="A1651" s="408" t="s">
        <v>428</v>
      </c>
      <c r="B1651" s="408" t="s">
        <v>122</v>
      </c>
      <c r="C1651" s="85">
        <v>2</v>
      </c>
      <c r="E1651" s="72" t="s">
        <v>106</v>
      </c>
      <c r="K1651" s="508">
        <f t="shared" si="218"/>
        <v>0</v>
      </c>
      <c r="W1651" s="507">
        <f t="shared" si="219"/>
        <v>0</v>
      </c>
      <c r="AC1651" s="508">
        <f t="shared" si="220"/>
        <v>0</v>
      </c>
      <c r="AN1651" s="125">
        <v>26</v>
      </c>
      <c r="AO1651" s="506">
        <f t="shared" si="221"/>
        <v>26</v>
      </c>
      <c r="AP1651" s="509">
        <f t="shared" si="217"/>
        <v>26</v>
      </c>
      <c r="AQ1651" s="481" t="s">
        <v>250</v>
      </c>
      <c r="AR1651" s="435" t="s">
        <v>556</v>
      </c>
      <c r="AS1651" s="411">
        <v>4</v>
      </c>
      <c r="AT1651" s="215">
        <v>26</v>
      </c>
      <c r="AU1651" s="215">
        <v>0</v>
      </c>
    </row>
    <row r="1652" spans="1:47" ht="45" customHeight="1" x14ac:dyDescent="0.45">
      <c r="A1652" s="408" t="s">
        <v>428</v>
      </c>
      <c r="B1652" s="408" t="s">
        <v>122</v>
      </c>
      <c r="C1652" s="85">
        <v>8</v>
      </c>
      <c r="E1652" s="412" t="s">
        <v>106</v>
      </c>
      <c r="K1652" s="508">
        <f t="shared" si="218"/>
        <v>0</v>
      </c>
      <c r="W1652" s="507">
        <f t="shared" si="219"/>
        <v>0</v>
      </c>
      <c r="AC1652" s="508">
        <f t="shared" si="220"/>
        <v>0</v>
      </c>
      <c r="AN1652" s="125">
        <v>104</v>
      </c>
      <c r="AO1652" s="506">
        <f t="shared" si="221"/>
        <v>104</v>
      </c>
      <c r="AP1652" s="509">
        <f t="shared" si="217"/>
        <v>104</v>
      </c>
      <c r="AQ1652" s="481" t="s">
        <v>546</v>
      </c>
      <c r="AR1652" s="435" t="s">
        <v>556</v>
      </c>
      <c r="AS1652" s="411">
        <v>4</v>
      </c>
      <c r="AT1652" s="215">
        <v>52</v>
      </c>
      <c r="AU1652" s="215">
        <v>52</v>
      </c>
    </row>
    <row r="1653" spans="1:47" ht="45" customHeight="1" x14ac:dyDescent="0.45">
      <c r="A1653" s="408" t="s">
        <v>428</v>
      </c>
      <c r="B1653" s="408" t="s">
        <v>122</v>
      </c>
      <c r="C1653" s="85">
        <v>8</v>
      </c>
      <c r="E1653" s="412" t="s">
        <v>106</v>
      </c>
      <c r="K1653" s="508">
        <f t="shared" si="218"/>
        <v>0</v>
      </c>
      <c r="W1653" s="507">
        <f t="shared" si="219"/>
        <v>0</v>
      </c>
      <c r="AC1653" s="508">
        <f t="shared" si="220"/>
        <v>0</v>
      </c>
      <c r="AN1653" s="125">
        <v>104</v>
      </c>
      <c r="AO1653" s="506">
        <f t="shared" si="221"/>
        <v>104</v>
      </c>
      <c r="AP1653" s="509">
        <f t="shared" si="217"/>
        <v>104</v>
      </c>
      <c r="AQ1653" s="481" t="s">
        <v>253</v>
      </c>
      <c r="AR1653" s="435" t="s">
        <v>556</v>
      </c>
      <c r="AS1653" s="411">
        <v>4</v>
      </c>
      <c r="AT1653" s="215">
        <v>91</v>
      </c>
      <c r="AU1653" s="215">
        <v>13</v>
      </c>
    </row>
    <row r="1654" spans="1:47" ht="45" customHeight="1" x14ac:dyDescent="0.45">
      <c r="A1654" s="408" t="s">
        <v>428</v>
      </c>
      <c r="B1654" s="408" t="s">
        <v>122</v>
      </c>
      <c r="C1654" s="85">
        <v>4</v>
      </c>
      <c r="E1654" s="412" t="s">
        <v>106</v>
      </c>
      <c r="K1654" s="508">
        <f t="shared" si="218"/>
        <v>0</v>
      </c>
      <c r="W1654" s="507">
        <f t="shared" si="219"/>
        <v>0</v>
      </c>
      <c r="AC1654" s="508">
        <f t="shared" si="220"/>
        <v>0</v>
      </c>
      <c r="AN1654" s="125">
        <v>52</v>
      </c>
      <c r="AO1654" s="506">
        <f t="shared" si="221"/>
        <v>52</v>
      </c>
      <c r="AP1654" s="509">
        <f t="shared" si="217"/>
        <v>52</v>
      </c>
      <c r="AQ1654" s="481" t="s">
        <v>254</v>
      </c>
      <c r="AR1654" s="435" t="s">
        <v>556</v>
      </c>
      <c r="AS1654" s="411">
        <v>4</v>
      </c>
      <c r="AT1654" s="215">
        <v>52</v>
      </c>
      <c r="AU1654" s="215">
        <v>0</v>
      </c>
    </row>
    <row r="1655" spans="1:47" ht="45" customHeight="1" x14ac:dyDescent="0.45">
      <c r="A1655" s="408" t="s">
        <v>428</v>
      </c>
      <c r="B1655" s="408" t="s">
        <v>122</v>
      </c>
      <c r="C1655" s="85">
        <v>2</v>
      </c>
      <c r="E1655" s="412" t="s">
        <v>106</v>
      </c>
      <c r="K1655" s="508">
        <f t="shared" si="218"/>
        <v>0</v>
      </c>
      <c r="W1655" s="507">
        <f t="shared" si="219"/>
        <v>0</v>
      </c>
      <c r="AC1655" s="508">
        <f t="shared" si="220"/>
        <v>0</v>
      </c>
      <c r="AN1655" s="125">
        <v>26</v>
      </c>
      <c r="AO1655" s="506">
        <f t="shared" si="221"/>
        <v>26</v>
      </c>
      <c r="AP1655" s="509">
        <f t="shared" si="217"/>
        <v>26</v>
      </c>
      <c r="AQ1655" s="481" t="s">
        <v>347</v>
      </c>
      <c r="AR1655" s="435" t="s">
        <v>556</v>
      </c>
      <c r="AS1655" s="411">
        <v>4</v>
      </c>
      <c r="AT1655" s="215">
        <v>26</v>
      </c>
      <c r="AU1655" s="215">
        <v>0</v>
      </c>
    </row>
    <row r="1656" spans="1:47" ht="67.150000000000006" customHeight="1" x14ac:dyDescent="0.45">
      <c r="A1656" s="408" t="s">
        <v>421</v>
      </c>
      <c r="B1656" s="420" t="s">
        <v>122</v>
      </c>
      <c r="D1656" s="85">
        <v>15</v>
      </c>
      <c r="E1656" s="422" t="s">
        <v>525</v>
      </c>
      <c r="K1656" s="508">
        <f t="shared" si="218"/>
        <v>0</v>
      </c>
      <c r="W1656" s="507">
        <f t="shared" si="219"/>
        <v>0</v>
      </c>
      <c r="AC1656" s="508">
        <f t="shared" si="220"/>
        <v>0</v>
      </c>
      <c r="AN1656" s="125">
        <v>108</v>
      </c>
      <c r="AO1656" s="506">
        <f t="shared" si="221"/>
        <v>108</v>
      </c>
      <c r="AP1656" s="509">
        <f t="shared" si="217"/>
        <v>108</v>
      </c>
      <c r="AQ1656" s="481" t="s">
        <v>597</v>
      </c>
      <c r="AR1656" s="435" t="s">
        <v>556</v>
      </c>
      <c r="AT1656" s="215">
        <v>90</v>
      </c>
      <c r="AU1656" s="215">
        <v>18</v>
      </c>
    </row>
    <row r="1657" spans="1:47" ht="45" customHeight="1" x14ac:dyDescent="0.45">
      <c r="A1657" s="408" t="s">
        <v>421</v>
      </c>
      <c r="B1657" s="420" t="s">
        <v>122</v>
      </c>
      <c r="C1657" s="420"/>
      <c r="D1657" s="420">
        <v>15</v>
      </c>
      <c r="E1657" s="422" t="s">
        <v>525</v>
      </c>
      <c r="K1657" s="508">
        <f t="shared" si="218"/>
        <v>0</v>
      </c>
      <c r="W1657" s="507">
        <f t="shared" si="219"/>
        <v>0</v>
      </c>
      <c r="X1657" s="417"/>
      <c r="Y1657" s="417"/>
      <c r="Z1657" s="417"/>
      <c r="AA1657" s="417"/>
      <c r="AB1657" s="408"/>
      <c r="AC1657" s="508">
        <f t="shared" si="220"/>
        <v>0</v>
      </c>
      <c r="AD1657" s="414"/>
      <c r="AE1657" s="414"/>
      <c r="AF1657" s="414"/>
      <c r="AG1657" s="415"/>
      <c r="AH1657" s="415" t="s">
        <v>148</v>
      </c>
      <c r="AI1657" s="415" t="s">
        <v>148</v>
      </c>
      <c r="AJ1657" s="415" t="s">
        <v>148</v>
      </c>
      <c r="AK1657" s="415" t="s">
        <v>148</v>
      </c>
      <c r="AL1657" s="415" t="s">
        <v>148</v>
      </c>
      <c r="AM1657" s="415" t="s">
        <v>148</v>
      </c>
      <c r="AN1657" s="415">
        <v>108</v>
      </c>
      <c r="AO1657" s="506">
        <f t="shared" si="221"/>
        <v>108</v>
      </c>
      <c r="AP1657" s="509">
        <f t="shared" si="217"/>
        <v>108</v>
      </c>
      <c r="AQ1657" s="481" t="s">
        <v>598</v>
      </c>
      <c r="AR1657" s="435" t="s">
        <v>556</v>
      </c>
      <c r="AS1657" s="60">
        <v>4</v>
      </c>
      <c r="AT1657" s="215">
        <v>90</v>
      </c>
      <c r="AU1657" s="215">
        <v>18</v>
      </c>
    </row>
    <row r="1658" spans="1:47" ht="45" customHeight="1" x14ac:dyDescent="0.45">
      <c r="A1658" s="408" t="s">
        <v>421</v>
      </c>
      <c r="B1658" s="420" t="s">
        <v>122</v>
      </c>
      <c r="C1658" s="420">
        <v>30</v>
      </c>
      <c r="D1658" s="420">
        <v>15</v>
      </c>
      <c r="E1658" s="422" t="s">
        <v>232</v>
      </c>
      <c r="K1658" s="508">
        <f t="shared" si="218"/>
        <v>56</v>
      </c>
      <c r="L1658" s="117">
        <v>34</v>
      </c>
      <c r="M1658" s="117">
        <v>22</v>
      </c>
      <c r="R1658" s="125">
        <v>2.5</v>
      </c>
      <c r="T1658" s="125">
        <v>3</v>
      </c>
      <c r="W1658" s="507">
        <f t="shared" si="219"/>
        <v>61.5</v>
      </c>
      <c r="X1658" s="417"/>
      <c r="Y1658" s="417"/>
      <c r="Z1658" s="417"/>
      <c r="AA1658" s="417"/>
      <c r="AB1658" s="408">
        <v>4.5</v>
      </c>
      <c r="AC1658" s="508">
        <f t="shared" si="220"/>
        <v>50</v>
      </c>
      <c r="AD1658" s="414">
        <v>22</v>
      </c>
      <c r="AE1658" s="414">
        <v>28</v>
      </c>
      <c r="AF1658" s="414"/>
      <c r="AG1658" s="415"/>
      <c r="AH1658" s="415"/>
      <c r="AI1658" s="415"/>
      <c r="AJ1658" s="415"/>
      <c r="AK1658" s="415"/>
      <c r="AL1658" s="415">
        <v>4</v>
      </c>
      <c r="AM1658" s="415">
        <v>7.5</v>
      </c>
      <c r="AN1658" s="415"/>
      <c r="AO1658" s="506">
        <f t="shared" si="221"/>
        <v>61.5</v>
      </c>
      <c r="AP1658" s="509">
        <f t="shared" si="217"/>
        <v>123</v>
      </c>
      <c r="AQ1658" s="481" t="s">
        <v>347</v>
      </c>
      <c r="AR1658" s="435" t="s">
        <v>556</v>
      </c>
      <c r="AT1658" s="215">
        <v>101</v>
      </c>
      <c r="AU1658" s="215">
        <v>22</v>
      </c>
    </row>
    <row r="1659" spans="1:47" ht="45" customHeight="1" x14ac:dyDescent="0.45">
      <c r="A1659" s="408" t="s">
        <v>421</v>
      </c>
      <c r="B1659" s="408" t="s">
        <v>122</v>
      </c>
      <c r="C1659" s="408"/>
      <c r="D1659" s="408">
        <v>15</v>
      </c>
      <c r="E1659" s="422" t="s">
        <v>551</v>
      </c>
      <c r="K1659" s="508">
        <f t="shared" si="218"/>
        <v>22</v>
      </c>
      <c r="M1659" s="117">
        <v>22</v>
      </c>
      <c r="W1659" s="507">
        <f t="shared" si="219"/>
        <v>22</v>
      </c>
      <c r="AC1659" s="508">
        <f t="shared" si="220"/>
        <v>28</v>
      </c>
      <c r="AE1659" s="117">
        <v>28</v>
      </c>
      <c r="AO1659" s="506">
        <f t="shared" si="221"/>
        <v>28</v>
      </c>
      <c r="AP1659" s="509">
        <f t="shared" si="217"/>
        <v>50</v>
      </c>
      <c r="AQ1659" s="481" t="s">
        <v>597</v>
      </c>
      <c r="AR1659" s="435" t="s">
        <v>556</v>
      </c>
      <c r="AS1659" s="60">
        <v>4</v>
      </c>
      <c r="AT1659" s="215">
        <v>44</v>
      </c>
      <c r="AU1659" s="215">
        <v>6</v>
      </c>
    </row>
    <row r="1660" spans="1:47" ht="45" customHeight="1" x14ac:dyDescent="0.45">
      <c r="A1660" s="445" t="s">
        <v>426</v>
      </c>
      <c r="B1660" s="306" t="s">
        <v>122</v>
      </c>
      <c r="C1660" s="83">
        <v>28</v>
      </c>
      <c r="D1660" s="306"/>
      <c r="E1660" s="422" t="s">
        <v>113</v>
      </c>
      <c r="K1660" s="508">
        <f t="shared" si="218"/>
        <v>0</v>
      </c>
      <c r="W1660" s="507">
        <f t="shared" si="219"/>
        <v>0</v>
      </c>
      <c r="AC1660" s="508">
        <f t="shared" si="220"/>
        <v>0</v>
      </c>
      <c r="AN1660" s="125">
        <v>60</v>
      </c>
      <c r="AO1660" s="506">
        <f t="shared" si="221"/>
        <v>60</v>
      </c>
      <c r="AP1660" s="509">
        <f t="shared" si="217"/>
        <v>60</v>
      </c>
      <c r="AQ1660" s="481" t="s">
        <v>252</v>
      </c>
      <c r="AR1660" s="435" t="s">
        <v>556</v>
      </c>
      <c r="AS1660" s="60">
        <v>4</v>
      </c>
      <c r="AT1660" s="215">
        <v>50</v>
      </c>
      <c r="AU1660" s="215">
        <v>10</v>
      </c>
    </row>
    <row r="1661" spans="1:47" ht="45" customHeight="1" x14ac:dyDescent="0.45">
      <c r="A1661" s="408" t="s">
        <v>421</v>
      </c>
      <c r="B1661" s="420" t="s">
        <v>122</v>
      </c>
      <c r="C1661" s="420">
        <v>30</v>
      </c>
      <c r="D1661" s="420">
        <v>15</v>
      </c>
      <c r="E1661" s="416" t="s">
        <v>234</v>
      </c>
      <c r="K1661" s="508">
        <f t="shared" si="218"/>
        <v>70</v>
      </c>
      <c r="L1661" s="117">
        <v>26</v>
      </c>
      <c r="M1661" s="117">
        <v>44</v>
      </c>
      <c r="R1661" s="125">
        <v>2.5</v>
      </c>
      <c r="T1661" s="125">
        <v>3</v>
      </c>
      <c r="W1661" s="507">
        <f t="shared" si="219"/>
        <v>75.5</v>
      </c>
      <c r="X1661" s="417"/>
      <c r="Y1661" s="417"/>
      <c r="Z1661" s="417"/>
      <c r="AA1661" s="417"/>
      <c r="AB1661" s="420">
        <v>3.5</v>
      </c>
      <c r="AC1661" s="508">
        <f t="shared" si="220"/>
        <v>38</v>
      </c>
      <c r="AD1661" s="424">
        <v>14</v>
      </c>
      <c r="AE1661" s="424">
        <v>24</v>
      </c>
      <c r="AF1661" s="424"/>
      <c r="AG1661" s="419"/>
      <c r="AH1661" s="419"/>
      <c r="AI1661" s="419"/>
      <c r="AJ1661" s="419">
        <v>3</v>
      </c>
      <c r="AK1661" s="419"/>
      <c r="AL1661" s="419">
        <v>2</v>
      </c>
      <c r="AM1661" s="419"/>
      <c r="AN1661" s="419"/>
      <c r="AO1661" s="506">
        <f t="shared" si="221"/>
        <v>43</v>
      </c>
      <c r="AP1661" s="509">
        <f t="shared" si="217"/>
        <v>118.5</v>
      </c>
      <c r="AQ1661" s="481" t="s">
        <v>598</v>
      </c>
      <c r="AR1661" s="435" t="s">
        <v>556</v>
      </c>
      <c r="AS1661" s="60">
        <v>4</v>
      </c>
      <c r="AT1661" s="215">
        <v>96.5</v>
      </c>
      <c r="AU1661" s="215">
        <v>22</v>
      </c>
    </row>
    <row r="1662" spans="1:47" ht="45" customHeight="1" x14ac:dyDescent="0.45">
      <c r="A1662" s="445" t="s">
        <v>426</v>
      </c>
      <c r="B1662" s="306" t="s">
        <v>122</v>
      </c>
      <c r="C1662" s="420">
        <v>28</v>
      </c>
      <c r="D1662" s="420">
        <v>14</v>
      </c>
      <c r="E1662" s="422" t="s">
        <v>234</v>
      </c>
      <c r="J1662" s="124">
        <v>8</v>
      </c>
      <c r="K1662" s="508">
        <f t="shared" si="218"/>
        <v>40</v>
      </c>
      <c r="L1662" s="117">
        <v>8</v>
      </c>
      <c r="M1662" s="117">
        <v>12</v>
      </c>
      <c r="O1662" s="125">
        <v>20</v>
      </c>
      <c r="P1662" s="125">
        <v>10.5</v>
      </c>
      <c r="T1662" s="125">
        <v>3</v>
      </c>
      <c r="U1662" s="125">
        <v>7</v>
      </c>
      <c r="W1662" s="507">
        <f t="shared" si="219"/>
        <v>60.5</v>
      </c>
      <c r="X1662" s="417"/>
      <c r="Y1662" s="417"/>
      <c r="Z1662" s="417"/>
      <c r="AA1662" s="417"/>
      <c r="AB1662" s="420"/>
      <c r="AC1662" s="508">
        <f t="shared" si="220"/>
        <v>0</v>
      </c>
      <c r="AD1662" s="424"/>
      <c r="AE1662" s="424"/>
      <c r="AF1662" s="424"/>
      <c r="AG1662" s="419"/>
      <c r="AH1662" s="419"/>
      <c r="AI1662" s="419"/>
      <c r="AJ1662" s="419"/>
      <c r="AK1662" s="419"/>
      <c r="AL1662" s="419"/>
      <c r="AM1662" s="419"/>
      <c r="AN1662" s="419"/>
      <c r="AO1662" s="506">
        <f t="shared" si="221"/>
        <v>0</v>
      </c>
      <c r="AP1662" s="509">
        <f t="shared" si="217"/>
        <v>60.5</v>
      </c>
      <c r="AQ1662" s="481" t="s">
        <v>598</v>
      </c>
      <c r="AR1662" s="435" t="s">
        <v>556</v>
      </c>
      <c r="AS1662" s="60">
        <v>4</v>
      </c>
      <c r="AT1662" s="215">
        <v>49.5</v>
      </c>
      <c r="AU1662" s="215">
        <v>11</v>
      </c>
    </row>
    <row r="1663" spans="1:47" ht="45" customHeight="1" x14ac:dyDescent="0.45">
      <c r="A1663" s="445" t="s">
        <v>426</v>
      </c>
      <c r="B1663" s="306" t="s">
        <v>122</v>
      </c>
      <c r="C1663" s="83"/>
      <c r="D1663" s="306">
        <v>14</v>
      </c>
      <c r="E1663" s="422" t="s">
        <v>235</v>
      </c>
      <c r="K1663" s="508">
        <f t="shared" si="218"/>
        <v>32</v>
      </c>
      <c r="M1663" s="117">
        <v>12</v>
      </c>
      <c r="O1663" s="125">
        <v>20</v>
      </c>
      <c r="P1663" s="125">
        <v>10.5</v>
      </c>
      <c r="W1663" s="507">
        <f t="shared" si="219"/>
        <v>42.5</v>
      </c>
      <c r="AB1663" s="320"/>
      <c r="AC1663" s="508">
        <f t="shared" si="220"/>
        <v>0</v>
      </c>
      <c r="AD1663" s="321"/>
      <c r="AE1663" s="321"/>
      <c r="AF1663" s="321"/>
      <c r="AG1663" s="322"/>
      <c r="AH1663" s="322"/>
      <c r="AI1663" s="322"/>
      <c r="AJ1663" s="322"/>
      <c r="AK1663" s="322"/>
      <c r="AL1663" s="322"/>
      <c r="AM1663" s="322"/>
      <c r="AN1663" s="322"/>
      <c r="AO1663" s="506">
        <f t="shared" si="221"/>
        <v>0</v>
      </c>
      <c r="AP1663" s="509">
        <f t="shared" si="217"/>
        <v>42.5</v>
      </c>
      <c r="AQ1663" s="481" t="s">
        <v>347</v>
      </c>
      <c r="AR1663" s="435" t="s">
        <v>556</v>
      </c>
      <c r="AS1663" s="60">
        <v>4</v>
      </c>
      <c r="AT1663" s="215">
        <v>36.5</v>
      </c>
      <c r="AU1663" s="215">
        <v>6</v>
      </c>
    </row>
    <row r="1664" spans="1:47" ht="45" customHeight="1" x14ac:dyDescent="0.45">
      <c r="A1664" s="445" t="s">
        <v>426</v>
      </c>
      <c r="B1664" s="306" t="s">
        <v>122</v>
      </c>
      <c r="C1664" s="420">
        <v>28</v>
      </c>
      <c r="D1664" s="420"/>
      <c r="E1664" s="422" t="s">
        <v>109</v>
      </c>
      <c r="K1664" s="508">
        <f t="shared" si="218"/>
        <v>0</v>
      </c>
      <c r="V1664" s="117">
        <v>60</v>
      </c>
      <c r="W1664" s="507">
        <f t="shared" si="219"/>
        <v>60</v>
      </c>
      <c r="X1664" s="417"/>
      <c r="Y1664" s="417"/>
      <c r="Z1664" s="417"/>
      <c r="AA1664" s="417"/>
      <c r="AB1664" s="420"/>
      <c r="AC1664" s="508">
        <f t="shared" si="220"/>
        <v>0</v>
      </c>
      <c r="AD1664" s="424"/>
      <c r="AE1664" s="424"/>
      <c r="AF1664" s="424"/>
      <c r="AG1664" s="419"/>
      <c r="AH1664" s="419"/>
      <c r="AI1664" s="419"/>
      <c r="AJ1664" s="419"/>
      <c r="AK1664" s="419"/>
      <c r="AL1664" s="419"/>
      <c r="AM1664" s="419"/>
      <c r="AN1664" s="419"/>
      <c r="AO1664" s="506">
        <f t="shared" si="221"/>
        <v>0</v>
      </c>
      <c r="AP1664" s="509">
        <f t="shared" si="217"/>
        <v>60</v>
      </c>
      <c r="AQ1664" s="515" t="s">
        <v>458</v>
      </c>
      <c r="AR1664" s="435" t="s">
        <v>556</v>
      </c>
      <c r="AS1664" s="60">
        <v>4</v>
      </c>
      <c r="AT1664" s="215">
        <v>50</v>
      </c>
      <c r="AU1664" s="215">
        <v>10</v>
      </c>
    </row>
    <row r="1665" spans="1:47" ht="58.9" customHeight="1" x14ac:dyDescent="0.45">
      <c r="A1665" s="408" t="s">
        <v>421</v>
      </c>
      <c r="B1665" s="420" t="s">
        <v>122</v>
      </c>
      <c r="C1665" s="420">
        <v>30</v>
      </c>
      <c r="D1665" s="420"/>
      <c r="E1665" s="422" t="s">
        <v>109</v>
      </c>
      <c r="K1665" s="508">
        <f t="shared" si="218"/>
        <v>0</v>
      </c>
      <c r="W1665" s="507">
        <f t="shared" si="219"/>
        <v>0</v>
      </c>
      <c r="X1665" s="417"/>
      <c r="Y1665" s="417"/>
      <c r="Z1665" s="417"/>
      <c r="AA1665" s="417"/>
      <c r="AB1665" s="420"/>
      <c r="AC1665" s="508">
        <f t="shared" si="220"/>
        <v>0</v>
      </c>
      <c r="AD1665" s="424"/>
      <c r="AE1665" s="424"/>
      <c r="AF1665" s="424"/>
      <c r="AG1665" s="419"/>
      <c r="AH1665" s="419"/>
      <c r="AI1665" s="419"/>
      <c r="AJ1665" s="419"/>
      <c r="AK1665" s="419"/>
      <c r="AL1665" s="419"/>
      <c r="AM1665" s="419"/>
      <c r="AN1665" s="419">
        <v>60</v>
      </c>
      <c r="AO1665" s="506">
        <f t="shared" si="221"/>
        <v>60</v>
      </c>
      <c r="AP1665" s="509">
        <f t="shared" si="217"/>
        <v>60</v>
      </c>
      <c r="AQ1665" s="515" t="s">
        <v>252</v>
      </c>
      <c r="AR1665" s="435" t="s">
        <v>556</v>
      </c>
      <c r="AS1665" s="60">
        <v>4</v>
      </c>
      <c r="AT1665" s="215">
        <v>50</v>
      </c>
      <c r="AU1665" s="215">
        <v>10</v>
      </c>
    </row>
    <row r="1666" spans="1:47" ht="45" customHeight="1" x14ac:dyDescent="0.45">
      <c r="A1666" s="408" t="s">
        <v>421</v>
      </c>
      <c r="B1666" s="408" t="s">
        <v>122</v>
      </c>
      <c r="C1666" s="408"/>
      <c r="D1666" s="408">
        <v>15</v>
      </c>
      <c r="E1666" s="422" t="s">
        <v>235</v>
      </c>
      <c r="K1666" s="508">
        <f t="shared" si="218"/>
        <v>44</v>
      </c>
      <c r="M1666" s="117">
        <v>44</v>
      </c>
      <c r="W1666" s="507">
        <f t="shared" si="219"/>
        <v>44</v>
      </c>
      <c r="AC1666" s="508">
        <f t="shared" si="220"/>
        <v>24</v>
      </c>
      <c r="AE1666" s="117">
        <v>24</v>
      </c>
      <c r="AO1666" s="506">
        <f t="shared" si="221"/>
        <v>24</v>
      </c>
      <c r="AP1666" s="509">
        <f t="shared" si="217"/>
        <v>68</v>
      </c>
      <c r="AQ1666" s="481" t="s">
        <v>347</v>
      </c>
      <c r="AR1666" s="435" t="s">
        <v>556</v>
      </c>
      <c r="AS1666" s="60">
        <v>4</v>
      </c>
      <c r="AT1666" s="215">
        <v>59</v>
      </c>
      <c r="AU1666" s="215">
        <v>9</v>
      </c>
    </row>
    <row r="1667" spans="1:47" ht="45" customHeight="1" x14ac:dyDescent="0.45">
      <c r="A1667" s="408" t="s">
        <v>412</v>
      </c>
      <c r="B1667" s="408" t="s">
        <v>122</v>
      </c>
      <c r="C1667" s="83">
        <v>28</v>
      </c>
      <c r="D1667" s="408">
        <v>14</v>
      </c>
      <c r="E1667" s="433" t="s">
        <v>185</v>
      </c>
      <c r="K1667" s="508">
        <f t="shared" si="218"/>
        <v>90</v>
      </c>
      <c r="L1667" s="117">
        <v>60</v>
      </c>
      <c r="M1667" s="117">
        <v>30</v>
      </c>
      <c r="R1667" s="125">
        <v>2.5</v>
      </c>
      <c r="T1667" s="125">
        <v>3.5</v>
      </c>
      <c r="W1667" s="507">
        <f t="shared" si="219"/>
        <v>96</v>
      </c>
      <c r="AC1667" s="508">
        <f t="shared" si="220"/>
        <v>0</v>
      </c>
      <c r="AO1667" s="506">
        <f t="shared" si="221"/>
        <v>0</v>
      </c>
      <c r="AP1667" s="509">
        <f t="shared" si="217"/>
        <v>96</v>
      </c>
      <c r="AQ1667" s="481" t="s">
        <v>374</v>
      </c>
      <c r="AR1667" s="435" t="s">
        <v>556</v>
      </c>
      <c r="AT1667" s="215">
        <v>79</v>
      </c>
      <c r="AU1667" s="215">
        <v>17</v>
      </c>
    </row>
    <row r="1668" spans="1:47" ht="45" customHeight="1" x14ac:dyDescent="0.45">
      <c r="A1668" s="408" t="s">
        <v>412</v>
      </c>
      <c r="B1668" s="408" t="s">
        <v>122</v>
      </c>
      <c r="C1668" s="408"/>
      <c r="D1668" s="408">
        <v>13</v>
      </c>
      <c r="E1668" s="422" t="s">
        <v>308</v>
      </c>
      <c r="K1668" s="508">
        <f t="shared" si="218"/>
        <v>30</v>
      </c>
      <c r="M1668" s="117">
        <v>30</v>
      </c>
      <c r="W1668" s="507">
        <f t="shared" si="219"/>
        <v>30</v>
      </c>
      <c r="AC1668" s="508">
        <f t="shared" si="220"/>
        <v>0</v>
      </c>
      <c r="AO1668" s="506">
        <f t="shared" si="221"/>
        <v>0</v>
      </c>
      <c r="AP1668" s="509">
        <f t="shared" ref="AP1668:AP1712" si="222">SUM(W1668)+AO1668</f>
        <v>30</v>
      </c>
      <c r="AQ1668" s="481" t="s">
        <v>347</v>
      </c>
      <c r="AR1668" s="435" t="s">
        <v>556</v>
      </c>
      <c r="AS1668" s="60">
        <v>4</v>
      </c>
      <c r="AT1668" s="215">
        <v>26</v>
      </c>
      <c r="AU1668" s="215">
        <v>4</v>
      </c>
    </row>
    <row r="1669" spans="1:47" ht="45" customHeight="1" x14ac:dyDescent="0.45">
      <c r="A1669" s="445" t="s">
        <v>426</v>
      </c>
      <c r="B1669" s="434" t="s">
        <v>122</v>
      </c>
      <c r="C1669" s="85">
        <v>28</v>
      </c>
      <c r="E1669" s="511" t="s">
        <v>65</v>
      </c>
      <c r="K1669" s="508">
        <f t="shared" ref="K1669:K1680" si="223">SUM(L1669:O1669)</f>
        <v>0</v>
      </c>
      <c r="V1669" s="117">
        <v>18</v>
      </c>
      <c r="W1669" s="507">
        <f t="shared" ref="W1669:W1711" si="224">SUM(L1669:V1669)</f>
        <v>18</v>
      </c>
      <c r="AC1669" s="508">
        <f t="shared" ref="AC1669:AC1711" si="225">SUM(AD1669:AG1669)</f>
        <v>0</v>
      </c>
      <c r="AN1669" s="125">
        <v>36</v>
      </c>
      <c r="AO1669" s="506">
        <f t="shared" ref="AO1669:AO1730" si="226">SUM(AD1669:AN1669)</f>
        <v>36</v>
      </c>
      <c r="AP1669" s="509">
        <f t="shared" si="222"/>
        <v>54</v>
      </c>
      <c r="AQ1669" s="481" t="s">
        <v>270</v>
      </c>
      <c r="AR1669" s="467" t="s">
        <v>560</v>
      </c>
      <c r="AS1669" s="60">
        <v>4</v>
      </c>
      <c r="AT1669" s="215">
        <v>45</v>
      </c>
      <c r="AU1669" s="215">
        <v>9</v>
      </c>
    </row>
    <row r="1670" spans="1:47" ht="45" customHeight="1" x14ac:dyDescent="0.45">
      <c r="A1670" s="445" t="s">
        <v>426</v>
      </c>
      <c r="B1670" s="440" t="s">
        <v>122</v>
      </c>
      <c r="C1670" s="85">
        <v>28</v>
      </c>
      <c r="D1670" s="85">
        <v>14</v>
      </c>
      <c r="E1670" s="442" t="s">
        <v>328</v>
      </c>
      <c r="K1670" s="508">
        <f t="shared" si="223"/>
        <v>44</v>
      </c>
      <c r="L1670" s="117">
        <v>12</v>
      </c>
      <c r="M1670" s="117">
        <v>32</v>
      </c>
      <c r="R1670" s="125">
        <v>4</v>
      </c>
      <c r="T1670" s="125">
        <v>3</v>
      </c>
      <c r="U1670" s="125">
        <v>7</v>
      </c>
      <c r="W1670" s="507">
        <f t="shared" si="224"/>
        <v>58</v>
      </c>
      <c r="AC1670" s="508">
        <f t="shared" si="225"/>
        <v>0</v>
      </c>
      <c r="AO1670" s="506">
        <f t="shared" si="226"/>
        <v>0</v>
      </c>
      <c r="AP1670" s="509">
        <f t="shared" si="222"/>
        <v>58</v>
      </c>
      <c r="AQ1670" s="481" t="s">
        <v>597</v>
      </c>
      <c r="AR1670" s="435" t="s">
        <v>556</v>
      </c>
      <c r="AT1670" s="215">
        <v>47</v>
      </c>
      <c r="AU1670" s="215">
        <v>11</v>
      </c>
    </row>
    <row r="1671" spans="1:47" ht="45" customHeight="1" x14ac:dyDescent="0.45">
      <c r="A1671" s="445" t="s">
        <v>426</v>
      </c>
      <c r="B1671" s="440" t="s">
        <v>122</v>
      </c>
      <c r="C1671" s="85">
        <v>28</v>
      </c>
      <c r="D1671" s="85">
        <v>14</v>
      </c>
      <c r="E1671" s="442" t="s">
        <v>329</v>
      </c>
      <c r="K1671" s="508">
        <f t="shared" si="223"/>
        <v>32</v>
      </c>
      <c r="M1671" s="117">
        <v>32</v>
      </c>
      <c r="W1671" s="507">
        <f t="shared" si="224"/>
        <v>32</v>
      </c>
      <c r="AC1671" s="508">
        <f t="shared" si="225"/>
        <v>0</v>
      </c>
      <c r="AO1671" s="506">
        <f t="shared" si="226"/>
        <v>0</v>
      </c>
      <c r="AP1671" s="509">
        <f t="shared" si="222"/>
        <v>32</v>
      </c>
      <c r="AQ1671" s="481" t="s">
        <v>282</v>
      </c>
      <c r="AR1671" s="435" t="s">
        <v>556</v>
      </c>
      <c r="AT1671" s="215">
        <v>28</v>
      </c>
      <c r="AU1671" s="215">
        <v>4</v>
      </c>
    </row>
    <row r="1672" spans="1:47" ht="45" customHeight="1" x14ac:dyDescent="0.45">
      <c r="A1672" s="445" t="s">
        <v>426</v>
      </c>
      <c r="B1672" s="445" t="s">
        <v>122</v>
      </c>
      <c r="C1672" s="85">
        <v>28</v>
      </c>
      <c r="E1672" s="446" t="s">
        <v>131</v>
      </c>
      <c r="K1672" s="508">
        <f t="shared" si="223"/>
        <v>0</v>
      </c>
      <c r="V1672" s="117">
        <v>448</v>
      </c>
      <c r="W1672" s="507">
        <f t="shared" si="224"/>
        <v>448</v>
      </c>
      <c r="AC1672" s="508">
        <f t="shared" si="225"/>
        <v>0</v>
      </c>
      <c r="AO1672" s="506">
        <f t="shared" si="226"/>
        <v>0</v>
      </c>
      <c r="AP1672" s="509">
        <f t="shared" si="222"/>
        <v>448</v>
      </c>
      <c r="AQ1672" s="447" t="s">
        <v>444</v>
      </c>
      <c r="AR1672" s="451" t="s">
        <v>569</v>
      </c>
      <c r="AT1672" s="215">
        <v>368</v>
      </c>
      <c r="AU1672" s="215">
        <v>80</v>
      </c>
    </row>
    <row r="1673" spans="1:47" ht="45" customHeight="1" x14ac:dyDescent="0.45">
      <c r="A1673" s="448" t="s">
        <v>426</v>
      </c>
      <c r="B1673" s="448" t="s">
        <v>122</v>
      </c>
      <c r="C1673" s="85">
        <v>28</v>
      </c>
      <c r="E1673" s="452" t="s">
        <v>114</v>
      </c>
      <c r="K1673" s="508">
        <f t="shared" si="223"/>
        <v>0</v>
      </c>
      <c r="W1673" s="507">
        <f t="shared" si="224"/>
        <v>0</v>
      </c>
      <c r="AC1673" s="508">
        <f t="shared" si="225"/>
        <v>0</v>
      </c>
      <c r="AN1673" s="125">
        <v>448</v>
      </c>
      <c r="AO1673" s="506">
        <f t="shared" si="226"/>
        <v>448</v>
      </c>
      <c r="AP1673" s="509">
        <f t="shared" si="222"/>
        <v>448</v>
      </c>
      <c r="AQ1673" s="450" t="s">
        <v>444</v>
      </c>
      <c r="AR1673" s="457" t="s">
        <v>569</v>
      </c>
      <c r="AT1673" s="215">
        <v>368</v>
      </c>
      <c r="AU1673" s="215">
        <v>80</v>
      </c>
    </row>
    <row r="1674" spans="1:47" ht="45" customHeight="1" x14ac:dyDescent="0.45">
      <c r="A1674" s="449" t="s">
        <v>426</v>
      </c>
      <c r="B1674" s="453" t="s">
        <v>122</v>
      </c>
      <c r="C1674" s="85">
        <v>28</v>
      </c>
      <c r="E1674" s="455" t="s">
        <v>105</v>
      </c>
      <c r="K1674" s="508">
        <f t="shared" si="223"/>
        <v>0</v>
      </c>
      <c r="W1674" s="507">
        <f t="shared" si="224"/>
        <v>0</v>
      </c>
      <c r="AC1674" s="508">
        <f t="shared" si="225"/>
        <v>0</v>
      </c>
      <c r="AN1674" s="125">
        <v>112</v>
      </c>
      <c r="AO1674" s="506">
        <f t="shared" si="226"/>
        <v>112</v>
      </c>
      <c r="AP1674" s="509">
        <f t="shared" si="222"/>
        <v>112</v>
      </c>
      <c r="AQ1674" s="454" t="s">
        <v>444</v>
      </c>
      <c r="AR1674" s="457" t="s">
        <v>569</v>
      </c>
      <c r="AT1674" s="215">
        <v>92</v>
      </c>
      <c r="AU1674" s="215">
        <v>20</v>
      </c>
    </row>
    <row r="1675" spans="1:47" ht="45" customHeight="1" x14ac:dyDescent="0.4">
      <c r="A1675" s="453" t="s">
        <v>426</v>
      </c>
      <c r="B1675" s="453" t="s">
        <v>122</v>
      </c>
      <c r="E1675" s="456" t="s">
        <v>111</v>
      </c>
      <c r="K1675" s="508">
        <f t="shared" si="223"/>
        <v>0</v>
      </c>
      <c r="W1675" s="507">
        <f t="shared" si="224"/>
        <v>0</v>
      </c>
      <c r="AC1675" s="508">
        <f t="shared" si="225"/>
        <v>0</v>
      </c>
      <c r="AN1675" s="125">
        <v>21</v>
      </c>
      <c r="AO1675" s="506">
        <f t="shared" si="226"/>
        <v>21</v>
      </c>
      <c r="AP1675" s="509">
        <f t="shared" si="222"/>
        <v>21</v>
      </c>
      <c r="AQ1675" s="461" t="s">
        <v>444</v>
      </c>
      <c r="AR1675" s="457" t="s">
        <v>569</v>
      </c>
      <c r="AT1675" s="222">
        <v>17.25</v>
      </c>
      <c r="AU1675" s="222">
        <v>3.75</v>
      </c>
    </row>
    <row r="1676" spans="1:47" ht="45" customHeight="1" x14ac:dyDescent="0.45">
      <c r="A1676" s="458" t="s">
        <v>420</v>
      </c>
      <c r="B1676" s="458" t="s">
        <v>122</v>
      </c>
      <c r="E1676" s="463" t="s">
        <v>336</v>
      </c>
      <c r="K1676" s="508">
        <f t="shared" si="223"/>
        <v>0</v>
      </c>
      <c r="W1676" s="507">
        <f t="shared" si="224"/>
        <v>0</v>
      </c>
      <c r="AC1676" s="508">
        <f t="shared" si="225"/>
        <v>0</v>
      </c>
      <c r="AN1676" s="125">
        <v>2.5</v>
      </c>
      <c r="AO1676" s="506">
        <f t="shared" si="226"/>
        <v>2.5</v>
      </c>
      <c r="AP1676" s="509">
        <f t="shared" si="222"/>
        <v>2.5</v>
      </c>
      <c r="AQ1676" s="461" t="s">
        <v>566</v>
      </c>
      <c r="AR1676" s="282" t="s">
        <v>385</v>
      </c>
      <c r="AS1676" s="60">
        <v>3</v>
      </c>
      <c r="AT1676" s="215">
        <v>2.5</v>
      </c>
      <c r="AU1676" s="215">
        <v>0</v>
      </c>
    </row>
    <row r="1677" spans="1:47" ht="45" customHeight="1" x14ac:dyDescent="0.45">
      <c r="A1677" s="458" t="s">
        <v>422</v>
      </c>
      <c r="B1677" s="487" t="s">
        <v>122</v>
      </c>
      <c r="C1677" s="458">
        <v>23</v>
      </c>
      <c r="E1677" s="472" t="s">
        <v>336</v>
      </c>
      <c r="K1677" s="508">
        <f t="shared" si="223"/>
        <v>0</v>
      </c>
      <c r="W1677" s="507">
        <f t="shared" si="224"/>
        <v>0</v>
      </c>
      <c r="AC1677" s="508">
        <f t="shared" si="225"/>
        <v>0</v>
      </c>
      <c r="AN1677" s="125">
        <v>5.5</v>
      </c>
      <c r="AO1677" s="506">
        <f t="shared" si="226"/>
        <v>5.5</v>
      </c>
      <c r="AP1677" s="509">
        <f t="shared" si="222"/>
        <v>5.5</v>
      </c>
      <c r="AQ1677" s="461" t="s">
        <v>566</v>
      </c>
      <c r="AR1677" s="282" t="s">
        <v>385</v>
      </c>
      <c r="AS1677" s="60">
        <v>3</v>
      </c>
      <c r="AT1677" s="215">
        <v>5.5</v>
      </c>
      <c r="AU1677" s="215">
        <v>0</v>
      </c>
    </row>
    <row r="1678" spans="1:47" ht="45" customHeight="1" x14ac:dyDescent="0.45">
      <c r="A1678" s="458" t="s">
        <v>431</v>
      </c>
      <c r="B1678" s="462" t="s">
        <v>122</v>
      </c>
      <c r="C1678" s="85">
        <v>24</v>
      </c>
      <c r="E1678" s="480" t="s">
        <v>324</v>
      </c>
      <c r="K1678" s="508">
        <f t="shared" si="223"/>
        <v>0</v>
      </c>
      <c r="V1678" s="117">
        <v>50</v>
      </c>
      <c r="W1678" s="507">
        <f t="shared" si="224"/>
        <v>50</v>
      </c>
      <c r="AC1678" s="508">
        <f t="shared" si="225"/>
        <v>0</v>
      </c>
      <c r="AN1678" s="125">
        <v>40</v>
      </c>
      <c r="AO1678" s="506">
        <f t="shared" si="226"/>
        <v>40</v>
      </c>
      <c r="AP1678" s="509">
        <f t="shared" si="222"/>
        <v>90</v>
      </c>
      <c r="AQ1678" s="537" t="s">
        <v>279</v>
      </c>
      <c r="AR1678" s="466" t="s">
        <v>559</v>
      </c>
      <c r="AS1678" s="490">
        <v>3</v>
      </c>
      <c r="AT1678" s="215">
        <v>72</v>
      </c>
      <c r="AU1678" s="215">
        <v>18</v>
      </c>
    </row>
    <row r="1679" spans="1:47" ht="45" customHeight="1" x14ac:dyDescent="0.45">
      <c r="A1679" s="471" t="s">
        <v>440</v>
      </c>
      <c r="B1679" s="471" t="s">
        <v>125</v>
      </c>
      <c r="C1679" s="85">
        <v>30</v>
      </c>
      <c r="E1679" s="472" t="s">
        <v>534</v>
      </c>
      <c r="K1679" s="508">
        <f t="shared" si="223"/>
        <v>0</v>
      </c>
      <c r="V1679" s="117">
        <v>10</v>
      </c>
      <c r="W1679" s="507">
        <f t="shared" si="224"/>
        <v>10</v>
      </c>
      <c r="AC1679" s="508">
        <f t="shared" si="225"/>
        <v>0</v>
      </c>
      <c r="AN1679" s="125">
        <v>7</v>
      </c>
      <c r="AO1679" s="506">
        <f t="shared" si="226"/>
        <v>7</v>
      </c>
      <c r="AP1679" s="509">
        <f t="shared" si="222"/>
        <v>17</v>
      </c>
      <c r="AQ1679" s="481" t="s">
        <v>275</v>
      </c>
      <c r="AR1679" s="468" t="s">
        <v>561</v>
      </c>
      <c r="AS1679" s="60">
        <v>4</v>
      </c>
      <c r="AT1679" s="215">
        <v>0</v>
      </c>
      <c r="AU1679" s="215">
        <v>17</v>
      </c>
    </row>
    <row r="1680" spans="1:47" ht="45" customHeight="1" x14ac:dyDescent="0.45">
      <c r="A1680" s="473" t="s">
        <v>411</v>
      </c>
      <c r="B1680" s="473" t="s">
        <v>122</v>
      </c>
      <c r="D1680" s="473">
        <v>14</v>
      </c>
      <c r="E1680" s="480" t="s">
        <v>63</v>
      </c>
      <c r="K1680" s="508">
        <f t="shared" si="223"/>
        <v>0</v>
      </c>
      <c r="W1680" s="507">
        <f t="shared" si="224"/>
        <v>0</v>
      </c>
      <c r="AC1680" s="508">
        <f t="shared" si="225"/>
        <v>0</v>
      </c>
      <c r="AN1680" s="125">
        <v>18</v>
      </c>
      <c r="AO1680" s="506">
        <f t="shared" si="226"/>
        <v>18</v>
      </c>
      <c r="AP1680" s="509">
        <f t="shared" si="222"/>
        <v>18</v>
      </c>
      <c r="AQ1680" s="481" t="s">
        <v>258</v>
      </c>
      <c r="AR1680" s="466" t="s">
        <v>559</v>
      </c>
      <c r="AS1680" s="60">
        <v>2</v>
      </c>
      <c r="AT1680" s="215">
        <v>15</v>
      </c>
      <c r="AU1680" s="215">
        <v>3</v>
      </c>
    </row>
    <row r="1681" spans="11:42" ht="45" customHeight="1" x14ac:dyDescent="0.45">
      <c r="K1681" s="508">
        <f t="shared" ref="K1681:K1711" si="227">SUM(L1681:O1681)</f>
        <v>0</v>
      </c>
      <c r="W1681" s="507">
        <f t="shared" si="224"/>
        <v>0</v>
      </c>
      <c r="AC1681" s="508">
        <f t="shared" si="225"/>
        <v>0</v>
      </c>
      <c r="AO1681" s="506">
        <f t="shared" si="226"/>
        <v>0</v>
      </c>
      <c r="AP1681" s="509">
        <f t="shared" si="222"/>
        <v>0</v>
      </c>
    </row>
    <row r="1682" spans="11:42" ht="45" customHeight="1" x14ac:dyDescent="0.45">
      <c r="K1682" s="508">
        <f t="shared" si="227"/>
        <v>0</v>
      </c>
      <c r="W1682" s="507">
        <f t="shared" si="224"/>
        <v>0</v>
      </c>
      <c r="AC1682" s="508">
        <f t="shared" si="225"/>
        <v>0</v>
      </c>
      <c r="AO1682" s="506">
        <f t="shared" si="226"/>
        <v>0</v>
      </c>
      <c r="AP1682" s="509">
        <f t="shared" si="222"/>
        <v>0</v>
      </c>
    </row>
    <row r="1683" spans="11:42" ht="45" customHeight="1" x14ac:dyDescent="0.45">
      <c r="K1683" s="508">
        <f t="shared" si="227"/>
        <v>0</v>
      </c>
      <c r="W1683" s="507">
        <f t="shared" si="224"/>
        <v>0</v>
      </c>
      <c r="AC1683" s="508">
        <f t="shared" si="225"/>
        <v>0</v>
      </c>
      <c r="AO1683" s="506">
        <f t="shared" si="226"/>
        <v>0</v>
      </c>
      <c r="AP1683" s="509">
        <f t="shared" si="222"/>
        <v>0</v>
      </c>
    </row>
    <row r="1684" spans="11:42" ht="45" customHeight="1" x14ac:dyDescent="0.45">
      <c r="K1684" s="508">
        <f t="shared" si="227"/>
        <v>0</v>
      </c>
      <c r="W1684" s="507">
        <f t="shared" si="224"/>
        <v>0</v>
      </c>
      <c r="AC1684" s="508">
        <f t="shared" si="225"/>
        <v>0</v>
      </c>
      <c r="AO1684" s="506">
        <f t="shared" si="226"/>
        <v>0</v>
      </c>
      <c r="AP1684" s="509">
        <f t="shared" si="222"/>
        <v>0</v>
      </c>
    </row>
    <row r="1685" spans="11:42" ht="45" customHeight="1" x14ac:dyDescent="0.45">
      <c r="K1685" s="508">
        <f t="shared" si="227"/>
        <v>0</v>
      </c>
      <c r="W1685" s="507">
        <f t="shared" si="224"/>
        <v>0</v>
      </c>
      <c r="AC1685" s="508">
        <f t="shared" si="225"/>
        <v>0</v>
      </c>
      <c r="AO1685" s="506">
        <f t="shared" si="226"/>
        <v>0</v>
      </c>
      <c r="AP1685" s="509">
        <f t="shared" si="222"/>
        <v>0</v>
      </c>
    </row>
    <row r="1686" spans="11:42" ht="45" customHeight="1" x14ac:dyDescent="0.45">
      <c r="K1686" s="508">
        <f t="shared" si="227"/>
        <v>0</v>
      </c>
      <c r="W1686" s="507">
        <f t="shared" si="224"/>
        <v>0</v>
      </c>
      <c r="AC1686" s="508">
        <f t="shared" si="225"/>
        <v>0</v>
      </c>
      <c r="AO1686" s="506">
        <f t="shared" si="226"/>
        <v>0</v>
      </c>
      <c r="AP1686" s="509">
        <f t="shared" si="222"/>
        <v>0</v>
      </c>
    </row>
    <row r="1687" spans="11:42" ht="45" customHeight="1" x14ac:dyDescent="0.45">
      <c r="K1687" s="508">
        <f t="shared" si="227"/>
        <v>0</v>
      </c>
      <c r="W1687" s="507">
        <f t="shared" si="224"/>
        <v>0</v>
      </c>
      <c r="AC1687" s="508">
        <f t="shared" si="225"/>
        <v>0</v>
      </c>
      <c r="AO1687" s="506">
        <f t="shared" si="226"/>
        <v>0</v>
      </c>
      <c r="AP1687" s="509">
        <f t="shared" si="222"/>
        <v>0</v>
      </c>
    </row>
    <row r="1688" spans="11:42" ht="45" customHeight="1" x14ac:dyDescent="0.45">
      <c r="K1688" s="508">
        <f t="shared" si="227"/>
        <v>0</v>
      </c>
      <c r="W1688" s="507">
        <f t="shared" si="224"/>
        <v>0</v>
      </c>
      <c r="AC1688" s="508">
        <f t="shared" si="225"/>
        <v>0</v>
      </c>
      <c r="AO1688" s="506">
        <f t="shared" si="226"/>
        <v>0</v>
      </c>
      <c r="AP1688" s="509">
        <f t="shared" si="222"/>
        <v>0</v>
      </c>
    </row>
    <row r="1689" spans="11:42" ht="45" customHeight="1" x14ac:dyDescent="0.45">
      <c r="K1689" s="508">
        <f t="shared" si="227"/>
        <v>0</v>
      </c>
      <c r="W1689" s="507">
        <f t="shared" si="224"/>
        <v>0</v>
      </c>
      <c r="AC1689" s="508">
        <f t="shared" si="225"/>
        <v>0</v>
      </c>
      <c r="AO1689" s="506">
        <f t="shared" si="226"/>
        <v>0</v>
      </c>
      <c r="AP1689" s="509">
        <f t="shared" si="222"/>
        <v>0</v>
      </c>
    </row>
    <row r="1690" spans="11:42" ht="45" customHeight="1" x14ac:dyDescent="0.45">
      <c r="K1690" s="508">
        <f t="shared" si="227"/>
        <v>0</v>
      </c>
      <c r="W1690" s="507">
        <f t="shared" si="224"/>
        <v>0</v>
      </c>
      <c r="AC1690" s="508">
        <f t="shared" si="225"/>
        <v>0</v>
      </c>
      <c r="AO1690" s="506">
        <f t="shared" si="226"/>
        <v>0</v>
      </c>
      <c r="AP1690" s="509">
        <f t="shared" si="222"/>
        <v>0</v>
      </c>
    </row>
    <row r="1691" spans="11:42" ht="45" customHeight="1" x14ac:dyDescent="0.45">
      <c r="K1691" s="508">
        <f t="shared" si="227"/>
        <v>0</v>
      </c>
      <c r="W1691" s="507">
        <f t="shared" si="224"/>
        <v>0</v>
      </c>
      <c r="AC1691" s="508">
        <f t="shared" si="225"/>
        <v>0</v>
      </c>
      <c r="AO1691" s="506">
        <f t="shared" si="226"/>
        <v>0</v>
      </c>
      <c r="AP1691" s="509">
        <f t="shared" si="222"/>
        <v>0</v>
      </c>
    </row>
    <row r="1692" spans="11:42" ht="45" customHeight="1" x14ac:dyDescent="0.45">
      <c r="K1692" s="508">
        <f t="shared" si="227"/>
        <v>0</v>
      </c>
      <c r="W1692" s="507">
        <f t="shared" si="224"/>
        <v>0</v>
      </c>
      <c r="AC1692" s="508">
        <f t="shared" si="225"/>
        <v>0</v>
      </c>
      <c r="AO1692" s="506">
        <f t="shared" si="226"/>
        <v>0</v>
      </c>
      <c r="AP1692" s="509">
        <f t="shared" si="222"/>
        <v>0</v>
      </c>
    </row>
    <row r="1693" spans="11:42" ht="45" customHeight="1" x14ac:dyDescent="0.45">
      <c r="K1693" s="508">
        <f t="shared" si="227"/>
        <v>0</v>
      </c>
      <c r="W1693" s="507">
        <f t="shared" si="224"/>
        <v>0</v>
      </c>
      <c r="AC1693" s="508">
        <f t="shared" si="225"/>
        <v>0</v>
      </c>
      <c r="AO1693" s="506">
        <f t="shared" si="226"/>
        <v>0</v>
      </c>
      <c r="AP1693" s="509">
        <f t="shared" si="222"/>
        <v>0</v>
      </c>
    </row>
    <row r="1694" spans="11:42" ht="45" customHeight="1" x14ac:dyDescent="0.45">
      <c r="K1694" s="508">
        <f t="shared" si="227"/>
        <v>0</v>
      </c>
      <c r="W1694" s="507">
        <f t="shared" si="224"/>
        <v>0</v>
      </c>
      <c r="AC1694" s="508">
        <f t="shared" si="225"/>
        <v>0</v>
      </c>
      <c r="AO1694" s="506">
        <f t="shared" si="226"/>
        <v>0</v>
      </c>
      <c r="AP1694" s="509">
        <f t="shared" si="222"/>
        <v>0</v>
      </c>
    </row>
    <row r="1695" spans="11:42" ht="45" customHeight="1" x14ac:dyDescent="0.45">
      <c r="K1695" s="508">
        <f t="shared" si="227"/>
        <v>0</v>
      </c>
      <c r="W1695" s="507">
        <f t="shared" si="224"/>
        <v>0</v>
      </c>
      <c r="AC1695" s="508">
        <f t="shared" si="225"/>
        <v>0</v>
      </c>
      <c r="AO1695" s="506">
        <f t="shared" si="226"/>
        <v>0</v>
      </c>
      <c r="AP1695" s="509">
        <f t="shared" si="222"/>
        <v>0</v>
      </c>
    </row>
    <row r="1696" spans="11:42" ht="45" customHeight="1" x14ac:dyDescent="0.45">
      <c r="K1696" s="508">
        <f t="shared" si="227"/>
        <v>0</v>
      </c>
      <c r="W1696" s="507">
        <f t="shared" si="224"/>
        <v>0</v>
      </c>
      <c r="AC1696" s="508">
        <f t="shared" si="225"/>
        <v>0</v>
      </c>
      <c r="AO1696" s="506">
        <f t="shared" si="226"/>
        <v>0</v>
      </c>
      <c r="AP1696" s="509">
        <f t="shared" si="222"/>
        <v>0</v>
      </c>
    </row>
    <row r="1697" spans="11:42" ht="45" customHeight="1" x14ac:dyDescent="0.45">
      <c r="K1697" s="508">
        <f t="shared" si="227"/>
        <v>0</v>
      </c>
      <c r="W1697" s="507">
        <f t="shared" si="224"/>
        <v>0</v>
      </c>
      <c r="AC1697" s="508">
        <f t="shared" si="225"/>
        <v>0</v>
      </c>
      <c r="AO1697" s="506">
        <f t="shared" si="226"/>
        <v>0</v>
      </c>
      <c r="AP1697" s="509">
        <f t="shared" si="222"/>
        <v>0</v>
      </c>
    </row>
    <row r="1698" spans="11:42" ht="45" customHeight="1" x14ac:dyDescent="0.45">
      <c r="K1698" s="508">
        <f t="shared" si="227"/>
        <v>0</v>
      </c>
      <c r="W1698" s="507">
        <f t="shared" si="224"/>
        <v>0</v>
      </c>
      <c r="AC1698" s="508">
        <f t="shared" si="225"/>
        <v>0</v>
      </c>
      <c r="AO1698" s="506">
        <f t="shared" si="226"/>
        <v>0</v>
      </c>
      <c r="AP1698" s="509">
        <f t="shared" si="222"/>
        <v>0</v>
      </c>
    </row>
    <row r="1699" spans="11:42" ht="45" customHeight="1" x14ac:dyDescent="0.45">
      <c r="K1699" s="508">
        <f t="shared" si="227"/>
        <v>0</v>
      </c>
      <c r="W1699" s="507">
        <f t="shared" si="224"/>
        <v>0</v>
      </c>
      <c r="AC1699" s="508">
        <f t="shared" si="225"/>
        <v>0</v>
      </c>
      <c r="AO1699" s="506">
        <f t="shared" si="226"/>
        <v>0</v>
      </c>
      <c r="AP1699" s="509">
        <f t="shared" si="222"/>
        <v>0</v>
      </c>
    </row>
    <row r="1700" spans="11:42" ht="45" customHeight="1" x14ac:dyDescent="0.45">
      <c r="K1700" s="508">
        <f t="shared" si="227"/>
        <v>0</v>
      </c>
      <c r="W1700" s="507">
        <f t="shared" si="224"/>
        <v>0</v>
      </c>
      <c r="AC1700" s="508">
        <f t="shared" si="225"/>
        <v>0</v>
      </c>
      <c r="AO1700" s="506">
        <f t="shared" si="226"/>
        <v>0</v>
      </c>
      <c r="AP1700" s="509">
        <f t="shared" si="222"/>
        <v>0</v>
      </c>
    </row>
    <row r="1701" spans="11:42" ht="45" customHeight="1" x14ac:dyDescent="0.45">
      <c r="K1701" s="508">
        <f t="shared" si="227"/>
        <v>0</v>
      </c>
      <c r="W1701" s="507">
        <f t="shared" si="224"/>
        <v>0</v>
      </c>
      <c r="AC1701" s="508">
        <f t="shared" si="225"/>
        <v>0</v>
      </c>
      <c r="AO1701" s="506">
        <f t="shared" si="226"/>
        <v>0</v>
      </c>
      <c r="AP1701" s="509">
        <f t="shared" si="222"/>
        <v>0</v>
      </c>
    </row>
    <row r="1702" spans="11:42" ht="45" customHeight="1" x14ac:dyDescent="0.45">
      <c r="K1702" s="508">
        <f t="shared" si="227"/>
        <v>0</v>
      </c>
      <c r="W1702" s="507">
        <f t="shared" si="224"/>
        <v>0</v>
      </c>
      <c r="AC1702" s="508">
        <f t="shared" si="225"/>
        <v>0</v>
      </c>
      <c r="AO1702" s="506">
        <f t="shared" si="226"/>
        <v>0</v>
      </c>
      <c r="AP1702" s="509">
        <f t="shared" si="222"/>
        <v>0</v>
      </c>
    </row>
    <row r="1703" spans="11:42" ht="45" customHeight="1" x14ac:dyDescent="0.45">
      <c r="K1703" s="508">
        <f t="shared" si="227"/>
        <v>0</v>
      </c>
      <c r="W1703" s="507">
        <f t="shared" si="224"/>
        <v>0</v>
      </c>
      <c r="AC1703" s="508">
        <f t="shared" si="225"/>
        <v>0</v>
      </c>
      <c r="AO1703" s="506">
        <f t="shared" si="226"/>
        <v>0</v>
      </c>
      <c r="AP1703" s="509">
        <f t="shared" si="222"/>
        <v>0</v>
      </c>
    </row>
    <row r="1704" spans="11:42" ht="45" customHeight="1" x14ac:dyDescent="0.45">
      <c r="K1704" s="508">
        <f t="shared" si="227"/>
        <v>0</v>
      </c>
      <c r="W1704" s="507">
        <f t="shared" si="224"/>
        <v>0</v>
      </c>
      <c r="AC1704" s="508">
        <f t="shared" si="225"/>
        <v>0</v>
      </c>
      <c r="AO1704" s="506">
        <f t="shared" si="226"/>
        <v>0</v>
      </c>
      <c r="AP1704" s="509">
        <f t="shared" si="222"/>
        <v>0</v>
      </c>
    </row>
    <row r="1705" spans="11:42" ht="45" customHeight="1" x14ac:dyDescent="0.45">
      <c r="K1705" s="508">
        <f t="shared" si="227"/>
        <v>0</v>
      </c>
      <c r="W1705" s="507">
        <f t="shared" si="224"/>
        <v>0</v>
      </c>
      <c r="AC1705" s="508">
        <f t="shared" si="225"/>
        <v>0</v>
      </c>
      <c r="AO1705" s="506">
        <f t="shared" si="226"/>
        <v>0</v>
      </c>
      <c r="AP1705" s="509">
        <f t="shared" si="222"/>
        <v>0</v>
      </c>
    </row>
    <row r="1706" spans="11:42" ht="45" customHeight="1" x14ac:dyDescent="0.45">
      <c r="K1706" s="508">
        <f t="shared" si="227"/>
        <v>0</v>
      </c>
      <c r="W1706" s="507">
        <f t="shared" si="224"/>
        <v>0</v>
      </c>
      <c r="AC1706" s="508">
        <f t="shared" si="225"/>
        <v>0</v>
      </c>
      <c r="AO1706" s="506">
        <f t="shared" si="226"/>
        <v>0</v>
      </c>
      <c r="AP1706" s="509">
        <f t="shared" si="222"/>
        <v>0</v>
      </c>
    </row>
    <row r="1707" spans="11:42" ht="45" customHeight="1" x14ac:dyDescent="0.45">
      <c r="K1707" s="508">
        <f t="shared" si="227"/>
        <v>0</v>
      </c>
      <c r="W1707" s="507">
        <f t="shared" si="224"/>
        <v>0</v>
      </c>
      <c r="AC1707" s="508">
        <f t="shared" si="225"/>
        <v>0</v>
      </c>
      <c r="AO1707" s="506">
        <f t="shared" si="226"/>
        <v>0</v>
      </c>
      <c r="AP1707" s="509">
        <f t="shared" si="222"/>
        <v>0</v>
      </c>
    </row>
    <row r="1708" spans="11:42" ht="45" customHeight="1" x14ac:dyDescent="0.45">
      <c r="K1708" s="508">
        <f t="shared" si="227"/>
        <v>0</v>
      </c>
      <c r="W1708" s="507">
        <f t="shared" si="224"/>
        <v>0</v>
      </c>
      <c r="AC1708" s="508">
        <f t="shared" si="225"/>
        <v>0</v>
      </c>
      <c r="AO1708" s="506">
        <f t="shared" si="226"/>
        <v>0</v>
      </c>
      <c r="AP1708" s="509">
        <f t="shared" si="222"/>
        <v>0</v>
      </c>
    </row>
    <row r="1709" spans="11:42" ht="45" customHeight="1" x14ac:dyDescent="0.45">
      <c r="K1709" s="508">
        <f t="shared" si="227"/>
        <v>0</v>
      </c>
      <c r="W1709" s="507">
        <f t="shared" si="224"/>
        <v>0</v>
      </c>
      <c r="AC1709" s="508">
        <f t="shared" si="225"/>
        <v>0</v>
      </c>
      <c r="AO1709" s="506">
        <f t="shared" si="226"/>
        <v>0</v>
      </c>
      <c r="AP1709" s="509">
        <f t="shared" si="222"/>
        <v>0</v>
      </c>
    </row>
    <row r="1710" spans="11:42" ht="45" customHeight="1" x14ac:dyDescent="0.45">
      <c r="K1710" s="508">
        <f t="shared" si="227"/>
        <v>0</v>
      </c>
      <c r="W1710" s="507">
        <f t="shared" si="224"/>
        <v>0</v>
      </c>
      <c r="AC1710" s="508">
        <f t="shared" si="225"/>
        <v>0</v>
      </c>
      <c r="AO1710" s="506">
        <f t="shared" si="226"/>
        <v>0</v>
      </c>
      <c r="AP1710" s="509">
        <f t="shared" si="222"/>
        <v>0</v>
      </c>
    </row>
    <row r="1711" spans="11:42" ht="45" customHeight="1" x14ac:dyDescent="0.45">
      <c r="K1711" s="508">
        <f t="shared" si="227"/>
        <v>0</v>
      </c>
      <c r="W1711" s="507">
        <f t="shared" si="224"/>
        <v>0</v>
      </c>
      <c r="AC1711" s="508">
        <f t="shared" si="225"/>
        <v>0</v>
      </c>
      <c r="AO1711" s="506">
        <f t="shared" si="226"/>
        <v>0</v>
      </c>
      <c r="AP1711" s="509">
        <f t="shared" si="222"/>
        <v>0</v>
      </c>
    </row>
    <row r="1712" spans="11:42" ht="45" customHeight="1" x14ac:dyDescent="0.45">
      <c r="AO1712" s="506">
        <f t="shared" si="226"/>
        <v>0</v>
      </c>
      <c r="AP1712" s="509">
        <f t="shared" si="222"/>
        <v>0</v>
      </c>
    </row>
    <row r="1713" spans="41:41" ht="45" customHeight="1" x14ac:dyDescent="0.45">
      <c r="AO1713" s="506">
        <f t="shared" si="226"/>
        <v>0</v>
      </c>
    </row>
    <row r="1714" spans="41:41" ht="45" customHeight="1" x14ac:dyDescent="0.45">
      <c r="AO1714" s="506">
        <f t="shared" si="226"/>
        <v>0</v>
      </c>
    </row>
    <row r="1715" spans="41:41" ht="45" customHeight="1" x14ac:dyDescent="0.45">
      <c r="AO1715" s="506">
        <f t="shared" si="226"/>
        <v>0</v>
      </c>
    </row>
    <row r="1716" spans="41:41" ht="45" customHeight="1" x14ac:dyDescent="0.45">
      <c r="AO1716" s="506">
        <f t="shared" si="226"/>
        <v>0</v>
      </c>
    </row>
    <row r="1717" spans="41:41" ht="45" customHeight="1" x14ac:dyDescent="0.45">
      <c r="AO1717" s="506">
        <f t="shared" si="226"/>
        <v>0</v>
      </c>
    </row>
    <row r="1718" spans="41:41" ht="45" customHeight="1" x14ac:dyDescent="0.45">
      <c r="AO1718" s="506">
        <f t="shared" si="226"/>
        <v>0</v>
      </c>
    </row>
    <row r="1719" spans="41:41" ht="45" customHeight="1" x14ac:dyDescent="0.45">
      <c r="AO1719" s="506">
        <f t="shared" si="226"/>
        <v>0</v>
      </c>
    </row>
    <row r="1720" spans="41:41" ht="45" customHeight="1" x14ac:dyDescent="0.45">
      <c r="AO1720" s="506">
        <f t="shared" si="226"/>
        <v>0</v>
      </c>
    </row>
    <row r="1721" spans="41:41" ht="45" customHeight="1" x14ac:dyDescent="0.45">
      <c r="AO1721" s="506">
        <f t="shared" si="226"/>
        <v>0</v>
      </c>
    </row>
    <row r="1722" spans="41:41" ht="45" customHeight="1" x14ac:dyDescent="0.45">
      <c r="AO1722" s="506">
        <f t="shared" si="226"/>
        <v>0</v>
      </c>
    </row>
    <row r="1723" spans="41:41" ht="45" customHeight="1" x14ac:dyDescent="0.45">
      <c r="AO1723" s="506">
        <f t="shared" si="226"/>
        <v>0</v>
      </c>
    </row>
    <row r="1724" spans="41:41" ht="45" customHeight="1" x14ac:dyDescent="0.45">
      <c r="AO1724" s="506">
        <f t="shared" si="226"/>
        <v>0</v>
      </c>
    </row>
    <row r="1725" spans="41:41" ht="45" customHeight="1" x14ac:dyDescent="0.45">
      <c r="AO1725" s="506">
        <f t="shared" si="226"/>
        <v>0</v>
      </c>
    </row>
    <row r="1726" spans="41:41" ht="45" customHeight="1" x14ac:dyDescent="0.45">
      <c r="AO1726" s="506">
        <f t="shared" si="226"/>
        <v>0</v>
      </c>
    </row>
    <row r="1727" spans="41:41" ht="45" customHeight="1" x14ac:dyDescent="0.45">
      <c r="AO1727" s="506">
        <f t="shared" si="226"/>
        <v>0</v>
      </c>
    </row>
    <row r="1728" spans="41:41" ht="45" customHeight="1" x14ac:dyDescent="0.45">
      <c r="AO1728" s="506">
        <f t="shared" si="226"/>
        <v>0</v>
      </c>
    </row>
    <row r="1729" spans="1:47" ht="45" customHeight="1" x14ac:dyDescent="0.45">
      <c r="AO1729" s="506">
        <f t="shared" si="226"/>
        <v>0</v>
      </c>
    </row>
    <row r="1730" spans="1:47" ht="45" customHeight="1" x14ac:dyDescent="0.45">
      <c r="AO1730" s="506">
        <f t="shared" si="226"/>
        <v>0</v>
      </c>
    </row>
    <row r="1731" spans="1:47" ht="45" customHeight="1" x14ac:dyDescent="0.45">
      <c r="AO1731" s="506">
        <f t="shared" ref="AO1731:AO1747" si="228">SUM(AD1731:AN1731)</f>
        <v>0</v>
      </c>
    </row>
    <row r="1732" spans="1:47" ht="45" customHeight="1" x14ac:dyDescent="0.45">
      <c r="AO1732" s="506">
        <f t="shared" si="228"/>
        <v>0</v>
      </c>
    </row>
    <row r="1733" spans="1:47" ht="45" customHeight="1" x14ac:dyDescent="0.45">
      <c r="AO1733" s="506">
        <f t="shared" si="228"/>
        <v>0</v>
      </c>
    </row>
    <row r="1734" spans="1:47" ht="45" customHeight="1" x14ac:dyDescent="0.45">
      <c r="AO1734" s="506">
        <f t="shared" si="228"/>
        <v>0</v>
      </c>
    </row>
    <row r="1735" spans="1:47" ht="45" customHeight="1" x14ac:dyDescent="0.45">
      <c r="AO1735" s="506">
        <f t="shared" si="228"/>
        <v>0</v>
      </c>
    </row>
    <row r="1736" spans="1:47" ht="45" customHeight="1" x14ac:dyDescent="0.45">
      <c r="AO1736" s="506">
        <f t="shared" si="228"/>
        <v>0</v>
      </c>
    </row>
    <row r="1737" spans="1:47" ht="22.5" customHeight="1" x14ac:dyDescent="0.45">
      <c r="AO1737" s="506">
        <f t="shared" si="228"/>
        <v>0</v>
      </c>
    </row>
    <row r="1738" spans="1:47" ht="45" customHeight="1" x14ac:dyDescent="0.45">
      <c r="A1738" s="503" t="s">
        <v>412</v>
      </c>
      <c r="B1738" s="503" t="s">
        <v>122</v>
      </c>
      <c r="C1738" s="503">
        <v>28</v>
      </c>
      <c r="D1738" s="83"/>
      <c r="E1738" s="472" t="s">
        <v>370</v>
      </c>
      <c r="J1738" s="124">
        <v>1</v>
      </c>
      <c r="K1738" s="508">
        <f>SUM(L1738:O1738)</f>
        <v>0</v>
      </c>
      <c r="V1738" s="117">
        <v>13</v>
      </c>
      <c r="W1738" s="507">
        <f>SUM(L1738:V1738)</f>
        <v>13</v>
      </c>
      <c r="AC1738" s="508">
        <f>SUM(AD1738:AG1738)</f>
        <v>0</v>
      </c>
      <c r="AO1738" s="506">
        <f t="shared" si="228"/>
        <v>0</v>
      </c>
      <c r="AP1738" s="509">
        <f>SUM(W1738)+AO1738</f>
        <v>13</v>
      </c>
      <c r="AQ1738" s="516" t="s">
        <v>586</v>
      </c>
      <c r="AR1738" s="467" t="s">
        <v>560</v>
      </c>
      <c r="AT1738" s="215">
        <v>11</v>
      </c>
      <c r="AU1738" s="215">
        <v>2</v>
      </c>
    </row>
    <row r="1739" spans="1:47" ht="45" customHeight="1" x14ac:dyDescent="0.45">
      <c r="A1739" s="503" t="s">
        <v>428</v>
      </c>
      <c r="B1739" s="503" t="s">
        <v>122</v>
      </c>
      <c r="D1739" s="85">
        <v>1</v>
      </c>
      <c r="E1739" s="72" t="s">
        <v>106</v>
      </c>
      <c r="K1739" s="508">
        <f>SUM(L1739:O1739)</f>
        <v>0</v>
      </c>
      <c r="W1739" s="507">
        <f>SUM(L1739:V1739)</f>
        <v>0</v>
      </c>
      <c r="AC1739" s="508">
        <f>SUM(AD1739:AG1739)</f>
        <v>0</v>
      </c>
      <c r="AN1739" s="125">
        <v>13</v>
      </c>
      <c r="AO1739" s="506">
        <f t="shared" si="228"/>
        <v>13</v>
      </c>
      <c r="AP1739" s="509">
        <f>SUM(W1739)+AO1739</f>
        <v>13</v>
      </c>
      <c r="AQ1739" s="481" t="s">
        <v>167</v>
      </c>
      <c r="AR1739" s="435" t="s">
        <v>556</v>
      </c>
      <c r="AS1739" s="60">
        <v>4</v>
      </c>
      <c r="AT1739" s="215">
        <v>13</v>
      </c>
      <c r="AU1739" s="215">
        <v>0</v>
      </c>
    </row>
    <row r="1740" spans="1:47" ht="62.25" customHeight="1" x14ac:dyDescent="0.45">
      <c r="A1740" s="84" t="s">
        <v>498</v>
      </c>
      <c r="B1740" s="503" t="s">
        <v>122</v>
      </c>
      <c r="C1740" s="503">
        <v>30</v>
      </c>
      <c r="E1740" s="475" t="s">
        <v>608</v>
      </c>
      <c r="J1740" s="124">
        <v>1</v>
      </c>
      <c r="K1740" s="508">
        <f>SUM(L1740:O1740)</f>
        <v>20</v>
      </c>
      <c r="L1740" s="117">
        <v>20</v>
      </c>
      <c r="W1740" s="507">
        <f>SUM(L1740:V1740)</f>
        <v>20</v>
      </c>
      <c r="AC1740" s="508">
        <f>SUM(AD1740:AG1740)</f>
        <v>0</v>
      </c>
      <c r="AO1740" s="506">
        <f t="shared" si="228"/>
        <v>0</v>
      </c>
      <c r="AP1740" s="509">
        <f>SUM(W1740)+AO1740</f>
        <v>20</v>
      </c>
      <c r="AQ1740" s="524" t="s">
        <v>262</v>
      </c>
      <c r="AR1740" s="470" t="s">
        <v>563</v>
      </c>
      <c r="AS1740" s="490">
        <v>1</v>
      </c>
      <c r="AT1740" s="215">
        <v>17</v>
      </c>
      <c r="AU1740" s="215">
        <v>3</v>
      </c>
    </row>
    <row r="1741" spans="1:47" ht="45" customHeight="1" x14ac:dyDescent="0.45">
      <c r="A1741" s="192" t="s">
        <v>414</v>
      </c>
      <c r="B1741" s="323" t="s">
        <v>122</v>
      </c>
      <c r="C1741" s="323">
        <v>29</v>
      </c>
      <c r="D1741" s="323">
        <v>15</v>
      </c>
      <c r="E1741" s="523" t="s">
        <v>614</v>
      </c>
      <c r="K1741" s="508">
        <f t="shared" ref="K1741:K1747" si="229">SUM(L1741:O1741)</f>
        <v>0</v>
      </c>
      <c r="W1741" s="507">
        <f t="shared" ref="W1741:W1747" si="230">SUM(L1741:V1741)</f>
        <v>0</v>
      </c>
      <c r="AC1741" s="508">
        <f t="shared" ref="AC1741:AC1747" si="231">SUM(AD1741:AG1741)</f>
        <v>18</v>
      </c>
      <c r="AD1741" s="117">
        <v>14</v>
      </c>
      <c r="AE1741" s="117">
        <v>4</v>
      </c>
      <c r="AJ1741" s="125">
        <v>2</v>
      </c>
      <c r="AL1741" s="125">
        <v>2</v>
      </c>
      <c r="AO1741" s="506">
        <f t="shared" si="228"/>
        <v>22</v>
      </c>
      <c r="AP1741" s="509">
        <f t="shared" ref="AP1741:AP1747" si="232">SUM(W1741)+AO1741</f>
        <v>22</v>
      </c>
      <c r="AQ1741" s="461" t="s">
        <v>260</v>
      </c>
      <c r="AR1741" s="466" t="s">
        <v>559</v>
      </c>
      <c r="AS1741" s="60">
        <v>2</v>
      </c>
      <c r="AT1741" s="215">
        <v>19</v>
      </c>
      <c r="AU1741" s="215">
        <v>3</v>
      </c>
    </row>
    <row r="1742" spans="1:47" ht="45" customHeight="1" x14ac:dyDescent="0.45">
      <c r="A1742" s="192" t="s">
        <v>414</v>
      </c>
      <c r="B1742" s="323" t="s">
        <v>122</v>
      </c>
      <c r="C1742" s="323"/>
      <c r="D1742" s="323">
        <v>14</v>
      </c>
      <c r="E1742" s="472" t="s">
        <v>615</v>
      </c>
      <c r="K1742" s="508">
        <f t="shared" si="229"/>
        <v>0</v>
      </c>
      <c r="W1742" s="507">
        <f t="shared" si="230"/>
        <v>0</v>
      </c>
      <c r="AC1742" s="508">
        <f t="shared" si="231"/>
        <v>4</v>
      </c>
      <c r="AE1742" s="117">
        <v>4</v>
      </c>
      <c r="AO1742" s="506">
        <f t="shared" si="228"/>
        <v>4</v>
      </c>
      <c r="AP1742" s="509">
        <f t="shared" si="232"/>
        <v>4</v>
      </c>
      <c r="AQ1742" s="517" t="s">
        <v>565</v>
      </c>
      <c r="AR1742" s="466" t="s">
        <v>559</v>
      </c>
      <c r="AS1742" s="60">
        <v>2</v>
      </c>
      <c r="AT1742" s="215">
        <v>4</v>
      </c>
      <c r="AU1742" s="215">
        <v>0</v>
      </c>
    </row>
    <row r="1743" spans="1:47" ht="45" customHeight="1" x14ac:dyDescent="0.45">
      <c r="A1743" s="192" t="s">
        <v>414</v>
      </c>
      <c r="B1743" s="323" t="s">
        <v>122</v>
      </c>
      <c r="C1743" s="323">
        <v>29</v>
      </c>
      <c r="D1743" s="323">
        <v>15</v>
      </c>
      <c r="E1743" s="262" t="s">
        <v>25</v>
      </c>
      <c r="K1743" s="508">
        <f t="shared" si="229"/>
        <v>0</v>
      </c>
      <c r="W1743" s="507">
        <f t="shared" si="230"/>
        <v>0</v>
      </c>
      <c r="AC1743" s="508">
        <f t="shared" si="231"/>
        <v>16</v>
      </c>
      <c r="AF1743" s="117">
        <v>16</v>
      </c>
      <c r="AJ1743" s="125">
        <v>1</v>
      </c>
      <c r="AL1743" s="125">
        <v>1</v>
      </c>
      <c r="AO1743" s="506">
        <f t="shared" si="228"/>
        <v>18</v>
      </c>
      <c r="AP1743" s="509">
        <f t="shared" si="232"/>
        <v>18</v>
      </c>
      <c r="AQ1743" s="481" t="s">
        <v>273</v>
      </c>
      <c r="AR1743" s="467" t="s">
        <v>560</v>
      </c>
      <c r="AS1743" s="60">
        <v>2</v>
      </c>
      <c r="AT1743" s="215">
        <v>16</v>
      </c>
      <c r="AU1743" s="215">
        <v>2</v>
      </c>
    </row>
    <row r="1744" spans="1:47" ht="45" customHeight="1" x14ac:dyDescent="0.45">
      <c r="A1744" s="192" t="s">
        <v>414</v>
      </c>
      <c r="B1744" s="323" t="s">
        <v>122</v>
      </c>
      <c r="D1744" s="85">
        <v>14</v>
      </c>
      <c r="E1744" s="262" t="s">
        <v>517</v>
      </c>
      <c r="K1744" s="508">
        <f t="shared" si="229"/>
        <v>0</v>
      </c>
      <c r="W1744" s="507">
        <f t="shared" si="230"/>
        <v>0</v>
      </c>
      <c r="AC1744" s="508">
        <f t="shared" si="231"/>
        <v>16</v>
      </c>
      <c r="AF1744" s="117">
        <v>16</v>
      </c>
      <c r="AJ1744" s="125">
        <v>1</v>
      </c>
      <c r="AL1744" s="125">
        <v>1</v>
      </c>
      <c r="AO1744" s="506">
        <f t="shared" si="228"/>
        <v>18</v>
      </c>
      <c r="AP1744" s="509">
        <f t="shared" si="232"/>
        <v>18</v>
      </c>
      <c r="AQ1744" s="481" t="s">
        <v>473</v>
      </c>
      <c r="AR1744" s="467" t="s">
        <v>560</v>
      </c>
      <c r="AS1744" s="60">
        <v>2</v>
      </c>
      <c r="AT1744" s="215">
        <v>16</v>
      </c>
      <c r="AU1744" s="215">
        <v>2</v>
      </c>
    </row>
    <row r="1745" spans="1:53" ht="45" customHeight="1" x14ac:dyDescent="0.45">
      <c r="A1745" s="503" t="s">
        <v>422</v>
      </c>
      <c r="B1745" s="503" t="s">
        <v>122</v>
      </c>
      <c r="C1745" s="85">
        <v>23</v>
      </c>
      <c r="D1745" s="85">
        <v>12</v>
      </c>
      <c r="E1745" s="262" t="s">
        <v>25</v>
      </c>
      <c r="K1745" s="508">
        <f t="shared" si="229"/>
        <v>0</v>
      </c>
      <c r="W1745" s="507">
        <f t="shared" si="230"/>
        <v>0</v>
      </c>
      <c r="AB1745" s="124">
        <v>1.5</v>
      </c>
      <c r="AC1745" s="508">
        <f t="shared" si="231"/>
        <v>16</v>
      </c>
      <c r="AE1745" s="117">
        <v>16</v>
      </c>
      <c r="AJ1745" s="125">
        <v>1</v>
      </c>
      <c r="AL1745" s="125">
        <v>1.25</v>
      </c>
      <c r="AO1745" s="506">
        <f t="shared" si="228"/>
        <v>18.25</v>
      </c>
      <c r="AP1745" s="509">
        <f t="shared" si="232"/>
        <v>18.25</v>
      </c>
      <c r="AQ1745" s="481" t="s">
        <v>272</v>
      </c>
      <c r="AR1745" s="467" t="s">
        <v>560</v>
      </c>
      <c r="AS1745" s="60">
        <v>3</v>
      </c>
      <c r="AT1745" s="215">
        <v>15.25</v>
      </c>
      <c r="AU1745" s="215">
        <v>3</v>
      </c>
    </row>
    <row r="1746" spans="1:53" ht="45" customHeight="1" x14ac:dyDescent="0.45">
      <c r="A1746" s="503" t="s">
        <v>422</v>
      </c>
      <c r="B1746" s="503" t="s">
        <v>122</v>
      </c>
      <c r="D1746" s="85">
        <v>11</v>
      </c>
      <c r="E1746" s="262" t="s">
        <v>517</v>
      </c>
      <c r="K1746" s="508">
        <f t="shared" si="229"/>
        <v>0</v>
      </c>
      <c r="W1746" s="507">
        <f t="shared" si="230"/>
        <v>0</v>
      </c>
      <c r="AC1746" s="508">
        <f t="shared" si="231"/>
        <v>16</v>
      </c>
      <c r="AE1746" s="117">
        <v>16</v>
      </c>
      <c r="AJ1746" s="125">
        <v>1</v>
      </c>
      <c r="AL1746" s="125">
        <v>1.25</v>
      </c>
      <c r="AO1746" s="506">
        <f t="shared" si="228"/>
        <v>18.25</v>
      </c>
      <c r="AP1746" s="509">
        <f t="shared" si="232"/>
        <v>18.25</v>
      </c>
      <c r="AQ1746" s="481" t="s">
        <v>269</v>
      </c>
      <c r="AR1746" s="467" t="s">
        <v>560</v>
      </c>
      <c r="AS1746" s="60">
        <v>3</v>
      </c>
      <c r="AT1746" s="215">
        <v>15.25</v>
      </c>
      <c r="AU1746" s="215">
        <v>3</v>
      </c>
    </row>
    <row r="1747" spans="1:53" ht="45" customHeight="1" x14ac:dyDescent="0.45">
      <c r="A1747" s="503" t="s">
        <v>423</v>
      </c>
      <c r="B1747" s="503" t="s">
        <v>122</v>
      </c>
      <c r="C1747" s="503">
        <v>10</v>
      </c>
      <c r="D1747" s="504"/>
      <c r="E1747" s="475" t="s">
        <v>104</v>
      </c>
      <c r="K1747" s="508">
        <f t="shared" si="229"/>
        <v>0</v>
      </c>
      <c r="W1747" s="507">
        <f t="shared" si="230"/>
        <v>0</v>
      </c>
      <c r="AC1747" s="508">
        <f t="shared" si="231"/>
        <v>0</v>
      </c>
      <c r="AN1747" s="125">
        <v>10</v>
      </c>
      <c r="AO1747" s="506">
        <f t="shared" si="228"/>
        <v>10</v>
      </c>
      <c r="AP1747" s="509">
        <f t="shared" si="232"/>
        <v>10</v>
      </c>
      <c r="AQ1747" s="481" t="s">
        <v>168</v>
      </c>
      <c r="AR1747" s="466" t="s">
        <v>559</v>
      </c>
      <c r="AS1747" s="60">
        <v>3</v>
      </c>
      <c r="AT1747" s="215">
        <v>9</v>
      </c>
      <c r="AU1747" s="215">
        <v>1</v>
      </c>
    </row>
    <row r="1748" spans="1:53" ht="45" customHeight="1" x14ac:dyDescent="0.45">
      <c r="E1748" s="262"/>
    </row>
    <row r="1754" spans="1:53" ht="45" customHeight="1" x14ac:dyDescent="0.45">
      <c r="BA1754" s="353"/>
    </row>
  </sheetData>
  <autoFilter ref="A11:AR1747">
    <sortState xmlns:xlrd2="http://schemas.microsoft.com/office/spreadsheetml/2017/richdata2" ref="A1117:AR1118">
      <sortCondition ref="A11:A1675"/>
    </sortState>
  </autoFilter>
  <mergeCells count="43">
    <mergeCell ref="A6:E6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O9"/>
    <mergeCell ref="P9:P10"/>
    <mergeCell ref="Q9:Q10"/>
    <mergeCell ref="R9:R10"/>
    <mergeCell ref="S9:S10"/>
    <mergeCell ref="T9:T10"/>
    <mergeCell ref="U9:U10"/>
    <mergeCell ref="V9:V10"/>
    <mergeCell ref="W9:W10"/>
    <mergeCell ref="X9:X10"/>
    <mergeCell ref="Y9:Y10"/>
    <mergeCell ref="Z9:Z10"/>
    <mergeCell ref="AA9:AA10"/>
    <mergeCell ref="AB9:AB10"/>
    <mergeCell ref="AC9:AC10"/>
    <mergeCell ref="AD9:AG9"/>
    <mergeCell ref="AH9:AH10"/>
    <mergeCell ref="AI9:AI10"/>
    <mergeCell ref="AJ9:AJ10"/>
    <mergeCell ref="AK9:AK10"/>
    <mergeCell ref="AL9:AL10"/>
    <mergeCell ref="AM9:AM10"/>
    <mergeCell ref="AN9:AN10"/>
    <mergeCell ref="AO9:AO10"/>
    <mergeCell ref="AV9:BD9"/>
    <mergeCell ref="AP9:AP10"/>
    <mergeCell ref="AQ9:AQ10"/>
    <mergeCell ref="AR9:AR10"/>
    <mergeCell ref="AS9:AS10"/>
    <mergeCell ref="AT9:AT10"/>
    <mergeCell ref="AU9:AU10"/>
  </mergeCells>
  <pageMargins left="0" right="0" top="0" bottom="0" header="0" footer="0"/>
  <pageSetup paperSize="9" scale="10" orientation="landscape" r:id="rId1"/>
  <rowBreaks count="1" manualBreakCount="1">
    <brk id="258" max="4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E32"/>
  <sheetViews>
    <sheetView workbookViewId="0">
      <selection activeCell="D18" sqref="D18"/>
    </sheetView>
  </sheetViews>
  <sheetFormatPr defaultRowHeight="15" x14ac:dyDescent="0.25"/>
  <cols>
    <col min="2" max="2" width="34.42578125" customWidth="1"/>
    <col min="3" max="3" width="15.7109375" customWidth="1"/>
    <col min="4" max="4" width="18" customWidth="1"/>
    <col min="5" max="5" width="20.7109375" customWidth="1"/>
  </cols>
  <sheetData>
    <row r="4" spans="1:5" ht="30" customHeight="1" x14ac:dyDescent="0.25">
      <c r="B4" s="588" t="s">
        <v>468</v>
      </c>
      <c r="C4" s="588"/>
      <c r="D4" s="588"/>
      <c r="E4" s="588"/>
    </row>
    <row r="5" spans="1:5" ht="15.75" thickBot="1" x14ac:dyDescent="0.3">
      <c r="B5" s="292"/>
      <c r="C5" s="292"/>
      <c r="D5" s="292"/>
      <c r="E5" s="292"/>
    </row>
    <row r="6" spans="1:5" ht="30" customHeight="1" thickBot="1" x14ac:dyDescent="0.4">
      <c r="A6" s="293"/>
      <c r="B6" s="298" t="s">
        <v>463</v>
      </c>
      <c r="C6" s="298" t="s">
        <v>460</v>
      </c>
      <c r="D6" s="298" t="s">
        <v>461</v>
      </c>
      <c r="E6" s="299" t="s">
        <v>466</v>
      </c>
    </row>
    <row r="7" spans="1:5" ht="30" customHeight="1" x14ac:dyDescent="0.35">
      <c r="A7" s="293"/>
      <c r="B7" s="300" t="s">
        <v>462</v>
      </c>
      <c r="C7" s="300">
        <v>55454.3</v>
      </c>
      <c r="D7" s="300">
        <v>36494.949999999997</v>
      </c>
      <c r="E7" s="301">
        <v>91949.25</v>
      </c>
    </row>
    <row r="8" spans="1:5" ht="30" customHeight="1" x14ac:dyDescent="0.35">
      <c r="A8" s="293"/>
      <c r="B8" s="302" t="s">
        <v>464</v>
      </c>
      <c r="C8" s="302">
        <v>2376</v>
      </c>
      <c r="D8" s="302">
        <v>2376</v>
      </c>
      <c r="E8" s="303">
        <v>4752</v>
      </c>
    </row>
    <row r="9" spans="1:5" ht="30" customHeight="1" x14ac:dyDescent="0.35">
      <c r="A9" s="293"/>
      <c r="B9" s="302" t="s">
        <v>465</v>
      </c>
      <c r="C9" s="302">
        <v>3482.5</v>
      </c>
      <c r="D9" s="302">
        <v>657.5</v>
      </c>
      <c r="E9" s="303">
        <v>4140</v>
      </c>
    </row>
    <row r="10" spans="1:5" ht="30" customHeight="1" x14ac:dyDescent="0.35">
      <c r="A10" s="293"/>
      <c r="B10" s="302" t="s">
        <v>444</v>
      </c>
      <c r="C10" s="302">
        <v>3159.5</v>
      </c>
      <c r="D10" s="302">
        <v>1541</v>
      </c>
      <c r="E10" s="303">
        <v>4700.5</v>
      </c>
    </row>
    <row r="11" spans="1:5" ht="30" customHeight="1" thickBot="1" x14ac:dyDescent="0.45">
      <c r="A11" s="293"/>
      <c r="B11" s="304" t="s">
        <v>467</v>
      </c>
      <c r="C11" s="296">
        <v>64472.3</v>
      </c>
      <c r="D11" s="296">
        <v>41069.449999999997</v>
      </c>
      <c r="E11" s="297">
        <v>105541.75</v>
      </c>
    </row>
    <row r="12" spans="1:5" ht="30" customHeight="1" x14ac:dyDescent="0.35">
      <c r="B12" s="294" t="s">
        <v>469</v>
      </c>
      <c r="C12" s="291"/>
      <c r="D12" s="291"/>
      <c r="E12" s="295"/>
    </row>
    <row r="13" spans="1:5" ht="30" customHeight="1" x14ac:dyDescent="0.35">
      <c r="A13" s="290"/>
      <c r="B13" s="291"/>
      <c r="C13" s="291"/>
      <c r="D13" s="291"/>
    </row>
    <row r="14" spans="1:5" ht="30" customHeight="1" x14ac:dyDescent="0.35">
      <c r="A14" s="290"/>
      <c r="B14" s="291"/>
      <c r="C14" s="291"/>
      <c r="D14" s="291"/>
      <c r="E14" s="290"/>
    </row>
    <row r="15" spans="1:5" x14ac:dyDescent="0.25">
      <c r="A15" s="290"/>
      <c r="B15" s="290"/>
      <c r="C15" s="290"/>
      <c r="D15" s="290"/>
      <c r="E15" s="290"/>
    </row>
    <row r="16" spans="1:5" x14ac:dyDescent="0.25">
      <c r="A16" s="290"/>
      <c r="B16" s="290"/>
      <c r="C16" s="290"/>
      <c r="D16" s="290"/>
      <c r="E16" s="290"/>
    </row>
    <row r="17" spans="1:5" x14ac:dyDescent="0.25">
      <c r="A17" s="290"/>
      <c r="B17" s="290"/>
      <c r="C17" s="290"/>
      <c r="D17" s="290"/>
    </row>
    <row r="18" spans="1:5" x14ac:dyDescent="0.25">
      <c r="A18" s="290"/>
      <c r="B18" s="290"/>
      <c r="C18" s="290"/>
      <c r="D18" s="290"/>
      <c r="E18" s="290"/>
    </row>
    <row r="19" spans="1:5" x14ac:dyDescent="0.25">
      <c r="A19" s="290"/>
      <c r="B19" s="290"/>
      <c r="C19" s="290"/>
      <c r="D19" s="290"/>
      <c r="E19" s="290"/>
    </row>
    <row r="20" spans="1:5" x14ac:dyDescent="0.25">
      <c r="A20" s="290"/>
      <c r="B20" s="290"/>
      <c r="C20" s="290"/>
      <c r="D20" s="290"/>
      <c r="E20" s="290"/>
    </row>
    <row r="21" spans="1:5" x14ac:dyDescent="0.25">
      <c r="A21" s="290"/>
      <c r="B21" s="290"/>
      <c r="C21" s="290"/>
      <c r="D21" s="290"/>
    </row>
    <row r="22" spans="1:5" x14ac:dyDescent="0.25">
      <c r="A22" s="290"/>
      <c r="B22" s="290"/>
      <c r="C22" s="290"/>
      <c r="D22" s="290"/>
    </row>
    <row r="23" spans="1:5" x14ac:dyDescent="0.25">
      <c r="A23" s="290"/>
      <c r="B23" s="290"/>
      <c r="C23" s="290"/>
      <c r="D23" s="290"/>
    </row>
    <row r="24" spans="1:5" x14ac:dyDescent="0.25">
      <c r="A24" s="290"/>
      <c r="B24" s="290"/>
      <c r="C24" s="290"/>
      <c r="D24" s="290"/>
    </row>
    <row r="25" spans="1:5" x14ac:dyDescent="0.25">
      <c r="A25" s="290"/>
      <c r="B25" s="290"/>
      <c r="C25" s="290"/>
      <c r="D25" s="290"/>
    </row>
    <row r="26" spans="1:5" x14ac:dyDescent="0.25">
      <c r="A26" s="290"/>
      <c r="B26" s="290"/>
      <c r="C26" s="290"/>
      <c r="D26" s="290"/>
    </row>
    <row r="27" spans="1:5" x14ac:dyDescent="0.25">
      <c r="A27" s="290"/>
      <c r="B27" s="290"/>
      <c r="C27" s="290"/>
      <c r="D27" s="290"/>
    </row>
    <row r="28" spans="1:5" x14ac:dyDescent="0.25">
      <c r="A28" s="290"/>
      <c r="B28" s="290"/>
      <c r="C28" s="290"/>
      <c r="D28" s="290"/>
    </row>
    <row r="29" spans="1:5" x14ac:dyDescent="0.25">
      <c r="A29" s="290"/>
      <c r="B29" s="290"/>
      <c r="C29" s="290"/>
      <c r="D29" s="290"/>
    </row>
    <row r="30" spans="1:5" x14ac:dyDescent="0.25">
      <c r="A30" s="290"/>
      <c r="B30" s="290"/>
      <c r="C30" s="290"/>
      <c r="D30" s="290"/>
    </row>
    <row r="31" spans="1:5" x14ac:dyDescent="0.25">
      <c r="A31" s="290"/>
      <c r="B31" s="290"/>
      <c r="C31" s="290"/>
      <c r="D31" s="290"/>
    </row>
    <row r="32" spans="1:5" x14ac:dyDescent="0.25">
      <c r="B32" s="290"/>
      <c r="C32" s="290"/>
      <c r="D32" s="290"/>
    </row>
  </sheetData>
  <mergeCells count="1">
    <mergeCell ref="B4:E4"/>
  </mergeCells>
  <pageMargins left="0.70866141732283472" right="0.70866141732283472" top="0.74803149606299213" bottom="0.74803149606299213" header="0.31496062992125984" footer="0.31496062992125984"/>
  <pageSetup paperSize="9" scale="8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A3" sqref="A3"/>
    </sheetView>
  </sheetViews>
  <sheetFormatPr defaultRowHeight="15" x14ac:dyDescent="0.25"/>
  <cols>
    <col min="1" max="1" width="46.140625" customWidth="1"/>
    <col min="2" max="2" width="9.42578125" style="2" customWidth="1"/>
    <col min="3" max="4" width="9.140625" style="2" customWidth="1"/>
    <col min="5" max="5" width="11.140625" style="2" customWidth="1"/>
    <col min="6" max="6" width="9.140625" hidden="1" customWidth="1"/>
  </cols>
  <sheetData>
    <row r="1" spans="1:7" s="9" customFormat="1" ht="39.75" customHeight="1" thickBot="1" x14ac:dyDescent="0.3">
      <c r="A1" s="7" t="s">
        <v>173</v>
      </c>
      <c r="B1" s="8" t="s">
        <v>33</v>
      </c>
      <c r="C1" s="598" t="s">
        <v>174</v>
      </c>
      <c r="D1" s="598"/>
      <c r="E1" s="598"/>
    </row>
    <row r="2" spans="1:7" s="6" customFormat="1" ht="39.950000000000003" customHeight="1" thickBot="1" x14ac:dyDescent="0.3">
      <c r="A2" s="4" t="s">
        <v>528</v>
      </c>
      <c r="B2" s="169">
        <v>1</v>
      </c>
      <c r="C2" s="590" t="s">
        <v>287</v>
      </c>
      <c r="D2" s="590"/>
      <c r="E2" s="590"/>
      <c r="F2" s="591"/>
      <c r="G2" s="5"/>
    </row>
    <row r="3" spans="1:7" s="6" customFormat="1" ht="39.950000000000003" customHeight="1" thickBot="1" x14ac:dyDescent="0.3">
      <c r="A3" s="3" t="s">
        <v>599</v>
      </c>
      <c r="B3" s="169">
        <v>2</v>
      </c>
      <c r="C3" s="589" t="s">
        <v>167</v>
      </c>
      <c r="D3" s="590"/>
      <c r="E3" s="590"/>
      <c r="F3" s="167"/>
      <c r="G3" s="5"/>
    </row>
    <row r="4" spans="1:7" s="6" customFormat="1" ht="39.950000000000003" customHeight="1" thickBot="1" x14ac:dyDescent="0.3">
      <c r="A4" s="3" t="s">
        <v>313</v>
      </c>
      <c r="B4" s="169">
        <v>3</v>
      </c>
      <c r="C4" s="589" t="s">
        <v>255</v>
      </c>
      <c r="D4" s="590"/>
      <c r="E4" s="590"/>
      <c r="F4" s="366"/>
      <c r="G4" s="5"/>
    </row>
    <row r="5" spans="1:7" s="6" customFormat="1" ht="39.950000000000003" customHeight="1" thickBot="1" x14ac:dyDescent="0.3">
      <c r="A5" s="3" t="s">
        <v>312</v>
      </c>
      <c r="B5" s="169">
        <v>4</v>
      </c>
      <c r="C5" s="590" t="s">
        <v>286</v>
      </c>
      <c r="D5" s="590"/>
      <c r="E5" s="590"/>
      <c r="F5" s="591"/>
      <c r="G5" s="5"/>
    </row>
    <row r="6" spans="1:7" s="6" customFormat="1" ht="39.950000000000003" customHeight="1" thickBot="1" x14ac:dyDescent="0.3">
      <c r="A6" s="3" t="s">
        <v>314</v>
      </c>
      <c r="B6" s="169">
        <v>5</v>
      </c>
      <c r="C6" s="590" t="s">
        <v>168</v>
      </c>
      <c r="D6" s="590"/>
      <c r="E6" s="590"/>
      <c r="F6" s="591"/>
      <c r="G6" s="5"/>
    </row>
    <row r="7" spans="1:7" s="6" customFormat="1" ht="39.950000000000003" customHeight="1" thickBot="1" x14ac:dyDescent="0.3">
      <c r="A7" s="3" t="s">
        <v>315</v>
      </c>
      <c r="B7" s="169">
        <v>6</v>
      </c>
      <c r="C7" s="590" t="s">
        <v>225</v>
      </c>
      <c r="D7" s="590"/>
      <c r="E7" s="590"/>
      <c r="F7" s="591"/>
      <c r="G7" s="5"/>
    </row>
    <row r="8" spans="1:7" ht="39.950000000000003" customHeight="1" thickBot="1" x14ac:dyDescent="0.4">
      <c r="A8" s="3" t="s">
        <v>316</v>
      </c>
      <c r="B8" s="169">
        <v>7</v>
      </c>
      <c r="C8" s="592" t="s">
        <v>473</v>
      </c>
      <c r="D8" s="593"/>
      <c r="E8" s="594"/>
      <c r="F8" s="168"/>
      <c r="G8" s="1" t="s">
        <v>606</v>
      </c>
    </row>
    <row r="9" spans="1:7" ht="39.950000000000003" customHeight="1" thickBot="1" x14ac:dyDescent="0.4">
      <c r="A9" s="3" t="s">
        <v>317</v>
      </c>
      <c r="B9" s="169">
        <v>8</v>
      </c>
      <c r="C9" s="592" t="s">
        <v>366</v>
      </c>
      <c r="D9" s="593"/>
      <c r="E9" s="594"/>
      <c r="F9" s="168"/>
      <c r="G9" t="s">
        <v>607</v>
      </c>
    </row>
    <row r="10" spans="1:7" ht="39.950000000000003" customHeight="1" thickBot="1" x14ac:dyDescent="0.4">
      <c r="A10" s="3" t="s">
        <v>311</v>
      </c>
      <c r="B10" s="169">
        <v>9</v>
      </c>
      <c r="C10" s="592" t="s">
        <v>133</v>
      </c>
      <c r="D10" s="593"/>
      <c r="E10" s="594"/>
      <c r="F10" s="168"/>
    </row>
    <row r="11" spans="1:7" ht="32.25" thickBot="1" x14ac:dyDescent="0.3">
      <c r="A11" s="3" t="s">
        <v>244</v>
      </c>
      <c r="B11" s="169">
        <v>10</v>
      </c>
      <c r="C11" s="595"/>
      <c r="D11" s="596"/>
      <c r="E11" s="597"/>
    </row>
    <row r="26" spans="16:16" x14ac:dyDescent="0.25">
      <c r="P26" s="1"/>
    </row>
    <row r="27" spans="16:16" x14ac:dyDescent="0.25">
      <c r="P27" s="1"/>
    </row>
    <row r="28" spans="16:16" x14ac:dyDescent="0.25">
      <c r="P28" s="1"/>
    </row>
  </sheetData>
  <mergeCells count="11">
    <mergeCell ref="C1:E1"/>
    <mergeCell ref="C5:F5"/>
    <mergeCell ref="C6:F6"/>
    <mergeCell ref="C7:F7"/>
    <mergeCell ref="C3:E3"/>
    <mergeCell ref="C4:E4"/>
    <mergeCell ref="C2:F2"/>
    <mergeCell ref="C10:E10"/>
    <mergeCell ref="C11:E11"/>
    <mergeCell ref="C8:E8"/>
    <mergeCell ref="C9:E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Нагрузка 2022-2023</vt:lpstr>
      <vt:lpstr>Лист2</vt:lpstr>
      <vt:lpstr>Лист1</vt:lpstr>
      <vt:lpstr>Коды ЦК</vt:lpstr>
      <vt:lpstr>'Нагрузка 2022-2023'!Область_печати</vt:lpstr>
    </vt:vector>
  </TitlesOfParts>
  <Company>Организация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Yura buryy</cp:lastModifiedBy>
  <cp:lastPrinted>2022-09-02T11:45:13Z</cp:lastPrinted>
  <dcterms:created xsi:type="dcterms:W3CDTF">2011-06-29T18:35:42Z</dcterms:created>
  <dcterms:modified xsi:type="dcterms:W3CDTF">2023-07-13T08:24:06Z</dcterms:modified>
</cp:coreProperties>
</file>