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/>
  <xr:revisionPtr revIDLastSave="0" documentId="8_{840985CA-F2FF-4DDD-B4AD-50DBB2C93A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vel expense calculator" sheetId="1" r:id="rId1"/>
  </sheets>
  <definedNames>
    <definedName name="_xlnm.Print_Area" localSheetId="0">'Travel expense calculator'!$B$1:$H$40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F40" i="1"/>
  <c r="E40" i="1"/>
</calcChain>
</file>

<file path=xl/sharedStrings.xml><?xml version="1.0" encoding="utf-8"?>
<sst xmlns="http://schemas.openxmlformats.org/spreadsheetml/2006/main" count="132" uniqueCount="76">
  <si>
    <t>Date</t>
  </si>
  <si>
    <t>From</t>
  </si>
  <si>
    <t>To</t>
  </si>
  <si>
    <t>Day(s)</t>
  </si>
  <si>
    <t>Night(s)</t>
  </si>
  <si>
    <t>Travel Date</t>
  </si>
  <si>
    <t>Totals</t>
  </si>
  <si>
    <t>Travel period</t>
  </si>
  <si>
    <t>Location and distance</t>
  </si>
  <si>
    <t>Travel Log Book</t>
  </si>
  <si>
    <t>Pretoria</t>
  </si>
  <si>
    <t>Polokwane</t>
  </si>
  <si>
    <t>Distance (kms)</t>
  </si>
  <si>
    <t>09/03/2021</t>
  </si>
  <si>
    <t>Secunda</t>
  </si>
  <si>
    <t>Reason for  Trip</t>
  </si>
  <si>
    <t>Column1</t>
  </si>
  <si>
    <t>Car delivery</t>
  </si>
  <si>
    <t>13/03/2021</t>
  </si>
  <si>
    <t>22/03/2021</t>
  </si>
  <si>
    <t>Johannesburg</t>
  </si>
  <si>
    <t>Meeting client</t>
  </si>
  <si>
    <t>31/03/2021</t>
  </si>
  <si>
    <t>Witbank</t>
  </si>
  <si>
    <t>Car  collection</t>
  </si>
  <si>
    <t>23/04/2021</t>
  </si>
  <si>
    <t>Nelspruit</t>
  </si>
  <si>
    <t>29/04/2021</t>
  </si>
  <si>
    <t>Rustenburg</t>
  </si>
  <si>
    <t>29/05/2021</t>
  </si>
  <si>
    <t>Kriel</t>
  </si>
  <si>
    <t>Car  delivery</t>
  </si>
  <si>
    <t>30/05/2021</t>
  </si>
  <si>
    <t>Centurion</t>
  </si>
  <si>
    <t>13/06/2021</t>
  </si>
  <si>
    <t>Broadacres</t>
  </si>
  <si>
    <t>Presentation</t>
  </si>
  <si>
    <t>23/06/2021</t>
  </si>
  <si>
    <t>27/06/2021</t>
  </si>
  <si>
    <t>Van der Bilj Park</t>
  </si>
  <si>
    <t>10/07/2021</t>
  </si>
  <si>
    <t>Mokopane</t>
  </si>
  <si>
    <t>16/07/2021</t>
  </si>
  <si>
    <t>Pietermarizburg</t>
  </si>
  <si>
    <t>20/07/2021</t>
  </si>
  <si>
    <t>Boksburg</t>
  </si>
  <si>
    <t>24/07/2021</t>
  </si>
  <si>
    <t>Mafikeng</t>
  </si>
  <si>
    <t>29/07/2021</t>
  </si>
  <si>
    <t>Kathu</t>
  </si>
  <si>
    <t>20/08/2021</t>
  </si>
  <si>
    <t>Durban</t>
  </si>
  <si>
    <t>29/08/2021</t>
  </si>
  <si>
    <t>Zebediela</t>
  </si>
  <si>
    <t>04/09/2021</t>
  </si>
  <si>
    <t>Mankweng</t>
  </si>
  <si>
    <t>18/09/2021</t>
  </si>
  <si>
    <t>11/09/2021</t>
  </si>
  <si>
    <t>Mayville</t>
  </si>
  <si>
    <t>26/09/2021</t>
  </si>
  <si>
    <t>Brooklyn</t>
  </si>
  <si>
    <t>Staff training</t>
  </si>
  <si>
    <t>30/09/2021</t>
  </si>
  <si>
    <t>Venda</t>
  </si>
  <si>
    <t>09/10/2021</t>
  </si>
  <si>
    <t>Benoni</t>
  </si>
  <si>
    <t>10/10/2021</t>
  </si>
  <si>
    <t>11/10/2021</t>
  </si>
  <si>
    <t>Hartebeespoort</t>
  </si>
  <si>
    <t>30/12/2021</t>
  </si>
  <si>
    <t>07/12/2021</t>
  </si>
  <si>
    <t>07/01/2022</t>
  </si>
  <si>
    <t>Hoedspruit</t>
  </si>
  <si>
    <t>PERIOD</t>
  </si>
  <si>
    <t>1  MARCH 2021- 28 FEBRUARY 2022</t>
  </si>
  <si>
    <t>EDWARD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</si>
</sst>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/dd/yy;@"/>
    <numFmt numFmtId="167" formatCode="0_);\(0\)"/>
  </numFmts>
  <fonts count="13">
    <font>
      <sz val="11"/>
      <color theme="1"/>
      <name val="Tw Cen MT"/>
      <family val="2"/>
      <scheme val="minor"/>
    </font>
    <font>
      <b/>
      <sz val="8"/>
      <color theme="0"/>
      <name val="Tw Cen MT"/>
      <family val="2"/>
      <scheme val="major"/>
    </font>
    <font>
      <sz val="8"/>
      <color theme="0"/>
      <name val="Tw Cen MT"/>
      <family val="2"/>
      <scheme val="major"/>
    </font>
    <font>
      <b/>
      <sz val="14"/>
      <color theme="1"/>
      <name val="Tw Cen MT"/>
      <family val="2"/>
      <scheme val="major"/>
    </font>
    <font>
      <b/>
      <sz val="22"/>
      <color theme="1"/>
      <name val="Tw Cen MT"/>
      <family val="2"/>
      <scheme val="major"/>
    </font>
    <font>
      <b/>
      <sz val="11"/>
      <color theme="0"/>
      <name val="Tw Cen MT (Body)"/>
    </font>
    <font>
      <sz val="11"/>
      <color theme="1"/>
      <name val="Tw Cen MT (Body)"/>
    </font>
    <font>
      <sz val="11"/>
      <color theme="0"/>
      <name val="Tw Cen MT (Body)"/>
    </font>
    <font>
      <sz val="11"/>
      <color theme="0"/>
      <name val="Tw Cen MT"/>
      <family val="2"/>
    </font>
    <font>
      <b/>
      <sz val="11"/>
      <color theme="0"/>
      <name val="Tw Cen MT"/>
      <family val="2"/>
      <scheme val="minor"/>
    </font>
    <font>
      <b/>
      <sz val="11"/>
      <color theme="0"/>
      <name val="Tw Cen MT"/>
      <family val="2"/>
      <scheme val="major"/>
    </font>
    <font>
      <b/>
      <sz val="11"/>
      <color theme="1"/>
      <name val="Tw Cen MT"/>
      <family val="2"/>
    </font>
    <font>
      <sz val="11"/>
      <name val="Tw Cen MT (Body)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/>
      <right style="hair">
        <color theme="8"/>
      </right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>
      <alignment horizontal="left" vertical="center"/>
    </xf>
    <xf numFmtId="0" fontId="1" fillId="0" borderId="0" applyNumberFormat="0">
      <alignment vertical="center"/>
    </xf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1" applyFont="1">
      <alignment horizontal="left" vertical="center"/>
    </xf>
    <xf numFmtId="0" fontId="8" fillId="0" borderId="0" xfId="1" applyFont="1" applyAlignment="1">
      <alignment horizontal="left" vertical="center" indent="1"/>
    </xf>
    <xf numFmtId="0" fontId="8" fillId="0" borderId="0" xfId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0" fillId="0" borderId="2" xfId="0" applyBorder="1" applyAlignment="1">
      <alignment horizontal="right" vertical="center" indent="1"/>
    </xf>
    <xf numFmtId="164" fontId="0" fillId="0" borderId="3" xfId="0" applyNumberFormat="1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11" fillId="0" borderId="0" xfId="0" applyFont="1"/>
    <xf numFmtId="0" fontId="9" fillId="2" borderId="0" xfId="0" applyFont="1" applyFill="1" applyAlignment="1">
      <alignment horizontal="left" vertical="center" indent="1"/>
    </xf>
    <xf numFmtId="166" fontId="12" fillId="0" borderId="0" xfId="0" applyNumberFormat="1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167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vertical="center"/>
    </xf>
    <xf numFmtId="166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6" fontId="12" fillId="0" borderId="0" xfId="1" applyNumberFormat="1" applyFont="1">
      <alignment horizontal="left" vertical="center"/>
    </xf>
    <xf numFmtId="0" fontId="12" fillId="0" borderId="0" xfId="1" applyFont="1">
      <alignment horizontal="left" vertical="center"/>
    </xf>
    <xf numFmtId="167" fontId="12" fillId="0" borderId="0" xfId="1" applyNumberFormat="1" applyFont="1" applyAlignment="1">
      <alignment horizontal="center" vertical="center"/>
    </xf>
    <xf numFmtId="1" fontId="12" fillId="0" borderId="0" xfId="1" applyNumberFormat="1" applyFont="1">
      <alignment horizontal="left" vertical="center"/>
    </xf>
    <xf numFmtId="167" fontId="12" fillId="0" borderId="0" xfId="1" applyNumberFormat="1" applyFont="1">
      <alignment horizontal="left" vertical="center"/>
    </xf>
    <xf numFmtId="165" fontId="12" fillId="0" borderId="0" xfId="1" applyNumberFormat="1" applyFo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</cellXfs>
  <cellStyles count="3">
    <cellStyle name="Normal" xfId="0" builtinId="0"/>
    <cellStyle name="Travel-Header" xfId="2" xr:uid="{00000000-0005-0000-0000-000001000000}"/>
    <cellStyle name="Travel-Totals" xfId="1" xr:uid="{00000000-0005-0000-0000-000002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numFmt numFmtId="16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numFmt numFmtId="167" formatCode="0_);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numFmt numFmtId="167" formatCode="0_);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Tw Cen MT (Body)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Tw Cen MT"/>
        <family val="2"/>
        <scheme val="none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gradientFill degree="90">
          <stop position="0">
            <color theme="4"/>
          </stop>
          <stop position="1">
            <color theme="4"/>
          </stop>
        </gradientFill>
      </fill>
      <border>
        <top style="thick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4"/>
          </stop>
          <stop position="1">
            <color theme="4"/>
          </stop>
        </gradientFill>
      </fill>
      <border>
        <bottom style="thin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Expense" pivot="0" count="4" xr9:uid="{0112495B-7FA4-422C-B091-DF67A7BF0700}">
      <tableStyleElement type="wholeTable" dxfId="21"/>
      <tableStyleElement type="headerRow" dxfId="20"/>
      <tableStyleElement type="totalRow" dxfId="19"/>
      <tableStyleElement type="first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Expense" displayName="tblExpense" ref="B10:H40" totalsRowCount="1" headerRowDxfId="17" dataDxfId="16" totalsRowDxfId="14" tableBorderDxfId="15" headerRowCellStyle="Travel-Totals" totalsRowCellStyle="Travel-Totals">
  <autoFilter ref="B10:H39" xr:uid="{00000000-0009-0000-0100-000002000000}"/>
  <tableColumns count="7">
    <tableColumn id="1" xr3:uid="{00000000-0010-0000-0000-000001000000}" name="Travel Date" totalsRowLabel="Totals" dataDxfId="13" totalsRowDxfId="12" dataCellStyle="Travel-Totals"/>
    <tableColumn id="2" xr3:uid="{00000000-0010-0000-0000-000002000000}" name="From" dataDxfId="11" totalsRowDxfId="10" dataCellStyle="Travel-Totals"/>
    <tableColumn id="3" xr3:uid="{00000000-0010-0000-0000-000003000000}" name="To" dataDxfId="9" totalsRowDxfId="8" dataCellStyle="Travel-Totals"/>
    <tableColumn id="4" xr3:uid="{00000000-0010-0000-0000-000004000000}" name="Distance (kms)" totalsRowFunction="sum" dataDxfId="7" totalsRowDxfId="6" dataCellStyle="Travel-Totals"/>
    <tableColumn id="5" xr3:uid="{00000000-0010-0000-0000-000005000000}" name="Day(s)" totalsRowFunction="sum" dataDxfId="5" totalsRowDxfId="4" dataCellStyle="Travel-Totals"/>
    <tableColumn id="6" xr3:uid="{00000000-0010-0000-0000-000006000000}" name="Night(s)" totalsRowFunction="sum" dataDxfId="3" totalsRowDxfId="2" dataCellStyle="Travel-Totals"/>
    <tableColumn id="8" xr3:uid="{00000000-0010-0000-0000-000008000000}" name="Column1" totalsRowFunction="sum" dataDxfId="1" totalsRowDxfId="0" dataCellStyle="Travel-Totals"/>
  </tableColumns>
  <tableStyleInfo name="Expen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ravel Expense Calculator">
      <a:dk1>
        <a:srgbClr val="000000"/>
      </a:dk1>
      <a:lt1>
        <a:srgbClr val="FFFFFF"/>
      </a:lt1>
      <a:dk2>
        <a:srgbClr val="455F51"/>
      </a:dk2>
      <a:lt2>
        <a:srgbClr val="E2DFCC"/>
      </a:lt2>
      <a:accent1>
        <a:srgbClr val="4DB2CF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40"/>
  <sheetViews>
    <sheetView showGridLines="0" tabSelected="1" workbookViewId="0">
      <selection activeCell="F4" sqref="F4"/>
    </sheetView>
  </sheetViews>
  <sheetFormatPr defaultColWidth="9.25" defaultRowHeight="14.25"/>
  <cols>
    <col min="1" max="1" width="3.5" customWidth="1"/>
    <col min="2" max="2" width="13.75" customWidth="1"/>
    <col min="3" max="3" width="23.75" bestFit="1" customWidth="1"/>
    <col min="4" max="4" width="21.25" customWidth="1"/>
    <col min="5" max="5" width="16.5" customWidth="1"/>
    <col min="6" max="7" width="10" customWidth="1"/>
    <col min="8" max="8" width="22.25" customWidth="1"/>
  </cols>
  <sheetData>
    <row r="1" spans="2:8" ht="55.9" customHeight="1">
      <c r="B1" s="34" t="s">
        <v>9</v>
      </c>
      <c r="C1" s="34"/>
      <c r="D1" s="34"/>
      <c r="E1" s="34"/>
      <c r="F1" s="34"/>
      <c r="G1" s="34"/>
      <c r="H1" s="34"/>
    </row>
    <row r="2" spans="2:8" ht="14.25" customHeight="1">
      <c r="B2" s="1"/>
      <c r="C2" s="1"/>
      <c r="D2" s="1"/>
      <c r="E2" s="1"/>
      <c r="F2" s="1"/>
      <c r="G2" s="1"/>
      <c r="H2" s="1"/>
    </row>
    <row r="3" spans="2:8" s="2" customFormat="1" ht="19.899999999999999" customHeight="1">
      <c r="D3" s="4"/>
      <c r="E3" s="4"/>
      <c r="F3" s="4"/>
      <c r="G3" s="4"/>
      <c r="H3" s="20" t="s">
        <v>73</v>
      </c>
    </row>
    <row r="4" spans="2:8" s="2" customFormat="1" ht="19.899999999999999" customHeight="1">
      <c r="B4" s="37" t="s">
        <v>75</v>
      </c>
      <c r="C4" s="37"/>
      <c r="H4" s="16" t="s">
        <v>74</v>
      </c>
    </row>
    <row r="5" spans="2:8" s="2" customFormat="1" ht="19.899999999999999" customHeight="1">
      <c r="H5" s="17"/>
    </row>
    <row r="6" spans="2:8" s="2" customFormat="1" ht="19.899999999999999" customHeight="1">
      <c r="H6" s="17"/>
    </row>
    <row r="7" spans="2:8" s="2" customFormat="1" ht="19.899999999999999" customHeight="1">
      <c r="B7" s="3"/>
      <c r="H7" s="18"/>
    </row>
    <row r="8" spans="2:8" s="2" customFormat="1" ht="19.899999999999999" customHeight="1"/>
    <row r="9" spans="2:8" s="2" customFormat="1" ht="22.9" customHeight="1">
      <c r="B9" s="6" t="s">
        <v>0</v>
      </c>
      <c r="C9" s="35" t="s">
        <v>8</v>
      </c>
      <c r="D9" s="36"/>
      <c r="E9" s="36"/>
      <c r="F9" s="36" t="s">
        <v>7</v>
      </c>
      <c r="G9" s="36"/>
      <c r="H9" s="5" t="s">
        <v>15</v>
      </c>
    </row>
    <row r="10" spans="2:8" s="19" customFormat="1" ht="22.15" customHeight="1">
      <c r="B10" s="13" t="s">
        <v>5</v>
      </c>
      <c r="C10" s="13" t="s">
        <v>1</v>
      </c>
      <c r="D10" s="13" t="s">
        <v>2</v>
      </c>
      <c r="E10" s="14" t="s">
        <v>12</v>
      </c>
      <c r="F10" s="15" t="s">
        <v>3</v>
      </c>
      <c r="G10" s="14" t="s">
        <v>4</v>
      </c>
      <c r="H10" s="14" t="s">
        <v>16</v>
      </c>
    </row>
    <row r="11" spans="2:8" s="4" customFormat="1" ht="19.899999999999999" customHeight="1">
      <c r="B11" s="21" t="s">
        <v>13</v>
      </c>
      <c r="C11" s="22" t="s">
        <v>10</v>
      </c>
      <c r="D11" s="22" t="s">
        <v>11</v>
      </c>
      <c r="E11" s="23">
        <v>385</v>
      </c>
      <c r="F11" s="24">
        <v>1</v>
      </c>
      <c r="G11" s="23">
        <v>0</v>
      </c>
      <c r="H11" s="25" t="s">
        <v>17</v>
      </c>
    </row>
    <row r="12" spans="2:8" s="4" customFormat="1" ht="19.899999999999999" customHeight="1">
      <c r="B12" s="21" t="s">
        <v>18</v>
      </c>
      <c r="C12" s="22" t="s">
        <v>10</v>
      </c>
      <c r="D12" s="22" t="s">
        <v>14</v>
      </c>
      <c r="E12" s="23">
        <v>216</v>
      </c>
      <c r="F12" s="24">
        <v>1</v>
      </c>
      <c r="G12" s="23">
        <v>0</v>
      </c>
      <c r="H12" s="25" t="s">
        <v>17</v>
      </c>
    </row>
    <row r="13" spans="2:8" s="4" customFormat="1" ht="19.899999999999999" customHeight="1">
      <c r="B13" s="26" t="s">
        <v>19</v>
      </c>
      <c r="C13" s="27" t="s">
        <v>10</v>
      </c>
      <c r="D13" s="27" t="s">
        <v>20</v>
      </c>
      <c r="E13" s="23">
        <v>97</v>
      </c>
      <c r="F13" s="24">
        <v>1</v>
      </c>
      <c r="G13" s="23">
        <v>0</v>
      </c>
      <c r="H13" s="25" t="s">
        <v>21</v>
      </c>
    </row>
    <row r="14" spans="2:8" s="4" customFormat="1" ht="19.899999999999999" customHeight="1">
      <c r="B14" s="26" t="s">
        <v>22</v>
      </c>
      <c r="C14" s="27" t="s">
        <v>10</v>
      </c>
      <c r="D14" s="27" t="s">
        <v>23</v>
      </c>
      <c r="E14" s="23">
        <v>78</v>
      </c>
      <c r="F14" s="24">
        <v>1</v>
      </c>
      <c r="G14" s="23">
        <v>0</v>
      </c>
      <c r="H14" s="25" t="s">
        <v>24</v>
      </c>
    </row>
    <row r="15" spans="2:8" s="4" customFormat="1" ht="19.899999999999999" customHeight="1">
      <c r="B15" s="26" t="s">
        <v>25</v>
      </c>
      <c r="C15" s="27" t="s">
        <v>10</v>
      </c>
      <c r="D15" s="27" t="s">
        <v>26</v>
      </c>
      <c r="E15" s="23">
        <v>510</v>
      </c>
      <c r="F15" s="24">
        <v>1</v>
      </c>
      <c r="G15" s="23">
        <v>0</v>
      </c>
      <c r="H15" s="25" t="s">
        <v>17</v>
      </c>
    </row>
    <row r="16" spans="2:8" s="4" customFormat="1" ht="19.899999999999999" customHeight="1">
      <c r="B16" s="26" t="s">
        <v>27</v>
      </c>
      <c r="C16" s="27" t="s">
        <v>10</v>
      </c>
      <c r="D16" s="27" t="s">
        <v>28</v>
      </c>
      <c r="E16" s="23">
        <v>102</v>
      </c>
      <c r="F16" s="24">
        <v>1</v>
      </c>
      <c r="G16" s="23">
        <v>0</v>
      </c>
      <c r="H16" s="25" t="s">
        <v>17</v>
      </c>
    </row>
    <row r="17" spans="2:8" s="4" customFormat="1" ht="19.899999999999999" customHeight="1">
      <c r="B17" s="26" t="s">
        <v>29</v>
      </c>
      <c r="C17" s="27" t="s">
        <v>10</v>
      </c>
      <c r="D17" s="27" t="s">
        <v>30</v>
      </c>
      <c r="E17" s="23">
        <v>152</v>
      </c>
      <c r="F17" s="24">
        <v>1</v>
      </c>
      <c r="G17" s="23">
        <v>0</v>
      </c>
      <c r="H17" s="25" t="s">
        <v>31</v>
      </c>
    </row>
    <row r="18" spans="2:8" s="4" customFormat="1" ht="19.899999999999999" customHeight="1">
      <c r="B18" s="26" t="s">
        <v>32</v>
      </c>
      <c r="C18" s="27" t="s">
        <v>10</v>
      </c>
      <c r="D18" s="27" t="s">
        <v>33</v>
      </c>
      <c r="E18" s="23">
        <v>20</v>
      </c>
      <c r="F18" s="24">
        <v>1</v>
      </c>
      <c r="G18" s="23">
        <v>0</v>
      </c>
      <c r="H18" s="25" t="s">
        <v>21</v>
      </c>
    </row>
    <row r="19" spans="2:8" s="4" customFormat="1" ht="19.899999999999999" customHeight="1">
      <c r="B19" s="26" t="s">
        <v>34</v>
      </c>
      <c r="C19" s="27" t="s">
        <v>10</v>
      </c>
      <c r="D19" s="27" t="s">
        <v>35</v>
      </c>
      <c r="E19" s="23">
        <v>89</v>
      </c>
      <c r="F19" s="24">
        <v>1</v>
      </c>
      <c r="G19" s="23">
        <v>0</v>
      </c>
      <c r="H19" s="25" t="s">
        <v>36</v>
      </c>
    </row>
    <row r="20" spans="2:8" s="4" customFormat="1" ht="19.899999999999999" customHeight="1">
      <c r="B20" s="26" t="s">
        <v>37</v>
      </c>
      <c r="C20" s="27" t="s">
        <v>10</v>
      </c>
      <c r="D20" s="27" t="s">
        <v>14</v>
      </c>
      <c r="E20" s="23">
        <v>231</v>
      </c>
      <c r="F20" s="24">
        <v>1</v>
      </c>
      <c r="G20" s="23">
        <v>0</v>
      </c>
      <c r="H20" s="25" t="s">
        <v>31</v>
      </c>
    </row>
    <row r="21" spans="2:8" s="4" customFormat="1" ht="19.899999999999999" customHeight="1">
      <c r="B21" s="26" t="s">
        <v>38</v>
      </c>
      <c r="C21" s="27" t="s">
        <v>10</v>
      </c>
      <c r="D21" s="27" t="s">
        <v>39</v>
      </c>
      <c r="E21" s="23">
        <v>122</v>
      </c>
      <c r="F21" s="24">
        <v>1</v>
      </c>
      <c r="G21" s="23">
        <v>0</v>
      </c>
      <c r="H21" s="25" t="s">
        <v>17</v>
      </c>
    </row>
    <row r="22" spans="2:8" s="4" customFormat="1" ht="19.899999999999999" customHeight="1">
      <c r="B22" s="26" t="s">
        <v>40</v>
      </c>
      <c r="C22" s="27" t="s">
        <v>10</v>
      </c>
      <c r="D22" s="27" t="s">
        <v>41</v>
      </c>
      <c r="E22" s="23">
        <v>278</v>
      </c>
      <c r="F22" s="24">
        <v>1</v>
      </c>
      <c r="G22" s="23">
        <v>0</v>
      </c>
      <c r="H22" s="25" t="s">
        <v>17</v>
      </c>
    </row>
    <row r="23" spans="2:8" s="4" customFormat="1" ht="19.899999999999999" customHeight="1">
      <c r="B23" s="26" t="s">
        <v>42</v>
      </c>
      <c r="C23" s="27" t="s">
        <v>10</v>
      </c>
      <c r="D23" s="27" t="s">
        <v>43</v>
      </c>
      <c r="E23" s="23">
        <v>392</v>
      </c>
      <c r="F23" s="24">
        <v>1</v>
      </c>
      <c r="G23" s="23">
        <v>0</v>
      </c>
      <c r="H23" s="25" t="s">
        <v>17</v>
      </c>
    </row>
    <row r="24" spans="2:8" s="4" customFormat="1" ht="19.899999999999999" customHeight="1">
      <c r="B24" s="26" t="s">
        <v>44</v>
      </c>
      <c r="C24" s="27" t="s">
        <v>10</v>
      </c>
      <c r="D24" s="27" t="s">
        <v>45</v>
      </c>
      <c r="E24" s="23">
        <v>101</v>
      </c>
      <c r="F24" s="24">
        <v>1</v>
      </c>
      <c r="G24" s="23">
        <v>0</v>
      </c>
      <c r="H24" s="25" t="s">
        <v>17</v>
      </c>
    </row>
    <row r="25" spans="2:8" s="4" customFormat="1" ht="19.899999999999999" customHeight="1">
      <c r="B25" s="26" t="s">
        <v>46</v>
      </c>
      <c r="C25" s="27" t="s">
        <v>10</v>
      </c>
      <c r="D25" s="27" t="s">
        <v>47</v>
      </c>
      <c r="E25" s="23">
        <v>522</v>
      </c>
      <c r="F25" s="24">
        <v>1</v>
      </c>
      <c r="G25" s="23">
        <v>0</v>
      </c>
      <c r="H25" s="25" t="s">
        <v>17</v>
      </c>
    </row>
    <row r="26" spans="2:8" s="4" customFormat="1" ht="19.899999999999999" customHeight="1">
      <c r="B26" s="28" t="s">
        <v>48</v>
      </c>
      <c r="C26" s="29" t="s">
        <v>10</v>
      </c>
      <c r="D26" s="29" t="s">
        <v>49</v>
      </c>
      <c r="E26" s="30">
        <v>392</v>
      </c>
      <c r="F26" s="31">
        <v>1</v>
      </c>
      <c r="G26" s="32">
        <v>0</v>
      </c>
      <c r="H26" s="33" t="s">
        <v>17</v>
      </c>
    </row>
    <row r="27" spans="2:8" s="4" customFormat="1" ht="19.899999999999999" customHeight="1">
      <c r="B27" s="28" t="s">
        <v>50</v>
      </c>
      <c r="C27" s="29" t="s">
        <v>10</v>
      </c>
      <c r="D27" s="29" t="s">
        <v>51</v>
      </c>
      <c r="E27" s="30">
        <v>566</v>
      </c>
      <c r="F27" s="31">
        <v>1</v>
      </c>
      <c r="G27" s="32">
        <v>0</v>
      </c>
      <c r="H27" s="33" t="s">
        <v>17</v>
      </c>
    </row>
    <row r="28" spans="2:8" s="4" customFormat="1" ht="19.899999999999999" customHeight="1">
      <c r="B28" s="28" t="s">
        <v>52</v>
      </c>
      <c r="C28" s="29" t="s">
        <v>10</v>
      </c>
      <c r="D28" s="29" t="s">
        <v>53</v>
      </c>
      <c r="E28" s="30">
        <v>322</v>
      </c>
      <c r="F28" s="31">
        <v>1</v>
      </c>
      <c r="G28" s="32">
        <v>0</v>
      </c>
      <c r="H28" s="33" t="s">
        <v>17</v>
      </c>
    </row>
    <row r="29" spans="2:8" s="4" customFormat="1" ht="19.899999999999999" customHeight="1">
      <c r="B29" s="26" t="s">
        <v>54</v>
      </c>
      <c r="C29" s="27" t="s">
        <v>10</v>
      </c>
      <c r="D29" s="27" t="s">
        <v>55</v>
      </c>
      <c r="E29" s="23">
        <v>292</v>
      </c>
      <c r="F29" s="24">
        <v>1</v>
      </c>
      <c r="G29" s="23">
        <v>0</v>
      </c>
      <c r="H29" s="25" t="s">
        <v>17</v>
      </c>
    </row>
    <row r="30" spans="2:8" s="4" customFormat="1" ht="19.899999999999999" customHeight="1">
      <c r="B30" s="26" t="s">
        <v>57</v>
      </c>
      <c r="C30" s="27" t="s">
        <v>10</v>
      </c>
      <c r="D30" s="27" t="s">
        <v>14</v>
      </c>
      <c r="E30" s="23">
        <v>241</v>
      </c>
      <c r="F30" s="24">
        <v>1</v>
      </c>
      <c r="G30" s="23">
        <v>0</v>
      </c>
      <c r="H30" s="25" t="s">
        <v>17</v>
      </c>
    </row>
    <row r="31" spans="2:8" s="4" customFormat="1" ht="19.899999999999999" customHeight="1">
      <c r="B31" s="26" t="s">
        <v>56</v>
      </c>
      <c r="C31" s="27" t="s">
        <v>10</v>
      </c>
      <c r="D31" s="27" t="s">
        <v>58</v>
      </c>
      <c r="E31" s="23">
        <v>102</v>
      </c>
      <c r="F31" s="24">
        <v>1</v>
      </c>
      <c r="G31" s="23">
        <v>0</v>
      </c>
      <c r="H31" s="25" t="s">
        <v>17</v>
      </c>
    </row>
    <row r="32" spans="2:8" s="4" customFormat="1" ht="19.899999999999999" customHeight="1">
      <c r="B32" s="26" t="s">
        <v>59</v>
      </c>
      <c r="C32" s="27" t="s">
        <v>10</v>
      </c>
      <c r="D32" s="27" t="s">
        <v>60</v>
      </c>
      <c r="E32" s="23">
        <v>20</v>
      </c>
      <c r="F32" s="24">
        <v>1</v>
      </c>
      <c r="G32" s="23">
        <v>0</v>
      </c>
      <c r="H32" s="25" t="s">
        <v>61</v>
      </c>
    </row>
    <row r="33" spans="2:8" s="4" customFormat="1" ht="19.899999999999999" customHeight="1">
      <c r="B33" s="26" t="s">
        <v>62</v>
      </c>
      <c r="C33" s="27" t="s">
        <v>10</v>
      </c>
      <c r="D33" s="27" t="s">
        <v>63</v>
      </c>
      <c r="E33" s="23">
        <v>602</v>
      </c>
      <c r="F33" s="24">
        <v>1</v>
      </c>
      <c r="G33" s="23">
        <v>0</v>
      </c>
      <c r="H33" s="25" t="s">
        <v>17</v>
      </c>
    </row>
    <row r="34" spans="2:8" s="4" customFormat="1" ht="19.899999999999999" customHeight="1">
      <c r="B34" s="28" t="s">
        <v>64</v>
      </c>
      <c r="C34" s="29" t="s">
        <v>10</v>
      </c>
      <c r="D34" s="29" t="s">
        <v>65</v>
      </c>
      <c r="E34" s="30">
        <v>88</v>
      </c>
      <c r="F34" s="31">
        <v>1</v>
      </c>
      <c r="G34" s="32">
        <v>0</v>
      </c>
      <c r="H34" s="33" t="s">
        <v>17</v>
      </c>
    </row>
    <row r="35" spans="2:8" s="12" customFormat="1" ht="25.9" customHeight="1">
      <c r="B35" s="26" t="s">
        <v>66</v>
      </c>
      <c r="C35" s="27" t="s">
        <v>10</v>
      </c>
      <c r="D35" s="27" t="s">
        <v>14</v>
      </c>
      <c r="E35" s="23">
        <v>229</v>
      </c>
      <c r="F35" s="24">
        <v>1</v>
      </c>
      <c r="G35" s="23">
        <v>0</v>
      </c>
      <c r="H35" s="25" t="s">
        <v>17</v>
      </c>
    </row>
    <row r="36" spans="2:8">
      <c r="B36" s="26" t="s">
        <v>67</v>
      </c>
      <c r="C36" s="27" t="s">
        <v>10</v>
      </c>
      <c r="D36" s="27" t="s">
        <v>68</v>
      </c>
      <c r="E36" s="23">
        <v>32</v>
      </c>
      <c r="F36" s="24">
        <v>1</v>
      </c>
      <c r="G36" s="23">
        <v>0</v>
      </c>
      <c r="H36" s="25" t="s">
        <v>21</v>
      </c>
    </row>
    <row r="37" spans="2:8">
      <c r="B37" s="28" t="s">
        <v>70</v>
      </c>
      <c r="C37" s="29" t="s">
        <v>10</v>
      </c>
      <c r="D37" s="29" t="s">
        <v>14</v>
      </c>
      <c r="E37" s="30">
        <v>238</v>
      </c>
      <c r="F37" s="31">
        <v>1</v>
      </c>
      <c r="G37" s="32">
        <v>0</v>
      </c>
      <c r="H37" s="33" t="s">
        <v>17</v>
      </c>
    </row>
    <row r="38" spans="2:8">
      <c r="B38" s="28" t="s">
        <v>69</v>
      </c>
      <c r="C38" s="29" t="s">
        <v>10</v>
      </c>
      <c r="D38" s="29" t="s">
        <v>11</v>
      </c>
      <c r="E38" s="30">
        <v>420</v>
      </c>
      <c r="F38" s="31">
        <v>1</v>
      </c>
      <c r="G38" s="32">
        <v>0</v>
      </c>
      <c r="H38" s="33" t="s">
        <v>17</v>
      </c>
    </row>
    <row r="39" spans="2:8">
      <c r="B39" s="28" t="s">
        <v>71</v>
      </c>
      <c r="C39" s="29" t="s">
        <v>10</v>
      </c>
      <c r="D39" s="29" t="s">
        <v>72</v>
      </c>
      <c r="E39" s="30">
        <v>327</v>
      </c>
      <c r="F39" s="31">
        <v>1</v>
      </c>
      <c r="G39" s="32">
        <v>0</v>
      </c>
      <c r="H39" s="33" t="s">
        <v>17</v>
      </c>
    </row>
    <row r="40" spans="2:8">
      <c r="B40" s="7" t="s">
        <v>6</v>
      </c>
      <c r="C40" s="8"/>
      <c r="D40" s="8"/>
      <c r="E40" s="9">
        <f>SUBTOTAL(109,tblExpense[Distance (kms)])</f>
        <v>7166</v>
      </c>
      <c r="F40" s="10">
        <f>SUBTOTAL(109,tblExpense[Day(s)])</f>
        <v>29</v>
      </c>
      <c r="G40" s="9">
        <f>SUBTOTAL(109,tblExpense[Night(s)])</f>
        <v>0</v>
      </c>
      <c r="H40" s="11">
        <f>SUBTOTAL(109,tblExpense[Column1])</f>
        <v>0</v>
      </c>
    </row>
  </sheetData>
  <mergeCells count="4">
    <mergeCell ref="B1:H1"/>
    <mergeCell ref="C9:E9"/>
    <mergeCell ref="F9:G9"/>
    <mergeCell ref="B4:C4"/>
  </mergeCells>
  <dataValidations count="1">
    <dataValidation allowBlank="1" showInputMessage="1" showErrorMessage="1" prompt="Use this spreadsheet to calculate travel expenses. Enter the cost per mile in cell C4. All values in cells I5:I7 are auto calculated based on the information provided in the table below." sqref="A1" xr:uid="{1F03D63C-61DD-4FDC-BF45-362D3AEACE03}"/>
  </dataValidation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FA2BA4A-B522-4458-83F0-358356687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513BBA-3500-4CA7-9CB9-A2FACDDFC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31F20-94A3-4B66-B2EB-3CB80E4E607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TM10266216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 expense calculator</vt:lpstr>
      <vt:lpstr>'Travel expense calculator'!Print_Area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2022-02-14T06:44:54Z</dcterms:created>
  <dcterms:modified xsi:type="dcterms:W3CDTF">2023-10-31T18:06:14Z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