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ql project\"/>
    </mc:Choice>
  </mc:AlternateContent>
  <xr:revisionPtr revIDLastSave="0" documentId="8_{0ECBF574-33F9-4FEA-BA60-B2029FB216A0}" xr6:coauthVersionLast="47" xr6:coauthVersionMax="47" xr10:uidLastSave="{00000000-0000-0000-0000-000000000000}"/>
  <bookViews>
    <workbookView xWindow="-110" yWindow="-110" windowWidth="19420" windowHeight="11020" xr2:uid="{FE3713B0-64F1-453B-AFB4-D23DB6F1B8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2" i="1"/>
  <c r="M10" i="1"/>
  <c r="H10" i="1"/>
  <c r="P10" i="1" s="1"/>
  <c r="F10" i="1"/>
  <c r="O10" i="1" s="1"/>
  <c r="D11" i="1"/>
  <c r="N11" i="1" s="1"/>
  <c r="D12" i="1"/>
  <c r="F12" i="1" s="1"/>
  <c r="D10" i="1"/>
  <c r="N10" i="1" s="1"/>
  <c r="O12" i="1" l="1"/>
  <c r="H12" i="1"/>
  <c r="P12" i="1" s="1"/>
  <c r="F11" i="1"/>
  <c r="N12" i="1"/>
  <c r="H11" i="1" l="1"/>
  <c r="P11" i="1" s="1"/>
  <c r="O11" i="1"/>
</calcChain>
</file>

<file path=xl/sharedStrings.xml><?xml version="1.0" encoding="utf-8"?>
<sst xmlns="http://schemas.openxmlformats.org/spreadsheetml/2006/main" count="24" uniqueCount="24">
  <si>
    <t>Total Subscribers Analysis</t>
  </si>
  <si>
    <t>Reconciliation (Excel &amp; SQL)</t>
  </si>
  <si>
    <t>Channel Name</t>
  </si>
  <si>
    <t xml:space="preserve">Avg Views per Vid (Excel) </t>
  </si>
  <si>
    <t xml:space="preserve">Avg Views per Vid (SQL) </t>
  </si>
  <si>
    <t>Potential Product Sales per video</t>
  </si>
  <si>
    <t>Potential Product Sales per video (Excel)</t>
  </si>
  <si>
    <t>Potential Product Sales per video (SQL)</t>
  </si>
  <si>
    <t>Net Profit (Excel)</t>
  </si>
  <si>
    <t>Net Profit (SQL)</t>
  </si>
  <si>
    <t>Conversion rate</t>
  </si>
  <si>
    <t>Product cost</t>
  </si>
  <si>
    <t>Campaign cost</t>
  </si>
  <si>
    <t>NoCopyrightSounds</t>
  </si>
  <si>
    <t>DanTDM</t>
  </si>
  <si>
    <t>Dan Rhodes</t>
  </si>
  <si>
    <t>Potential Revenue per video ($USD) (SQL)</t>
  </si>
  <si>
    <t>Potential Revenue per video ($USD) (Excel)</t>
  </si>
  <si>
    <t>Difference 
(Excel vs SQL)</t>
  </si>
  <si>
    <t xml:space="preserve">Avg Views per Vid </t>
  </si>
  <si>
    <t>Potential Revenue per video ($USD)</t>
  </si>
  <si>
    <t>Net Profit</t>
  </si>
  <si>
    <t>Recommendation</t>
  </si>
  <si>
    <t>Based on viewership and views per subscriber, Dan Rhodes appers to be the best option to advance with because there's a higher return on investment with Dan Rhodes compared to the other channels.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</si>
</sst>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6" fillId="6" borderId="0" xfId="0" applyFont="1" applyFill="1" applyAlignment="1">
      <alignment horizontal="center"/>
    </xf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4" fillId="4" borderId="1" xfId="4" applyBorder="1" applyAlignment="1">
      <alignment horizontal="center" wrapText="1"/>
    </xf>
    <xf numFmtId="0" fontId="3" fillId="3" borderId="1" xfId="3" applyBorder="1" applyAlignment="1">
      <alignment horizontal="center" wrapText="1"/>
    </xf>
    <xf numFmtId="0" fontId="2" fillId="2" borderId="1" xfId="2" applyBorder="1" applyAlignment="1">
      <alignment horizontal="center" wrapText="1"/>
    </xf>
    <xf numFmtId="0" fontId="1" fillId="5" borderId="1" xfId="5" applyBorder="1" applyAlignment="1">
      <alignment horizontal="center" wrapText="1"/>
    </xf>
    <xf numFmtId="0" fontId="1" fillId="5" borderId="1" xfId="5" applyBorder="1"/>
    <xf numFmtId="167" fontId="0" fillId="0" borderId="1" xfId="0" applyNumberFormat="1" applyBorder="1"/>
    <xf numFmtId="167" fontId="0" fillId="0" borderId="1" xfId="1" applyNumberFormat="1" applyFont="1" applyBorder="1"/>
    <xf numFmtId="0" fontId="0" fillId="5" borderId="1" xfId="5" applyFont="1" applyBorder="1" applyAlignment="1">
      <alignment horizontal="center" wrapText="1"/>
    </xf>
    <xf numFmtId="0" fontId="7" fillId="7" borderId="1" xfId="0" applyFont="1" applyFill="1" applyBorder="1" applyAlignment="1">
      <alignment horizontal="center" wrapText="1"/>
    </xf>
    <xf numFmtId="167" fontId="2" fillId="2" borderId="1" xfId="2" applyNumberFormat="1" applyBorder="1"/>
    <xf numFmtId="0" fontId="0" fillId="0" borderId="0" xfId="0" applyAlignment="1">
      <alignment horizontal="center" wrapText="1"/>
    </xf>
  </cellXfs>
  <cellStyles count="6">
    <cellStyle name="40% - Accent5" xfId="5" builtinId="47"/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2">
    <dxf>
      <fill>
        <patternFill>
          <bgColor rgb="FFFF33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FF"/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9B12D-3EC7-4C50-94AB-C33BD50F04CD}">
  <dimension ref="A1:P19"/>
  <sheetViews>
    <sheetView tabSelected="1" topLeftCell="A8" zoomScale="80" zoomScaleNormal="80" workbookViewId="0">
      <selection activeCell="A19" sqref="A19:D19"/>
    </sheetView>
  </sheetViews>
  <sheetFormatPr defaultRowHeight="14.5" x14ac:dyDescent="0.35"/>
  <cols>
    <col min="1" max="1" width="17.6328125" bestFit="1" customWidth="1"/>
    <col min="2" max="2" width="15.6328125" customWidth="1"/>
    <col min="3" max="3" width="15.7265625" customWidth="1"/>
    <col min="4" max="4" width="23.26953125" customWidth="1"/>
    <col min="5" max="5" width="20" customWidth="1"/>
    <col min="6" max="6" width="20.453125" customWidth="1"/>
    <col min="7" max="7" width="19.81640625" customWidth="1"/>
    <col min="8" max="8" width="10.54296875" customWidth="1"/>
    <col min="9" max="9" width="10.1796875" customWidth="1"/>
    <col min="13" max="13" width="16.26953125" customWidth="1"/>
    <col min="14" max="14" width="17" customWidth="1"/>
    <col min="15" max="15" width="19.26953125" customWidth="1"/>
    <col min="16" max="16" width="12.7265625" customWidth="1"/>
  </cols>
  <sheetData>
    <row r="1" spans="1:16" ht="23.5" x14ac:dyDescent="0.55000000000000004">
      <c r="A1" s="1" t="s">
        <v>0</v>
      </c>
      <c r="B1" s="1"/>
      <c r="C1" s="1"/>
      <c r="D1" s="1"/>
    </row>
    <row r="4" spans="1:16" x14ac:dyDescent="0.35">
      <c r="A4" s="2" t="s">
        <v>1</v>
      </c>
      <c r="C4" s="9" t="s">
        <v>10</v>
      </c>
      <c r="D4" s="3">
        <v>0.02</v>
      </c>
    </row>
    <row r="5" spans="1:16" x14ac:dyDescent="0.35">
      <c r="C5" s="9" t="s">
        <v>11</v>
      </c>
      <c r="D5" s="3">
        <v>5</v>
      </c>
    </row>
    <row r="6" spans="1:16" x14ac:dyDescent="0.35">
      <c r="C6" s="9" t="s">
        <v>12</v>
      </c>
      <c r="D6" s="3">
        <v>50000</v>
      </c>
    </row>
    <row r="8" spans="1:16" ht="47.5" customHeight="1" x14ac:dyDescent="0.5">
      <c r="M8" s="13" t="s">
        <v>18</v>
      </c>
      <c r="N8" s="13"/>
      <c r="O8" s="13"/>
      <c r="P8" s="13"/>
    </row>
    <row r="9" spans="1:16" ht="44.5" customHeight="1" x14ac:dyDescent="0.35">
      <c r="A9" s="4" t="s">
        <v>2</v>
      </c>
      <c r="B9" s="5" t="s">
        <v>3</v>
      </c>
      <c r="C9" s="5" t="s">
        <v>4</v>
      </c>
      <c r="D9" s="6" t="s">
        <v>6</v>
      </c>
      <c r="E9" s="6" t="s">
        <v>7</v>
      </c>
      <c r="F9" s="7" t="s">
        <v>17</v>
      </c>
      <c r="G9" s="7" t="s">
        <v>16</v>
      </c>
      <c r="H9" s="8" t="s">
        <v>8</v>
      </c>
      <c r="I9" s="8" t="s">
        <v>9</v>
      </c>
      <c r="M9" s="5" t="s">
        <v>19</v>
      </c>
      <c r="N9" s="6" t="s">
        <v>5</v>
      </c>
      <c r="O9" s="7" t="s">
        <v>20</v>
      </c>
      <c r="P9" s="12" t="s">
        <v>21</v>
      </c>
    </row>
    <row r="10" spans="1:16" ht="16.5" customHeight="1" x14ac:dyDescent="0.35">
      <c r="A10" s="3" t="s">
        <v>13</v>
      </c>
      <c r="B10" s="11">
        <v>6920000</v>
      </c>
      <c r="C10" s="11">
        <v>6920000</v>
      </c>
      <c r="D10" s="10">
        <f>B10*$D$4</f>
        <v>138400</v>
      </c>
      <c r="E10" s="11">
        <v>138400</v>
      </c>
      <c r="F10" s="10">
        <f>D10*$D$5</f>
        <v>692000</v>
      </c>
      <c r="G10" s="11">
        <v>692000</v>
      </c>
      <c r="H10" s="10">
        <f>F10-$D$6</f>
        <v>642000</v>
      </c>
      <c r="I10" s="11">
        <v>642000</v>
      </c>
      <c r="M10" s="10">
        <f>B10-C10</f>
        <v>0</v>
      </c>
      <c r="N10" s="10">
        <f>D10-E10</f>
        <v>0</v>
      </c>
      <c r="O10" s="10">
        <f>F10-G10</f>
        <v>0</v>
      </c>
      <c r="P10" s="10">
        <f>H10-I10</f>
        <v>0</v>
      </c>
    </row>
    <row r="11" spans="1:16" x14ac:dyDescent="0.35">
      <c r="A11" s="3" t="s">
        <v>14</v>
      </c>
      <c r="B11" s="11">
        <v>5340000</v>
      </c>
      <c r="C11" s="11">
        <v>5340000</v>
      </c>
      <c r="D11" s="10">
        <f t="shared" ref="D11:D12" si="0">B11*$D$4</f>
        <v>106800</v>
      </c>
      <c r="E11" s="11">
        <v>106800</v>
      </c>
      <c r="F11" s="10">
        <f t="shared" ref="F11:F12" si="1">D11*$D$5</f>
        <v>534000</v>
      </c>
      <c r="G11" s="11">
        <v>534000</v>
      </c>
      <c r="H11" s="10">
        <f t="shared" ref="H11:I12" si="2">F11-$D$6</f>
        <v>484000</v>
      </c>
      <c r="I11" s="11">
        <v>484000</v>
      </c>
      <c r="M11" s="10">
        <f>B11-C11</f>
        <v>0</v>
      </c>
      <c r="N11" s="10">
        <f>D11-E11</f>
        <v>0</v>
      </c>
      <c r="O11" s="10">
        <f>F11-G11</f>
        <v>0</v>
      </c>
      <c r="P11" s="10">
        <f>H11-I11</f>
        <v>0</v>
      </c>
    </row>
    <row r="12" spans="1:16" x14ac:dyDescent="0.35">
      <c r="A12" s="3" t="s">
        <v>15</v>
      </c>
      <c r="B12" s="11">
        <v>11150000</v>
      </c>
      <c r="C12" s="11">
        <v>11150000</v>
      </c>
      <c r="D12" s="10">
        <f t="shared" si="0"/>
        <v>223000</v>
      </c>
      <c r="E12" s="11">
        <v>223000</v>
      </c>
      <c r="F12" s="10">
        <f t="shared" si="1"/>
        <v>1115000</v>
      </c>
      <c r="G12" s="11">
        <v>1115000</v>
      </c>
      <c r="H12" s="14">
        <f t="shared" si="2"/>
        <v>1065000</v>
      </c>
      <c r="I12" s="14">
        <v>1065000</v>
      </c>
      <c r="M12" s="10">
        <f>B12-C12</f>
        <v>0</v>
      </c>
      <c r="N12" s="10">
        <f>D12-E12</f>
        <v>0</v>
      </c>
      <c r="O12" s="10">
        <f>F12-G12</f>
        <v>0</v>
      </c>
      <c r="P12" s="10">
        <f>H12-I12</f>
        <v>0</v>
      </c>
    </row>
    <row r="17" spans="1:4" x14ac:dyDescent="0.35">
      <c r="A17" s="2" t="s">
        <v>22</v>
      </c>
    </row>
    <row r="19" spans="1:4" ht="40" customHeight="1" x14ac:dyDescent="0.35">
      <c r="A19" s="15" t="s">
        <v>23</v>
      </c>
      <c r="B19" s="15"/>
      <c r="C19" s="15"/>
      <c r="D19" s="15"/>
    </row>
  </sheetData>
  <mergeCells count="3">
    <mergeCell ref="A1:D1"/>
    <mergeCell ref="M8:P8"/>
    <mergeCell ref="A19:D19"/>
  </mergeCells>
  <conditionalFormatting sqref="M10:P12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Sayo Odufuwa</dc:creator>
  <cp:lastModifiedBy>Sayo Odufuwa</cp:lastModifiedBy>
  <dcterms:created xsi:type="dcterms:W3CDTF">2024-07-03T07:56:36Z</dcterms:created>
  <dcterms:modified xsi:type="dcterms:W3CDTF">2024-07-04T11:12:53Z</dcterms:modified>
</cp:coreProperties>
</file>