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BDA9370-DA52-46F6-8DA3-3A0D1F3FC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ket Analysis" sheetId="1" r:id="rId1"/>
  </sheets>
  <definedNames>
    <definedName name="_xlnm._FilterDatabase" localSheetId="0" hidden="1">'Basket Analysis'!$E$2:$Q$14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B16" i="1"/>
  <c r="F12" i="1"/>
  <c r="G12" i="1"/>
  <c r="H12" i="1"/>
  <c r="I12" i="1"/>
  <c r="J12" i="1"/>
  <c r="K12" i="1"/>
  <c r="L12" i="1"/>
  <c r="M12" i="1"/>
  <c r="N12" i="1"/>
  <c r="O12" i="1"/>
  <c r="P12" i="1"/>
  <c r="Q12" i="1"/>
  <c r="E12" i="1"/>
</calcChain>
</file>

<file path=xl/sharedStrings.xml><?xml version="1.0" encoding="utf-8"?>
<sst xmlns="http://schemas.openxmlformats.org/spreadsheetml/2006/main" count="62" uniqueCount="40">
  <si>
    <t>Sales</t>
  </si>
  <si>
    <t>Date</t>
  </si>
  <si>
    <t>Items</t>
  </si>
  <si>
    <t>Transaction ID</t>
  </si>
  <si>
    <t>Basket Data Analysis</t>
  </si>
  <si>
    <t>Yogurt, Water, Banana, Cookies</t>
  </si>
  <si>
    <t>Milk, Cereal, Banana, Cookies</t>
  </si>
  <si>
    <t>Carrots, Tomato, Cookies</t>
  </si>
  <si>
    <t>Affinity Analysis - Basket Analysis
Community Market</t>
  </si>
  <si>
    <t>Minimum Support = 50%</t>
  </si>
  <si>
    <t>Milk, Yogurt, Cookies</t>
  </si>
  <si>
    <t>Yogurt, Chocolate, Cookies</t>
  </si>
  <si>
    <t>Yogurt, Chicken, Milk, Cookies</t>
  </si>
  <si>
    <t>Milk, Chicken, Cookies, Yogurt</t>
  </si>
  <si>
    <t>Apple, Yogurt, Broccoli, Cookies</t>
  </si>
  <si>
    <t>Potato, Yogurt, Chicken, Milk</t>
  </si>
  <si>
    <t>Milk</t>
  </si>
  <si>
    <t>Yogurt</t>
  </si>
  <si>
    <t>Cookies</t>
  </si>
  <si>
    <t>Water</t>
  </si>
  <si>
    <t>Banana</t>
  </si>
  <si>
    <t>Chocolate</t>
  </si>
  <si>
    <t>Cereal</t>
  </si>
  <si>
    <t>Tomato</t>
  </si>
  <si>
    <t>Carrots</t>
  </si>
  <si>
    <t>Chicken</t>
  </si>
  <si>
    <t>Broccoli</t>
  </si>
  <si>
    <t>Potato</t>
  </si>
  <si>
    <t>Apple</t>
  </si>
  <si>
    <t>Frequency</t>
  </si>
  <si>
    <t>Calculated minimum support</t>
  </si>
  <si>
    <t>Matrix candidate</t>
  </si>
  <si>
    <t>Cookies/Yogurt</t>
  </si>
  <si>
    <t>Cookies/Milk</t>
  </si>
  <si>
    <t>Yogurt/Milk</t>
  </si>
  <si>
    <t>Calculated min</t>
  </si>
  <si>
    <t>Output</t>
  </si>
  <si>
    <t>YES</t>
  </si>
  <si>
    <t>NO</t>
  </si>
  <si>
    <t>Confidence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</si>
</sst>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0"/>
      </left>
      <right/>
      <top style="thin">
        <color theme="8" tint="0.39997558519241921"/>
      </top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50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4" fillId="3" borderId="0" xfId="0" applyFont="1" applyFill="1"/>
    <xf numFmtId="1" fontId="3" fillId="0" borderId="0" xfId="0" applyNumberFormat="1" applyFont="1"/>
    <xf numFmtId="0" fontId="3" fillId="4" borderId="0" xfId="0" applyFont="1" applyFill="1"/>
    <xf numFmtId="0" fontId="7" fillId="7" borderId="1" xfId="4"/>
    <xf numFmtId="1" fontId="7" fillId="7" borderId="1" xfId="4" applyNumberFormat="1"/>
    <xf numFmtId="165" fontId="7" fillId="7" borderId="1" xfId="4" applyNumberFormat="1"/>
    <xf numFmtId="164" fontId="2" fillId="8" borderId="0" xfId="1" applyNumberFormat="1" applyFont="1" applyFill="1" applyBorder="1"/>
    <xf numFmtId="1" fontId="2" fillId="8" borderId="4" xfId="1" applyNumberFormat="1" applyFont="1" applyFill="1" applyBorder="1"/>
    <xf numFmtId="165" fontId="2" fillId="8" borderId="4" xfId="0" applyNumberFormat="1" applyFont="1" applyFill="1" applyBorder="1"/>
    <xf numFmtId="0" fontId="2" fillId="8" borderId="4" xfId="0" applyFont="1" applyFill="1" applyBorder="1"/>
    <xf numFmtId="164" fontId="3" fillId="9" borderId="5" xfId="1" applyNumberFormat="1" applyFont="1" applyFill="1" applyBorder="1"/>
    <xf numFmtId="1" fontId="3" fillId="9" borderId="3" xfId="1" applyNumberFormat="1" applyFont="1" applyFill="1" applyBorder="1"/>
    <xf numFmtId="165" fontId="3" fillId="9" borderId="3" xfId="0" applyNumberFormat="1" applyFont="1" applyFill="1" applyBorder="1"/>
    <xf numFmtId="0" fontId="3" fillId="9" borderId="3" xfId="0" applyFont="1" applyFill="1" applyBorder="1"/>
    <xf numFmtId="164" fontId="3" fillId="10" borderId="6" xfId="1" applyNumberFormat="1" applyFont="1" applyFill="1" applyBorder="1"/>
    <xf numFmtId="1" fontId="3" fillId="10" borderId="2" xfId="1" applyNumberFormat="1" applyFont="1" applyFill="1" applyBorder="1"/>
    <xf numFmtId="165" fontId="3" fillId="10" borderId="2" xfId="0" applyNumberFormat="1" applyFont="1" applyFill="1" applyBorder="1"/>
    <xf numFmtId="0" fontId="3" fillId="10" borderId="2" xfId="0" applyFont="1" applyFill="1" applyBorder="1"/>
    <xf numFmtId="164" fontId="3" fillId="9" borderId="6" xfId="1" applyNumberFormat="1" applyFont="1" applyFill="1" applyBorder="1"/>
    <xf numFmtId="1" fontId="3" fillId="9" borderId="2" xfId="1" applyNumberFormat="1" applyFont="1" applyFill="1" applyBorder="1"/>
    <xf numFmtId="165" fontId="3" fillId="9" borderId="2" xfId="0" applyNumberFormat="1" applyFont="1" applyFill="1" applyBorder="1"/>
    <xf numFmtId="0" fontId="3" fillId="9" borderId="2" xfId="0" applyFont="1" applyFill="1" applyBorder="1"/>
    <xf numFmtId="9" fontId="3" fillId="0" borderId="0" xfId="0" applyNumberFormat="1" applyFont="1"/>
    <xf numFmtId="0" fontId="10" fillId="5" borderId="8" xfId="2" applyFont="1" applyFill="1" applyBorder="1"/>
    <xf numFmtId="1" fontId="10" fillId="5" borderId="9" xfId="2" applyNumberFormat="1" applyFont="1" applyFill="1" applyBorder="1"/>
    <xf numFmtId="0" fontId="2" fillId="8" borderId="10" xfId="0" applyFont="1" applyFill="1" applyBorder="1"/>
    <xf numFmtId="0" fontId="3" fillId="10" borderId="11" xfId="0" applyFont="1" applyFill="1" applyBorder="1"/>
    <xf numFmtId="0" fontId="2" fillId="8" borderId="3" xfId="0" applyFont="1" applyFill="1" applyBorder="1"/>
    <xf numFmtId="0" fontId="3" fillId="0" borderId="11" xfId="0" applyFont="1" applyBorder="1"/>
    <xf numFmtId="0" fontId="2" fillId="8" borderId="12" xfId="0" applyFont="1" applyFill="1" applyBorder="1"/>
    <xf numFmtId="0" fontId="3" fillId="10" borderId="7" xfId="0" applyFont="1" applyFill="1" applyBorder="1"/>
    <xf numFmtId="0" fontId="6" fillId="6" borderId="0" xfId="3"/>
    <xf numFmtId="0" fontId="8" fillId="11" borderId="14" xfId="0" applyFont="1" applyFill="1" applyBorder="1"/>
    <xf numFmtId="0" fontId="8" fillId="11" borderId="15" xfId="0" applyFont="1" applyFill="1" applyBorder="1"/>
    <xf numFmtId="0" fontId="3" fillId="12" borderId="14" xfId="0" applyFont="1" applyFill="1" applyBorder="1"/>
    <xf numFmtId="0" fontId="3" fillId="12" borderId="15" xfId="0" applyFont="1" applyFill="1" applyBorder="1"/>
    <xf numFmtId="0" fontId="3" fillId="11" borderId="14" xfId="0" applyFont="1" applyFill="1" applyBorder="1"/>
    <xf numFmtId="0" fontId="3" fillId="11" borderId="15" xfId="0" applyFont="1" applyFill="1" applyBorder="1"/>
    <xf numFmtId="0" fontId="3" fillId="12" borderId="16" xfId="0" applyFont="1" applyFill="1" applyBorder="1"/>
    <xf numFmtId="0" fontId="3" fillId="12" borderId="13" xfId="0" applyFont="1" applyFill="1" applyBorder="1"/>
    <xf numFmtId="1" fontId="3" fillId="12" borderId="14" xfId="0" applyNumberFormat="1" applyFont="1" applyFill="1" applyBorder="1"/>
    <xf numFmtId="1" fontId="3" fillId="11" borderId="14" xfId="0" applyNumberFormat="1" applyFont="1" applyFill="1" applyBorder="1"/>
    <xf numFmtId="1" fontId="3" fillId="12" borderId="16" xfId="0" applyNumberFormat="1" applyFont="1" applyFill="1" applyBorder="1"/>
    <xf numFmtId="0" fontId="9" fillId="13" borderId="1" xfId="4" applyFont="1" applyFill="1"/>
    <xf numFmtId="164" fontId="7" fillId="7" borderId="1" xfId="4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5">
    <cellStyle name="Bad" xfId="2" builtinId="27"/>
    <cellStyle name="Currency" xfId="1" builtinId="4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R12" sqref="R12"/>
    </sheetView>
  </sheetViews>
  <sheetFormatPr defaultRowHeight="11.25" x14ac:dyDescent="0.2"/>
  <cols>
    <col min="1" max="1" width="17.7109375" style="1" bestFit="1" customWidth="1"/>
    <col min="2" max="2" width="14.42578125" style="4" bestFit="1" customWidth="1"/>
    <col min="3" max="3" width="30.85546875" style="2" bestFit="1" customWidth="1"/>
    <col min="4" max="4" width="23.5703125" style="1" bestFit="1" customWidth="1"/>
    <col min="5" max="5" width="10.5703125" style="1" customWidth="1"/>
    <col min="6" max="6" width="17.7109375" style="1" bestFit="1" customWidth="1"/>
    <col min="7" max="16384" width="9.140625" style="1"/>
  </cols>
  <sheetData>
    <row r="1" spans="1:17" ht="66.75" customHeight="1" x14ac:dyDescent="0.2">
      <c r="A1" s="48" t="s">
        <v>8</v>
      </c>
      <c r="B1" s="48"/>
      <c r="C1" s="49"/>
      <c r="D1" s="49"/>
      <c r="E1" s="49"/>
      <c r="F1" s="49"/>
      <c r="G1" s="49"/>
      <c r="H1" s="49"/>
      <c r="I1" s="49"/>
      <c r="J1" s="49"/>
    </row>
    <row r="2" spans="1:17" ht="12" thickBot="1" x14ac:dyDescent="0.25">
      <c r="A2" s="9" t="s">
        <v>0</v>
      </c>
      <c r="B2" s="10" t="s">
        <v>3</v>
      </c>
      <c r="C2" s="11" t="s">
        <v>1</v>
      </c>
      <c r="D2" s="12" t="s">
        <v>2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28</v>
      </c>
    </row>
    <row r="3" spans="1:17" ht="12" thickTop="1" x14ac:dyDescent="0.2">
      <c r="A3" s="13">
        <v>1636</v>
      </c>
      <c r="B3" s="14">
        <v>1001</v>
      </c>
      <c r="C3" s="15">
        <v>44927</v>
      </c>
      <c r="D3" s="16" t="s">
        <v>10</v>
      </c>
      <c r="E3" s="16">
        <v>1</v>
      </c>
      <c r="F3" s="16">
        <v>1</v>
      </c>
      <c r="G3" s="16">
        <v>1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2">
      <c r="A4" s="17">
        <v>2081</v>
      </c>
      <c r="B4" s="18">
        <v>1002</v>
      </c>
      <c r="C4" s="19">
        <v>44928</v>
      </c>
      <c r="D4" s="20" t="s">
        <v>5</v>
      </c>
      <c r="E4" s="20"/>
      <c r="F4" s="20">
        <v>1</v>
      </c>
      <c r="G4" s="20">
        <v>1</v>
      </c>
      <c r="H4" s="20">
        <v>1</v>
      </c>
      <c r="I4" s="20">
        <v>1</v>
      </c>
      <c r="J4" s="20"/>
      <c r="K4" s="20"/>
      <c r="L4" s="20"/>
      <c r="M4" s="20"/>
      <c r="N4" s="20"/>
      <c r="O4" s="20"/>
      <c r="P4" s="20"/>
      <c r="Q4" s="20"/>
    </row>
    <row r="5" spans="1:17" x14ac:dyDescent="0.2">
      <c r="A5" s="21">
        <v>1481</v>
      </c>
      <c r="B5" s="22">
        <v>1003</v>
      </c>
      <c r="C5" s="23">
        <v>44929</v>
      </c>
      <c r="D5" s="24" t="s">
        <v>11</v>
      </c>
      <c r="E5" s="24"/>
      <c r="F5" s="24">
        <v>1</v>
      </c>
      <c r="G5" s="24">
        <v>1</v>
      </c>
      <c r="H5" s="24"/>
      <c r="I5" s="24"/>
      <c r="J5" s="24">
        <v>1</v>
      </c>
      <c r="K5" s="24"/>
      <c r="L5" s="24"/>
      <c r="M5" s="24"/>
      <c r="N5" s="24"/>
      <c r="O5" s="24"/>
      <c r="P5" s="24"/>
      <c r="Q5" s="24"/>
    </row>
    <row r="6" spans="1:17" x14ac:dyDescent="0.2">
      <c r="A6" s="17">
        <v>2138</v>
      </c>
      <c r="B6" s="18">
        <v>1004</v>
      </c>
      <c r="C6" s="19">
        <v>44930</v>
      </c>
      <c r="D6" s="20" t="s">
        <v>6</v>
      </c>
      <c r="E6" s="20">
        <v>1</v>
      </c>
      <c r="F6" s="20"/>
      <c r="G6" s="20">
        <v>1</v>
      </c>
      <c r="H6" s="20"/>
      <c r="I6" s="20">
        <v>1</v>
      </c>
      <c r="J6" s="20"/>
      <c r="K6" s="20">
        <v>1</v>
      </c>
      <c r="L6" s="20"/>
      <c r="M6" s="20"/>
      <c r="N6" s="20"/>
      <c r="O6" s="20"/>
      <c r="P6" s="20"/>
      <c r="Q6" s="20"/>
    </row>
    <row r="7" spans="1:17" x14ac:dyDescent="0.2">
      <c r="A7" s="21">
        <v>1315</v>
      </c>
      <c r="B7" s="22">
        <v>1005</v>
      </c>
      <c r="C7" s="23">
        <v>44931</v>
      </c>
      <c r="D7" s="24" t="s">
        <v>7</v>
      </c>
      <c r="E7" s="24"/>
      <c r="F7" s="24"/>
      <c r="G7" s="24">
        <v>1</v>
      </c>
      <c r="H7" s="24"/>
      <c r="I7" s="24"/>
      <c r="J7" s="24"/>
      <c r="K7" s="24"/>
      <c r="L7" s="24">
        <v>1</v>
      </c>
      <c r="M7" s="24">
        <v>1</v>
      </c>
      <c r="N7" s="24"/>
      <c r="O7" s="24"/>
      <c r="P7" s="24"/>
      <c r="Q7" s="24"/>
    </row>
    <row r="8" spans="1:17" x14ac:dyDescent="0.2">
      <c r="A8" s="17">
        <v>2129</v>
      </c>
      <c r="B8" s="18">
        <v>1006</v>
      </c>
      <c r="C8" s="19">
        <v>44932</v>
      </c>
      <c r="D8" s="20" t="s">
        <v>12</v>
      </c>
      <c r="E8" s="20">
        <v>1</v>
      </c>
      <c r="F8" s="20">
        <v>1</v>
      </c>
      <c r="G8" s="20">
        <v>1</v>
      </c>
      <c r="H8" s="20"/>
      <c r="I8" s="20"/>
      <c r="J8" s="20"/>
      <c r="K8" s="20"/>
      <c r="L8" s="20"/>
      <c r="M8" s="20"/>
      <c r="N8" s="20">
        <v>1</v>
      </c>
      <c r="O8" s="20"/>
      <c r="P8" s="20"/>
      <c r="Q8" s="20"/>
    </row>
    <row r="9" spans="1:17" x14ac:dyDescent="0.2">
      <c r="A9" s="21">
        <v>1793</v>
      </c>
      <c r="B9" s="22">
        <v>1007</v>
      </c>
      <c r="C9" s="23">
        <v>44933</v>
      </c>
      <c r="D9" s="24" t="s">
        <v>13</v>
      </c>
      <c r="E9" s="24">
        <v>1</v>
      </c>
      <c r="F9" s="24">
        <v>1</v>
      </c>
      <c r="G9" s="24">
        <v>1</v>
      </c>
      <c r="H9" s="24"/>
      <c r="I9" s="24"/>
      <c r="J9" s="24"/>
      <c r="K9" s="24"/>
      <c r="L9" s="24"/>
      <c r="M9" s="24"/>
      <c r="N9" s="24">
        <v>1</v>
      </c>
      <c r="O9" s="24"/>
      <c r="P9" s="24"/>
      <c r="Q9" s="24"/>
    </row>
    <row r="10" spans="1:17" x14ac:dyDescent="0.2">
      <c r="A10" s="17">
        <v>1083</v>
      </c>
      <c r="B10" s="18">
        <v>1008</v>
      </c>
      <c r="C10" s="19">
        <v>44934</v>
      </c>
      <c r="D10" s="20" t="s">
        <v>14</v>
      </c>
      <c r="E10" s="20"/>
      <c r="F10" s="20">
        <v>1</v>
      </c>
      <c r="G10" s="20">
        <v>1</v>
      </c>
      <c r="H10" s="20"/>
      <c r="I10" s="20"/>
      <c r="J10" s="20"/>
      <c r="K10" s="20"/>
      <c r="L10" s="20"/>
      <c r="M10" s="20"/>
      <c r="N10" s="20"/>
      <c r="O10" s="20">
        <v>1</v>
      </c>
      <c r="P10" s="20"/>
      <c r="Q10" s="20">
        <v>1</v>
      </c>
    </row>
    <row r="11" spans="1:17" x14ac:dyDescent="0.2">
      <c r="A11" s="21">
        <v>1713</v>
      </c>
      <c r="B11" s="22">
        <v>1009</v>
      </c>
      <c r="C11" s="23">
        <v>44935</v>
      </c>
      <c r="D11" s="24" t="s">
        <v>15</v>
      </c>
      <c r="E11" s="24">
        <v>1</v>
      </c>
      <c r="F11" s="24">
        <v>1</v>
      </c>
      <c r="G11" s="24"/>
      <c r="H11" s="24"/>
      <c r="I11" s="24"/>
      <c r="J11" s="24"/>
      <c r="K11" s="24"/>
      <c r="L11" s="24"/>
      <c r="M11" s="24"/>
      <c r="N11" s="24">
        <v>1</v>
      </c>
      <c r="O11" s="24"/>
      <c r="P11" s="24">
        <v>1</v>
      </c>
      <c r="Q11" s="24"/>
    </row>
    <row r="12" spans="1:17" s="46" customFormat="1" ht="15" x14ac:dyDescent="0.25">
      <c r="A12" s="47"/>
      <c r="B12" s="7"/>
      <c r="C12" s="8"/>
      <c r="D12" s="6"/>
      <c r="E12" s="6">
        <f>E3+E4+E5+E6+E7+E8+E9+E10+E11</f>
        <v>5</v>
      </c>
      <c r="F12" s="6">
        <f t="shared" ref="F12:Q12" si="0">F3+F4+F5+F6+F7+F8+F9+F10+F11</f>
        <v>7</v>
      </c>
      <c r="G12" s="6">
        <f t="shared" si="0"/>
        <v>8</v>
      </c>
      <c r="H12" s="6">
        <f t="shared" si="0"/>
        <v>1</v>
      </c>
      <c r="I12" s="6">
        <f t="shared" si="0"/>
        <v>2</v>
      </c>
      <c r="J12" s="6">
        <f t="shared" si="0"/>
        <v>1</v>
      </c>
      <c r="K12" s="6">
        <f t="shared" si="0"/>
        <v>1</v>
      </c>
      <c r="L12" s="6">
        <f t="shared" si="0"/>
        <v>1</v>
      </c>
      <c r="M12" s="6">
        <f t="shared" si="0"/>
        <v>1</v>
      </c>
      <c r="N12" s="6">
        <f t="shared" si="0"/>
        <v>3</v>
      </c>
      <c r="O12" s="6">
        <f t="shared" si="0"/>
        <v>1</v>
      </c>
      <c r="P12" s="6">
        <f t="shared" si="0"/>
        <v>1</v>
      </c>
      <c r="Q12" s="6">
        <f t="shared" si="0"/>
        <v>1</v>
      </c>
    </row>
    <row r="13" spans="1:17" x14ac:dyDescent="0.2">
      <c r="A13" s="3" t="s">
        <v>4</v>
      </c>
    </row>
    <row r="14" spans="1:17" x14ac:dyDescent="0.2">
      <c r="A14" s="5" t="s">
        <v>9</v>
      </c>
    </row>
    <row r="15" spans="1:17" x14ac:dyDescent="0.2">
      <c r="A15" s="5"/>
    </row>
    <row r="16" spans="1:17" x14ac:dyDescent="0.2">
      <c r="A16" s="5" t="s">
        <v>30</v>
      </c>
      <c r="B16" s="4">
        <f>A33*COUNT(B3:B11)</f>
        <v>4.5</v>
      </c>
    </row>
    <row r="17" spans="1:7" ht="15" x14ac:dyDescent="0.25">
      <c r="D17" s="34" t="s">
        <v>31</v>
      </c>
    </row>
    <row r="18" spans="1:7" ht="15" x14ac:dyDescent="0.25">
      <c r="A18" s="26" t="s">
        <v>2</v>
      </c>
      <c r="B18" s="27" t="s">
        <v>29</v>
      </c>
      <c r="D18" s="35" t="s">
        <v>2</v>
      </c>
      <c r="E18" s="36" t="s">
        <v>29</v>
      </c>
    </row>
    <row r="19" spans="1:7" ht="12" thickBot="1" x14ac:dyDescent="0.25">
      <c r="A19" s="28" t="s">
        <v>18</v>
      </c>
      <c r="B19" s="29">
        <v>8</v>
      </c>
      <c r="D19" s="37" t="s">
        <v>18</v>
      </c>
      <c r="E19" s="38">
        <v>8</v>
      </c>
    </row>
    <row r="20" spans="1:7" ht="12.75" thickTop="1" thickBot="1" x14ac:dyDescent="0.25">
      <c r="A20" s="30" t="s">
        <v>17</v>
      </c>
      <c r="B20" s="31">
        <v>7</v>
      </c>
      <c r="D20" s="39" t="s">
        <v>17</v>
      </c>
      <c r="E20" s="40">
        <v>7</v>
      </c>
    </row>
    <row r="21" spans="1:7" ht="12.75" thickTop="1" thickBot="1" x14ac:dyDescent="0.25">
      <c r="A21" s="30" t="s">
        <v>16</v>
      </c>
      <c r="B21" s="29">
        <v>5</v>
      </c>
      <c r="D21" s="41" t="s">
        <v>16</v>
      </c>
      <c r="E21" s="42">
        <v>5</v>
      </c>
    </row>
    <row r="22" spans="1:7" ht="12.75" thickTop="1" thickBot="1" x14ac:dyDescent="0.25">
      <c r="A22" s="30" t="s">
        <v>25</v>
      </c>
      <c r="B22" s="31">
        <v>3</v>
      </c>
    </row>
    <row r="23" spans="1:7" ht="16.5" thickTop="1" thickBot="1" x14ac:dyDescent="0.3">
      <c r="A23" s="30" t="s">
        <v>20</v>
      </c>
      <c r="B23" s="29">
        <v>2</v>
      </c>
      <c r="D23" s="34" t="s">
        <v>39</v>
      </c>
    </row>
    <row r="24" spans="1:7" ht="12.75" thickTop="1" thickBot="1" x14ac:dyDescent="0.25">
      <c r="A24" s="30" t="s">
        <v>19</v>
      </c>
      <c r="B24" s="31">
        <v>1</v>
      </c>
      <c r="D24" s="35" t="s">
        <v>2</v>
      </c>
      <c r="E24" s="35" t="s">
        <v>29</v>
      </c>
      <c r="F24" s="35" t="s">
        <v>35</v>
      </c>
      <c r="G24" s="36" t="s">
        <v>36</v>
      </c>
    </row>
    <row r="25" spans="1:7" ht="12.75" thickTop="1" thickBot="1" x14ac:dyDescent="0.25">
      <c r="A25" s="30" t="s">
        <v>21</v>
      </c>
      <c r="B25" s="29">
        <v>1</v>
      </c>
      <c r="D25" s="37" t="s">
        <v>32</v>
      </c>
      <c r="E25" s="37">
        <v>6</v>
      </c>
      <c r="F25" s="43">
        <f>+B16</f>
        <v>4.5</v>
      </c>
      <c r="G25" s="38" t="s">
        <v>37</v>
      </c>
    </row>
    <row r="26" spans="1:7" ht="12.75" thickTop="1" thickBot="1" x14ac:dyDescent="0.25">
      <c r="A26" s="30" t="s">
        <v>22</v>
      </c>
      <c r="B26" s="31">
        <v>1</v>
      </c>
      <c r="D26" s="39" t="s">
        <v>33</v>
      </c>
      <c r="E26" s="39">
        <v>4</v>
      </c>
      <c r="F26" s="44">
        <f>+B16</f>
        <v>4.5</v>
      </c>
      <c r="G26" s="40" t="s">
        <v>38</v>
      </c>
    </row>
    <row r="27" spans="1:7" ht="12.75" thickTop="1" thickBot="1" x14ac:dyDescent="0.25">
      <c r="A27" s="30" t="s">
        <v>23</v>
      </c>
      <c r="B27" s="29">
        <v>1</v>
      </c>
      <c r="D27" s="41" t="s">
        <v>34</v>
      </c>
      <c r="E27" s="41">
        <v>4</v>
      </c>
      <c r="F27" s="45">
        <f>+B16</f>
        <v>4.5</v>
      </c>
      <c r="G27" s="42" t="s">
        <v>38</v>
      </c>
    </row>
    <row r="28" spans="1:7" ht="12.75" thickTop="1" thickBot="1" x14ac:dyDescent="0.25">
      <c r="A28" s="30" t="s">
        <v>24</v>
      </c>
      <c r="B28" s="31">
        <v>1</v>
      </c>
    </row>
    <row r="29" spans="1:7" ht="12.75" thickTop="1" thickBot="1" x14ac:dyDescent="0.25">
      <c r="A29" s="30" t="s">
        <v>26</v>
      </c>
      <c r="B29" s="29">
        <v>1</v>
      </c>
    </row>
    <row r="30" spans="1:7" ht="12.75" thickTop="1" thickBot="1" x14ac:dyDescent="0.25">
      <c r="A30" s="30" t="s">
        <v>27</v>
      </c>
      <c r="B30" s="31">
        <v>1</v>
      </c>
    </row>
    <row r="31" spans="1:7" ht="12.75" thickTop="1" thickBot="1" x14ac:dyDescent="0.25">
      <c r="A31" s="32" t="s">
        <v>28</v>
      </c>
      <c r="B31" s="33">
        <v>1</v>
      </c>
    </row>
    <row r="32" spans="1:7" ht="12" thickTop="1" x14ac:dyDescent="0.2"/>
    <row r="33" spans="1:1" x14ac:dyDescent="0.2">
      <c r="A33" s="25">
        <v>0.5</v>
      </c>
    </row>
    <row r="40" spans="1:1" x14ac:dyDescent="0.2">
      <c r="A40" s="25"/>
    </row>
  </sheetData>
  <autoFilter ref="E2:Q14" xr:uid="{00000000-0001-0000-0000-000000000000}"/>
  <mergeCells count="1">
    <mergeCell ref="A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1 w w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O t c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X D B P K I p H u A 4 A A A A R A A A A E w A c A E Z v c m 1 1 b G F z L 1 N l Y 3 R p b 2 4 x L m 0 g o h g A K K A U A A A A A A A A A A A A A A A A A A A A A A A A A A A A K 0 5 N L s n M z 1 M I h t C G 1 g B Q S w E C L Q A U A A I A C A D r X D B P L M H 0 q K g A A A D 5 A A A A E g A A A A A A A A A A A A A A A A A A A A A A Q 2 9 u Z m l n L 1 B h Y 2 t h Z 2 U u e G 1 s U E s B A i 0 A F A A C A A g A 6 1 w w T w / K 6 a u k A A A A 6 Q A A A B M A A A A A A A A A A A A A A A A A 9 A A A A F t D b 2 5 0 Z W 5 0 X 1 R 5 c G V z X S 5 4 b W x Q S w E C L Q A U A A I A C A D r X D B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W I t 9 u s S R U + v X c Z e d w m w E A A A A A A C A A A A A A A Q Z g A A A A E A A C A A A A A p E K t f 8 L 2 p b + Y c t P K X S g R Q Q 0 H e U y o j 2 / u z y r r Q H f r w j Q A A A A A O g A A A A A I A A C A A A A B j B t 3 N B 1 X c h g j x t j i k E t / Q k 8 t k q g K N k 1 3 V c F P 4 J S 7 V E l A A A A B a r 4 D X p x d G a g T + D 0 r i J v 1 W / V 2 7 z C 6 6 / u N D F e U h C P J D r k P v e S v c y x m d 2 k 0 v A R 2 M S p p Y h x L f G u X 2 9 I I B q A o e u e x R 5 x g S F R x Y x p g M / M 7 e U l J f A U A A A A B N A X + 1 M 8 C U 4 U Z o j L n 0 z M N L e O N y u t 6 z 0 Q s P m k h 6 2 l u 2 m o 1 G A G U h 7 l x S p a 1 w e Z a L R m 5 j b P 8 t 8 j W 6 9 E V 6 f / w J 7 a J w < / D a t a M a s h u p > 
</file>

<file path=customXml/itemProps1.xml><?xml version="1.0" encoding="utf-8"?>
<ds:datastoreItem xmlns:ds="http://schemas.openxmlformats.org/officeDocument/2006/customXml" ds:itemID="{11C6DF29-E5F9-4DF9-A782-7B80A94943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Basket Analysis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2019-02-27T21:41:47Z</dcterms:created>
  <dcterms:modified xsi:type="dcterms:W3CDTF">2022-11-07T11:37:58Z</dcterms:modified>
</cp:coreProperties>
</file>