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uke" sheetId="1" state="visible" r:id="rId3"/>
    <sheet name="Ella" sheetId="2" state="visible" r:id="rId4"/>
    <sheet name="Eartha" sheetId="3" state="visible" r:id="rId5"/>
    <sheet name="Louis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<sst xmlns="http://schemas.openxmlformats.org/spreadsheetml/2006/main" count="56" uniqueCount="14">
  <si>
    <t xml:space="preserve">Tissue or organ (used for averaging)</t>
  </si>
  <si>
    <t xml:space="preserve">Frequency (MHz)</t>
  </si>
  <si>
    <t xml:space="preserve">Comments</t>
  </si>
  <si>
    <r>
      <rPr>
        <b val="true"/>
        <sz val="12"/>
        <color rgb="FFFF0000"/>
        <rFont val="Calibri"/>
        <family val="2"/>
        <charset val="1"/>
      </rPr>
      <t xml:space="preserve">all values of the table in (mW/kg)/(W/m</t>
    </r>
    <r>
      <rPr>
        <b val="true"/>
        <vertAlign val="superscript"/>
        <sz val="12"/>
        <color rgb="FFFF0000"/>
        <rFont val="Calibri"/>
        <family val="2"/>
        <charset val="1"/>
      </rPr>
      <t xml:space="preserve">2</t>
    </r>
    <r>
      <rPr>
        <b val="true"/>
        <sz val="12"/>
        <color rgb="FFFF0000"/>
        <rFont val="Calibri"/>
        <family val="2"/>
        <charset val="1"/>
      </rPr>
      <t xml:space="preserve">)</t>
    </r>
  </si>
  <si>
    <t xml:space="preserve">Whole body</t>
  </si>
  <si>
    <t xml:space="preserve">Head</t>
  </si>
  <si>
    <t xml:space="preserve">above chin</t>
  </si>
  <si>
    <t xml:space="preserve">Skin</t>
  </si>
  <si>
    <t xml:space="preserve">Brain</t>
  </si>
  <si>
    <t xml:space="preserve">white and grey matter, CSF, cerebellum, etc.</t>
  </si>
  <si>
    <t xml:space="preserve">Grey matter</t>
  </si>
  <si>
    <t xml:space="preserve">White matter</t>
  </si>
  <si>
    <t xml:space="preserve">Gonads</t>
  </si>
  <si>
    <t xml:space="preserve">testicles in male and ovaries in female models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</si>
</sst>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"/>
    <numFmt numFmtId="167" formatCode="0.000"/>
  </numFmts>
  <fonts count="9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theme="1"/>
      <name val="Calibri"/>
      <family val="2"/>
      <charset val="1"/>
    </font>
    <font>
      <b val="true"/>
      <sz val="12"/>
      <color theme="0"/>
      <name val="Calibri"/>
      <family val="2"/>
      <charset val="1"/>
    </font>
    <font>
      <b val="true"/>
      <sz val="12"/>
      <color theme="1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vertAlign val="superscript"/>
      <sz val="12"/>
      <color rgb="FFFF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1"/>
        <bgColor rgb="FF003300"/>
      </patternFill>
    </fill>
    <fill>
      <patternFill patternType="solid">
        <fgColor theme="2" tint="-0.1"/>
        <bgColor rgb="FFCCCCFF"/>
      </patternFill>
    </fill>
    <fill>
      <patternFill patternType="solid">
        <fgColor theme="6" tint="0.7999"/>
        <bgColor rgb="FFDEEBF7"/>
      </patternFill>
    </fill>
    <fill>
      <patternFill patternType="solid">
        <fgColor theme="4" tint="0.7999"/>
        <bgColor rgb="FFEDEDED"/>
      </patternFill>
    </fill>
    <fill>
      <patternFill patternType="solid">
        <fgColor theme="7" tint="0.7999"/>
        <bgColor rgb="FFEDEDE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DEDED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9.14453125" defaultRowHeight="15.75" zeroHeight="false" outlineLevelRow="0" outlineLevelCol="0"/>
  <cols>
    <col collapsed="false" customWidth="true" hidden="false" outlineLevel="0" max="1" min="1" style="1" width="33.71"/>
    <col collapsed="false" customWidth="true" hidden="false" outlineLevel="0" max="6" min="2" style="2" width="12.14"/>
    <col collapsed="false" customWidth="true" hidden="false" outlineLevel="0" max="7" min="7" style="1" width="45.57"/>
    <col collapsed="false" customWidth="false" hidden="false" outlineLevel="0" max="16384" min="8" style="1" width="9.14"/>
  </cols>
  <sheetData>
    <row r="1" customFormat="false" ht="22.5" hidden="false" customHeight="true" outlineLevel="0" collapsed="false">
      <c r="A1" s="3" t="s">
        <v>0</v>
      </c>
      <c r="B1" s="4" t="s">
        <v>1</v>
      </c>
      <c r="C1" s="4"/>
      <c r="D1" s="4"/>
      <c r="E1" s="4"/>
      <c r="F1" s="4"/>
      <c r="G1" s="5" t="s">
        <v>2</v>
      </c>
    </row>
    <row r="2" customFormat="false" ht="22.5" hidden="false" customHeight="true" outlineLevel="0" collapsed="false">
      <c r="A2" s="6"/>
      <c r="B2" s="7" t="n">
        <v>900</v>
      </c>
      <c r="C2" s="7" t="n">
        <v>1800</v>
      </c>
      <c r="D2" s="7" t="n">
        <v>2600</v>
      </c>
      <c r="E2" s="7" t="n">
        <v>3500</v>
      </c>
      <c r="F2" s="7" t="n">
        <v>5500</v>
      </c>
      <c r="G2" s="8" t="s">
        <v>3</v>
      </c>
    </row>
    <row r="3" customFormat="false" ht="22.5" hidden="false" customHeight="true" outlineLevel="0" collapsed="false">
      <c r="A3" s="9" t="s">
        <v>4</v>
      </c>
      <c r="B3" s="10" t="n">
        <v>4.78601700319615</v>
      </c>
      <c r="C3" s="10" t="n">
        <v>4.06355693374705</v>
      </c>
      <c r="D3" s="10" t="n">
        <v>3.46373740951703</v>
      </c>
      <c r="E3" s="10" t="n">
        <v>2.84729078117967</v>
      </c>
      <c r="F3" s="10" t="n">
        <v>2.0894492158306</v>
      </c>
      <c r="G3" s="11"/>
    </row>
    <row r="4" customFormat="false" ht="22.5" hidden="false" customHeight="true" outlineLevel="0" collapsed="false">
      <c r="A4" s="9" t="s">
        <v>5</v>
      </c>
      <c r="B4" s="10" t="n">
        <v>4.78601700319615</v>
      </c>
      <c r="C4" s="10" t="n">
        <v>4.06355693374705</v>
      </c>
      <c r="D4" s="10" t="n">
        <v>3.46373740951703</v>
      </c>
      <c r="E4" s="10" t="n">
        <v>2.84729078117967</v>
      </c>
      <c r="F4" s="10" t="n">
        <v>2.0894492158306</v>
      </c>
      <c r="G4" s="11" t="s">
        <v>6</v>
      </c>
    </row>
    <row r="5" customFormat="false" ht="22.5" hidden="false" customHeight="true" outlineLevel="0" collapsed="false">
      <c r="A5" s="9" t="s">
        <v>7</v>
      </c>
      <c r="B5" s="10" t="n">
        <v>12.3185325511397</v>
      </c>
      <c r="C5" s="10" t="n">
        <v>15.2050279281583</v>
      </c>
      <c r="D5" s="10" t="n">
        <v>16.5573716587566</v>
      </c>
      <c r="E5" s="10" t="n">
        <v>16.5962412068185</v>
      </c>
      <c r="F5" s="10" t="n">
        <v>16.8881096731462</v>
      </c>
      <c r="G5" s="11"/>
    </row>
    <row r="6" customFormat="false" ht="22.5" hidden="false" customHeight="true" outlineLevel="0" collapsed="false">
      <c r="A6" s="9" t="s">
        <v>8</v>
      </c>
      <c r="B6" s="10" t="n">
        <v>97.8903605600437</v>
      </c>
      <c r="C6" s="10" t="n">
        <v>23.263460257137</v>
      </c>
      <c r="D6" s="10" t="n">
        <v>8.93752399523441</v>
      </c>
      <c r="E6" s="10" t="n">
        <v>4.25392572790494</v>
      </c>
      <c r="F6" s="10" t="n">
        <v>0.764188739779233</v>
      </c>
      <c r="G6" s="11" t="s">
        <v>9</v>
      </c>
    </row>
    <row r="7" customFormat="false" ht="22.5" hidden="false" customHeight="true" outlineLevel="0" collapsed="false">
      <c r="A7" s="9" t="s">
        <v>10</v>
      </c>
      <c r="B7" s="10" t="n">
        <v>8.67395263609411</v>
      </c>
      <c r="C7" s="10" t="n">
        <v>4.07145768165068</v>
      </c>
      <c r="D7" s="10" t="n">
        <v>2.2611108710524</v>
      </c>
      <c r="E7" s="10" t="n">
        <v>1.25714095036535</v>
      </c>
      <c r="F7" s="10" t="n">
        <v>0.209969185630867</v>
      </c>
      <c r="G7" s="11"/>
    </row>
    <row r="8" customFormat="false" ht="21" hidden="false" customHeight="true" outlineLevel="0" collapsed="false">
      <c r="A8" s="9" t="s">
        <v>11</v>
      </c>
      <c r="B8" s="10" t="n">
        <v>6.06785138498164</v>
      </c>
      <c r="C8" s="10" t="n">
        <v>2.53231665169132</v>
      </c>
      <c r="D8" s="10" t="n">
        <v>1.12053350914356</v>
      </c>
      <c r="E8" s="10" t="n">
        <v>0.48945539815738</v>
      </c>
      <c r="F8" s="10" t="n">
        <v>0.045071509763381</v>
      </c>
      <c r="G8" s="11"/>
    </row>
    <row r="9" customFormat="false" ht="23.25" hidden="false" customHeight="true" outlineLevel="0" collapsed="false">
      <c r="A9" s="9" t="s">
        <v>12</v>
      </c>
      <c r="B9" s="10" t="n">
        <v>11.6731080206584</v>
      </c>
      <c r="C9" s="10" t="n">
        <v>11.0913891434775</v>
      </c>
      <c r="D9" s="10" t="n">
        <v>11.25308567544</v>
      </c>
      <c r="E9" s="10" t="n">
        <v>8.64409386800617</v>
      </c>
      <c r="F9" s="10" t="n">
        <v>3.01424211203</v>
      </c>
      <c r="G9" s="11" t="s">
        <v>13</v>
      </c>
    </row>
  </sheetData>
  <mergeCells count="1">
    <mergeCell ref="B1:F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2" activeCellId="0" sqref="B22"/>
    </sheetView>
  </sheetViews>
  <sheetFormatPr defaultColWidth="9.14453125" defaultRowHeight="15.75" zeroHeight="false" outlineLevelRow="0" outlineLevelCol="0"/>
  <cols>
    <col collapsed="false" customWidth="true" hidden="false" outlineLevel="0" max="1" min="1" style="1" width="35.28"/>
    <col collapsed="false" customWidth="true" hidden="false" outlineLevel="0" max="2" min="2" style="1" width="11.43"/>
    <col collapsed="false" customWidth="true" hidden="false" outlineLevel="0" max="3" min="3" style="1" width="10.86"/>
    <col collapsed="false" customWidth="false" hidden="false" outlineLevel="0" max="4" min="4" style="1" width="9.14"/>
    <col collapsed="false" customWidth="true" hidden="false" outlineLevel="0" max="5" min="5" style="1" width="9.86"/>
    <col collapsed="false" customWidth="true" hidden="false" outlineLevel="0" max="6" min="6" style="1" width="10"/>
    <col collapsed="false" customWidth="true" hidden="false" outlineLevel="0" max="7" min="7" style="1" width="45.29"/>
    <col collapsed="false" customWidth="false" hidden="false" outlineLevel="0" max="16384" min="8" style="1" width="9.14"/>
  </cols>
  <sheetData>
    <row r="1" customFormat="false" ht="22.5" hidden="false" customHeight="true" outlineLevel="0" collapsed="false">
      <c r="A1" s="3" t="s">
        <v>0</v>
      </c>
      <c r="B1" s="5" t="s">
        <v>1</v>
      </c>
      <c r="C1" s="5"/>
      <c r="D1" s="5"/>
      <c r="E1" s="5"/>
      <c r="F1" s="5"/>
      <c r="G1" s="5" t="s">
        <v>2</v>
      </c>
    </row>
    <row r="2" customFormat="false" ht="22.5" hidden="false" customHeight="true" outlineLevel="0" collapsed="false">
      <c r="A2" s="6"/>
      <c r="B2" s="9" t="n">
        <v>900</v>
      </c>
      <c r="C2" s="9" t="n">
        <v>1800</v>
      </c>
      <c r="D2" s="9" t="n">
        <v>2600</v>
      </c>
      <c r="E2" s="9" t="n">
        <v>3500</v>
      </c>
      <c r="F2" s="9" t="n">
        <v>5500</v>
      </c>
      <c r="G2" s="8" t="s">
        <v>3</v>
      </c>
    </row>
    <row r="3" customFormat="false" ht="22.5" hidden="false" customHeight="true" outlineLevel="0" collapsed="false">
      <c r="A3" s="9" t="s">
        <v>4</v>
      </c>
      <c r="B3" s="12" t="n">
        <v>5.8929102847508</v>
      </c>
      <c r="C3" s="13" t="n">
        <v>4.31919437269956</v>
      </c>
      <c r="D3" s="13" t="n">
        <v>3.1395097835305</v>
      </c>
      <c r="E3" s="13" t="n">
        <v>2.5152834991199</v>
      </c>
      <c r="F3" s="13" t="n">
        <v>1.86865496666233</v>
      </c>
      <c r="G3" s="11"/>
    </row>
    <row r="4" customFormat="false" ht="22.5" hidden="false" customHeight="true" outlineLevel="0" collapsed="false">
      <c r="A4" s="9" t="s">
        <v>5</v>
      </c>
      <c r="B4" s="12" t="n">
        <v>5.8929102847508</v>
      </c>
      <c r="C4" s="13" t="n">
        <v>4.31919437269956</v>
      </c>
      <c r="D4" s="13" t="n">
        <v>3.1395097835305</v>
      </c>
      <c r="E4" s="13" t="n">
        <v>2.5152834991199</v>
      </c>
      <c r="F4" s="13" t="n">
        <v>1.86865496666233</v>
      </c>
      <c r="G4" s="11" t="s">
        <v>6</v>
      </c>
    </row>
    <row r="5" customFormat="false" ht="22.5" hidden="false" customHeight="true" outlineLevel="0" collapsed="false">
      <c r="A5" s="9" t="s">
        <v>7</v>
      </c>
      <c r="B5" s="12" t="n">
        <v>18.850216856686</v>
      </c>
      <c r="C5" s="13" t="n">
        <v>15.4350864381465</v>
      </c>
      <c r="D5" s="13" t="n">
        <v>11.1469394780623</v>
      </c>
      <c r="E5" s="13" t="n">
        <v>8.09837722357502</v>
      </c>
      <c r="F5" s="13" t="n">
        <v>6.10531280222163</v>
      </c>
      <c r="G5" s="11"/>
    </row>
    <row r="6" customFormat="false" ht="22.5" hidden="false" customHeight="true" outlineLevel="0" collapsed="false">
      <c r="A6" s="9" t="s">
        <v>8</v>
      </c>
      <c r="B6" s="12" t="n">
        <v>79.5213504074342</v>
      </c>
      <c r="C6" s="13" t="n">
        <v>49.130609780065</v>
      </c>
      <c r="D6" s="13" t="n">
        <v>31.2612979542832</v>
      </c>
      <c r="E6" s="13" t="n">
        <v>22.5102107652152</v>
      </c>
      <c r="F6" s="13" t="n">
        <v>9.40671006479828</v>
      </c>
      <c r="G6" s="11" t="s">
        <v>9</v>
      </c>
    </row>
    <row r="7" customFormat="false" ht="22.5" hidden="false" customHeight="true" outlineLevel="0" collapsed="false">
      <c r="A7" s="9" t="s">
        <v>10</v>
      </c>
      <c r="B7" s="12" t="n">
        <v>7.85181611456125</v>
      </c>
      <c r="C7" s="13" t="n">
        <v>5.66875747151937</v>
      </c>
      <c r="D7" s="13" t="n">
        <v>3.53668244928824</v>
      </c>
      <c r="E7" s="13" t="n">
        <v>2.99585245087273</v>
      </c>
      <c r="F7" s="13" t="n">
        <v>1.71755567845124</v>
      </c>
      <c r="G7" s="11"/>
    </row>
    <row r="8" customFormat="false" ht="22.5" hidden="false" customHeight="true" outlineLevel="0" collapsed="false">
      <c r="A8" s="9" t="s">
        <v>11</v>
      </c>
      <c r="B8" s="12" t="n">
        <v>5.33687113364455</v>
      </c>
      <c r="C8" s="13" t="n">
        <v>3.80230058775901</v>
      </c>
      <c r="D8" s="13" t="n">
        <v>2.32907086701465</v>
      </c>
      <c r="E8" s="13" t="n">
        <v>1.944089384752</v>
      </c>
      <c r="F8" s="13" t="n">
        <v>1.07423800927198</v>
      </c>
      <c r="G8" s="11"/>
    </row>
    <row r="9" customFormat="false" ht="22.5" hidden="false" customHeight="true" outlineLevel="0" collapsed="false">
      <c r="A9" s="9" t="s">
        <v>12</v>
      </c>
      <c r="B9" s="12" t="n">
        <v>0.856012958165447</v>
      </c>
      <c r="C9" s="13" t="n">
        <v>0.306570486231033</v>
      </c>
      <c r="D9" s="13" t="n">
        <v>0.256223839194645</v>
      </c>
      <c r="E9" s="13" t="n">
        <v>0.277486632801567</v>
      </c>
      <c r="F9" s="13" t="n">
        <v>0.190518981238768</v>
      </c>
      <c r="G9" s="11" t="s">
        <v>13</v>
      </c>
    </row>
  </sheetData>
  <mergeCells count="1">
    <mergeCell ref="B1:F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27.28"/>
    <col collapsed="false" customWidth="true" hidden="false" outlineLevel="0" max="2" min="2" style="0" width="11.43"/>
    <col collapsed="false" customWidth="true" hidden="false" outlineLevel="0" max="3" min="3" style="0" width="12.14"/>
    <col collapsed="false" customWidth="true" hidden="false" outlineLevel="0" max="4" min="4" style="0" width="13.71"/>
    <col collapsed="false" customWidth="true" hidden="false" outlineLevel="0" max="5" min="5" style="0" width="12.14"/>
    <col collapsed="false" customWidth="true" hidden="false" outlineLevel="0" max="6" min="6" style="0" width="14"/>
    <col collapsed="false" customWidth="true" hidden="false" outlineLevel="0" max="7" min="7" style="0" width="51.28"/>
  </cols>
  <sheetData>
    <row r="1" customFormat="false" ht="15" hidden="false" customHeight="false" outlineLevel="0" collapsed="false">
      <c r="A1" s="3" t="s">
        <v>0</v>
      </c>
      <c r="B1" s="5" t="s">
        <v>1</v>
      </c>
      <c r="C1" s="5"/>
      <c r="D1" s="5"/>
      <c r="E1" s="5"/>
      <c r="F1" s="5"/>
      <c r="G1" s="5" t="s">
        <v>2</v>
      </c>
    </row>
    <row r="2" customFormat="false" ht="17.9" hidden="false" customHeight="false" outlineLevel="0" collapsed="false">
      <c r="A2" s="6"/>
      <c r="B2" s="9" t="n">
        <v>900</v>
      </c>
      <c r="C2" s="9" t="n">
        <v>1800</v>
      </c>
      <c r="D2" s="9" t="n">
        <v>2600</v>
      </c>
      <c r="E2" s="9" t="n">
        <v>3500</v>
      </c>
      <c r="F2" s="9" t="n">
        <v>5500</v>
      </c>
      <c r="G2" s="8" t="s">
        <v>3</v>
      </c>
    </row>
    <row r="3" customFormat="false" ht="21" hidden="false" customHeight="true" outlineLevel="0" collapsed="false">
      <c r="A3" s="9" t="s">
        <v>4</v>
      </c>
      <c r="B3" s="12" t="n">
        <f aca="false">0.074750189035873*100</f>
        <v>7.4750189035873</v>
      </c>
      <c r="C3" s="13" t="n">
        <v>5.8104411308536</v>
      </c>
      <c r="D3" s="13" t="n">
        <v>4.46137519854649</v>
      </c>
      <c r="E3" s="13" t="n">
        <v>3.40308241611816</v>
      </c>
      <c r="F3" s="13" t="n">
        <v>2.56749785327427</v>
      </c>
      <c r="G3" s="11"/>
    </row>
    <row r="4" customFormat="false" ht="23.25" hidden="false" customHeight="true" outlineLevel="0" collapsed="false">
      <c r="A4" s="9" t="s">
        <v>5</v>
      </c>
      <c r="B4" s="12" t="n">
        <f aca="false">0.074750189035873*100</f>
        <v>7.4750189035873</v>
      </c>
      <c r="C4" s="13" t="n">
        <v>5.8104411308536</v>
      </c>
      <c r="D4" s="13" t="n">
        <v>4.46137519854649</v>
      </c>
      <c r="E4" s="13" t="n">
        <v>3.40308241611816</v>
      </c>
      <c r="F4" s="13" t="n">
        <v>2.56749785327427</v>
      </c>
      <c r="G4" s="11" t="s">
        <v>6</v>
      </c>
    </row>
    <row r="5" customFormat="false" ht="23.25" hidden="false" customHeight="true" outlineLevel="0" collapsed="false">
      <c r="A5" s="9" t="s">
        <v>7</v>
      </c>
      <c r="B5" s="12" t="n">
        <f aca="false">0.161721146034775*100</f>
        <v>16.1721146034775</v>
      </c>
      <c r="C5" s="13" t="n">
        <v>14.6144219310493</v>
      </c>
      <c r="D5" s="13" t="n">
        <v>11.6917286091705</v>
      </c>
      <c r="E5" s="13" t="n">
        <v>8.63568037479183</v>
      </c>
      <c r="F5" s="13" t="n">
        <v>6.49684093089587</v>
      </c>
      <c r="G5" s="11"/>
    </row>
    <row r="6" customFormat="false" ht="22.5" hidden="false" customHeight="true" outlineLevel="0" collapsed="false">
      <c r="A6" s="9" t="s">
        <v>8</v>
      </c>
      <c r="B6" s="12" t="n">
        <f aca="false">1.03132679520932*100</f>
        <v>103.132679520932</v>
      </c>
      <c r="C6" s="13" t="n">
        <v>63.8958419235291</v>
      </c>
      <c r="D6" s="13" t="n">
        <v>38.1328115617344</v>
      </c>
      <c r="E6" s="13" t="n">
        <v>28.1823617214985</v>
      </c>
      <c r="F6" s="13" t="n">
        <v>15.2242926117559</v>
      </c>
      <c r="G6" s="11" t="s">
        <v>9</v>
      </c>
    </row>
    <row r="7" customFormat="false" ht="22.5" hidden="false" customHeight="true" outlineLevel="0" collapsed="false">
      <c r="A7" s="9" t="s">
        <v>10</v>
      </c>
      <c r="B7" s="12" t="n">
        <f aca="false">0.088926191621794*100</f>
        <v>8.8926191621794</v>
      </c>
      <c r="C7" s="13" t="n">
        <v>6.14493237852233</v>
      </c>
      <c r="D7" s="13" t="n">
        <v>3.81671207741577</v>
      </c>
      <c r="E7" s="13" t="n">
        <v>3.37595654658927</v>
      </c>
      <c r="F7" s="13" t="n">
        <v>2.79498238918848</v>
      </c>
      <c r="G7" s="11"/>
    </row>
    <row r="8" customFormat="false" ht="25.5" hidden="false" customHeight="true" outlineLevel="0" collapsed="false">
      <c r="A8" s="9" t="s">
        <v>11</v>
      </c>
      <c r="B8" s="12" t="n">
        <f aca="false">0.063811147387423*100</f>
        <v>6.3811147387423</v>
      </c>
      <c r="C8" s="13" t="n">
        <v>4.41000060197974</v>
      </c>
      <c r="D8" s="13" t="n">
        <v>2.65786002970404</v>
      </c>
      <c r="E8" s="13" t="n">
        <v>2.26766239534569</v>
      </c>
      <c r="F8" s="13" t="n">
        <v>1.9565999108238</v>
      </c>
      <c r="G8" s="11"/>
    </row>
    <row r="9" customFormat="false" ht="33" hidden="false" customHeight="true" outlineLevel="0" collapsed="false">
      <c r="A9" s="9" t="s">
        <v>12</v>
      </c>
      <c r="B9" s="12" t="n">
        <f aca="false">0.024058975140671*100</f>
        <v>2.4058975140671</v>
      </c>
      <c r="C9" s="13" t="n">
        <v>1.61139939933167</v>
      </c>
      <c r="D9" s="13" t="n">
        <v>1.03868450955037</v>
      </c>
      <c r="E9" s="13" t="n">
        <v>0.698295284561101</v>
      </c>
      <c r="F9" s="13" t="n">
        <v>0.316289969290571</v>
      </c>
      <c r="G9" s="11" t="s">
        <v>13</v>
      </c>
    </row>
  </sheetData>
  <mergeCells count="1">
    <mergeCell ref="B1:F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17.57"/>
    <col collapsed="false" customWidth="true" hidden="false" outlineLevel="0" max="2" min="2" style="0" width="12.29"/>
    <col collapsed="false" customWidth="true" hidden="false" outlineLevel="0" max="3" min="3" style="0" width="12.14"/>
    <col collapsed="false" customWidth="true" hidden="false" outlineLevel="0" max="4" min="4" style="0" width="14"/>
    <col collapsed="false" customWidth="true" hidden="false" outlineLevel="0" max="5" min="5" style="0" width="13.43"/>
    <col collapsed="false" customWidth="true" hidden="false" outlineLevel="0" max="6" min="6" style="0" width="15"/>
    <col collapsed="false" customWidth="true" hidden="false" outlineLevel="0" max="7" min="7" style="0" width="45.71"/>
  </cols>
  <sheetData>
    <row r="1" customFormat="false" ht="15" hidden="false" customHeight="false" outlineLevel="0" collapsed="false">
      <c r="A1" s="3" t="s">
        <v>0</v>
      </c>
      <c r="B1" s="5" t="s">
        <v>1</v>
      </c>
      <c r="C1" s="5"/>
      <c r="D1" s="5"/>
      <c r="E1" s="5"/>
      <c r="F1" s="5"/>
      <c r="G1" s="5" t="s">
        <v>2</v>
      </c>
    </row>
    <row r="2" customFormat="false" ht="17.9" hidden="false" customHeight="false" outlineLevel="0" collapsed="false">
      <c r="A2" s="6"/>
      <c r="B2" s="9" t="n">
        <v>900</v>
      </c>
      <c r="C2" s="9" t="n">
        <v>1800</v>
      </c>
      <c r="D2" s="9" t="n">
        <v>2600</v>
      </c>
      <c r="E2" s="9" t="n">
        <v>3500</v>
      </c>
      <c r="F2" s="9" t="n">
        <v>5500</v>
      </c>
      <c r="G2" s="8" t="s">
        <v>3</v>
      </c>
    </row>
    <row r="3" customFormat="false" ht="21.75" hidden="false" customHeight="true" outlineLevel="0" collapsed="false">
      <c r="A3" s="9" t="s">
        <v>4</v>
      </c>
      <c r="B3" s="12" t="n">
        <v>5.92244493289588</v>
      </c>
      <c r="C3" s="13" t="n">
        <v>4.91097796235815</v>
      </c>
      <c r="D3" s="13" t="n">
        <v>3.88619284797109</v>
      </c>
      <c r="E3" s="13" t="n">
        <v>2.95668019103839</v>
      </c>
      <c r="F3" s="13" t="n">
        <v>1.98689676573114</v>
      </c>
      <c r="G3" s="11"/>
    </row>
    <row r="4" customFormat="false" ht="24.75" hidden="false" customHeight="true" outlineLevel="0" collapsed="false">
      <c r="A4" s="9" t="s">
        <v>5</v>
      </c>
      <c r="B4" s="12" t="n">
        <v>5.92244493289588</v>
      </c>
      <c r="C4" s="13" t="n">
        <v>4.91097796235815</v>
      </c>
      <c r="D4" s="13" t="n">
        <v>3.88619284797109</v>
      </c>
      <c r="E4" s="13" t="n">
        <v>2.95668019103839</v>
      </c>
      <c r="F4" s="13" t="n">
        <v>1.98689676573114</v>
      </c>
      <c r="G4" s="11" t="s">
        <v>6</v>
      </c>
    </row>
    <row r="5" customFormat="false" ht="19.5" hidden="false" customHeight="true" outlineLevel="0" collapsed="false">
      <c r="A5" s="9" t="s">
        <v>7</v>
      </c>
      <c r="B5" s="12" t="n">
        <v>14.0400208906083</v>
      </c>
      <c r="C5" s="13" t="n">
        <v>13.873540288494</v>
      </c>
      <c r="D5" s="13" t="n">
        <v>11.6501399161808</v>
      </c>
      <c r="E5" s="13" t="n">
        <v>8.65746187313309</v>
      </c>
      <c r="F5" s="13" t="n">
        <v>5.93304541097696</v>
      </c>
      <c r="G5" s="11"/>
    </row>
    <row r="6" customFormat="false" ht="23.25" hidden="false" customHeight="true" outlineLevel="0" collapsed="false">
      <c r="A6" s="9" t="s">
        <v>8</v>
      </c>
      <c r="B6" s="12" t="n">
        <v>96.5564392053412</v>
      </c>
      <c r="C6" s="13" t="n">
        <v>63.8203375513567</v>
      </c>
      <c r="D6" s="13" t="n">
        <v>38.1086807287577</v>
      </c>
      <c r="E6" s="13" t="n">
        <v>27.1917468583045</v>
      </c>
      <c r="F6" s="13" t="n">
        <v>11.2390957192262</v>
      </c>
      <c r="G6" s="11" t="s">
        <v>9</v>
      </c>
    </row>
    <row r="7" customFormat="false" ht="23.25" hidden="false" customHeight="true" outlineLevel="0" collapsed="false">
      <c r="A7" s="9" t="s">
        <v>10</v>
      </c>
      <c r="B7" s="12" t="n">
        <v>8.07953453348046</v>
      </c>
      <c r="C7" s="13" t="n">
        <v>6.13337424070498</v>
      </c>
      <c r="D7" s="13" t="n">
        <v>3.84864348285915</v>
      </c>
      <c r="E7" s="13" t="n">
        <v>3.27638601475225</v>
      </c>
      <c r="F7" s="13" t="n">
        <v>2.06025162278338</v>
      </c>
      <c r="G7" s="11"/>
    </row>
    <row r="8" customFormat="false" ht="20.25" hidden="false" customHeight="true" outlineLevel="0" collapsed="false">
      <c r="A8" s="9" t="s">
        <v>11</v>
      </c>
      <c r="B8" s="12" t="n">
        <v>6.10182382842154</v>
      </c>
      <c r="C8" s="13" t="n">
        <v>4.65374434981717</v>
      </c>
      <c r="D8" s="13" t="n">
        <v>2.70878991037973</v>
      </c>
      <c r="E8" s="13" t="n">
        <v>2.21131653359153</v>
      </c>
      <c r="F8" s="13" t="n">
        <v>1.40740865059205</v>
      </c>
      <c r="G8" s="11"/>
    </row>
    <row r="9" customFormat="false" ht="21.75" hidden="false" customHeight="true" outlineLevel="0" collapsed="false">
      <c r="A9" s="9" t="s">
        <v>12</v>
      </c>
      <c r="B9" s="12" t="n">
        <v>11.3860067220236</v>
      </c>
      <c r="C9" s="13" t="n">
        <v>11.6712622142575</v>
      </c>
      <c r="D9" s="13" t="n">
        <v>14.7500918916888</v>
      </c>
      <c r="E9" s="13" t="n">
        <v>12.7809748541209</v>
      </c>
      <c r="F9" s="13" t="n">
        <v>5.23185596356993</v>
      </c>
      <c r="G9" s="11" t="s">
        <v>13</v>
      </c>
    </row>
  </sheetData>
  <mergeCells count="1">
    <mergeCell ref="B1:F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LibreOffice/24.8.6.2$Linux_X86_64 LibreOffice_project/d50be90c1d90f0f90a5235ffcbbafbbfa38a83c2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samarasadmin</dc:creator>
  <dc:description/>
  <dc:language>en-US</dc:language>
  <cp:lastModifiedBy>Theodoros Samaras</cp:lastModifiedBy>
  <dcterms:modified xsi:type="dcterms:W3CDTF">2025-03-13T08:07:59Z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