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ashp\OneDrive\Documents\BFMC-repos\Brain\monitoring\"/>
    </mc:Choice>
  </mc:AlternateContent>
  <xr:revisionPtr revIDLastSave="0" documentId="13_ncr:1_{239ED925-716B-4B1D-A3C2-0D1216F2A4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me_table" sheetId="1" r:id="rId1"/>
  </sheets>
  <definedNames>
    <definedName name="_23_november">Time_table!$B$2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1" l="1"/>
  <c r="AB20" i="1" s="1"/>
  <c r="AB1" i="1"/>
  <c r="AA2" i="1"/>
  <c r="D1" i="1"/>
  <c r="D2" i="1"/>
  <c r="E2" i="1" s="1"/>
  <c r="F2" i="1" l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G2" i="1" l="1"/>
  <c r="H2" i="1" s="1"/>
  <c r="I2" i="1" s="1"/>
  <c r="J2" i="1" s="1"/>
  <c r="F20" i="1"/>
  <c r="K2" i="1" l="1"/>
  <c r="K20" i="1" s="1"/>
  <c r="L2" i="1" l="1"/>
  <c r="M2" i="1" l="1"/>
  <c r="N2" i="1" l="1"/>
  <c r="O2" i="1" l="1"/>
  <c r="O20" i="1" s="1"/>
  <c r="P2" i="1" l="1"/>
  <c r="Q2" i="1" l="1"/>
  <c r="R2" i="1" l="1"/>
  <c r="S2" i="1" l="1"/>
  <c r="S20" i="1" s="1"/>
  <c r="T2" i="1" l="1"/>
  <c r="U2" i="1" l="1"/>
  <c r="V2" i="1" l="1"/>
  <c r="W2" i="1" l="1"/>
  <c r="W20" i="1" s="1"/>
  <c r="X2" i="1" l="1"/>
  <c r="Y2" i="1" l="1"/>
  <c r="Z2" i="1" s="1"/>
  <c r="AC2" i="1" l="1"/>
  <c r="AC20" i="1" s="1"/>
</calcChain>
</file>

<file path=xl/sharedStrings.xml><?xml version="1.0" encoding="utf-8"?>
<sst xmlns="http://schemas.openxmlformats.org/spreadsheetml/2006/main" count="58" uniqueCount="54">
  <si>
    <t>Traffic sign detection</t>
  </si>
  <si>
    <t>Final result &amp; Demo</t>
  </si>
  <si>
    <t>Start of the week</t>
  </si>
  <si>
    <t>BFMC</t>
  </si>
  <si>
    <t>Working Weeks</t>
  </si>
  <si>
    <t>Robot can keep a lane, can make a curve</t>
  </si>
  <si>
    <t>Intersection navigation</t>
  </si>
  <si>
    <t>Intersection detection</t>
  </si>
  <si>
    <t>Traffic light detection</t>
  </si>
  <si>
    <t>Object detection &amp; classification</t>
  </si>
  <si>
    <t>Robot can go on a pre-determined path, stop at stop sign, park at parking sign, slow at crosswalk</t>
  </si>
  <si>
    <t>Finals</t>
  </si>
  <si>
    <t>Team defines and creates it's own phisical testing environment</t>
  </si>
  <si>
    <t>Team installs the virtual testing environment</t>
  </si>
  <si>
    <t>Deadlines</t>
  </si>
  <si>
    <t>Checkpoint</t>
  </si>
  <si>
    <t>4th report</t>
  </si>
  <si>
    <t>3rd report</t>
  </si>
  <si>
    <t>2nd report</t>
  </si>
  <si>
    <t>1st report</t>
  </si>
  <si>
    <t>Sensing and input working package</t>
  </si>
  <si>
    <t>Perception and scene understanding working package</t>
  </si>
  <si>
    <t>Vehicle control working packages</t>
  </si>
  <si>
    <t>Behaviour and motion plan working package</t>
  </si>
  <si>
    <t>Define other necessary sensors, define use-case, integration (IMU, distance), preprocessing, noise cancelling.</t>
  </si>
  <si>
    <t>Other functionalities and optimizations</t>
  </si>
  <si>
    <t>Induce noise on all sensors and systems</t>
  </si>
  <si>
    <t>Position fusion</t>
  </si>
  <si>
    <t>Traffic lights detection &amp; classification</t>
  </si>
  <si>
    <t>Define objects properties file</t>
  </si>
  <si>
    <t>Environmental server interaction</t>
  </si>
  <si>
    <t>Define use-case and test given servers information (localisation on map, cars interaction, gps interaction)</t>
  </si>
  <si>
    <t xml:space="preserve">Define project architecture and communication between packages </t>
  </si>
  <si>
    <t>Define path planning and validation</t>
  </si>
  <si>
    <t>Define robustness and safety measures</t>
  </si>
  <si>
    <t>Define decision making --&gt; priorities of actions and state flow</t>
  </si>
  <si>
    <t>Lane following and speed control</t>
  </si>
  <si>
    <t>Induce noise on systems to valdiate robustness (loss of image, burned image, road search, undefined objects and states)</t>
  </si>
  <si>
    <t>Complex action taking maneuvers (swith lane for static and mobile car, road search)</t>
  </si>
  <si>
    <t>Simpla action taking maneuvers (parking, stop for traffic sign, stop for traffic light, stop for pedestrian)</t>
  </si>
  <si>
    <t>Robot can navigate in intersection</t>
  </si>
  <si>
    <t xml:space="preserve">While detecting and calculating it's position, the robot can dynamicaly go to specified checkpoint, react to traffic lights, interact with other cars and send environemt data) </t>
  </si>
  <si>
    <t>Team defines a way of parallel developing and testing</t>
  </si>
  <si>
    <t>Lane detection</t>
  </si>
  <si>
    <t>Rough track set-up</t>
  </si>
  <si>
    <t>Team can control the virtual car on the simulator.</t>
  </si>
  <si>
    <t>Delay Week</t>
  </si>
  <si>
    <t>Team can control the physical car via the frontend provided.</t>
  </si>
  <si>
    <t xml:space="preserve">Documentation on the given guides and projects.
Chose main languages and technologies.
Create/adapt project plan.
Members tasks asignation.  </t>
  </si>
  <si>
    <t>Jira set-up for task allocation</t>
  </si>
  <si>
    <t>Camera handling, preprocessing, and getting rough output from the input devices/sensors.</t>
  </si>
  <si>
    <t>Christmas</t>
  </si>
  <si>
    <t>Qualifications</t>
  </si>
  <si>
    <t>5th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</si>
</sst>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8]d\-mmm;@"/>
  </numFmts>
  <fonts count="4" x14ac:knownFonts="1">
    <font>
      <sz val="10"/>
      <color theme="1"/>
      <name val="Arial"/>
      <family val="2"/>
      <charset val="238"/>
    </font>
    <font>
      <sz val="10"/>
      <color rgb="FF9C0006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/>
    <xf numFmtId="0" fontId="0" fillId="0" borderId="15" xfId="0" applyBorder="1" applyAlignment="1">
      <alignment horizontal="left" vertical="center" wrapText="1"/>
    </xf>
    <xf numFmtId="164" fontId="0" fillId="0" borderId="16" xfId="0" applyNumberFormat="1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164" fontId="2" fillId="0" borderId="17" xfId="1" applyNumberFormat="1" applyFont="1" applyFill="1" applyBorder="1" applyAlignment="1">
      <alignment horizontal="left" vertical="center" wrapText="1"/>
    </xf>
    <xf numFmtId="0" fontId="0" fillId="3" borderId="16" xfId="0" applyFill="1" applyBorder="1"/>
    <xf numFmtId="0" fontId="0" fillId="4" borderId="16" xfId="0" applyFill="1" applyBorder="1"/>
    <xf numFmtId="0" fontId="0" fillId="0" borderId="0" xfId="0" applyAlignment="1">
      <alignment horizontal="left" vertical="center" wrapText="1"/>
    </xf>
    <xf numFmtId="0" fontId="3" fillId="0" borderId="17" xfId="1" applyFont="1" applyFill="1" applyBorder="1" applyAlignment="1">
      <alignment horizontal="center" vertical="center" wrapText="1"/>
    </xf>
    <xf numFmtId="0" fontId="0" fillId="5" borderId="16" xfId="0" applyFill="1" applyBorder="1"/>
    <xf numFmtId="164" fontId="0" fillId="3" borderId="14" xfId="0" applyNumberFormat="1" applyFill="1" applyBorder="1" applyAlignment="1">
      <alignment wrapText="1"/>
    </xf>
    <xf numFmtId="164" fontId="3" fillId="0" borderId="17" xfId="1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0" fontId="0" fillId="3" borderId="16" xfId="0" applyFill="1" applyBorder="1" applyAlignment="1">
      <alignment wrapText="1"/>
    </xf>
    <xf numFmtId="164" fontId="0" fillId="3" borderId="26" xfId="0" applyNumberFormat="1" applyFill="1" applyBorder="1" applyAlignment="1">
      <alignment horizontal="left" vertical="center" wrapText="1"/>
    </xf>
    <xf numFmtId="164" fontId="0" fillId="0" borderId="26" xfId="0" applyNumberFormat="1" applyBorder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164" fontId="0" fillId="3" borderId="0" xfId="0" applyNumberFormat="1" applyFill="1" applyAlignment="1">
      <alignment horizontal="left" vertical="center" wrapText="1"/>
    </xf>
    <xf numFmtId="164" fontId="0" fillId="4" borderId="26" xfId="0" applyNumberFormat="1" applyFill="1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/>
    <xf numFmtId="0" fontId="0" fillId="3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27" xfId="0" applyBorder="1" applyAlignment="1">
      <alignment vertical="center" wrapText="1"/>
    </xf>
    <xf numFmtId="0" fontId="0" fillId="0" borderId="11" xfId="0" applyBorder="1" applyAlignment="1">
      <alignment wrapText="1"/>
    </xf>
    <xf numFmtId="0" fontId="0" fillId="3" borderId="2" xfId="0" applyFill="1" applyBorder="1" applyAlignment="1">
      <alignment wrapText="1"/>
    </xf>
    <xf numFmtId="164" fontId="0" fillId="4" borderId="0" xfId="0" applyNumberFormat="1" applyFill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27" xfId="0" applyNumberFormat="1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0" borderId="30" xfId="0" applyBorder="1" applyAlignment="1">
      <alignment wrapText="1"/>
    </xf>
    <xf numFmtId="0" fontId="0" fillId="0" borderId="30" xfId="0" applyBorder="1"/>
    <xf numFmtId="0" fontId="0" fillId="4" borderId="30" xfId="0" applyFill="1" applyBorder="1" applyAlignment="1">
      <alignment wrapText="1"/>
    </xf>
    <xf numFmtId="0" fontId="0" fillId="0" borderId="28" xfId="0" applyBorder="1" applyAlignment="1">
      <alignment wrapText="1"/>
    </xf>
    <xf numFmtId="16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4" borderId="2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6" borderId="16" xfId="0" applyFill="1" applyBorder="1"/>
    <xf numFmtId="164" fontId="0" fillId="6" borderId="26" xfId="0" applyNumberFormat="1" applyFill="1" applyBorder="1" applyAlignment="1">
      <alignment horizontal="left" vertical="center" wrapText="1"/>
    </xf>
    <xf numFmtId="164" fontId="0" fillId="6" borderId="0" xfId="0" applyNumberFormat="1" applyFill="1" applyAlignment="1">
      <alignment horizontal="left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0" fillId="6" borderId="2" xfId="0" applyFill="1" applyBorder="1" applyAlignment="1">
      <alignment horizontal="center" vertical="center" wrapText="1"/>
    </xf>
    <xf numFmtId="164" fontId="0" fillId="6" borderId="14" xfId="0" applyNumberFormat="1" applyFill="1" applyBorder="1" applyAlignment="1">
      <alignment wrapText="1"/>
    </xf>
    <xf numFmtId="0" fontId="0" fillId="6" borderId="16" xfId="0" applyFill="1" applyBorder="1" applyAlignment="1">
      <alignment wrapText="1"/>
    </xf>
    <xf numFmtId="0" fontId="0" fillId="6" borderId="0" xfId="0" applyFill="1"/>
    <xf numFmtId="0" fontId="0" fillId="6" borderId="2" xfId="0" applyFill="1" applyBorder="1"/>
    <xf numFmtId="0" fontId="0" fillId="6" borderId="0" xfId="0" applyFill="1" applyAlignment="1">
      <alignment wrapText="1"/>
    </xf>
    <xf numFmtId="0" fontId="0" fillId="6" borderId="2" xfId="0" applyFill="1" applyBorder="1" applyAlignment="1">
      <alignment wrapText="1"/>
    </xf>
    <xf numFmtId="164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/>
    <xf numFmtId="164" fontId="0" fillId="0" borderId="36" xfId="0" applyNumberFormat="1" applyBorder="1" applyAlignment="1">
      <alignment horizontal="left" vertical="center" wrapText="1"/>
    </xf>
    <xf numFmtId="164" fontId="0" fillId="6" borderId="36" xfId="0" applyNumberFormat="1" applyFill="1" applyBorder="1" applyAlignment="1">
      <alignment horizontal="left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3" fillId="0" borderId="23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64" fontId="0" fillId="0" borderId="42" xfId="0" applyNumberFormat="1" applyBorder="1" applyAlignment="1">
      <alignment horizontal="center" vertical="center" wrapText="1"/>
    </xf>
    <xf numFmtId="164" fontId="0" fillId="0" borderId="43" xfId="0" applyNumberForma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7"/>
  <sheetViews>
    <sheetView showGridLines="0" tabSelected="1" zoomScale="67" zoomScaleNormal="55" workbookViewId="0">
      <selection activeCell="AF18" sqref="AF18"/>
    </sheetView>
  </sheetViews>
  <sheetFormatPr defaultRowHeight="13.2" x14ac:dyDescent="0.25"/>
  <cols>
    <col min="1" max="1" width="39" customWidth="1"/>
    <col min="2" max="2" width="22.33203125" bestFit="1" customWidth="1"/>
    <col min="3" max="3" width="15.21875" customWidth="1"/>
    <col min="4" max="4" width="8" bestFit="1" customWidth="1"/>
    <col min="5" max="5" width="9.88671875" customWidth="1"/>
    <col min="6" max="6" width="8.6640625" bestFit="1" customWidth="1"/>
    <col min="7" max="8" width="7.88671875" bestFit="1" customWidth="1"/>
    <col min="9" max="9" width="7.33203125" bestFit="1" customWidth="1"/>
    <col min="10" max="10" width="7" bestFit="1" customWidth="1"/>
    <col min="11" max="11" width="9.77734375" bestFit="1" customWidth="1"/>
    <col min="12" max="12" width="7.33203125" bestFit="1" customWidth="1"/>
    <col min="13" max="13" width="7" bestFit="1" customWidth="1"/>
    <col min="14" max="14" width="7.6640625" bestFit="1" customWidth="1"/>
    <col min="15" max="15" width="9.5546875" bestFit="1" customWidth="1"/>
    <col min="16" max="17" width="7.77734375" bestFit="1" customWidth="1"/>
    <col min="18" max="18" width="8.109375" bestFit="1" customWidth="1"/>
    <col min="19" max="19" width="12.6640625" customWidth="1"/>
    <col min="20" max="20" width="7.6640625" bestFit="1" customWidth="1"/>
    <col min="21" max="21" width="8.109375" bestFit="1" customWidth="1"/>
    <col min="22" max="22" width="8" customWidth="1"/>
    <col min="23" max="23" width="9.21875" bestFit="1" customWidth="1"/>
    <col min="24" max="24" width="7.6640625" customWidth="1"/>
    <col min="25" max="27" width="8" customWidth="1"/>
    <col min="28" max="28" width="9.21875" bestFit="1" customWidth="1"/>
    <col min="29" max="29" width="7.21875" bestFit="1" customWidth="1"/>
    <col min="2002" max="2002" width="2.33203125" customWidth="1"/>
  </cols>
  <sheetData>
    <row r="1" spans="1:29" ht="13.8" thickBot="1" x14ac:dyDescent="0.3">
      <c r="A1" s="5" t="s">
        <v>4</v>
      </c>
      <c r="B1" s="6">
        <v>1</v>
      </c>
      <c r="C1" s="6" t="s">
        <v>46</v>
      </c>
      <c r="D1" s="6">
        <f>B1+1</f>
        <v>2</v>
      </c>
      <c r="E1" s="6">
        <f>D1+1</f>
        <v>3</v>
      </c>
      <c r="F1" s="51">
        <f t="shared" ref="F1:Y1" si="0">E1+1</f>
        <v>4</v>
      </c>
      <c r="G1" s="6">
        <f t="shared" si="0"/>
        <v>5</v>
      </c>
      <c r="H1" s="6">
        <f t="shared" si="0"/>
        <v>6</v>
      </c>
      <c r="I1" s="6">
        <f t="shared" si="0"/>
        <v>7</v>
      </c>
      <c r="J1" s="13">
        <f t="shared" si="0"/>
        <v>8</v>
      </c>
      <c r="K1" s="51">
        <f t="shared" si="0"/>
        <v>9</v>
      </c>
      <c r="L1" s="6">
        <f t="shared" si="0"/>
        <v>10</v>
      </c>
      <c r="M1" s="6">
        <f t="shared" si="0"/>
        <v>11</v>
      </c>
      <c r="N1" s="6">
        <f t="shared" si="0"/>
        <v>12</v>
      </c>
      <c r="O1" s="51">
        <f t="shared" si="0"/>
        <v>13</v>
      </c>
      <c r="P1" s="6">
        <f t="shared" si="0"/>
        <v>14</v>
      </c>
      <c r="Q1" s="6">
        <f t="shared" si="0"/>
        <v>15</v>
      </c>
      <c r="R1" s="6">
        <f t="shared" si="0"/>
        <v>16</v>
      </c>
      <c r="S1" s="9">
        <f t="shared" si="0"/>
        <v>17</v>
      </c>
      <c r="T1" s="10">
        <f t="shared" si="0"/>
        <v>18</v>
      </c>
      <c r="U1" s="6">
        <f t="shared" si="0"/>
        <v>19</v>
      </c>
      <c r="V1" s="6">
        <f t="shared" si="0"/>
        <v>20</v>
      </c>
      <c r="W1" s="51">
        <f t="shared" si="0"/>
        <v>21</v>
      </c>
      <c r="X1" s="6">
        <f t="shared" si="0"/>
        <v>22</v>
      </c>
      <c r="Y1" s="6">
        <f t="shared" si="0"/>
        <v>23</v>
      </c>
      <c r="Z1" s="6">
        <v>24</v>
      </c>
      <c r="AA1" s="6">
        <v>25</v>
      </c>
      <c r="AB1" s="51">
        <f t="shared" ref="AB1" si="1">AA1+1</f>
        <v>26</v>
      </c>
      <c r="AC1" s="7">
        <v>25</v>
      </c>
    </row>
    <row r="2" spans="1:29" ht="13.8" thickBot="1" x14ac:dyDescent="0.3">
      <c r="A2" s="3" t="s">
        <v>2</v>
      </c>
      <c r="B2" s="4">
        <v>45614</v>
      </c>
      <c r="C2" s="19"/>
      <c r="D2" s="19">
        <f>B2+7</f>
        <v>45621</v>
      </c>
      <c r="E2" s="19">
        <f>D2+7</f>
        <v>45628</v>
      </c>
      <c r="F2" s="52">
        <f t="shared" ref="F2:O2" si="2">E2+7</f>
        <v>45635</v>
      </c>
      <c r="G2" s="19">
        <f t="shared" si="2"/>
        <v>45642</v>
      </c>
      <c r="H2" s="19">
        <f t="shared" si="2"/>
        <v>45649</v>
      </c>
      <c r="I2" s="19">
        <f t="shared" si="2"/>
        <v>45656</v>
      </c>
      <c r="J2" s="19">
        <f t="shared" si="2"/>
        <v>45663</v>
      </c>
      <c r="K2" s="52">
        <f t="shared" si="2"/>
        <v>45670</v>
      </c>
      <c r="L2" s="19">
        <f t="shared" si="2"/>
        <v>45677</v>
      </c>
      <c r="M2" s="19">
        <f t="shared" si="2"/>
        <v>45684</v>
      </c>
      <c r="N2" s="19">
        <f t="shared" si="2"/>
        <v>45691</v>
      </c>
      <c r="O2" s="52">
        <f t="shared" si="2"/>
        <v>45698</v>
      </c>
      <c r="P2" s="19">
        <f t="shared" ref="P2:AC2" si="3">O2+7</f>
        <v>45705</v>
      </c>
      <c r="Q2" s="19">
        <f t="shared" si="3"/>
        <v>45712</v>
      </c>
      <c r="R2" s="19">
        <f t="shared" si="3"/>
        <v>45719</v>
      </c>
      <c r="S2" s="18">
        <f t="shared" si="3"/>
        <v>45726</v>
      </c>
      <c r="T2" s="22">
        <f t="shared" si="3"/>
        <v>45733</v>
      </c>
      <c r="U2" s="19">
        <f t="shared" si="3"/>
        <v>45740</v>
      </c>
      <c r="V2" s="19">
        <f t="shared" si="3"/>
        <v>45747</v>
      </c>
      <c r="W2" s="52">
        <f t="shared" si="3"/>
        <v>45754</v>
      </c>
      <c r="X2" s="19">
        <f t="shared" si="3"/>
        <v>45761</v>
      </c>
      <c r="Y2" s="19">
        <f t="shared" si="3"/>
        <v>45768</v>
      </c>
      <c r="Z2" s="19">
        <f>Y2+7</f>
        <v>45775</v>
      </c>
      <c r="AA2" s="19">
        <f>Z2+7</f>
        <v>45782</v>
      </c>
      <c r="AB2" s="52">
        <f t="shared" si="3"/>
        <v>45789</v>
      </c>
      <c r="AC2" s="8">
        <f t="shared" si="3"/>
        <v>45796</v>
      </c>
    </row>
    <row r="3" spans="1:29" ht="25.5" customHeight="1" x14ac:dyDescent="0.25">
      <c r="A3" s="88" t="s">
        <v>20</v>
      </c>
      <c r="B3" s="74" t="s">
        <v>48</v>
      </c>
      <c r="C3" s="102" t="s">
        <v>49</v>
      </c>
      <c r="D3" s="89" t="s">
        <v>50</v>
      </c>
      <c r="E3" s="90"/>
      <c r="F3" s="90"/>
      <c r="G3" s="90"/>
      <c r="H3" s="90"/>
      <c r="I3" s="90"/>
      <c r="J3" s="90"/>
      <c r="K3" s="90" t="s">
        <v>24</v>
      </c>
      <c r="L3" s="90"/>
      <c r="M3" s="90"/>
      <c r="N3" s="90"/>
      <c r="O3" s="90"/>
      <c r="P3" s="90"/>
      <c r="Q3" s="90"/>
      <c r="R3" s="90"/>
      <c r="S3" s="90"/>
      <c r="T3" s="31"/>
      <c r="U3" s="31"/>
      <c r="V3" s="31"/>
      <c r="W3" s="64"/>
      <c r="X3" s="38"/>
      <c r="Y3" s="38"/>
      <c r="Z3" s="38"/>
      <c r="AA3" s="38"/>
      <c r="AB3" s="64"/>
      <c r="AC3" s="70" t="s">
        <v>3</v>
      </c>
    </row>
    <row r="4" spans="1:29" x14ac:dyDescent="0.25">
      <c r="A4" s="88"/>
      <c r="B4" s="75"/>
      <c r="C4" s="88"/>
      <c r="D4" s="39"/>
      <c r="E4" s="20"/>
      <c r="F4" s="53"/>
      <c r="G4" s="20"/>
      <c r="H4" s="20"/>
      <c r="I4" s="91" t="s">
        <v>31</v>
      </c>
      <c r="J4" s="91"/>
      <c r="K4" s="91"/>
      <c r="L4" s="91"/>
      <c r="M4" s="91"/>
      <c r="N4" s="91"/>
      <c r="O4" s="91"/>
      <c r="P4" s="91"/>
      <c r="Q4" s="91"/>
      <c r="R4" s="91"/>
      <c r="S4" s="91"/>
      <c r="T4" s="37"/>
      <c r="U4" s="20"/>
      <c r="V4" s="20"/>
      <c r="W4" s="53"/>
      <c r="X4" s="20"/>
      <c r="Y4" s="20"/>
      <c r="Z4" s="20"/>
      <c r="AA4" s="20"/>
      <c r="AB4" s="53"/>
      <c r="AC4" s="71"/>
    </row>
    <row r="5" spans="1:29" ht="26.25" customHeight="1" thickBot="1" x14ac:dyDescent="0.3">
      <c r="A5" s="88"/>
      <c r="B5" s="75"/>
      <c r="C5" s="88"/>
      <c r="D5" s="39"/>
      <c r="E5" s="20"/>
      <c r="F5" s="53"/>
      <c r="G5" s="20"/>
      <c r="H5" s="20"/>
      <c r="I5" s="20"/>
      <c r="J5" s="20"/>
      <c r="K5" s="53"/>
      <c r="L5" s="66"/>
      <c r="M5" s="66"/>
      <c r="N5" s="66"/>
      <c r="O5" s="67"/>
      <c r="P5" s="20"/>
      <c r="Q5" s="20"/>
      <c r="R5" s="20"/>
      <c r="S5" s="21"/>
      <c r="T5" s="83" t="s">
        <v>26</v>
      </c>
      <c r="U5" s="83"/>
      <c r="V5" s="83"/>
      <c r="W5" s="83"/>
      <c r="X5" s="77" t="s">
        <v>25</v>
      </c>
      <c r="Y5" s="77"/>
      <c r="Z5" s="110"/>
      <c r="AA5" s="110"/>
      <c r="AB5" s="78"/>
      <c r="AC5" s="71"/>
    </row>
    <row r="6" spans="1:29" ht="13.2" customHeight="1" x14ac:dyDescent="0.25">
      <c r="A6" s="92" t="s">
        <v>21</v>
      </c>
      <c r="B6" s="75"/>
      <c r="C6" s="88"/>
      <c r="D6" s="100" t="s">
        <v>44</v>
      </c>
      <c r="E6" s="98"/>
      <c r="F6" s="101"/>
      <c r="G6" s="100" t="s">
        <v>43</v>
      </c>
      <c r="H6" s="99"/>
      <c r="I6" s="97" t="s">
        <v>7</v>
      </c>
      <c r="J6" s="98"/>
      <c r="K6" s="99"/>
      <c r="L6" s="106" t="s">
        <v>0</v>
      </c>
      <c r="M6" s="107"/>
      <c r="N6" s="107"/>
      <c r="O6" s="108"/>
      <c r="P6" s="82" t="s">
        <v>8</v>
      </c>
      <c r="Q6" s="82"/>
      <c r="R6" s="82"/>
      <c r="S6" s="82"/>
      <c r="T6" s="31"/>
      <c r="U6" s="31"/>
      <c r="V6" s="31"/>
      <c r="W6" s="65"/>
      <c r="X6" s="32"/>
      <c r="Y6" s="32"/>
      <c r="Z6" s="32"/>
      <c r="AA6" s="32"/>
      <c r="AB6" s="65"/>
      <c r="AC6" s="71"/>
    </row>
    <row r="7" spans="1:29" x14ac:dyDescent="0.25">
      <c r="A7" s="94"/>
      <c r="B7" s="75"/>
      <c r="C7" s="88"/>
      <c r="D7" s="34"/>
      <c r="E7" s="25"/>
      <c r="F7" s="54"/>
      <c r="G7" s="25"/>
      <c r="I7" s="25"/>
      <c r="J7" s="25"/>
      <c r="K7" s="54"/>
      <c r="L7" s="25"/>
      <c r="M7" s="25"/>
      <c r="N7" s="109" t="s">
        <v>27</v>
      </c>
      <c r="O7" s="109"/>
      <c r="P7" s="109"/>
      <c r="Q7" s="109"/>
      <c r="R7" s="109"/>
      <c r="S7" s="109"/>
      <c r="T7" s="86" t="s">
        <v>28</v>
      </c>
      <c r="U7" s="86"/>
      <c r="V7" s="86"/>
      <c r="W7" s="86"/>
      <c r="X7" s="30"/>
      <c r="Y7" s="30"/>
      <c r="Z7" s="30"/>
      <c r="AA7" s="30"/>
      <c r="AB7" s="35"/>
      <c r="AC7" s="71"/>
    </row>
    <row r="8" spans="1:29" x14ac:dyDescent="0.25">
      <c r="A8" s="95"/>
      <c r="B8" s="75"/>
      <c r="C8" s="88"/>
      <c r="D8" s="34"/>
      <c r="E8" s="25"/>
      <c r="F8" s="54"/>
      <c r="G8" s="25"/>
      <c r="I8" s="25"/>
      <c r="J8" s="25"/>
      <c r="K8" s="54"/>
      <c r="L8" s="25"/>
      <c r="M8" s="25"/>
      <c r="N8" s="28"/>
      <c r="O8" s="60"/>
      <c r="P8" s="86" t="s">
        <v>29</v>
      </c>
      <c r="Q8" s="86"/>
      <c r="R8" s="86"/>
      <c r="S8" s="86"/>
      <c r="T8" s="86" t="s">
        <v>9</v>
      </c>
      <c r="U8" s="86"/>
      <c r="V8" s="86"/>
      <c r="W8" s="86"/>
      <c r="X8" s="30"/>
      <c r="Y8" s="30"/>
      <c r="Z8" s="30"/>
      <c r="AA8" s="30"/>
      <c r="AB8" s="35"/>
      <c r="AC8" s="71"/>
    </row>
    <row r="9" spans="1:29" x14ac:dyDescent="0.25">
      <c r="A9" s="95"/>
      <c r="B9" s="75"/>
      <c r="C9" s="88"/>
      <c r="D9" s="34"/>
      <c r="E9" s="25"/>
      <c r="F9" s="54"/>
      <c r="G9" s="25"/>
      <c r="I9" s="25"/>
      <c r="J9" s="25"/>
      <c r="K9" s="54"/>
      <c r="L9" s="25"/>
      <c r="M9" s="25"/>
      <c r="N9" s="28"/>
      <c r="O9" s="60"/>
      <c r="P9" s="73" t="s">
        <v>30</v>
      </c>
      <c r="Q9" s="73"/>
      <c r="R9" s="73"/>
      <c r="S9" s="73"/>
      <c r="T9" s="73"/>
      <c r="U9" s="73"/>
      <c r="V9" s="73"/>
      <c r="W9" s="73"/>
      <c r="X9" s="30"/>
      <c r="Y9" s="30"/>
      <c r="Z9" s="30"/>
      <c r="AA9" s="30"/>
      <c r="AB9" s="35"/>
      <c r="AC9" s="71"/>
    </row>
    <row r="10" spans="1:29" ht="26.25" customHeight="1" thickBot="1" x14ac:dyDescent="0.3">
      <c r="A10" s="96"/>
      <c r="B10" s="75"/>
      <c r="C10" s="88"/>
      <c r="D10" s="40"/>
      <c r="E10" s="11"/>
      <c r="F10" s="55"/>
      <c r="G10" s="30"/>
      <c r="H10" s="30"/>
      <c r="I10" s="11"/>
      <c r="J10" s="11"/>
      <c r="K10" s="60"/>
      <c r="N10" s="25"/>
      <c r="O10" s="54"/>
      <c r="P10" s="25"/>
      <c r="Q10" s="25"/>
      <c r="R10" s="25"/>
      <c r="S10" s="27"/>
      <c r="T10" s="25"/>
      <c r="U10" s="25"/>
      <c r="V10" s="25"/>
      <c r="W10" s="62"/>
      <c r="X10" s="77" t="s">
        <v>25</v>
      </c>
      <c r="Y10" s="77"/>
      <c r="Z10" s="110"/>
      <c r="AA10" s="110"/>
      <c r="AB10" s="78"/>
      <c r="AC10" s="71"/>
    </row>
    <row r="11" spans="1:29" ht="25.5" customHeight="1" x14ac:dyDescent="0.25">
      <c r="A11" s="88" t="s">
        <v>23</v>
      </c>
      <c r="B11" s="75"/>
      <c r="C11" s="88"/>
      <c r="D11" s="81" t="s">
        <v>32</v>
      </c>
      <c r="E11" s="79"/>
      <c r="F11" s="79"/>
      <c r="G11" s="79"/>
      <c r="H11" s="79"/>
      <c r="I11" s="79"/>
      <c r="J11" s="79"/>
      <c r="K11" s="79"/>
      <c r="L11" s="79" t="s">
        <v>33</v>
      </c>
      <c r="M11" s="79"/>
      <c r="N11" s="79"/>
      <c r="O11" s="79"/>
      <c r="P11" s="87" t="s">
        <v>34</v>
      </c>
      <c r="Q11" s="87"/>
      <c r="R11" s="87"/>
      <c r="S11" s="87"/>
      <c r="T11" s="32"/>
      <c r="U11" s="32"/>
      <c r="V11" s="32"/>
      <c r="W11" s="32"/>
      <c r="X11" s="49"/>
      <c r="Y11" s="49"/>
      <c r="Z11" s="49"/>
      <c r="AA11" s="49"/>
      <c r="AB11" s="32"/>
      <c r="AC11" s="71"/>
    </row>
    <row r="12" spans="1:29" ht="12.75" customHeight="1" x14ac:dyDescent="0.25">
      <c r="A12" s="88"/>
      <c r="B12" s="75"/>
      <c r="C12" s="88"/>
      <c r="D12" s="40"/>
      <c r="E12" s="11"/>
      <c r="F12" s="56"/>
      <c r="G12" s="30"/>
      <c r="H12" s="30"/>
      <c r="I12" s="11"/>
      <c r="J12" s="11"/>
      <c r="K12" s="60"/>
      <c r="L12" s="86" t="s">
        <v>35</v>
      </c>
      <c r="M12" s="86"/>
      <c r="N12" s="86"/>
      <c r="O12" s="86"/>
      <c r="P12" s="86"/>
      <c r="Q12" s="86"/>
      <c r="R12" s="86"/>
      <c r="S12" s="86"/>
      <c r="T12" s="25"/>
      <c r="U12" s="25"/>
      <c r="V12" s="25"/>
      <c r="W12" s="25"/>
      <c r="X12" s="28"/>
      <c r="Y12" s="28"/>
      <c r="Z12" s="28"/>
      <c r="AA12" s="28"/>
      <c r="AB12" s="25"/>
      <c r="AC12" s="71"/>
    </row>
    <row r="13" spans="1:29" ht="54.75" customHeight="1" thickBot="1" x14ac:dyDescent="0.3">
      <c r="A13" s="88"/>
      <c r="B13" s="75"/>
      <c r="C13" s="88"/>
      <c r="D13" s="40"/>
      <c r="E13" s="11"/>
      <c r="F13" s="56"/>
      <c r="G13" s="30"/>
      <c r="H13" s="30"/>
      <c r="I13" s="11"/>
      <c r="J13" s="11"/>
      <c r="K13" s="60"/>
      <c r="N13" s="11"/>
      <c r="O13" s="60"/>
      <c r="P13" s="30"/>
      <c r="Q13" s="30"/>
      <c r="R13" s="30"/>
      <c r="S13" s="29"/>
      <c r="T13" s="83" t="s">
        <v>37</v>
      </c>
      <c r="U13" s="83"/>
      <c r="V13" s="83"/>
      <c r="W13" s="83"/>
      <c r="X13" s="77" t="s">
        <v>25</v>
      </c>
      <c r="Y13" s="77"/>
      <c r="Z13" s="110"/>
      <c r="AA13" s="110"/>
      <c r="AB13" s="78"/>
      <c r="AC13" s="71"/>
    </row>
    <row r="14" spans="1:29" ht="40.5" customHeight="1" x14ac:dyDescent="0.25">
      <c r="A14" s="92" t="s">
        <v>22</v>
      </c>
      <c r="B14" s="75"/>
      <c r="C14" s="88"/>
      <c r="D14" s="81" t="s">
        <v>36</v>
      </c>
      <c r="E14" s="79"/>
      <c r="F14" s="79"/>
      <c r="G14" s="79"/>
      <c r="H14" s="79"/>
      <c r="I14" s="79"/>
      <c r="J14" s="79"/>
      <c r="K14" s="79"/>
      <c r="L14" s="82" t="s">
        <v>6</v>
      </c>
      <c r="M14" s="82"/>
      <c r="N14" s="82"/>
      <c r="O14" s="82"/>
      <c r="P14" s="79" t="s">
        <v>39</v>
      </c>
      <c r="Q14" s="79"/>
      <c r="R14" s="79"/>
      <c r="S14" s="79"/>
      <c r="T14" s="80" t="s">
        <v>38</v>
      </c>
      <c r="U14" s="80"/>
      <c r="V14" s="80"/>
      <c r="W14" s="80"/>
      <c r="X14" s="32"/>
      <c r="Y14" s="32"/>
      <c r="Z14" s="32"/>
      <c r="AA14" s="32"/>
      <c r="AB14" s="33"/>
      <c r="AC14" s="71"/>
    </row>
    <row r="15" spans="1:29" ht="27" customHeight="1" thickBot="1" x14ac:dyDescent="0.3">
      <c r="A15" s="93"/>
      <c r="B15" s="75"/>
      <c r="C15" s="103"/>
      <c r="D15" s="23"/>
      <c r="E15" s="28"/>
      <c r="F15" s="55"/>
      <c r="G15" s="30"/>
      <c r="I15" s="105"/>
      <c r="J15" s="105"/>
      <c r="K15" s="56"/>
      <c r="L15" s="11"/>
      <c r="M15" s="11"/>
      <c r="O15" s="60"/>
      <c r="Q15" s="30"/>
      <c r="R15" s="30"/>
      <c r="S15" s="29"/>
      <c r="T15" s="41"/>
      <c r="U15" s="30"/>
      <c r="V15" s="30"/>
      <c r="W15" s="62"/>
      <c r="X15" s="77" t="s">
        <v>25</v>
      </c>
      <c r="Y15" s="77"/>
      <c r="Z15" s="110"/>
      <c r="AA15" s="110"/>
      <c r="AB15" s="78"/>
      <c r="AC15" s="71"/>
    </row>
    <row r="16" spans="1:29" ht="66" customHeight="1" x14ac:dyDescent="0.25">
      <c r="A16" s="74" t="s">
        <v>1</v>
      </c>
      <c r="B16" s="74" t="s">
        <v>45</v>
      </c>
      <c r="C16" s="102" t="s">
        <v>47</v>
      </c>
      <c r="F16" s="100" t="s">
        <v>5</v>
      </c>
      <c r="G16" s="98"/>
      <c r="H16" s="98"/>
      <c r="I16" s="98"/>
      <c r="J16" s="98"/>
      <c r="K16" s="99"/>
      <c r="L16" s="79" t="s">
        <v>40</v>
      </c>
      <c r="M16" s="79"/>
      <c r="N16" s="79"/>
      <c r="O16" s="79"/>
      <c r="P16" s="79" t="s">
        <v>10</v>
      </c>
      <c r="Q16" s="79"/>
      <c r="R16" s="79"/>
      <c r="S16" s="79"/>
      <c r="T16" s="80" t="s">
        <v>41</v>
      </c>
      <c r="U16" s="80"/>
      <c r="V16" s="80"/>
      <c r="W16" s="80"/>
      <c r="X16" s="32"/>
      <c r="Y16" s="32"/>
      <c r="Z16" s="32"/>
      <c r="AA16" s="32"/>
      <c r="AB16" s="33"/>
      <c r="AC16" s="71"/>
    </row>
    <row r="17" spans="1:29" ht="26.25" customHeight="1" x14ac:dyDescent="0.25">
      <c r="A17" s="75"/>
      <c r="B17" s="75"/>
      <c r="C17" s="88"/>
      <c r="D17" s="104" t="s">
        <v>12</v>
      </c>
      <c r="E17" s="86"/>
      <c r="F17" s="86"/>
      <c r="G17" s="86"/>
      <c r="H17" s="73" t="s">
        <v>42</v>
      </c>
      <c r="I17" s="73"/>
      <c r="J17" s="73"/>
      <c r="K17" s="73"/>
      <c r="L17" s="30"/>
      <c r="M17" s="30"/>
      <c r="N17" s="11"/>
      <c r="O17" s="60"/>
      <c r="S17" s="29"/>
      <c r="T17" s="41"/>
      <c r="U17" s="30"/>
      <c r="V17" s="30"/>
      <c r="W17" s="62"/>
      <c r="AB17" s="62"/>
      <c r="AC17" s="71"/>
    </row>
    <row r="18" spans="1:29" ht="33" customHeight="1" x14ac:dyDescent="0.25">
      <c r="A18" s="75"/>
      <c r="B18" s="75"/>
      <c r="C18" s="88"/>
      <c r="D18" s="104" t="s">
        <v>13</v>
      </c>
      <c r="E18" s="86"/>
      <c r="F18" s="86"/>
      <c r="G18" s="86"/>
      <c r="H18" s="30"/>
      <c r="I18" s="30"/>
      <c r="J18" s="30"/>
      <c r="K18" s="60"/>
      <c r="L18" s="105"/>
      <c r="M18" s="105"/>
      <c r="N18" s="105"/>
      <c r="O18" s="62"/>
      <c r="P18" s="30"/>
      <c r="Q18" s="30"/>
      <c r="R18" s="30"/>
      <c r="S18" s="29"/>
      <c r="T18" s="41"/>
      <c r="U18" s="30"/>
      <c r="V18" s="30"/>
      <c r="W18" s="62"/>
      <c r="AB18" s="62"/>
      <c r="AC18" s="71"/>
    </row>
    <row r="19" spans="1:29" ht="25.5" customHeight="1" thickBot="1" x14ac:dyDescent="0.3">
      <c r="A19" s="76"/>
      <c r="B19" s="76"/>
      <c r="C19" s="103"/>
      <c r="D19" s="24"/>
      <c r="E19" s="50"/>
      <c r="F19" s="57"/>
      <c r="G19" s="50"/>
      <c r="H19" s="47"/>
      <c r="I19" s="47"/>
      <c r="J19" s="47"/>
      <c r="K19" s="61"/>
      <c r="L19" s="50"/>
      <c r="M19" s="50"/>
      <c r="N19" s="50"/>
      <c r="O19" s="63"/>
      <c r="P19" s="47"/>
      <c r="Q19" s="47"/>
      <c r="R19" s="47"/>
      <c r="S19" s="36"/>
      <c r="T19" s="48"/>
      <c r="U19" s="47"/>
      <c r="V19" s="47"/>
      <c r="W19" s="63"/>
      <c r="X19" s="68" t="s">
        <v>25</v>
      </c>
      <c r="Y19" s="68"/>
      <c r="Z19" s="111"/>
      <c r="AA19" s="111"/>
      <c r="AB19" s="69"/>
      <c r="AC19" s="72"/>
    </row>
    <row r="20" spans="1:29" ht="13.8" thickBot="1" x14ac:dyDescent="0.3">
      <c r="A20" s="16" t="s">
        <v>14</v>
      </c>
      <c r="B20" s="16"/>
      <c r="C20" s="45"/>
      <c r="D20" s="45"/>
      <c r="E20" s="46"/>
      <c r="F20" s="58">
        <f>F2+6</f>
        <v>45641</v>
      </c>
      <c r="G20" s="85"/>
      <c r="H20" s="85"/>
      <c r="I20" s="47"/>
      <c r="J20" s="47"/>
      <c r="K20" s="58">
        <f>K2+6</f>
        <v>45676</v>
      </c>
      <c r="L20" s="47"/>
      <c r="M20" s="47"/>
      <c r="N20" s="26"/>
      <c r="O20" s="58">
        <f>O2+6</f>
        <v>45704</v>
      </c>
      <c r="P20" s="47"/>
      <c r="Q20" s="47"/>
      <c r="R20" s="47"/>
      <c r="S20" s="14">
        <f>S2+6</f>
        <v>45732</v>
      </c>
      <c r="T20" s="48"/>
      <c r="U20" s="47"/>
      <c r="V20" s="26"/>
      <c r="W20" s="58">
        <f>W2+6</f>
        <v>45760</v>
      </c>
      <c r="X20" s="47"/>
      <c r="Y20" s="47"/>
      <c r="Z20" s="47"/>
      <c r="AA20" s="47"/>
      <c r="AB20" s="58">
        <f>AB2+6</f>
        <v>45795</v>
      </c>
      <c r="AC20" s="15">
        <f>AC2+6</f>
        <v>45802</v>
      </c>
    </row>
    <row r="21" spans="1:29" ht="13.8" thickBot="1" x14ac:dyDescent="0.3">
      <c r="A21" s="16" t="s">
        <v>15</v>
      </c>
      <c r="B21" s="16"/>
      <c r="C21" s="16"/>
      <c r="D21" s="16"/>
      <c r="E21" s="42"/>
      <c r="F21" s="59" t="s">
        <v>19</v>
      </c>
      <c r="G21" s="84" t="s">
        <v>51</v>
      </c>
      <c r="H21" s="84"/>
      <c r="I21" s="42"/>
      <c r="J21" s="42"/>
      <c r="K21" s="59" t="s">
        <v>18</v>
      </c>
      <c r="L21" s="42"/>
      <c r="M21" s="42"/>
      <c r="N21" s="43"/>
      <c r="O21" s="59" t="s">
        <v>17</v>
      </c>
      <c r="P21" s="42"/>
      <c r="Q21" s="42"/>
      <c r="R21" s="42"/>
      <c r="S21" s="17" t="s">
        <v>52</v>
      </c>
      <c r="T21" s="44"/>
      <c r="U21" s="42"/>
      <c r="V21" s="43"/>
      <c r="W21" s="59" t="s">
        <v>16</v>
      </c>
      <c r="X21" s="42"/>
      <c r="Y21" s="42"/>
      <c r="Z21" s="42"/>
      <c r="AA21" s="42"/>
      <c r="AB21" s="59" t="s">
        <v>53</v>
      </c>
      <c r="AC21" s="12" t="s">
        <v>11</v>
      </c>
    </row>
    <row r="24" spans="1:29" x14ac:dyDescent="0.25">
      <c r="B24" s="2"/>
      <c r="C24" s="2"/>
    </row>
    <row r="64" spans="8:14" x14ac:dyDescent="0.25">
      <c r="H64" s="1"/>
      <c r="I64" s="1"/>
      <c r="J64" s="1"/>
      <c r="K64" s="1"/>
      <c r="L64" s="1"/>
      <c r="M64" s="1"/>
      <c r="N64" s="1"/>
    </row>
    <row r="65" spans="6:14" x14ac:dyDescent="0.25">
      <c r="F65" s="1"/>
      <c r="G65" s="1"/>
      <c r="J65" s="1"/>
      <c r="K65" s="1"/>
      <c r="L65" s="1"/>
      <c r="M65" s="1"/>
      <c r="N65" s="1"/>
    </row>
    <row r="66" spans="6:14" x14ac:dyDescent="0.25">
      <c r="F66" s="1"/>
      <c r="G66" s="1"/>
      <c r="H66" s="1"/>
      <c r="I66" s="1"/>
    </row>
    <row r="67" spans="6:14" x14ac:dyDescent="0.25">
      <c r="F67" s="1"/>
      <c r="G67" s="1"/>
      <c r="H67" s="1"/>
      <c r="I67" s="1"/>
    </row>
  </sheetData>
  <mergeCells count="49">
    <mergeCell ref="C16:C19"/>
    <mergeCell ref="C3:C15"/>
    <mergeCell ref="F16:K16"/>
    <mergeCell ref="T5:W5"/>
    <mergeCell ref="X5:AB5"/>
    <mergeCell ref="X10:AB10"/>
    <mergeCell ref="D18:G18"/>
    <mergeCell ref="L18:N18"/>
    <mergeCell ref="D17:G17"/>
    <mergeCell ref="I15:J15"/>
    <mergeCell ref="L6:O6"/>
    <mergeCell ref="T8:W8"/>
    <mergeCell ref="N7:S7"/>
    <mergeCell ref="T7:W7"/>
    <mergeCell ref="P8:S8"/>
    <mergeCell ref="P9:W9"/>
    <mergeCell ref="A3:A5"/>
    <mergeCell ref="A11:A13"/>
    <mergeCell ref="D3:J3"/>
    <mergeCell ref="B3:B15"/>
    <mergeCell ref="K3:S3"/>
    <mergeCell ref="I4:S4"/>
    <mergeCell ref="A14:A15"/>
    <mergeCell ref="A6:A10"/>
    <mergeCell ref="I6:K6"/>
    <mergeCell ref="G6:H6"/>
    <mergeCell ref="D6:F6"/>
    <mergeCell ref="G21:H21"/>
    <mergeCell ref="G20:H20"/>
    <mergeCell ref="D11:K11"/>
    <mergeCell ref="L11:O11"/>
    <mergeCell ref="L12:S12"/>
    <mergeCell ref="P11:S11"/>
    <mergeCell ref="X19:AB19"/>
    <mergeCell ref="AC3:AC19"/>
    <mergeCell ref="H17:K17"/>
    <mergeCell ref="B16:B19"/>
    <mergeCell ref="A16:A19"/>
    <mergeCell ref="X15:AB15"/>
    <mergeCell ref="L16:O16"/>
    <mergeCell ref="P16:S16"/>
    <mergeCell ref="T16:W16"/>
    <mergeCell ref="X13:AB13"/>
    <mergeCell ref="D14:K14"/>
    <mergeCell ref="L14:O14"/>
    <mergeCell ref="P14:S14"/>
    <mergeCell ref="T14:W14"/>
    <mergeCell ref="T13:W13"/>
    <mergeCell ref="P6:S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Time_table</vt:lpstr>
      <vt:lpstr>_23_november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Kilyen Nandor (RBRO/ENG2)</dc:creator>
  <cp:lastModifiedBy>jash parikh</cp:lastModifiedBy>
  <cp:lastPrinted>2021-10-13T08:36:06Z</cp:lastPrinted>
  <dcterms:created xsi:type="dcterms:W3CDTF">2019-02-11T06:52:45Z</dcterms:created>
  <dcterms:modified xsi:type="dcterms:W3CDTF">2024-12-17T04:24:45Z</dcterms:modified>
</cp:coreProperties>
</file>