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ources\GitHub\oferengel\Sustainable Organisation\backup\Lab 06\"/>
    </mc:Choice>
  </mc:AlternateContent>
  <xr:revisionPtr revIDLastSave="0" documentId="13_ncr:1_{DF386BD5-544B-4EFE-B2D8-AF213FE1AA95}" xr6:coauthVersionLast="47" xr6:coauthVersionMax="47" xr10:uidLastSave="{00000000-0000-0000-0000-000000000000}"/>
  <bookViews>
    <workbookView xWindow="-110" yWindow="-110" windowWidth="19420" windowHeight="10420" xr2:uid="{67971DBF-33E9-4BE1-9370-825F9A4D6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  <c r="E36" i="1"/>
  <c r="D36" i="1"/>
  <c r="C36" i="1"/>
  <c r="K14" i="1"/>
  <c r="J14" i="1"/>
  <c r="H14" i="1"/>
  <c r="G14" i="1"/>
  <c r="G16" i="1" s="1"/>
  <c r="D14" i="1"/>
  <c r="E14" i="1"/>
  <c r="K15" i="1"/>
  <c r="K17" i="1" s="1"/>
  <c r="K21" i="1" s="1"/>
  <c r="H15" i="1"/>
  <c r="G15" i="1"/>
  <c r="G24" i="1" s="1"/>
  <c r="G27" i="1" s="1"/>
  <c r="G33" i="1" s="1"/>
  <c r="F15" i="1"/>
  <c r="F17" i="1" s="1"/>
  <c r="F21" i="1" s="1"/>
  <c r="E15" i="1"/>
  <c r="E17" i="1" s="1"/>
  <c r="E21" i="1" s="1"/>
  <c r="D15" i="1"/>
  <c r="D24" i="1" s="1"/>
  <c r="D27" i="1" s="1"/>
  <c r="C15" i="1"/>
  <c r="K9" i="1"/>
  <c r="J9" i="1"/>
  <c r="I9" i="1"/>
  <c r="H9" i="1"/>
  <c r="G9" i="1"/>
  <c r="F9" i="1"/>
  <c r="E9" i="1"/>
  <c r="D9" i="1"/>
  <c r="H24" i="1"/>
  <c r="H27" i="1" s="1"/>
  <c r="H33" i="1" s="1"/>
  <c r="F24" i="1"/>
  <c r="F27" i="1" s="1"/>
  <c r="E24" i="1"/>
  <c r="E27" i="1" s="1"/>
  <c r="E33" i="1" s="1"/>
  <c r="C24" i="1"/>
  <c r="C27" i="1"/>
  <c r="C9" i="1"/>
  <c r="H17" i="1"/>
  <c r="H21" i="1" s="1"/>
  <c r="K8" i="1"/>
  <c r="J8" i="1"/>
  <c r="J15" i="1" s="1"/>
  <c r="J24" i="1" s="1"/>
  <c r="J27" i="1" s="1"/>
  <c r="J30" i="1" s="1"/>
  <c r="I8" i="1"/>
  <c r="I15" i="1" s="1"/>
  <c r="H8" i="1"/>
  <c r="G8" i="1"/>
  <c r="F8" i="1"/>
  <c r="E8" i="1"/>
  <c r="D8" i="1"/>
  <c r="D17" i="1" s="1"/>
  <c r="D21" i="1" s="1"/>
  <c r="C8" i="1"/>
  <c r="K34" i="1"/>
  <c r="K31" i="1"/>
  <c r="K25" i="1"/>
  <c r="K28" i="1" s="1"/>
  <c r="K22" i="1"/>
  <c r="K19" i="1"/>
  <c r="K18" i="1"/>
  <c r="K16" i="1"/>
  <c r="K26" i="1" s="1"/>
  <c r="K32" i="1" s="1"/>
  <c r="K13" i="1"/>
  <c r="J34" i="1"/>
  <c r="J31" i="1"/>
  <c r="J25" i="1"/>
  <c r="J28" i="1" s="1"/>
  <c r="J22" i="1"/>
  <c r="J19" i="1"/>
  <c r="J18" i="1"/>
  <c r="J16" i="1"/>
  <c r="J26" i="1" s="1"/>
  <c r="J32" i="1" s="1"/>
  <c r="J13" i="1"/>
  <c r="I31" i="1"/>
  <c r="I34" i="1" s="1"/>
  <c r="I29" i="1"/>
  <c r="I28" i="1"/>
  <c r="I25" i="1"/>
  <c r="I23" i="1"/>
  <c r="I22" i="1"/>
  <c r="I20" i="1"/>
  <c r="I19" i="1"/>
  <c r="I18" i="1"/>
  <c r="I16" i="1"/>
  <c r="I26" i="1" s="1"/>
  <c r="I32" i="1" s="1"/>
  <c r="I13" i="1"/>
  <c r="H31" i="1"/>
  <c r="H34" i="1" s="1"/>
  <c r="H25" i="1"/>
  <c r="H28" i="1" s="1"/>
  <c r="H22" i="1"/>
  <c r="H19" i="1"/>
  <c r="H18" i="1"/>
  <c r="H16" i="1"/>
  <c r="H26" i="1" s="1"/>
  <c r="H32" i="1" s="1"/>
  <c r="H13" i="1"/>
  <c r="G31" i="1"/>
  <c r="G34" i="1" s="1"/>
  <c r="G28" i="1"/>
  <c r="G25" i="1"/>
  <c r="G22" i="1"/>
  <c r="G19" i="1"/>
  <c r="G18" i="1"/>
  <c r="G13" i="1"/>
  <c r="F34" i="1"/>
  <c r="F31" i="1"/>
  <c r="F29" i="1"/>
  <c r="F26" i="1"/>
  <c r="F32" i="1" s="1"/>
  <c r="F25" i="1"/>
  <c r="F28" i="1" s="1"/>
  <c r="F22" i="1"/>
  <c r="F19" i="1"/>
  <c r="F18" i="1"/>
  <c r="F16" i="1"/>
  <c r="F13" i="1"/>
  <c r="E31" i="1"/>
  <c r="E34" i="1" s="1"/>
  <c r="E28" i="1"/>
  <c r="E25" i="1"/>
  <c r="E22" i="1"/>
  <c r="E19" i="1"/>
  <c r="E18" i="1"/>
  <c r="E16" i="1"/>
  <c r="E26" i="1" s="1"/>
  <c r="E32" i="1" s="1"/>
  <c r="E13" i="1"/>
  <c r="D34" i="1"/>
  <c r="D31" i="1"/>
  <c r="D25" i="1"/>
  <c r="D28" i="1" s="1"/>
  <c r="D22" i="1"/>
  <c r="D19" i="1"/>
  <c r="D18" i="1"/>
  <c r="D16" i="1"/>
  <c r="D23" i="1" s="1"/>
  <c r="D13" i="1"/>
  <c r="K24" i="1" l="1"/>
  <c r="K27" i="1" s="1"/>
  <c r="I17" i="1"/>
  <c r="I21" i="1" s="1"/>
  <c r="I24" i="1"/>
  <c r="I27" i="1" s="1"/>
  <c r="I30" i="1" s="1"/>
  <c r="G26" i="1"/>
  <c r="G32" i="1" s="1"/>
  <c r="G23" i="1"/>
  <c r="G20" i="1"/>
  <c r="H23" i="1"/>
  <c r="H20" i="1"/>
  <c r="H29" i="1"/>
  <c r="J17" i="1"/>
  <c r="J21" i="1" s="1"/>
  <c r="G17" i="1"/>
  <c r="G21" i="1" s="1"/>
  <c r="E20" i="1"/>
  <c r="E23" i="1"/>
  <c r="J33" i="1"/>
  <c r="K20" i="1"/>
  <c r="K29" i="1"/>
  <c r="K23" i="1"/>
  <c r="J29" i="1"/>
  <c r="J20" i="1"/>
  <c r="J23" i="1"/>
  <c r="I33" i="1"/>
  <c r="H30" i="1"/>
  <c r="G29" i="1"/>
  <c r="G30" i="1"/>
  <c r="F20" i="1"/>
  <c r="F23" i="1"/>
  <c r="E29" i="1"/>
  <c r="E30" i="1"/>
  <c r="D29" i="1"/>
  <c r="D20" i="1"/>
  <c r="D26" i="1"/>
  <c r="D32" i="1" s="1"/>
  <c r="C13" i="1"/>
  <c r="C31" i="1"/>
  <c r="C34" i="1" s="1"/>
  <c r="C25" i="1"/>
  <c r="C28" i="1" s="1"/>
  <c r="C22" i="1"/>
  <c r="K30" i="1" l="1"/>
  <c r="K33" i="1"/>
  <c r="F33" i="1"/>
  <c r="F30" i="1"/>
  <c r="D30" i="1"/>
  <c r="D33" i="1"/>
  <c r="C19" i="1"/>
  <c r="C18" i="1"/>
  <c r="C17" i="1"/>
  <c r="C21" i="1" s="1"/>
  <c r="C16" i="1"/>
  <c r="C29" i="1" l="1"/>
  <c r="C23" i="1"/>
  <c r="C26" i="1"/>
  <c r="C32" i="1" s="1"/>
  <c r="C20" i="1"/>
  <c r="C30" i="1" l="1"/>
  <c r="C33" i="1"/>
</calcChain>
</file>

<file path=xl/sharedStrings.xml><?xml version="1.0" encoding="utf-8"?>
<sst xmlns="http://schemas.openxmlformats.org/spreadsheetml/2006/main" count="47" uniqueCount="47">
  <si>
    <t>Rotor length</t>
  </si>
  <si>
    <t>Rotor Width</t>
  </si>
  <si>
    <t>Body Length</t>
  </si>
  <si>
    <t>Foot Length</t>
  </si>
  <si>
    <t>A</t>
  </si>
  <si>
    <t>B</t>
  </si>
  <si>
    <t>C</t>
  </si>
  <si>
    <t>D</t>
  </si>
  <si>
    <t>Fold Length</t>
  </si>
  <si>
    <t>Fold Width</t>
  </si>
  <si>
    <t>E</t>
  </si>
  <si>
    <t>F</t>
  </si>
  <si>
    <t>G</t>
  </si>
  <si>
    <t>H</t>
  </si>
  <si>
    <t>X0</t>
  </si>
  <si>
    <t>Y0</t>
  </si>
  <si>
    <t>TailLC_X</t>
  </si>
  <si>
    <t>Frame_X</t>
  </si>
  <si>
    <t>Frame_Y</t>
  </si>
  <si>
    <t>Frame_W</t>
  </si>
  <si>
    <t>Frame_H</t>
  </si>
  <si>
    <t>Rotor_X</t>
  </si>
  <si>
    <t>Rotor_Y</t>
  </si>
  <si>
    <t>Rotor_L</t>
  </si>
  <si>
    <t>TailLC_Y</t>
  </si>
  <si>
    <t>TaiLC_W</t>
  </si>
  <si>
    <t>TailRC_X</t>
  </si>
  <si>
    <t>TailRC_Y</t>
  </si>
  <si>
    <t>TaiRC_W</t>
  </si>
  <si>
    <t>TailLW_X</t>
  </si>
  <si>
    <t>TailLW_Y</t>
  </si>
  <si>
    <t>TailLW_W</t>
  </si>
  <si>
    <t>Model 22</t>
  </si>
  <si>
    <t>Model 21</t>
  </si>
  <si>
    <t>Model 23</t>
  </si>
  <si>
    <t>Model 31</t>
  </si>
  <si>
    <t>Model 32</t>
  </si>
  <si>
    <t>Model 33</t>
  </si>
  <si>
    <t>Model 11</t>
  </si>
  <si>
    <t>Model 12</t>
  </si>
  <si>
    <t>Model 13</t>
  </si>
  <si>
    <t>total Length</t>
  </si>
  <si>
    <t>total Width</t>
  </si>
  <si>
    <t>TailRW_X</t>
  </si>
  <si>
    <t>TailRW_Y</t>
  </si>
  <si>
    <t>TailRW_W</t>
  </si>
  <si>
    <t>Sanity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</si>
</sst>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3049-DAE6-47AF-85EA-87E99ACC2C9A}">
  <dimension ref="A1:K36"/>
  <sheetViews>
    <sheetView tabSelected="1" workbookViewId="0">
      <selection activeCell="M12" sqref="M12"/>
    </sheetView>
  </sheetViews>
  <sheetFormatPr defaultRowHeight="14.5" x14ac:dyDescent="0.35"/>
  <cols>
    <col min="1" max="1" width="11.08984375" bestFit="1" customWidth="1"/>
    <col min="2" max="2" width="11" bestFit="1" customWidth="1"/>
  </cols>
  <sheetData>
    <row r="1" spans="1:11" x14ac:dyDescent="0.35">
      <c r="B1" s="11"/>
      <c r="C1" s="3" t="s">
        <v>33</v>
      </c>
      <c r="D1" s="3" t="s">
        <v>32</v>
      </c>
      <c r="E1" s="3" t="s">
        <v>34</v>
      </c>
      <c r="F1" s="3" t="s">
        <v>38</v>
      </c>
      <c r="G1" s="3" t="s">
        <v>39</v>
      </c>
      <c r="H1" s="3" t="s">
        <v>40</v>
      </c>
      <c r="I1" s="3" t="s">
        <v>35</v>
      </c>
      <c r="J1" s="3" t="s">
        <v>36</v>
      </c>
      <c r="K1" s="4" t="s">
        <v>37</v>
      </c>
    </row>
    <row r="2" spans="1:11" x14ac:dyDescent="0.35">
      <c r="A2" t="s">
        <v>4</v>
      </c>
      <c r="B2" s="5" t="s">
        <v>0</v>
      </c>
      <c r="C2" s="2">
        <v>112</v>
      </c>
      <c r="D2" s="3">
        <v>112</v>
      </c>
      <c r="E2" s="4">
        <v>112</v>
      </c>
      <c r="F2" s="2">
        <v>120</v>
      </c>
      <c r="G2" s="3">
        <v>120</v>
      </c>
      <c r="H2" s="4">
        <v>120</v>
      </c>
      <c r="I2" s="3">
        <v>90</v>
      </c>
      <c r="J2" s="3">
        <v>90</v>
      </c>
      <c r="K2" s="4">
        <v>90</v>
      </c>
    </row>
    <row r="3" spans="1:11" x14ac:dyDescent="0.35">
      <c r="A3" t="s">
        <v>5</v>
      </c>
      <c r="B3" s="5" t="s">
        <v>1</v>
      </c>
      <c r="C3" s="5">
        <v>30</v>
      </c>
      <c r="D3" s="6">
        <v>40</v>
      </c>
      <c r="E3" s="7">
        <v>25</v>
      </c>
      <c r="F3" s="5">
        <v>30</v>
      </c>
      <c r="G3" s="6">
        <v>40</v>
      </c>
      <c r="H3" s="7">
        <v>25</v>
      </c>
      <c r="I3" s="6">
        <v>30</v>
      </c>
      <c r="J3" s="6">
        <v>40</v>
      </c>
      <c r="K3" s="7">
        <v>25</v>
      </c>
    </row>
    <row r="4" spans="1:11" x14ac:dyDescent="0.35">
      <c r="A4" t="s">
        <v>6</v>
      </c>
      <c r="B4" s="5" t="s">
        <v>2</v>
      </c>
      <c r="C4" s="5">
        <v>20</v>
      </c>
      <c r="D4" s="6">
        <v>20</v>
      </c>
      <c r="E4" s="7">
        <v>20</v>
      </c>
      <c r="F4" s="5">
        <v>20</v>
      </c>
      <c r="G4" s="6">
        <v>20</v>
      </c>
      <c r="H4" s="7">
        <v>20</v>
      </c>
      <c r="I4" s="6">
        <v>20</v>
      </c>
      <c r="J4" s="6">
        <v>20</v>
      </c>
      <c r="K4" s="7">
        <v>20</v>
      </c>
    </row>
    <row r="5" spans="1:11" x14ac:dyDescent="0.35">
      <c r="A5" t="s">
        <v>7</v>
      </c>
      <c r="B5" s="5" t="s">
        <v>3</v>
      </c>
      <c r="C5" s="5">
        <v>60</v>
      </c>
      <c r="D5" s="6">
        <v>60</v>
      </c>
      <c r="E5" s="7">
        <v>60</v>
      </c>
      <c r="F5" s="5">
        <v>60</v>
      </c>
      <c r="G5" s="6">
        <v>60</v>
      </c>
      <c r="H5" s="7">
        <v>60</v>
      </c>
      <c r="I5" s="6">
        <v>60</v>
      </c>
      <c r="J5" s="6">
        <v>60</v>
      </c>
      <c r="K5" s="7">
        <v>60</v>
      </c>
    </row>
    <row r="6" spans="1:11" x14ac:dyDescent="0.35">
      <c r="A6" t="s">
        <v>10</v>
      </c>
      <c r="B6" s="12" t="s">
        <v>8</v>
      </c>
      <c r="C6" s="5">
        <v>20</v>
      </c>
      <c r="D6" s="6">
        <v>20</v>
      </c>
      <c r="E6" s="7">
        <v>20</v>
      </c>
      <c r="F6" s="5">
        <v>20</v>
      </c>
      <c r="G6" s="6">
        <v>20</v>
      </c>
      <c r="H6" s="7">
        <v>20</v>
      </c>
      <c r="I6" s="6">
        <v>20</v>
      </c>
      <c r="J6" s="6">
        <v>20</v>
      </c>
      <c r="K6" s="7">
        <v>20</v>
      </c>
    </row>
    <row r="7" spans="1:11" x14ac:dyDescent="0.35">
      <c r="A7" t="s">
        <v>11</v>
      </c>
      <c r="B7" s="8" t="s">
        <v>9</v>
      </c>
      <c r="C7" s="8">
        <v>15</v>
      </c>
      <c r="D7" s="9">
        <v>20</v>
      </c>
      <c r="E7" s="10">
        <v>15</v>
      </c>
      <c r="F7" s="8">
        <v>15</v>
      </c>
      <c r="G7" s="9">
        <v>15</v>
      </c>
      <c r="H7" s="10">
        <v>15</v>
      </c>
      <c r="I7" s="9">
        <v>15</v>
      </c>
      <c r="J7" s="9">
        <v>15</v>
      </c>
      <c r="K7" s="10">
        <v>15</v>
      </c>
    </row>
    <row r="8" spans="1:11" x14ac:dyDescent="0.35">
      <c r="A8" t="s">
        <v>12</v>
      </c>
      <c r="B8" t="s">
        <v>41</v>
      </c>
      <c r="C8">
        <f t="shared" ref="C8:K8" si="0">C5+C4+C2</f>
        <v>192</v>
      </c>
      <c r="D8">
        <f t="shared" si="0"/>
        <v>192</v>
      </c>
      <c r="E8">
        <f t="shared" si="0"/>
        <v>192</v>
      </c>
      <c r="F8">
        <f t="shared" si="0"/>
        <v>200</v>
      </c>
      <c r="G8">
        <f t="shared" si="0"/>
        <v>200</v>
      </c>
      <c r="H8">
        <f t="shared" si="0"/>
        <v>200</v>
      </c>
      <c r="I8">
        <f t="shared" si="0"/>
        <v>170</v>
      </c>
      <c r="J8">
        <f t="shared" si="0"/>
        <v>170</v>
      </c>
      <c r="K8">
        <f t="shared" si="0"/>
        <v>170</v>
      </c>
    </row>
    <row r="9" spans="1:11" x14ac:dyDescent="0.35">
      <c r="A9" t="s">
        <v>13</v>
      </c>
      <c r="B9" t="s">
        <v>42</v>
      </c>
      <c r="C9">
        <f t="shared" ref="C9:K9" si="1">C3*2</f>
        <v>60</v>
      </c>
      <c r="D9">
        <f t="shared" si="1"/>
        <v>80</v>
      </c>
      <c r="E9">
        <f t="shared" si="1"/>
        <v>50</v>
      </c>
      <c r="F9">
        <f t="shared" si="1"/>
        <v>60</v>
      </c>
      <c r="G9">
        <f t="shared" si="1"/>
        <v>80</v>
      </c>
      <c r="H9">
        <f t="shared" si="1"/>
        <v>50</v>
      </c>
      <c r="I9">
        <f t="shared" si="1"/>
        <v>60</v>
      </c>
      <c r="J9">
        <f t="shared" si="1"/>
        <v>80</v>
      </c>
      <c r="K9">
        <f t="shared" si="1"/>
        <v>50</v>
      </c>
    </row>
    <row r="13" spans="1:11" x14ac:dyDescent="0.35">
      <c r="C13" t="str">
        <f t="shared" ref="C13:K13" si="2">C1</f>
        <v>Model 21</v>
      </c>
      <c r="D13" t="str">
        <f t="shared" si="2"/>
        <v>Model 22</v>
      </c>
      <c r="E13" t="str">
        <f t="shared" si="2"/>
        <v>Model 23</v>
      </c>
      <c r="F13" t="str">
        <f t="shared" si="2"/>
        <v>Model 11</v>
      </c>
      <c r="G13" t="str">
        <f t="shared" si="2"/>
        <v>Model 12</v>
      </c>
      <c r="H13" t="str">
        <f t="shared" si="2"/>
        <v>Model 13</v>
      </c>
      <c r="I13" t="str">
        <f t="shared" si="2"/>
        <v>Model 31</v>
      </c>
      <c r="J13" t="str">
        <f t="shared" si="2"/>
        <v>Model 32</v>
      </c>
      <c r="K13" t="str">
        <f t="shared" si="2"/>
        <v>Model 33</v>
      </c>
    </row>
    <row r="14" spans="1:11" x14ac:dyDescent="0.35">
      <c r="B14" t="s">
        <v>14</v>
      </c>
      <c r="C14">
        <v>0</v>
      </c>
      <c r="D14">
        <f>297/2-D3</f>
        <v>108.5</v>
      </c>
      <c r="E14">
        <f>297-E9</f>
        <v>247</v>
      </c>
      <c r="F14">
        <v>0</v>
      </c>
      <c r="G14">
        <f>297/2-G3</f>
        <v>108.5</v>
      </c>
      <c r="H14">
        <f>297-H9</f>
        <v>247</v>
      </c>
      <c r="I14">
        <v>0</v>
      </c>
      <c r="J14">
        <f>297/2-J3</f>
        <v>108.5</v>
      </c>
      <c r="K14">
        <f>297-K9</f>
        <v>247</v>
      </c>
    </row>
    <row r="15" spans="1:11" x14ac:dyDescent="0.35">
      <c r="B15" t="s">
        <v>15</v>
      </c>
      <c r="C15">
        <f t="shared" ref="C15:K15" si="3">210-C8</f>
        <v>18</v>
      </c>
      <c r="D15">
        <f t="shared" si="3"/>
        <v>18</v>
      </c>
      <c r="E15">
        <f t="shared" si="3"/>
        <v>18</v>
      </c>
      <c r="F15">
        <f t="shared" si="3"/>
        <v>10</v>
      </c>
      <c r="G15">
        <f t="shared" si="3"/>
        <v>10</v>
      </c>
      <c r="H15">
        <f t="shared" si="3"/>
        <v>10</v>
      </c>
      <c r="I15">
        <f t="shared" si="3"/>
        <v>40</v>
      </c>
      <c r="J15">
        <f t="shared" si="3"/>
        <v>40</v>
      </c>
      <c r="K15">
        <f t="shared" si="3"/>
        <v>40</v>
      </c>
    </row>
    <row r="16" spans="1:11" x14ac:dyDescent="0.35">
      <c r="B16" s="1" t="s">
        <v>17</v>
      </c>
      <c r="C16" s="1">
        <f t="shared" ref="C16:K16" si="4">C14</f>
        <v>0</v>
      </c>
      <c r="D16" s="1">
        <f t="shared" si="4"/>
        <v>108.5</v>
      </c>
      <c r="E16" s="1">
        <f t="shared" si="4"/>
        <v>247</v>
      </c>
      <c r="F16" s="1">
        <f t="shared" si="4"/>
        <v>0</v>
      </c>
      <c r="G16" s="1">
        <f t="shared" si="4"/>
        <v>108.5</v>
      </c>
      <c r="H16" s="1">
        <f t="shared" si="4"/>
        <v>247</v>
      </c>
      <c r="I16" s="1">
        <f t="shared" si="4"/>
        <v>0</v>
      </c>
      <c r="J16" s="1">
        <f t="shared" si="4"/>
        <v>108.5</v>
      </c>
      <c r="K16" s="1">
        <f t="shared" si="4"/>
        <v>247</v>
      </c>
    </row>
    <row r="17" spans="2:11" x14ac:dyDescent="0.35">
      <c r="B17" s="1" t="s">
        <v>18</v>
      </c>
      <c r="C17" s="1">
        <f t="shared" ref="C17:K17" si="5">C15</f>
        <v>18</v>
      </c>
      <c r="D17" s="1">
        <f t="shared" si="5"/>
        <v>18</v>
      </c>
      <c r="E17" s="1">
        <f t="shared" si="5"/>
        <v>18</v>
      </c>
      <c r="F17" s="1">
        <f t="shared" si="5"/>
        <v>10</v>
      </c>
      <c r="G17" s="1">
        <f t="shared" si="5"/>
        <v>10</v>
      </c>
      <c r="H17" s="1">
        <f t="shared" si="5"/>
        <v>10</v>
      </c>
      <c r="I17" s="1">
        <f t="shared" si="5"/>
        <v>40</v>
      </c>
      <c r="J17" s="1">
        <f t="shared" si="5"/>
        <v>40</v>
      </c>
      <c r="K17" s="1">
        <f t="shared" si="5"/>
        <v>40</v>
      </c>
    </row>
    <row r="18" spans="2:11" x14ac:dyDescent="0.35">
      <c r="B18" s="1" t="s">
        <v>19</v>
      </c>
      <c r="C18" s="1">
        <f t="shared" ref="C18:K18" si="6">C3*2</f>
        <v>60</v>
      </c>
      <c r="D18" s="1">
        <f t="shared" si="6"/>
        <v>80</v>
      </c>
      <c r="E18" s="1">
        <f t="shared" si="6"/>
        <v>50</v>
      </c>
      <c r="F18" s="1">
        <f t="shared" si="6"/>
        <v>60</v>
      </c>
      <c r="G18" s="1">
        <f t="shared" si="6"/>
        <v>80</v>
      </c>
      <c r="H18" s="1">
        <f t="shared" si="6"/>
        <v>50</v>
      </c>
      <c r="I18" s="1">
        <f t="shared" si="6"/>
        <v>60</v>
      </c>
      <c r="J18" s="1">
        <f t="shared" si="6"/>
        <v>80</v>
      </c>
      <c r="K18" s="1">
        <f t="shared" si="6"/>
        <v>50</v>
      </c>
    </row>
    <row r="19" spans="2:11" x14ac:dyDescent="0.35">
      <c r="B19" s="1" t="s">
        <v>20</v>
      </c>
      <c r="C19" s="1">
        <f t="shared" ref="C19:K19" si="7">SUM(C2,C4,C5)</f>
        <v>192</v>
      </c>
      <c r="D19" s="1">
        <f t="shared" si="7"/>
        <v>192</v>
      </c>
      <c r="E19" s="1">
        <f t="shared" si="7"/>
        <v>192</v>
      </c>
      <c r="F19" s="1">
        <f t="shared" si="7"/>
        <v>200</v>
      </c>
      <c r="G19" s="1">
        <f t="shared" si="7"/>
        <v>200</v>
      </c>
      <c r="H19" s="1">
        <f t="shared" si="7"/>
        <v>200</v>
      </c>
      <c r="I19" s="1">
        <f t="shared" si="7"/>
        <v>170</v>
      </c>
      <c r="J19" s="1">
        <f t="shared" si="7"/>
        <v>170</v>
      </c>
      <c r="K19" s="1">
        <f t="shared" si="7"/>
        <v>170</v>
      </c>
    </row>
    <row r="20" spans="2:11" x14ac:dyDescent="0.35">
      <c r="B20" t="s">
        <v>21</v>
      </c>
      <c r="C20">
        <f t="shared" ref="C20:K20" si="8">C16+C3</f>
        <v>30</v>
      </c>
      <c r="D20">
        <f t="shared" si="8"/>
        <v>148.5</v>
      </c>
      <c r="E20">
        <f t="shared" si="8"/>
        <v>272</v>
      </c>
      <c r="F20">
        <f t="shared" si="8"/>
        <v>30</v>
      </c>
      <c r="G20">
        <f t="shared" si="8"/>
        <v>148.5</v>
      </c>
      <c r="H20">
        <f t="shared" si="8"/>
        <v>272</v>
      </c>
      <c r="I20">
        <f t="shared" si="8"/>
        <v>30</v>
      </c>
      <c r="J20">
        <f t="shared" si="8"/>
        <v>148.5</v>
      </c>
      <c r="K20">
        <f t="shared" si="8"/>
        <v>272</v>
      </c>
    </row>
    <row r="21" spans="2:11" x14ac:dyDescent="0.35">
      <c r="B21" t="s">
        <v>22</v>
      </c>
      <c r="C21">
        <f t="shared" ref="C21:K21" si="9">C17</f>
        <v>18</v>
      </c>
      <c r="D21">
        <f t="shared" si="9"/>
        <v>18</v>
      </c>
      <c r="E21">
        <f t="shared" si="9"/>
        <v>18</v>
      </c>
      <c r="F21">
        <f t="shared" si="9"/>
        <v>10</v>
      </c>
      <c r="G21">
        <f t="shared" si="9"/>
        <v>10</v>
      </c>
      <c r="H21">
        <f t="shared" si="9"/>
        <v>10</v>
      </c>
      <c r="I21">
        <f t="shared" si="9"/>
        <v>40</v>
      </c>
      <c r="J21">
        <f t="shared" si="9"/>
        <v>40</v>
      </c>
      <c r="K21">
        <f t="shared" si="9"/>
        <v>40</v>
      </c>
    </row>
    <row r="22" spans="2:11" x14ac:dyDescent="0.35">
      <c r="B22" t="s">
        <v>23</v>
      </c>
      <c r="C22">
        <f t="shared" ref="C22:K22" si="10">C2</f>
        <v>112</v>
      </c>
      <c r="D22">
        <f t="shared" si="10"/>
        <v>112</v>
      </c>
      <c r="E22">
        <f t="shared" si="10"/>
        <v>112</v>
      </c>
      <c r="F22">
        <f t="shared" si="10"/>
        <v>120</v>
      </c>
      <c r="G22">
        <f t="shared" si="10"/>
        <v>120</v>
      </c>
      <c r="H22">
        <f t="shared" si="10"/>
        <v>120</v>
      </c>
      <c r="I22">
        <f t="shared" si="10"/>
        <v>90</v>
      </c>
      <c r="J22">
        <f t="shared" si="10"/>
        <v>90</v>
      </c>
      <c r="K22">
        <f t="shared" si="10"/>
        <v>90</v>
      </c>
    </row>
    <row r="23" spans="2:11" x14ac:dyDescent="0.35">
      <c r="B23" s="1" t="s">
        <v>16</v>
      </c>
      <c r="C23" s="1">
        <f t="shared" ref="C23:K23" si="11">C16</f>
        <v>0</v>
      </c>
      <c r="D23" s="1">
        <f t="shared" si="11"/>
        <v>108.5</v>
      </c>
      <c r="E23" s="1">
        <f t="shared" si="11"/>
        <v>247</v>
      </c>
      <c r="F23" s="1">
        <f t="shared" si="11"/>
        <v>0</v>
      </c>
      <c r="G23" s="1">
        <f t="shared" si="11"/>
        <v>108.5</v>
      </c>
      <c r="H23" s="1">
        <f t="shared" si="11"/>
        <v>247</v>
      </c>
      <c r="I23" s="1">
        <f t="shared" si="11"/>
        <v>0</v>
      </c>
      <c r="J23" s="1">
        <f t="shared" si="11"/>
        <v>108.5</v>
      </c>
      <c r="K23" s="1">
        <f t="shared" si="11"/>
        <v>247</v>
      </c>
    </row>
    <row r="24" spans="2:11" x14ac:dyDescent="0.35">
      <c r="B24" s="1" t="s">
        <v>24</v>
      </c>
      <c r="C24" s="1">
        <f t="shared" ref="C24:K24" si="12">C2+C4+C15</f>
        <v>150</v>
      </c>
      <c r="D24" s="1">
        <f t="shared" si="12"/>
        <v>150</v>
      </c>
      <c r="E24" s="1">
        <f t="shared" si="12"/>
        <v>150</v>
      </c>
      <c r="F24" s="1">
        <f t="shared" si="12"/>
        <v>150</v>
      </c>
      <c r="G24" s="1">
        <f t="shared" si="12"/>
        <v>150</v>
      </c>
      <c r="H24" s="1">
        <f t="shared" si="12"/>
        <v>150</v>
      </c>
      <c r="I24" s="1">
        <f t="shared" si="12"/>
        <v>150</v>
      </c>
      <c r="J24" s="1">
        <f t="shared" si="12"/>
        <v>150</v>
      </c>
      <c r="K24" s="1">
        <f t="shared" si="12"/>
        <v>150</v>
      </c>
    </row>
    <row r="25" spans="2:11" x14ac:dyDescent="0.35">
      <c r="B25" s="1" t="s">
        <v>25</v>
      </c>
      <c r="C25" s="1">
        <f t="shared" ref="C25:K25" si="13">C7</f>
        <v>15</v>
      </c>
      <c r="D25" s="1">
        <f t="shared" si="13"/>
        <v>20</v>
      </c>
      <c r="E25" s="1">
        <f t="shared" si="13"/>
        <v>15</v>
      </c>
      <c r="F25" s="1">
        <f t="shared" si="13"/>
        <v>15</v>
      </c>
      <c r="G25" s="1">
        <f t="shared" si="13"/>
        <v>15</v>
      </c>
      <c r="H25" s="1">
        <f t="shared" si="13"/>
        <v>15</v>
      </c>
      <c r="I25" s="1">
        <f t="shared" si="13"/>
        <v>15</v>
      </c>
      <c r="J25" s="1">
        <f t="shared" si="13"/>
        <v>15</v>
      </c>
      <c r="K25" s="1">
        <f t="shared" si="13"/>
        <v>15</v>
      </c>
    </row>
    <row r="26" spans="2:11" x14ac:dyDescent="0.35">
      <c r="B26" t="s">
        <v>26</v>
      </c>
      <c r="C26">
        <f t="shared" ref="C26:K26" si="14">C16+C3*2-C7</f>
        <v>45</v>
      </c>
      <c r="D26">
        <f t="shared" si="14"/>
        <v>168.5</v>
      </c>
      <c r="E26">
        <f t="shared" si="14"/>
        <v>282</v>
      </c>
      <c r="F26">
        <f t="shared" si="14"/>
        <v>45</v>
      </c>
      <c r="G26">
        <f t="shared" si="14"/>
        <v>173.5</v>
      </c>
      <c r="H26">
        <f t="shared" si="14"/>
        <v>282</v>
      </c>
      <c r="I26">
        <f t="shared" si="14"/>
        <v>45</v>
      </c>
      <c r="J26">
        <f t="shared" si="14"/>
        <v>173.5</v>
      </c>
      <c r="K26">
        <f t="shared" si="14"/>
        <v>282</v>
      </c>
    </row>
    <row r="27" spans="2:11" x14ac:dyDescent="0.35">
      <c r="B27" t="s">
        <v>27</v>
      </c>
      <c r="C27">
        <f t="shared" ref="C27:E28" si="15">C24</f>
        <v>150</v>
      </c>
      <c r="D27">
        <f t="shared" si="15"/>
        <v>150</v>
      </c>
      <c r="E27">
        <f t="shared" si="15"/>
        <v>150</v>
      </c>
      <c r="F27">
        <f t="shared" ref="F27:K27" si="16">F24</f>
        <v>150</v>
      </c>
      <c r="G27">
        <f t="shared" si="16"/>
        <v>150</v>
      </c>
      <c r="H27">
        <f t="shared" si="16"/>
        <v>150</v>
      </c>
      <c r="I27">
        <f t="shared" si="16"/>
        <v>150</v>
      </c>
      <c r="J27">
        <f t="shared" si="16"/>
        <v>150</v>
      </c>
      <c r="K27">
        <f t="shared" si="16"/>
        <v>150</v>
      </c>
    </row>
    <row r="28" spans="2:11" x14ac:dyDescent="0.35">
      <c r="B28" t="s">
        <v>28</v>
      </c>
      <c r="C28">
        <f t="shared" si="15"/>
        <v>15</v>
      </c>
      <c r="D28">
        <f t="shared" si="15"/>
        <v>20</v>
      </c>
      <c r="E28">
        <f t="shared" si="15"/>
        <v>15</v>
      </c>
      <c r="F28">
        <f t="shared" ref="F28:K28" si="17">F25</f>
        <v>15</v>
      </c>
      <c r="G28">
        <f t="shared" si="17"/>
        <v>15</v>
      </c>
      <c r="H28">
        <f t="shared" si="17"/>
        <v>15</v>
      </c>
      <c r="I28">
        <f t="shared" si="17"/>
        <v>15</v>
      </c>
      <c r="J28">
        <f t="shared" si="17"/>
        <v>15</v>
      </c>
      <c r="K28">
        <f t="shared" si="17"/>
        <v>15</v>
      </c>
    </row>
    <row r="29" spans="2:11" x14ac:dyDescent="0.35">
      <c r="B29" s="1" t="s">
        <v>29</v>
      </c>
      <c r="C29" s="1">
        <f t="shared" ref="C29:K29" si="18">C16+C7</f>
        <v>15</v>
      </c>
      <c r="D29" s="1">
        <f t="shared" si="18"/>
        <v>128.5</v>
      </c>
      <c r="E29" s="1">
        <f t="shared" si="18"/>
        <v>262</v>
      </c>
      <c r="F29" s="1">
        <f t="shared" si="18"/>
        <v>15</v>
      </c>
      <c r="G29" s="1">
        <f t="shared" si="18"/>
        <v>123.5</v>
      </c>
      <c r="H29" s="1">
        <f t="shared" si="18"/>
        <v>262</v>
      </c>
      <c r="I29" s="1">
        <f t="shared" si="18"/>
        <v>15</v>
      </c>
      <c r="J29" s="1">
        <f t="shared" si="18"/>
        <v>123.5</v>
      </c>
      <c r="K29" s="1">
        <f t="shared" si="18"/>
        <v>262</v>
      </c>
    </row>
    <row r="30" spans="2:11" x14ac:dyDescent="0.35">
      <c r="B30" s="1" t="s">
        <v>30</v>
      </c>
      <c r="C30" s="1">
        <f t="shared" ref="C30:K30" si="19">C27</f>
        <v>150</v>
      </c>
      <c r="D30" s="1">
        <f t="shared" si="19"/>
        <v>150</v>
      </c>
      <c r="E30" s="1">
        <f t="shared" si="19"/>
        <v>150</v>
      </c>
      <c r="F30" s="1">
        <f t="shared" si="19"/>
        <v>150</v>
      </c>
      <c r="G30" s="1">
        <f t="shared" si="19"/>
        <v>150</v>
      </c>
      <c r="H30" s="1">
        <f t="shared" si="19"/>
        <v>150</v>
      </c>
      <c r="I30" s="1">
        <f t="shared" si="19"/>
        <v>150</v>
      </c>
      <c r="J30" s="1">
        <f t="shared" si="19"/>
        <v>150</v>
      </c>
      <c r="K30" s="1">
        <f t="shared" si="19"/>
        <v>150</v>
      </c>
    </row>
    <row r="31" spans="2:11" x14ac:dyDescent="0.35">
      <c r="B31" s="1" t="s">
        <v>31</v>
      </c>
      <c r="C31" s="1">
        <f t="shared" ref="C31:K31" si="20">C5</f>
        <v>60</v>
      </c>
      <c r="D31" s="1">
        <f t="shared" si="20"/>
        <v>60</v>
      </c>
      <c r="E31" s="1">
        <f t="shared" si="20"/>
        <v>60</v>
      </c>
      <c r="F31" s="1">
        <f t="shared" si="20"/>
        <v>60</v>
      </c>
      <c r="G31" s="1">
        <f t="shared" si="20"/>
        <v>60</v>
      </c>
      <c r="H31" s="1">
        <f t="shared" si="20"/>
        <v>60</v>
      </c>
      <c r="I31" s="1">
        <f t="shared" si="20"/>
        <v>60</v>
      </c>
      <c r="J31" s="1">
        <f t="shared" si="20"/>
        <v>60</v>
      </c>
      <c r="K31" s="1">
        <f t="shared" si="20"/>
        <v>60</v>
      </c>
    </row>
    <row r="32" spans="2:11" x14ac:dyDescent="0.35">
      <c r="B32" t="s">
        <v>43</v>
      </c>
      <c r="C32">
        <f t="shared" ref="C32:K32" si="21">C26</f>
        <v>45</v>
      </c>
      <c r="D32">
        <f t="shared" si="21"/>
        <v>168.5</v>
      </c>
      <c r="E32">
        <f t="shared" si="21"/>
        <v>282</v>
      </c>
      <c r="F32">
        <f t="shared" si="21"/>
        <v>45</v>
      </c>
      <c r="G32">
        <f t="shared" si="21"/>
        <v>173.5</v>
      </c>
      <c r="H32">
        <f t="shared" si="21"/>
        <v>282</v>
      </c>
      <c r="I32">
        <f t="shared" si="21"/>
        <v>45</v>
      </c>
      <c r="J32">
        <f t="shared" si="21"/>
        <v>173.5</v>
      </c>
      <c r="K32">
        <f t="shared" si="21"/>
        <v>282</v>
      </c>
    </row>
    <row r="33" spans="2:11" x14ac:dyDescent="0.35">
      <c r="B33" t="s">
        <v>44</v>
      </c>
      <c r="C33">
        <f t="shared" ref="C33:K33" si="22">C27</f>
        <v>150</v>
      </c>
      <c r="D33">
        <f t="shared" si="22"/>
        <v>150</v>
      </c>
      <c r="E33">
        <f t="shared" si="22"/>
        <v>150</v>
      </c>
      <c r="F33">
        <f t="shared" si="22"/>
        <v>150</v>
      </c>
      <c r="G33">
        <f t="shared" si="22"/>
        <v>150</v>
      </c>
      <c r="H33">
        <f t="shared" si="22"/>
        <v>150</v>
      </c>
      <c r="I33">
        <f t="shared" si="22"/>
        <v>150</v>
      </c>
      <c r="J33">
        <f t="shared" si="22"/>
        <v>150</v>
      </c>
      <c r="K33">
        <f t="shared" si="22"/>
        <v>150</v>
      </c>
    </row>
    <row r="34" spans="2:11" x14ac:dyDescent="0.35">
      <c r="B34" t="s">
        <v>45</v>
      </c>
      <c r="C34">
        <f t="shared" ref="C34:K34" si="23">C31</f>
        <v>60</v>
      </c>
      <c r="D34">
        <f t="shared" si="23"/>
        <v>60</v>
      </c>
      <c r="E34">
        <f t="shared" si="23"/>
        <v>60</v>
      </c>
      <c r="F34">
        <f t="shared" si="23"/>
        <v>60</v>
      </c>
      <c r="G34">
        <f t="shared" si="23"/>
        <v>60</v>
      </c>
      <c r="H34">
        <f t="shared" si="23"/>
        <v>60</v>
      </c>
      <c r="I34">
        <f t="shared" si="23"/>
        <v>60</v>
      </c>
      <c r="J34">
        <f t="shared" si="23"/>
        <v>60</v>
      </c>
      <c r="K34">
        <f t="shared" si="23"/>
        <v>60</v>
      </c>
    </row>
    <row r="36" spans="2:11" x14ac:dyDescent="0.35">
      <c r="B36" t="s">
        <v>46</v>
      </c>
      <c r="C36">
        <f t="shared" ref="C36:K36" si="24">C22+C21+C5+C4</f>
        <v>210</v>
      </c>
      <c r="D36">
        <f t="shared" si="24"/>
        <v>210</v>
      </c>
      <c r="E36">
        <f t="shared" si="24"/>
        <v>210</v>
      </c>
      <c r="F36">
        <f t="shared" si="24"/>
        <v>210</v>
      </c>
      <c r="G36">
        <f t="shared" si="24"/>
        <v>210</v>
      </c>
      <c r="H36">
        <f t="shared" si="24"/>
        <v>210</v>
      </c>
      <c r="I36">
        <f t="shared" si="24"/>
        <v>210</v>
      </c>
      <c r="J36">
        <f t="shared" si="24"/>
        <v>210</v>
      </c>
      <c r="K36">
        <f t="shared" si="24"/>
        <v>210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MWP-WKS047129</dc:creator>
  <cp:lastModifiedBy>MWP-WKS047129</cp:lastModifiedBy>
  <dcterms:created xsi:type="dcterms:W3CDTF">2021-12-19T13:25:15Z</dcterms:created>
  <dcterms:modified xsi:type="dcterms:W3CDTF">2021-12-21T08:56:47Z</dcterms:modified>
</cp:coreProperties>
</file>