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ORK\Excel\Excel-GITHUB\"/>
    </mc:Choice>
  </mc:AlternateContent>
  <xr:revisionPtr revIDLastSave="0" documentId="13_ncr:1_{D22B2E90-1140-42F2-94D7-FA527D48D3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E24" i="1"/>
  <c r="F24" i="1"/>
  <c r="D25" i="1"/>
  <c r="E25" i="1"/>
  <c r="F25" i="1"/>
  <c r="D26" i="1"/>
  <c r="E26" i="1"/>
  <c r="F26" i="1"/>
  <c r="C26" i="1"/>
  <c r="C25" i="1"/>
  <c r="C24" i="1"/>
  <c r="M10" i="1"/>
  <c r="M17" i="1"/>
  <c r="M18" i="1"/>
  <c r="I6" i="1"/>
  <c r="J6" i="1"/>
  <c r="J25" i="1" s="1"/>
  <c r="K6" i="1"/>
  <c r="K26" i="1" s="1"/>
  <c r="I7" i="1"/>
  <c r="I25" i="1" s="1"/>
  <c r="J7" i="1"/>
  <c r="J26" i="1" s="1"/>
  <c r="K7" i="1"/>
  <c r="K24" i="1" s="1"/>
  <c r="I8" i="1"/>
  <c r="I26" i="1" s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M15" i="1" s="1"/>
  <c r="J15" i="1"/>
  <c r="K15" i="1"/>
  <c r="I16" i="1"/>
  <c r="M16" i="1" s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H13" i="1"/>
  <c r="M13" i="1" s="1"/>
  <c r="H7" i="1"/>
  <c r="M7" i="1" s="1"/>
  <c r="H8" i="1"/>
  <c r="M8" i="1" s="1"/>
  <c r="H9" i="1"/>
  <c r="M9" i="1" s="1"/>
  <c r="H10" i="1"/>
  <c r="H11" i="1"/>
  <c r="M11" i="1" s="1"/>
  <c r="H12" i="1"/>
  <c r="M12" i="1" s="1"/>
  <c r="H14" i="1"/>
  <c r="M14" i="1" s="1"/>
  <c r="H15" i="1"/>
  <c r="H16" i="1"/>
  <c r="H17" i="1"/>
  <c r="H18" i="1"/>
  <c r="H19" i="1"/>
  <c r="M19" i="1" s="1"/>
  <c r="H20" i="1"/>
  <c r="M20" i="1" s="1"/>
  <c r="H21" i="1"/>
  <c r="M21" i="1" s="1"/>
  <c r="H22" i="1"/>
  <c r="M22" i="1" s="1"/>
  <c r="H6" i="1"/>
  <c r="H26" i="1" s="1"/>
  <c r="H24" i="1" l="1"/>
  <c r="I24" i="1"/>
  <c r="J24" i="1"/>
  <c r="H25" i="1"/>
  <c r="M6" i="1"/>
  <c r="K25" i="1"/>
</calcChain>
</file>

<file path=xl/sharedStrings.xml><?xml version="1.0" encoding="utf-8"?>
<sst xmlns="http://schemas.openxmlformats.org/spreadsheetml/2006/main" count="50" uniqueCount="46">
  <si>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</si>
  <si>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</si>
  <si>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</si>
  <si>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</si>
  <si>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</si>
  <si>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</si>
  <si>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</si>
  <si>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</si>
  <si>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</si>
  <si>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</si>
  <si>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</si>
  <si>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</si>
  <si>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</si>
  <si>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</si>
  <si>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</si>
  <si>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</si>
  <si>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</si>
  <si>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</si>
  <si>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</si>
  <si>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</si>
  <si>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</si>
  <si>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</si>
  <si>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</si>
  <si>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</si>
  <si>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</si>
  <si>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</si>
  <si>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Trengton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</si>
  <si>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</si>
  <si>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</si>
  <si>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</si>
  <si>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</si>
  <si>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</si>
  <si>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</si>
  <si>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</si>
  <si>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</si>
  <si>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</si>
  <si>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Safety Test</t>
  </si>
  <si>
    <t>Drug Test</t>
  </si>
  <si>
    <t>Company Philosophy Test</t>
  </si>
  <si>
    <t>Financial Skills Test</t>
  </si>
  <si>
    <t>Points Possible</t>
  </si>
  <si>
    <t>Fire Employee ?</t>
  </si>
  <si>
    <t>Max</t>
  </si>
  <si>
    <t>Min</t>
  </si>
  <si>
    <t>Average</t>
  </si>
  <si>
    <t>Gradebook - By Mrutyunjay patel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</si>
</sst>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right" vertical="center"/>
    </xf>
    <xf numFmtId="9" fontId="3" fillId="2" borderId="1" xfId="1" applyFont="1" applyFill="1" applyBorder="1" applyAlignment="1">
      <alignment horizontal="right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textRotation="90"/>
    </xf>
    <xf numFmtId="0" fontId="2" fillId="5" borderId="11" xfId="0" applyFont="1" applyFill="1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 vertical="center" textRotation="90"/>
    </xf>
    <xf numFmtId="9" fontId="0" fillId="7" borderId="1" xfId="1" applyFont="1" applyFill="1" applyBorder="1"/>
    <xf numFmtId="0" fontId="0" fillId="8" borderId="1" xfId="0" applyFill="1" applyBorder="1" applyAlignment="1">
      <alignment horizontal="right" vertical="center"/>
    </xf>
    <xf numFmtId="0" fontId="0" fillId="0" borderId="6" xfId="0" applyBorder="1"/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 textRotation="90"/>
    </xf>
    <xf numFmtId="0" fontId="0" fillId="0" borderId="10" xfId="0" applyBorder="1"/>
    <xf numFmtId="0" fontId="0" fillId="0" borderId="18" xfId="0" applyBorder="1"/>
    <xf numFmtId="0" fontId="0" fillId="0" borderId="19" xfId="0" applyBorder="1"/>
    <xf numFmtId="0" fontId="0" fillId="0" borderId="11" xfId="0" applyBorder="1"/>
    <xf numFmtId="0" fontId="0" fillId="0" borderId="12" xfId="0" applyBorder="1"/>
    <xf numFmtId="0" fontId="0" fillId="9" borderId="13" xfId="0" applyFill="1" applyBorder="1"/>
    <xf numFmtId="0" fontId="0" fillId="9" borderId="15" xfId="0" applyFill="1" applyBorder="1"/>
    <xf numFmtId="0" fontId="0" fillId="9" borderId="20" xfId="0" applyFill="1" applyBorder="1"/>
    <xf numFmtId="0" fontId="0" fillId="9" borderId="21" xfId="0" applyFill="1" applyBorder="1"/>
    <xf numFmtId="0" fontId="0" fillId="9" borderId="10" xfId="0" applyFill="1" applyBorder="1"/>
    <xf numFmtId="0" fontId="0" fillId="9" borderId="12" xfId="0" applyFill="1" applyBorder="1"/>
    <xf numFmtId="0" fontId="0" fillId="8" borderId="13" xfId="0" applyFill="1" applyBorder="1" applyAlignment="1">
      <alignment horizontal="right" vertical="center"/>
    </xf>
    <xf numFmtId="0" fontId="0" fillId="8" borderId="14" xfId="0" applyFill="1" applyBorder="1" applyAlignment="1">
      <alignment horizontal="right" vertical="center"/>
    </xf>
    <xf numFmtId="0" fontId="0" fillId="8" borderId="15" xfId="0" applyFill="1" applyBorder="1" applyAlignment="1">
      <alignment horizontal="right" vertical="center"/>
    </xf>
    <xf numFmtId="0" fontId="0" fillId="8" borderId="20" xfId="0" applyFill="1" applyBorder="1" applyAlignment="1">
      <alignment horizontal="right" vertical="center"/>
    </xf>
    <xf numFmtId="0" fontId="0" fillId="8" borderId="21" xfId="0" applyFill="1" applyBorder="1" applyAlignment="1">
      <alignment horizontal="right" vertical="center"/>
    </xf>
    <xf numFmtId="0" fontId="0" fillId="8" borderId="10" xfId="0" applyFill="1" applyBorder="1" applyAlignment="1">
      <alignment horizontal="right" vertical="center"/>
    </xf>
    <xf numFmtId="0" fontId="0" fillId="8" borderId="11" xfId="0" applyFill="1" applyBorder="1" applyAlignment="1">
      <alignment horizontal="right" vertical="center"/>
    </xf>
    <xf numFmtId="0" fontId="0" fillId="8" borderId="12" xfId="0" applyFill="1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9" fontId="0" fillId="7" borderId="13" xfId="1" applyFont="1" applyFill="1" applyBorder="1"/>
    <xf numFmtId="9" fontId="0" fillId="7" borderId="14" xfId="1" applyFont="1" applyFill="1" applyBorder="1"/>
    <xf numFmtId="9" fontId="0" fillId="7" borderId="15" xfId="1" applyFont="1" applyFill="1" applyBorder="1"/>
    <xf numFmtId="9" fontId="0" fillId="7" borderId="20" xfId="1" applyFont="1" applyFill="1" applyBorder="1"/>
    <xf numFmtId="9" fontId="0" fillId="7" borderId="21" xfId="1" applyFont="1" applyFill="1" applyBorder="1"/>
    <xf numFmtId="9" fontId="0" fillId="7" borderId="10" xfId="1" applyFont="1" applyFill="1" applyBorder="1"/>
    <xf numFmtId="9" fontId="0" fillId="7" borderId="11" xfId="1" applyFont="1" applyFill="1" applyBorder="1"/>
    <xf numFmtId="9" fontId="0" fillId="7" borderId="12" xfId="1" applyFont="1" applyFill="1" applyBorder="1"/>
    <xf numFmtId="0" fontId="0" fillId="6" borderId="22" xfId="0" applyFill="1" applyBorder="1"/>
    <xf numFmtId="0" fontId="0" fillId="6" borderId="23" xfId="0" applyFill="1" applyBorder="1"/>
    <xf numFmtId="0" fontId="0" fillId="6" borderId="24" xfId="0" applyFill="1" applyBorder="1"/>
    <xf numFmtId="0" fontId="0" fillId="0" borderId="25" xfId="0" applyBorder="1"/>
    <xf numFmtId="0" fontId="0" fillId="0" borderId="25" xfId="0" applyBorder="1" applyAlignment="1">
      <alignment horizontal="right" vertical="center"/>
    </xf>
    <xf numFmtId="0" fontId="0" fillId="0" borderId="5" xfId="0" applyBorder="1"/>
    <xf numFmtId="0" fontId="3" fillId="2" borderId="13" xfId="0" applyFont="1" applyFill="1" applyBorder="1"/>
    <xf numFmtId="0" fontId="3" fillId="2" borderId="14" xfId="0" applyFont="1" applyFill="1" applyBorder="1"/>
    <xf numFmtId="0" fontId="3" fillId="2" borderId="14" xfId="0" applyFont="1" applyFill="1" applyBorder="1" applyAlignment="1">
      <alignment horizontal="right" vertical="center"/>
    </xf>
    <xf numFmtId="9" fontId="3" fillId="2" borderId="14" xfId="1" applyFont="1" applyFill="1" applyBorder="1" applyAlignment="1">
      <alignment horizontal="right" vertical="center"/>
    </xf>
    <xf numFmtId="0" fontId="3" fillId="2" borderId="15" xfId="0" applyFont="1" applyFill="1" applyBorder="1"/>
    <xf numFmtId="0" fontId="3" fillId="2" borderId="20" xfId="0" applyFont="1" applyFill="1" applyBorder="1"/>
    <xf numFmtId="0" fontId="3" fillId="2" borderId="21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2" fontId="3" fillId="2" borderId="11" xfId="0" applyNumberFormat="1" applyFont="1" applyFill="1" applyBorder="1" applyAlignment="1">
      <alignment horizontal="right" vertical="center"/>
    </xf>
    <xf numFmtId="9" fontId="3" fillId="2" borderId="11" xfId="1" applyFont="1" applyFill="1" applyBorder="1" applyAlignment="1">
      <alignment horizontal="right" vertical="center"/>
    </xf>
    <xf numFmtId="0" fontId="3" fillId="2" borderId="12" xfId="0" applyFont="1" applyFill="1" applyBorder="1"/>
    <xf numFmtId="0" fontId="0" fillId="0" borderId="29" xfId="0" applyBorder="1"/>
    <xf numFmtId="0" fontId="0" fillId="0" borderId="30" xfId="0" applyBorder="1"/>
    <xf numFmtId="0" fontId="0" fillId="10" borderId="4" xfId="0" applyFill="1" applyBorder="1"/>
    <xf numFmtId="0" fontId="0" fillId="10" borderId="1" xfId="0" applyFill="1" applyBorder="1"/>
    <xf numFmtId="0" fontId="0" fillId="10" borderId="4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Fill="1" applyBorder="1"/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right" vertical="center"/>
    </xf>
    <xf numFmtId="0" fontId="3" fillId="3" borderId="11" xfId="0" applyFont="1" applyFill="1" applyBorder="1" applyAlignment="1">
      <alignment horizontal="right" vertical="center"/>
    </xf>
    <xf numFmtId="0" fontId="3" fillId="3" borderId="12" xfId="0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Test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Sheet1!$B$6:$B$22</c:f>
              <c:strCache>
                <c:ptCount val="17"/>
                <c:pt idx="0">
                  <c:v>Jon</c:v>
                </c:pt>
                <c:pt idx="1">
                  <c:v>Glenda</c:v>
                </c:pt>
                <c:pt idx="2">
                  <c:v>Ron</c:v>
                </c:pt>
                <c:pt idx="3">
                  <c:v>Wendy</c:v>
                </c:pt>
                <c:pt idx="4">
                  <c:v>Paul</c:v>
                </c:pt>
                <c:pt idx="5">
                  <c:v>Tom</c:v>
                </c:pt>
                <c:pt idx="6">
                  <c:v>Nancy</c:v>
                </c:pt>
                <c:pt idx="7">
                  <c:v>Karen</c:v>
                </c:pt>
                <c:pt idx="8">
                  <c:v>Dennis</c:v>
                </c:pt>
                <c:pt idx="9">
                  <c:v>Sandy</c:v>
                </c:pt>
                <c:pt idx="10">
                  <c:v>Linda</c:v>
                </c:pt>
                <c:pt idx="11">
                  <c:v>Olivia</c:v>
                </c:pt>
                <c:pt idx="12">
                  <c:v>Blessing</c:v>
                </c:pt>
                <c:pt idx="13">
                  <c:v>Chandra</c:v>
                </c:pt>
                <c:pt idx="14">
                  <c:v>Bill</c:v>
                </c:pt>
                <c:pt idx="15">
                  <c:v>Trent</c:v>
                </c:pt>
                <c:pt idx="16">
                  <c:v>Genesis</c:v>
                </c:pt>
              </c:strCache>
            </c:strRef>
          </c:cat>
          <c:val>
            <c:numRef>
              <c:f>Sheet1!$C$6:$C$22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C-4C22-A924-CEB1BBAC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473944"/>
        <c:axId val="464116624"/>
      </c:barChart>
      <c:catAx>
        <c:axId val="54447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16624"/>
        <c:crosses val="autoZero"/>
        <c:auto val="1"/>
        <c:lblAlgn val="ctr"/>
        <c:lblOffset val="100"/>
        <c:noMultiLvlLbl val="0"/>
      </c:catAx>
      <c:valAx>
        <c:axId val="4641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7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Philosophy Test</a:t>
            </a:r>
            <a:endParaRPr lang="en-IN"/>
          </a:p>
        </c:rich>
      </c:tx>
      <c:layout>
        <c:manualLayout>
          <c:xMode val="edge"/>
          <c:yMode val="edge"/>
          <c:x val="0.291041557305336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Sheet1!$B$6:$B$22</c:f>
              <c:strCache>
                <c:ptCount val="17"/>
                <c:pt idx="0">
                  <c:v>Jon</c:v>
                </c:pt>
                <c:pt idx="1">
                  <c:v>Glenda</c:v>
                </c:pt>
                <c:pt idx="2">
                  <c:v>Ron</c:v>
                </c:pt>
                <c:pt idx="3">
                  <c:v>Wendy</c:v>
                </c:pt>
                <c:pt idx="4">
                  <c:v>Paul</c:v>
                </c:pt>
                <c:pt idx="5">
                  <c:v>Tom</c:v>
                </c:pt>
                <c:pt idx="6">
                  <c:v>Nancy</c:v>
                </c:pt>
                <c:pt idx="7">
                  <c:v>Karen</c:v>
                </c:pt>
                <c:pt idx="8">
                  <c:v>Dennis</c:v>
                </c:pt>
                <c:pt idx="9">
                  <c:v>Sandy</c:v>
                </c:pt>
                <c:pt idx="10">
                  <c:v>Linda</c:v>
                </c:pt>
                <c:pt idx="11">
                  <c:v>Olivia</c:v>
                </c:pt>
                <c:pt idx="12">
                  <c:v>Blessing</c:v>
                </c:pt>
                <c:pt idx="13">
                  <c:v>Chandra</c:v>
                </c:pt>
                <c:pt idx="14">
                  <c:v>Bill</c:v>
                </c:pt>
                <c:pt idx="15">
                  <c:v>Trent</c:v>
                </c:pt>
                <c:pt idx="16">
                  <c:v>Genesis</c:v>
                </c:pt>
              </c:strCache>
            </c:strRef>
          </c:cat>
          <c:val>
            <c:numRef>
              <c:f>Sheet1!$D$6:$D$22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E-48DE-B0CF-476EC39BD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863864"/>
        <c:axId val="599864520"/>
      </c:barChart>
      <c:catAx>
        <c:axId val="59986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64520"/>
        <c:crosses val="autoZero"/>
        <c:auto val="1"/>
        <c:lblAlgn val="ctr"/>
        <c:lblOffset val="100"/>
        <c:noMultiLvlLbl val="0"/>
      </c:catAx>
      <c:valAx>
        <c:axId val="59986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63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</a:t>
            </a:r>
            <a:r>
              <a:rPr lang="en-IN" baseline="0"/>
              <a:t> Skills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Sheet1!$B$6:$B$22</c:f>
              <c:strCache>
                <c:ptCount val="17"/>
                <c:pt idx="0">
                  <c:v>Jon</c:v>
                </c:pt>
                <c:pt idx="1">
                  <c:v>Glenda</c:v>
                </c:pt>
                <c:pt idx="2">
                  <c:v>Ron</c:v>
                </c:pt>
                <c:pt idx="3">
                  <c:v>Wendy</c:v>
                </c:pt>
                <c:pt idx="4">
                  <c:v>Paul</c:v>
                </c:pt>
                <c:pt idx="5">
                  <c:v>Tom</c:v>
                </c:pt>
                <c:pt idx="6">
                  <c:v>Nancy</c:v>
                </c:pt>
                <c:pt idx="7">
                  <c:v>Karen</c:v>
                </c:pt>
                <c:pt idx="8">
                  <c:v>Dennis</c:v>
                </c:pt>
                <c:pt idx="9">
                  <c:v>Sandy</c:v>
                </c:pt>
                <c:pt idx="10">
                  <c:v>Linda</c:v>
                </c:pt>
                <c:pt idx="11">
                  <c:v>Olivia</c:v>
                </c:pt>
                <c:pt idx="12">
                  <c:v>Blessing</c:v>
                </c:pt>
                <c:pt idx="13">
                  <c:v>Chandra</c:v>
                </c:pt>
                <c:pt idx="14">
                  <c:v>Bill</c:v>
                </c:pt>
                <c:pt idx="15">
                  <c:v>Trent</c:v>
                </c:pt>
                <c:pt idx="16">
                  <c:v>Genesis</c:v>
                </c:pt>
              </c:strCache>
            </c:strRef>
          </c:cat>
          <c:val>
            <c:numRef>
              <c:f>Sheet1!$E$6:$E$22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D-40B5-8790-F1FB02FAF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095296"/>
        <c:axId val="605089392"/>
      </c:barChart>
      <c:catAx>
        <c:axId val="60509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89392"/>
        <c:crosses val="autoZero"/>
        <c:auto val="1"/>
        <c:lblAlgn val="ctr"/>
        <c:lblOffset val="100"/>
        <c:noMultiLvlLbl val="0"/>
      </c:catAx>
      <c:valAx>
        <c:axId val="6050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9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Drug</a:t>
            </a:r>
            <a:r>
              <a:rPr lang="en-IN" baseline="0"/>
              <a:t>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Sheet1!$B$6:$B$22</c:f>
              <c:strCache>
                <c:ptCount val="17"/>
                <c:pt idx="0">
                  <c:v>Jon</c:v>
                </c:pt>
                <c:pt idx="1">
                  <c:v>Glenda</c:v>
                </c:pt>
                <c:pt idx="2">
                  <c:v>Ron</c:v>
                </c:pt>
                <c:pt idx="3">
                  <c:v>Wendy</c:v>
                </c:pt>
                <c:pt idx="4">
                  <c:v>Paul</c:v>
                </c:pt>
                <c:pt idx="5">
                  <c:v>Tom</c:v>
                </c:pt>
                <c:pt idx="6">
                  <c:v>Nancy</c:v>
                </c:pt>
                <c:pt idx="7">
                  <c:v>Karen</c:v>
                </c:pt>
                <c:pt idx="8">
                  <c:v>Dennis</c:v>
                </c:pt>
                <c:pt idx="9">
                  <c:v>Sandy</c:v>
                </c:pt>
                <c:pt idx="10">
                  <c:v>Linda</c:v>
                </c:pt>
                <c:pt idx="11">
                  <c:v>Olivia</c:v>
                </c:pt>
                <c:pt idx="12">
                  <c:v>Blessing</c:v>
                </c:pt>
                <c:pt idx="13">
                  <c:v>Chandra</c:v>
                </c:pt>
                <c:pt idx="14">
                  <c:v>Bill</c:v>
                </c:pt>
                <c:pt idx="15">
                  <c:v>Trent</c:v>
                </c:pt>
                <c:pt idx="16">
                  <c:v>Genesis</c:v>
                </c:pt>
              </c:strCache>
            </c:strRef>
          </c:cat>
          <c:val>
            <c:numRef>
              <c:f>Sheet1!$F$6:$F$22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1-4EA2-952C-09262FA02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960336"/>
        <c:axId val="602965912"/>
      </c:barChart>
      <c:catAx>
        <c:axId val="60296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65912"/>
        <c:crosses val="autoZero"/>
        <c:auto val="1"/>
        <c:lblAlgn val="ctr"/>
        <c:lblOffset val="100"/>
        <c:noMultiLvlLbl val="0"/>
      </c:catAx>
      <c:valAx>
        <c:axId val="60296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6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1</xdr:row>
      <xdr:rowOff>19050</xdr:rowOff>
    </xdr:from>
    <xdr:to>
      <xdr:col>20</xdr:col>
      <xdr:colOff>342900</xdr:colOff>
      <xdr:row>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F837C-807E-4385-BFF7-8B9D3832A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466725</xdr:colOff>
      <xdr:row>1</xdr:row>
      <xdr:rowOff>19050</xdr:rowOff>
    </xdr:from>
    <xdr:to>
      <xdr:col>28</xdr:col>
      <xdr:colOff>161925</xdr:colOff>
      <xdr:row>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B9105D-325F-403C-B6DA-A3AE7FF33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</xdr:colOff>
      <xdr:row>8</xdr:row>
      <xdr:rowOff>85725</xdr:rowOff>
    </xdr:from>
    <xdr:to>
      <xdr:col>20</xdr:col>
      <xdr:colOff>342900</xdr:colOff>
      <xdr:row>22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53B757-89A6-41C1-A48B-F38C74D4A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457200</xdr:colOff>
      <xdr:row>8</xdr:row>
      <xdr:rowOff>95250</xdr:rowOff>
    </xdr:from>
    <xdr:to>
      <xdr:col>28</xdr:col>
      <xdr:colOff>152400</xdr:colOff>
      <xdr:row>22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B22C2A-EFE0-4118-AD8F-495AC9F41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7"/>
  <sheetViews>
    <sheetView tabSelected="1" workbookViewId="0">
      <selection activeCell="G14" sqref="G14"/>
    </sheetView>
  </sheetViews>
  <sheetFormatPr defaultRowHeight="15" x14ac:dyDescent="0.25"/>
  <cols>
    <col min="1" max="1" width="15.42578125" style="1" customWidth="1"/>
    <col min="2" max="2" width="15.7109375" style="1" customWidth="1"/>
    <col min="3" max="6" width="9" style="3" customWidth="1"/>
    <col min="7" max="11" width="9.140625" style="1"/>
    <col min="12" max="12" width="5.28515625" style="1" customWidth="1"/>
    <col min="13" max="13" width="9.140625" style="1"/>
    <col min="14" max="19" width="9.140625" style="78"/>
    <col min="20" max="20" width="10.42578125" style="78" customWidth="1"/>
    <col min="21" max="21" width="7.85546875" style="78" customWidth="1"/>
    <col min="22" max="29" width="9.140625" style="78"/>
    <col min="30" max="16384" width="9.140625" style="1"/>
  </cols>
  <sheetData>
    <row r="1" spans="1:29" ht="19.5" thickBot="1" x14ac:dyDescent="0.35">
      <c r="A1" s="79" t="s">
        <v>45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  <c r="N1" s="74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</row>
    <row r="2" spans="1:29" ht="30" customHeight="1" x14ac:dyDescent="0.25">
      <c r="A2" s="8" t="s">
        <v>0</v>
      </c>
      <c r="B2" s="9" t="s">
        <v>1</v>
      </c>
      <c r="C2" s="82"/>
      <c r="D2" s="83"/>
      <c r="E2" s="83"/>
      <c r="F2" s="84"/>
      <c r="G2" s="9"/>
      <c r="H2" s="85"/>
      <c r="I2" s="86"/>
      <c r="J2" s="86"/>
      <c r="K2" s="87"/>
      <c r="L2" s="9"/>
      <c r="M2" s="10"/>
      <c r="N2" s="74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</row>
    <row r="3" spans="1:29" s="2" customFormat="1" ht="127.5" thickBot="1" x14ac:dyDescent="0.3">
      <c r="A3" s="11"/>
      <c r="B3" s="12"/>
      <c r="C3" s="13" t="s">
        <v>36</v>
      </c>
      <c r="D3" s="13" t="s">
        <v>38</v>
      </c>
      <c r="E3" s="13" t="s">
        <v>39</v>
      </c>
      <c r="F3" s="13" t="s">
        <v>37</v>
      </c>
      <c r="G3" s="12"/>
      <c r="H3" s="14" t="s">
        <v>36</v>
      </c>
      <c r="I3" s="14" t="s">
        <v>38</v>
      </c>
      <c r="J3" s="14" t="s">
        <v>39</v>
      </c>
      <c r="K3" s="14" t="s">
        <v>37</v>
      </c>
      <c r="L3" s="12"/>
      <c r="M3" s="15" t="s">
        <v>41</v>
      </c>
      <c r="N3" s="76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29" s="2" customFormat="1" ht="15.75" x14ac:dyDescent="0.25">
      <c r="A4" s="19"/>
      <c r="B4" s="20"/>
      <c r="C4" s="88" t="s">
        <v>40</v>
      </c>
      <c r="D4" s="89"/>
      <c r="E4" s="89"/>
      <c r="F4" s="90"/>
      <c r="G4" s="21"/>
      <c r="H4" s="22"/>
      <c r="I4" s="22"/>
      <c r="J4" s="22"/>
      <c r="K4" s="22"/>
      <c r="L4" s="23"/>
      <c r="M4" s="24"/>
      <c r="N4" s="76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29" ht="16.5" thickBot="1" x14ac:dyDescent="0.3">
      <c r="A5" s="25"/>
      <c r="B5" s="26"/>
      <c r="C5" s="91">
        <v>10</v>
      </c>
      <c r="D5" s="92">
        <v>20</v>
      </c>
      <c r="E5" s="92">
        <v>100</v>
      </c>
      <c r="F5" s="93">
        <v>1</v>
      </c>
      <c r="G5" s="27"/>
      <c r="H5" s="28"/>
      <c r="I5" s="28"/>
      <c r="J5" s="28"/>
      <c r="K5" s="28"/>
      <c r="L5" s="28"/>
      <c r="M5" s="29"/>
      <c r="N5" s="74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</row>
    <row r="6" spans="1:29" x14ac:dyDescent="0.25">
      <c r="A6" s="30" t="s">
        <v>2</v>
      </c>
      <c r="B6" s="31" t="s">
        <v>3</v>
      </c>
      <c r="C6" s="36">
        <v>10</v>
      </c>
      <c r="D6" s="37">
        <v>19</v>
      </c>
      <c r="E6" s="37">
        <v>93</v>
      </c>
      <c r="F6" s="38">
        <v>1</v>
      </c>
      <c r="G6" s="44"/>
      <c r="H6" s="46">
        <f>C6/C$5</f>
        <v>1</v>
      </c>
      <c r="I6" s="47">
        <f t="shared" ref="I6:K21" si="0">D6/D$5</f>
        <v>0.95</v>
      </c>
      <c r="J6" s="47">
        <f t="shared" si="0"/>
        <v>0.93</v>
      </c>
      <c r="K6" s="48">
        <f t="shared" si="0"/>
        <v>1</v>
      </c>
      <c r="L6" s="44"/>
      <c r="M6" s="54" t="b">
        <f>OR(H6&lt;50%,I6&lt;50%,J6&lt;50%,K6&lt;50%)</f>
        <v>0</v>
      </c>
      <c r="N6" s="74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</row>
    <row r="7" spans="1:29" x14ac:dyDescent="0.25">
      <c r="A7" s="32" t="s">
        <v>4</v>
      </c>
      <c r="B7" s="33" t="s">
        <v>5</v>
      </c>
      <c r="C7" s="39">
        <v>9</v>
      </c>
      <c r="D7" s="17">
        <v>20</v>
      </c>
      <c r="E7" s="17">
        <v>100</v>
      </c>
      <c r="F7" s="40">
        <v>1</v>
      </c>
      <c r="G7" s="45"/>
      <c r="H7" s="49">
        <f>C7/C$5</f>
        <v>0.9</v>
      </c>
      <c r="I7" s="16">
        <f t="shared" si="0"/>
        <v>1</v>
      </c>
      <c r="J7" s="16">
        <f t="shared" si="0"/>
        <v>1</v>
      </c>
      <c r="K7" s="50">
        <f t="shared" si="0"/>
        <v>1</v>
      </c>
      <c r="L7" s="45"/>
      <c r="M7" s="55" t="b">
        <f t="shared" ref="M7:M22" si="1">OR(H7&lt;50%,I7&lt;50%,J7&lt;50%,K7&lt;50%)</f>
        <v>0</v>
      </c>
      <c r="N7" s="74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</row>
    <row r="8" spans="1:29" x14ac:dyDescent="0.25">
      <c r="A8" s="32" t="s">
        <v>6</v>
      </c>
      <c r="B8" s="33" t="s">
        <v>7</v>
      </c>
      <c r="C8" s="39">
        <v>8</v>
      </c>
      <c r="D8" s="17">
        <v>17</v>
      </c>
      <c r="E8" s="17">
        <v>82</v>
      </c>
      <c r="F8" s="40">
        <v>1</v>
      </c>
      <c r="G8" s="45"/>
      <c r="H8" s="49">
        <f>C8/C$5</f>
        <v>0.8</v>
      </c>
      <c r="I8" s="16">
        <f t="shared" si="0"/>
        <v>0.85</v>
      </c>
      <c r="J8" s="16">
        <f t="shared" si="0"/>
        <v>0.82</v>
      </c>
      <c r="K8" s="50">
        <f t="shared" si="0"/>
        <v>1</v>
      </c>
      <c r="L8" s="45"/>
      <c r="M8" s="55" t="b">
        <f t="shared" si="1"/>
        <v>0</v>
      </c>
      <c r="N8" s="74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</row>
    <row r="9" spans="1:29" x14ac:dyDescent="0.25">
      <c r="A9" s="32" t="s">
        <v>8</v>
      </c>
      <c r="B9" s="33" t="s">
        <v>9</v>
      </c>
      <c r="C9" s="39">
        <v>9</v>
      </c>
      <c r="D9" s="17">
        <v>10</v>
      </c>
      <c r="E9" s="17">
        <v>73</v>
      </c>
      <c r="F9" s="40">
        <v>1</v>
      </c>
      <c r="G9" s="45"/>
      <c r="H9" s="49">
        <f>C9/C$5</f>
        <v>0.9</v>
      </c>
      <c r="I9" s="16">
        <f t="shared" si="0"/>
        <v>0.5</v>
      </c>
      <c r="J9" s="16">
        <f t="shared" si="0"/>
        <v>0.73</v>
      </c>
      <c r="K9" s="50">
        <f t="shared" si="0"/>
        <v>1</v>
      </c>
      <c r="L9" s="45"/>
      <c r="M9" s="55" t="b">
        <f t="shared" si="1"/>
        <v>0</v>
      </c>
      <c r="N9" s="74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</row>
    <row r="10" spans="1:29" x14ac:dyDescent="0.25">
      <c r="A10" s="32" t="s">
        <v>10</v>
      </c>
      <c r="B10" s="33" t="s">
        <v>11</v>
      </c>
      <c r="C10" s="39">
        <v>10</v>
      </c>
      <c r="D10" s="17">
        <v>20</v>
      </c>
      <c r="E10" s="17">
        <v>59</v>
      </c>
      <c r="F10" s="40">
        <v>1</v>
      </c>
      <c r="G10" s="45"/>
      <c r="H10" s="49">
        <f>C10/C$5</f>
        <v>1</v>
      </c>
      <c r="I10" s="16">
        <f t="shared" si="0"/>
        <v>1</v>
      </c>
      <c r="J10" s="16">
        <f t="shared" si="0"/>
        <v>0.59</v>
      </c>
      <c r="K10" s="50">
        <f t="shared" si="0"/>
        <v>1</v>
      </c>
      <c r="L10" s="45"/>
      <c r="M10" s="55" t="b">
        <f t="shared" si="1"/>
        <v>0</v>
      </c>
      <c r="N10" s="74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</row>
    <row r="11" spans="1:29" x14ac:dyDescent="0.25">
      <c r="A11" s="32" t="s">
        <v>12</v>
      </c>
      <c r="B11" s="33" t="s">
        <v>13</v>
      </c>
      <c r="C11" s="39">
        <v>9</v>
      </c>
      <c r="D11" s="17">
        <v>17</v>
      </c>
      <c r="E11" s="17">
        <v>100</v>
      </c>
      <c r="F11" s="40">
        <v>1</v>
      </c>
      <c r="G11" s="45"/>
      <c r="H11" s="49">
        <f>C11/C$5</f>
        <v>0.9</v>
      </c>
      <c r="I11" s="16">
        <f t="shared" si="0"/>
        <v>0.85</v>
      </c>
      <c r="J11" s="16">
        <f t="shared" si="0"/>
        <v>1</v>
      </c>
      <c r="K11" s="50">
        <f t="shared" si="0"/>
        <v>1</v>
      </c>
      <c r="L11" s="45"/>
      <c r="M11" s="55" t="b">
        <f t="shared" si="1"/>
        <v>0</v>
      </c>
      <c r="N11" s="74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</row>
    <row r="12" spans="1:29" x14ac:dyDescent="0.25">
      <c r="A12" s="32" t="s">
        <v>14</v>
      </c>
      <c r="B12" s="33" t="s">
        <v>15</v>
      </c>
      <c r="C12" s="39">
        <v>8</v>
      </c>
      <c r="D12" s="17">
        <v>20</v>
      </c>
      <c r="E12" s="17">
        <v>100</v>
      </c>
      <c r="F12" s="40">
        <v>0</v>
      </c>
      <c r="G12" s="45"/>
      <c r="H12" s="49">
        <f>C12/C$5</f>
        <v>0.8</v>
      </c>
      <c r="I12" s="16">
        <f t="shared" si="0"/>
        <v>1</v>
      </c>
      <c r="J12" s="16">
        <f t="shared" si="0"/>
        <v>1</v>
      </c>
      <c r="K12" s="50">
        <f t="shared" si="0"/>
        <v>0</v>
      </c>
      <c r="L12" s="45"/>
      <c r="M12" s="55" t="b">
        <f t="shared" si="1"/>
        <v>1</v>
      </c>
      <c r="N12" s="74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</row>
    <row r="13" spans="1:29" x14ac:dyDescent="0.25">
      <c r="A13" s="32" t="s">
        <v>16</v>
      </c>
      <c r="B13" s="33" t="s">
        <v>17</v>
      </c>
      <c r="C13" s="39">
        <v>5</v>
      </c>
      <c r="D13" s="17">
        <v>6</v>
      </c>
      <c r="E13" s="17">
        <v>100</v>
      </c>
      <c r="F13" s="40">
        <v>1</v>
      </c>
      <c r="G13" s="45"/>
      <c r="H13" s="49">
        <f>C13/C$5</f>
        <v>0.5</v>
      </c>
      <c r="I13" s="16">
        <f t="shared" si="0"/>
        <v>0.3</v>
      </c>
      <c r="J13" s="16">
        <f t="shared" si="0"/>
        <v>1</v>
      </c>
      <c r="K13" s="50">
        <f t="shared" si="0"/>
        <v>1</v>
      </c>
      <c r="L13" s="45"/>
      <c r="M13" s="55" t="b">
        <f t="shared" si="1"/>
        <v>1</v>
      </c>
      <c r="N13" s="74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</row>
    <row r="14" spans="1:29" x14ac:dyDescent="0.25">
      <c r="A14" s="32" t="s">
        <v>18</v>
      </c>
      <c r="B14" s="33" t="s">
        <v>19</v>
      </c>
      <c r="C14" s="39">
        <v>10</v>
      </c>
      <c r="D14" s="17">
        <v>20</v>
      </c>
      <c r="E14" s="17">
        <v>67</v>
      </c>
      <c r="F14" s="40">
        <v>1</v>
      </c>
      <c r="G14" s="45"/>
      <c r="H14" s="49">
        <f>C14/C$5</f>
        <v>1</v>
      </c>
      <c r="I14" s="16">
        <f t="shared" si="0"/>
        <v>1</v>
      </c>
      <c r="J14" s="16">
        <f t="shared" si="0"/>
        <v>0.67</v>
      </c>
      <c r="K14" s="50">
        <f t="shared" si="0"/>
        <v>1</v>
      </c>
      <c r="L14" s="45"/>
      <c r="M14" s="55" t="b">
        <f t="shared" si="1"/>
        <v>0</v>
      </c>
      <c r="N14" s="74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</row>
    <row r="15" spans="1:29" x14ac:dyDescent="0.25">
      <c r="A15" s="32" t="s">
        <v>20</v>
      </c>
      <c r="B15" s="33" t="s">
        <v>21</v>
      </c>
      <c r="C15" s="39">
        <v>9</v>
      </c>
      <c r="D15" s="17">
        <v>20</v>
      </c>
      <c r="E15" s="17">
        <v>70</v>
      </c>
      <c r="F15" s="40">
        <v>1</v>
      </c>
      <c r="G15" s="45"/>
      <c r="H15" s="49">
        <f>C15/C$5</f>
        <v>0.9</v>
      </c>
      <c r="I15" s="16">
        <f t="shared" si="0"/>
        <v>1</v>
      </c>
      <c r="J15" s="16">
        <f t="shared" si="0"/>
        <v>0.7</v>
      </c>
      <c r="K15" s="50">
        <f t="shared" si="0"/>
        <v>1</v>
      </c>
      <c r="L15" s="45"/>
      <c r="M15" s="55" t="b">
        <f t="shared" si="1"/>
        <v>0</v>
      </c>
      <c r="N15" s="74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</row>
    <row r="16" spans="1:29" x14ac:dyDescent="0.25">
      <c r="A16" s="32" t="s">
        <v>22</v>
      </c>
      <c r="B16" s="33" t="s">
        <v>23</v>
      </c>
      <c r="C16" s="39">
        <v>10</v>
      </c>
      <c r="D16" s="17">
        <v>19</v>
      </c>
      <c r="E16" s="17">
        <v>80</v>
      </c>
      <c r="F16" s="40">
        <v>1</v>
      </c>
      <c r="G16" s="45"/>
      <c r="H16" s="49">
        <f>C16/C$5</f>
        <v>1</v>
      </c>
      <c r="I16" s="16">
        <f t="shared" si="0"/>
        <v>0.95</v>
      </c>
      <c r="J16" s="16">
        <f t="shared" si="0"/>
        <v>0.8</v>
      </c>
      <c r="K16" s="50">
        <f t="shared" si="0"/>
        <v>1</v>
      </c>
      <c r="L16" s="45"/>
      <c r="M16" s="55" t="b">
        <f t="shared" si="1"/>
        <v>0</v>
      </c>
      <c r="N16" s="74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</row>
    <row r="17" spans="1:29" x14ac:dyDescent="0.25">
      <c r="A17" s="32" t="s">
        <v>24</v>
      </c>
      <c r="B17" s="33" t="s">
        <v>25</v>
      </c>
      <c r="C17" s="39">
        <v>8</v>
      </c>
      <c r="D17" s="17">
        <v>17</v>
      </c>
      <c r="E17" s="17">
        <v>90</v>
      </c>
      <c r="F17" s="40">
        <v>1</v>
      </c>
      <c r="G17" s="45"/>
      <c r="H17" s="49">
        <f>C17/C$5</f>
        <v>0.8</v>
      </c>
      <c r="I17" s="16">
        <f t="shared" si="0"/>
        <v>0.85</v>
      </c>
      <c r="J17" s="16">
        <f t="shared" si="0"/>
        <v>0.9</v>
      </c>
      <c r="K17" s="50">
        <f t="shared" si="0"/>
        <v>1</v>
      </c>
      <c r="L17" s="45"/>
      <c r="M17" s="55" t="b">
        <f t="shared" si="1"/>
        <v>0</v>
      </c>
      <c r="N17" s="74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</row>
    <row r="18" spans="1:29" x14ac:dyDescent="0.25">
      <c r="A18" s="32" t="s">
        <v>26</v>
      </c>
      <c r="B18" s="33" t="s">
        <v>27</v>
      </c>
      <c r="C18" s="39">
        <v>9</v>
      </c>
      <c r="D18" s="17">
        <v>19</v>
      </c>
      <c r="E18" s="17">
        <v>45</v>
      </c>
      <c r="F18" s="40">
        <v>0</v>
      </c>
      <c r="G18" s="45"/>
      <c r="H18" s="49">
        <f>C18/C$5</f>
        <v>0.9</v>
      </c>
      <c r="I18" s="16">
        <f t="shared" si="0"/>
        <v>0.95</v>
      </c>
      <c r="J18" s="16">
        <f t="shared" si="0"/>
        <v>0.45</v>
      </c>
      <c r="K18" s="50">
        <f t="shared" si="0"/>
        <v>0</v>
      </c>
      <c r="L18" s="45"/>
      <c r="M18" s="55" t="b">
        <f t="shared" si="1"/>
        <v>1</v>
      </c>
      <c r="N18" s="74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</row>
    <row r="19" spans="1:29" x14ac:dyDescent="0.25">
      <c r="A19" s="32" t="s">
        <v>28</v>
      </c>
      <c r="B19" s="33" t="s">
        <v>29</v>
      </c>
      <c r="C19" s="39">
        <v>7</v>
      </c>
      <c r="D19" s="17">
        <v>20</v>
      </c>
      <c r="E19" s="17">
        <v>90</v>
      </c>
      <c r="F19" s="40">
        <v>1</v>
      </c>
      <c r="G19" s="45"/>
      <c r="H19" s="49">
        <f>C19/C$5</f>
        <v>0.7</v>
      </c>
      <c r="I19" s="16">
        <f t="shared" si="0"/>
        <v>1</v>
      </c>
      <c r="J19" s="16">
        <f t="shared" si="0"/>
        <v>0.9</v>
      </c>
      <c r="K19" s="50">
        <f t="shared" si="0"/>
        <v>1</v>
      </c>
      <c r="L19" s="45"/>
      <c r="M19" s="55" t="b">
        <f t="shared" si="1"/>
        <v>0</v>
      </c>
      <c r="N19" s="74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</row>
    <row r="20" spans="1:29" x14ac:dyDescent="0.25">
      <c r="A20" s="32" t="s">
        <v>30</v>
      </c>
      <c r="B20" s="33" t="s">
        <v>31</v>
      </c>
      <c r="C20" s="39">
        <v>10</v>
      </c>
      <c r="D20" s="17">
        <v>10</v>
      </c>
      <c r="E20" s="17">
        <v>80</v>
      </c>
      <c r="F20" s="40">
        <v>1</v>
      </c>
      <c r="G20" s="45"/>
      <c r="H20" s="49">
        <f>C20/C$5</f>
        <v>1</v>
      </c>
      <c r="I20" s="16">
        <f t="shared" si="0"/>
        <v>0.5</v>
      </c>
      <c r="J20" s="16">
        <f t="shared" si="0"/>
        <v>0.8</v>
      </c>
      <c r="K20" s="50">
        <f t="shared" si="0"/>
        <v>1</v>
      </c>
      <c r="L20" s="45"/>
      <c r="M20" s="55" t="b">
        <f t="shared" si="1"/>
        <v>0</v>
      </c>
      <c r="N20" s="74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</row>
    <row r="21" spans="1:29" x14ac:dyDescent="0.25">
      <c r="A21" s="32" t="s">
        <v>32</v>
      </c>
      <c r="B21" s="33" t="s">
        <v>33</v>
      </c>
      <c r="C21" s="39">
        <v>11</v>
      </c>
      <c r="D21" s="17">
        <v>20</v>
      </c>
      <c r="E21" s="17">
        <v>69</v>
      </c>
      <c r="F21" s="40">
        <v>1</v>
      </c>
      <c r="G21" s="45"/>
      <c r="H21" s="49">
        <f>C21/C$5</f>
        <v>1.1000000000000001</v>
      </c>
      <c r="I21" s="16">
        <f t="shared" si="0"/>
        <v>1</v>
      </c>
      <c r="J21" s="16">
        <f t="shared" si="0"/>
        <v>0.69</v>
      </c>
      <c r="K21" s="50">
        <f t="shared" si="0"/>
        <v>1</v>
      </c>
      <c r="L21" s="45"/>
      <c r="M21" s="55" t="b">
        <f t="shared" si="1"/>
        <v>0</v>
      </c>
      <c r="N21" s="74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</row>
    <row r="22" spans="1:29" ht="15.75" thickBot="1" x14ac:dyDescent="0.3">
      <c r="A22" s="34" t="s">
        <v>34</v>
      </c>
      <c r="B22" s="35" t="s">
        <v>35</v>
      </c>
      <c r="C22" s="41">
        <v>10</v>
      </c>
      <c r="D22" s="42">
        <v>14</v>
      </c>
      <c r="E22" s="42">
        <v>90</v>
      </c>
      <c r="F22" s="43">
        <v>1</v>
      </c>
      <c r="G22" s="45"/>
      <c r="H22" s="51">
        <f>C22/C$5</f>
        <v>1</v>
      </c>
      <c r="I22" s="52">
        <f t="shared" ref="I22" si="2">D22/D$5</f>
        <v>0.7</v>
      </c>
      <c r="J22" s="52">
        <f t="shared" ref="J22" si="3">E22/E$5</f>
        <v>0.9</v>
      </c>
      <c r="K22" s="53">
        <f t="shared" ref="K22" si="4">F22/F$5</f>
        <v>1</v>
      </c>
      <c r="L22" s="45"/>
      <c r="M22" s="56" t="b">
        <f t="shared" si="1"/>
        <v>0</v>
      </c>
      <c r="N22" s="74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</row>
    <row r="23" spans="1:29" ht="15.75" thickBot="1" x14ac:dyDescent="0.3">
      <c r="A23" s="72"/>
      <c r="B23" s="57"/>
      <c r="C23" s="58"/>
      <c r="D23" s="58"/>
      <c r="E23" s="58"/>
      <c r="F23" s="58"/>
      <c r="G23" s="59"/>
      <c r="H23" s="57"/>
      <c r="I23" s="57"/>
      <c r="J23" s="57"/>
      <c r="K23" s="57"/>
      <c r="L23" s="59"/>
      <c r="M23" s="73"/>
      <c r="N23" s="74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</row>
    <row r="24" spans="1:29" ht="15.75" x14ac:dyDescent="0.25">
      <c r="A24" s="60" t="s">
        <v>42</v>
      </c>
      <c r="B24" s="61"/>
      <c r="C24" s="62">
        <f>MAX(C6:C22)</f>
        <v>11</v>
      </c>
      <c r="D24" s="62">
        <f t="shared" ref="D24:F24" si="5">MAX(D6:D22)</f>
        <v>20</v>
      </c>
      <c r="E24" s="62">
        <f t="shared" si="5"/>
        <v>100</v>
      </c>
      <c r="F24" s="62">
        <f t="shared" si="5"/>
        <v>1</v>
      </c>
      <c r="G24" s="61"/>
      <c r="H24" s="63">
        <f>MAX(H6:H22)</f>
        <v>1.1000000000000001</v>
      </c>
      <c r="I24" s="63">
        <f t="shared" ref="I24:K24" si="6">MAX(I6:I22)</f>
        <v>1</v>
      </c>
      <c r="J24" s="63">
        <f t="shared" si="6"/>
        <v>1</v>
      </c>
      <c r="K24" s="63">
        <f t="shared" si="6"/>
        <v>1</v>
      </c>
      <c r="L24" s="61"/>
      <c r="M24" s="64"/>
      <c r="N24" s="74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</row>
    <row r="25" spans="1:29" ht="15.75" x14ac:dyDescent="0.25">
      <c r="A25" s="65" t="s">
        <v>43</v>
      </c>
      <c r="B25" s="5"/>
      <c r="C25" s="6">
        <f>MIN(C6:C22)</f>
        <v>5</v>
      </c>
      <c r="D25" s="6">
        <f t="shared" ref="D25:F25" si="7">MIN(D6:D22)</f>
        <v>6</v>
      </c>
      <c r="E25" s="6">
        <f t="shared" si="7"/>
        <v>45</v>
      </c>
      <c r="F25" s="6">
        <f t="shared" si="7"/>
        <v>0</v>
      </c>
      <c r="G25" s="5"/>
      <c r="H25" s="7">
        <f>MIN(H6:H22)</f>
        <v>0.5</v>
      </c>
      <c r="I25" s="7">
        <f t="shared" ref="I25:K25" si="8">MIN(I6:I22)</f>
        <v>0.3</v>
      </c>
      <c r="J25" s="7">
        <f t="shared" si="8"/>
        <v>0.45</v>
      </c>
      <c r="K25" s="7">
        <f t="shared" si="8"/>
        <v>0</v>
      </c>
      <c r="L25" s="5"/>
      <c r="M25" s="66"/>
      <c r="N25" s="74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</row>
    <row r="26" spans="1:29" ht="16.5" thickBot="1" x14ac:dyDescent="0.3">
      <c r="A26" s="67" t="s">
        <v>44</v>
      </c>
      <c r="B26" s="68"/>
      <c r="C26" s="69">
        <f>AVERAGE(C6:C22)</f>
        <v>8.9411764705882355</v>
      </c>
      <c r="D26" s="69">
        <f t="shared" ref="D26:F26" si="9">AVERAGE(D6:D22)</f>
        <v>16.941176470588236</v>
      </c>
      <c r="E26" s="69">
        <f t="shared" si="9"/>
        <v>81.647058823529406</v>
      </c>
      <c r="F26" s="69">
        <f t="shared" si="9"/>
        <v>0.88235294117647056</v>
      </c>
      <c r="G26" s="68"/>
      <c r="H26" s="70">
        <f>AVERAGE(H6:H22)</f>
        <v>0.89411764705882346</v>
      </c>
      <c r="I26" s="70">
        <f t="shared" ref="I26:K26" si="10">AVERAGE(I6:I22)</f>
        <v>0.84705882352941153</v>
      </c>
      <c r="J26" s="70">
        <f t="shared" si="10"/>
        <v>0.81647058823529417</v>
      </c>
      <c r="K26" s="70">
        <f t="shared" si="10"/>
        <v>0.88235294117647056</v>
      </c>
      <c r="L26" s="68"/>
      <c r="M26" s="71"/>
      <c r="N26" s="74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</row>
    <row r="27" spans="1:29" x14ac:dyDescent="0.25">
      <c r="A27" s="18"/>
      <c r="B27" s="18"/>
      <c r="C27" s="4"/>
      <c r="D27" s="4"/>
      <c r="E27" s="4"/>
      <c r="F27" s="4"/>
      <c r="G27" s="18"/>
      <c r="H27" s="18"/>
      <c r="I27" s="18"/>
      <c r="J27" s="18"/>
      <c r="K27" s="18"/>
      <c r="L27" s="18"/>
      <c r="M27" s="18"/>
    </row>
  </sheetData>
  <mergeCells count="4">
    <mergeCell ref="C4:F4"/>
    <mergeCell ref="A1:M1"/>
    <mergeCell ref="C2:F2"/>
    <mergeCell ref="H2:K2"/>
  </mergeCells>
  <conditionalFormatting sqref="C6:C22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6:D22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6:E22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6:F22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6:K22">
    <cfRule type="cellIs" dxfId="0" priority="3" operator="lessThan">
      <formula>0.5</formula>
    </cfRule>
    <cfRule type="cellIs" dxfId="1" priority="1" operator="lessThan">
      <formula>0.5</formula>
    </cfRule>
  </conditionalFormatting>
  <conditionalFormatting sqref="M6:M22">
    <cfRule type="cellIs" dxfId="4" priority="2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MRUTYUNJAY</dc:creator>
  <cp:lastModifiedBy>MRUTYUNJAY PATEL</cp:lastModifiedBy>
  <dcterms:created xsi:type="dcterms:W3CDTF">2015-06-05T18:17:20Z</dcterms:created>
  <dcterms:modified xsi:type="dcterms:W3CDTF">2024-03-26T04:33:46Z</dcterms:modified>
</cp:coreProperties>
</file>