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Coworkers\Cande\Paper_OCLab4\Supporting_information\BOM-list\Baskets\"/>
    </mc:Choice>
  </mc:AlternateContent>
  <bookViews>
    <workbookView xWindow="0" yWindow="0" windowWidth="23040" windowHeight="9192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9" i="1" l="1"/>
  <c r="E19" i="1" s="1"/>
  <c r="E7" i="1" l="1"/>
  <c r="E17" i="1" l="1"/>
  <c r="D15" i="1" l="1"/>
  <c r="E15" i="1" s="1"/>
  <c r="D13" i="1"/>
  <c r="E13" i="1" s="1"/>
  <c r="D5" i="1"/>
  <c r="E9" i="1"/>
  <c r="E11" i="1"/>
  <c r="E3" i="1"/>
  <c r="E5" i="1" l="1"/>
  <c r="E21" i="1" s="1"/>
  <c r="E22" i="1" l="1"/>
</calcChain>
</file>

<file path=xl/sharedStrings.xml><?xml version="1.0" encoding="utf-8"?>
<sst xmlns="http://schemas.openxmlformats.org/spreadsheetml/2006/main" count="34" uniqueCount="34">
  <si>
    <t>https://www.amazon.de/gp/product/B005PKWZVW/ref=ppx_yo_dt_b_asin_title_o00_s00?ie=UTF8&amp;psc=1</t>
  </si>
  <si>
    <t>https://www.amazon.de/gp/product/B072JGWTG6/ref=ppx_yo_dt_b_asin_title_o01_s00?ie=UTF8&amp;psc=1</t>
  </si>
  <si>
    <t>https://www.amazon.de/gp/product/B09P143FD6/ref=ppx_yo_dt_b_asin_title_o02_s03?ie=UTF8&amp;psc=1</t>
  </si>
  <si>
    <t>https://www.amazon.de/gp/product/B0187JGP1I/ref=ppx_yo_dt_b_asin_title_o02_s02?ie=UTF8&amp;psc=1</t>
  </si>
  <si>
    <t>https://www.amazon.de/gp/product/B097436BBZ/ref=ppx_yo_dt_b_asin_title_o02_s01?ie=UTF8&amp;psc=1</t>
  </si>
  <si>
    <t>https://www.amazon.de/gp/product/B07CQWPLWB/ref=ppx_yo_dt_b_asin_title_o02_s02?ie=UTF8&amp;psc=1</t>
  </si>
  <si>
    <t>Nema16 Linear Stepper Motor 16HSL3404 12 V 0.01 Step 100 mm </t>
  </si>
  <si>
    <t>Amazon Product No.</t>
  </si>
  <si>
    <t>UPERFECT Portable Monitor, 15.6 Inch Portable Monitor Display 1920 x 1080P Full HD</t>
  </si>
  <si>
    <t>SBS® Neodymium Magnets, Pack of 20, Super Magnets with Extreme Hold Disc Magnet 8 x 3 mm</t>
  </si>
  <si>
    <t>15 x cube magnets, neodymium magnet in 5 mm x 5 mm</t>
  </si>
  <si>
    <t>B072JGWTG6</t>
  </si>
  <si>
    <t>B09P143FD6</t>
  </si>
  <si>
    <t>B0187JGP1I</t>
  </si>
  <si>
    <t>B005PKWZVW</t>
  </si>
  <si>
    <t>B097436BBZ</t>
  </si>
  <si>
    <t>B07CQWPLWB</t>
  </si>
  <si>
    <t>Amazon products</t>
  </si>
  <si>
    <t>Unit price</t>
  </si>
  <si>
    <t>Quantity</t>
  </si>
  <si>
    <t>Net</t>
  </si>
  <si>
    <t>60mm bubble spirit level</t>
  </si>
  <si>
    <t>https://www.amazon.de/gp/product/B08882Y16G/ref=ox_sc_act_title_1?smid=A21312XZUBAZON&amp;psc=1</t>
  </si>
  <si>
    <t>B08882Y16G</t>
  </si>
  <si>
    <t>total</t>
  </si>
  <si>
    <t>incl. VAT</t>
  </si>
  <si>
    <t>https://www.amazon.de/gp/product/B006YYNGNY/ref=ppx_yo_dt_b_asin_title_o01_s00?ie=UTF8&amp;psc=1</t>
  </si>
  <si>
    <t>Logitech MK220 Wireless Keyboard and Mouse set</t>
  </si>
  <si>
    <t>B006YYNGNY</t>
  </si>
  <si>
    <t>https://www.amazon.de/-/en/Double-Sided-Extra-Sticky-Polyethylene-Terephthalate-Available/dp/B00G6SCZ9Y/</t>
  </si>
  <si>
    <t>3M 9088 Double-Sided Tape, 6 mm</t>
  </si>
  <si>
    <t>B00G6SCZ9Y</t>
  </si>
  <si>
    <t>3D Printer Optical Limit Switch, pack of 5, with cables</t>
  </si>
  <si>
    <t>3D Printer Mechanical Limit Switch, MakerBot 4 pins, pack of 6, with cables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</si>
</sst>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1" applyFont="1"/>
    <xf numFmtId="0" fontId="3" fillId="0" borderId="0" xfId="0" applyFont="1" applyAlignment="1">
      <alignment wrapText="1"/>
    </xf>
    <xf numFmtId="2" fontId="3" fillId="0" borderId="0" xfId="0" applyNumberFormat="1" applyFont="1"/>
    <xf numFmtId="0" fontId="2" fillId="0" borderId="0" xfId="0" applyFont="1" applyAlignment="1">
      <alignment horizontal="right"/>
    </xf>
    <xf numFmtId="2" fontId="2" fillId="0" borderId="0" xfId="0" applyNumberFormat="1" applyFont="1"/>
    <xf numFmtId="0" fontId="1" fillId="0" borderId="0" xfId="1"/>
    <xf numFmtId="2" fontId="0" fillId="0" borderId="0" xfId="0" applyNumberFormat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de/-/en/Double-Sided-Extra-Sticky-Polyethylene-Terephthalate-Available/dp/B00G6SCZ9Y/" TargetMode="External"/><Relationship Id="rId3" Type="http://schemas.openxmlformats.org/officeDocument/2006/relationships/hyperlink" Target="https://www.amazon.de/gp/product/B09P143FD6/ref=ppx_yo_dt_b_asin_title_o02_s03?ie=UTF8&amp;psc=1" TargetMode="External"/><Relationship Id="rId7" Type="http://schemas.openxmlformats.org/officeDocument/2006/relationships/hyperlink" Target="https://www.amazon.de/gp/product/B08882Y16G/ref=ox_sc_act_title_1?smid=A21312XZUBAZON&amp;psc=1" TargetMode="External"/><Relationship Id="rId2" Type="http://schemas.openxmlformats.org/officeDocument/2006/relationships/hyperlink" Target="https://www.amazon.de/gp/product/B072JGWTG6/ref=ppx_yo_dt_b_asin_title_o01_s00?ie=UTF8&amp;psc=1" TargetMode="External"/><Relationship Id="rId1" Type="http://schemas.openxmlformats.org/officeDocument/2006/relationships/hyperlink" Target="https://www.amazon.de/gp/product/B005PKWZVW/ref=ppx_yo_dt_b_asin_title_o00_s00?ie=UTF8&amp;psc=1" TargetMode="External"/><Relationship Id="rId6" Type="http://schemas.openxmlformats.org/officeDocument/2006/relationships/hyperlink" Target="https://www.amazon.de/gp/product/B07CQWPLWB/ref=ppx_yo_dt_b_asin_title_o02_s02?ie=UTF8&amp;psc=1" TargetMode="External"/><Relationship Id="rId5" Type="http://schemas.openxmlformats.org/officeDocument/2006/relationships/hyperlink" Target="https://www.amazon.de/gp/product/B097436BBZ/ref=ppx_yo_dt_b_asin_title_o02_s01?ie=UTF8&amp;psc=1" TargetMode="External"/><Relationship Id="rId4" Type="http://schemas.openxmlformats.org/officeDocument/2006/relationships/hyperlink" Target="https://www.amazon.de/gp/product/B0187JGP1I/ref=ppx_yo_dt_b_asin_title_o02_s02?ie=UTF8&amp;psc=1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tabSelected="1" workbookViewId="0">
      <selection activeCell="A25" sqref="A25"/>
    </sheetView>
  </sheetViews>
  <sheetFormatPr baseColWidth="10" defaultRowHeight="14.4" x14ac:dyDescent="0.3"/>
  <cols>
    <col min="1" max="1" width="122.33203125" customWidth="1"/>
    <col min="2" max="2" width="20" customWidth="1"/>
  </cols>
  <sheetData>
    <row r="1" spans="1:5" x14ac:dyDescent="0.3">
      <c r="A1" s="1" t="s">
        <v>17</v>
      </c>
      <c r="B1" s="2"/>
      <c r="C1" s="2"/>
      <c r="D1" s="2"/>
      <c r="E1" s="2"/>
    </row>
    <row r="2" spans="1:5" x14ac:dyDescent="0.3">
      <c r="A2" s="2"/>
      <c r="B2" s="2" t="s">
        <v>7</v>
      </c>
      <c r="C2" s="2" t="s">
        <v>19</v>
      </c>
      <c r="D2" s="2" t="s">
        <v>18</v>
      </c>
      <c r="E2" s="2" t="s">
        <v>20</v>
      </c>
    </row>
    <row r="3" spans="1:5" x14ac:dyDescent="0.3">
      <c r="A3" s="2" t="s">
        <v>6</v>
      </c>
      <c r="B3" s="2"/>
      <c r="C3" s="2">
        <v>2</v>
      </c>
      <c r="D3" s="2">
        <v>14.44</v>
      </c>
      <c r="E3" s="2">
        <f>D3*C3</f>
        <v>28.88</v>
      </c>
    </row>
    <row r="4" spans="1:5" x14ac:dyDescent="0.3">
      <c r="A4" s="3" t="s">
        <v>1</v>
      </c>
      <c r="B4" s="2" t="s">
        <v>11</v>
      </c>
      <c r="C4" s="2"/>
      <c r="D4" s="2"/>
      <c r="E4" s="2"/>
    </row>
    <row r="5" spans="1:5" x14ac:dyDescent="0.3">
      <c r="A5" s="4" t="s">
        <v>8</v>
      </c>
      <c r="B5" s="2"/>
      <c r="C5" s="2">
        <v>1</v>
      </c>
      <c r="D5" s="5">
        <f>149.99/1.19</f>
        <v>126.0420168067227</v>
      </c>
      <c r="E5" s="5">
        <f t="shared" ref="E5:E7" si="0">D5*C5</f>
        <v>126.0420168067227</v>
      </c>
    </row>
    <row r="6" spans="1:5" x14ac:dyDescent="0.3">
      <c r="A6" s="3" t="s">
        <v>2</v>
      </c>
      <c r="B6" s="2" t="s">
        <v>12</v>
      </c>
      <c r="C6" s="2"/>
      <c r="D6" s="5"/>
      <c r="E6" s="5"/>
    </row>
    <row r="7" spans="1:5" x14ac:dyDescent="0.3">
      <c r="A7" s="4" t="s">
        <v>27</v>
      </c>
      <c r="C7" s="2">
        <v>1</v>
      </c>
      <c r="D7" s="5">
        <v>21.46</v>
      </c>
      <c r="E7" s="5">
        <f t="shared" si="0"/>
        <v>21.46</v>
      </c>
    </row>
    <row r="8" spans="1:5" x14ac:dyDescent="0.3">
      <c r="A8" s="3" t="s">
        <v>26</v>
      </c>
      <c r="B8" s="2" t="s">
        <v>28</v>
      </c>
      <c r="C8" s="2"/>
      <c r="D8" s="5"/>
      <c r="E8" s="5"/>
    </row>
    <row r="9" spans="1:5" x14ac:dyDescent="0.3">
      <c r="A9" s="2" t="s">
        <v>9</v>
      </c>
      <c r="B9" s="2"/>
      <c r="C9" s="2">
        <v>1</v>
      </c>
      <c r="D9" s="2">
        <v>4.95</v>
      </c>
      <c r="E9" s="2">
        <f t="shared" ref="E9" si="1">D9*C9</f>
        <v>4.95</v>
      </c>
    </row>
    <row r="10" spans="1:5" x14ac:dyDescent="0.3">
      <c r="A10" s="3" t="s">
        <v>3</v>
      </c>
      <c r="B10" s="2" t="s">
        <v>13</v>
      </c>
      <c r="C10" s="2"/>
      <c r="D10" s="2"/>
      <c r="E10" s="2"/>
    </row>
    <row r="11" spans="1:5" x14ac:dyDescent="0.3">
      <c r="A11" s="4" t="s">
        <v>10</v>
      </c>
      <c r="B11" s="2"/>
      <c r="C11" s="2">
        <v>1</v>
      </c>
      <c r="D11" s="2">
        <v>3.78</v>
      </c>
      <c r="E11" s="2">
        <f>D11*C11</f>
        <v>3.78</v>
      </c>
    </row>
    <row r="12" spans="1:5" x14ac:dyDescent="0.3">
      <c r="A12" s="3" t="s">
        <v>0</v>
      </c>
      <c r="B12" s="2" t="s">
        <v>14</v>
      </c>
      <c r="C12" s="2"/>
      <c r="D12" s="2"/>
      <c r="E12" s="2"/>
    </row>
    <row r="13" spans="1:5" x14ac:dyDescent="0.3">
      <c r="A13" s="2" t="s">
        <v>33</v>
      </c>
      <c r="B13" s="2"/>
      <c r="C13" s="2">
        <v>1</v>
      </c>
      <c r="D13" s="5">
        <f>6.62/1.19</f>
        <v>5.5630252100840343</v>
      </c>
      <c r="E13" s="5">
        <f>D13*C13</f>
        <v>5.5630252100840343</v>
      </c>
    </row>
    <row r="14" spans="1:5" x14ac:dyDescent="0.3">
      <c r="A14" s="3" t="s">
        <v>4</v>
      </c>
      <c r="B14" s="2" t="s">
        <v>15</v>
      </c>
      <c r="C14" s="2"/>
      <c r="D14" s="5"/>
      <c r="E14" s="5"/>
    </row>
    <row r="15" spans="1:5" x14ac:dyDescent="0.3">
      <c r="A15" s="4" t="s">
        <v>32</v>
      </c>
      <c r="B15" s="2"/>
      <c r="C15" s="2">
        <v>1</v>
      </c>
      <c r="D15" s="5">
        <f>6.71/1.19</f>
        <v>5.6386554621848743</v>
      </c>
      <c r="E15" s="5">
        <f>D15*C15</f>
        <v>5.6386554621848743</v>
      </c>
    </row>
    <row r="16" spans="1:5" x14ac:dyDescent="0.3">
      <c r="A16" s="3" t="s">
        <v>5</v>
      </c>
      <c r="B16" s="2" t="s">
        <v>16</v>
      </c>
      <c r="C16" s="2"/>
      <c r="D16" s="5"/>
      <c r="E16" s="5"/>
    </row>
    <row r="17" spans="1:5" x14ac:dyDescent="0.3">
      <c r="A17" s="2" t="s">
        <v>21</v>
      </c>
      <c r="B17" s="2"/>
      <c r="C17" s="2">
        <v>1</v>
      </c>
      <c r="D17" s="2">
        <v>7.13</v>
      </c>
      <c r="E17" s="5">
        <f>D17*C17</f>
        <v>7.13</v>
      </c>
    </row>
    <row r="18" spans="1:5" x14ac:dyDescent="0.3">
      <c r="A18" s="3" t="s">
        <v>22</v>
      </c>
      <c r="B18" s="2" t="s">
        <v>23</v>
      </c>
      <c r="C18" s="2"/>
      <c r="D18" s="2"/>
      <c r="E18" s="2"/>
    </row>
    <row r="19" spans="1:5" x14ac:dyDescent="0.3">
      <c r="A19" t="s">
        <v>30</v>
      </c>
      <c r="C19">
        <v>1</v>
      </c>
      <c r="D19" s="9">
        <f>6.7/1.19</f>
        <v>5.6302521008403366</v>
      </c>
      <c r="E19" s="5">
        <f>D19*C19</f>
        <v>5.6302521008403366</v>
      </c>
    </row>
    <row r="20" spans="1:5" x14ac:dyDescent="0.3">
      <c r="A20" s="8" t="s">
        <v>29</v>
      </c>
      <c r="B20" s="2" t="s">
        <v>31</v>
      </c>
    </row>
    <row r="21" spans="1:5" x14ac:dyDescent="0.3">
      <c r="D21" s="6" t="s">
        <v>24</v>
      </c>
      <c r="E21" s="7">
        <f>SUM(E3:E19)</f>
        <v>209.07394957983192</v>
      </c>
    </row>
    <row r="22" spans="1:5" x14ac:dyDescent="0.3">
      <c r="D22" s="6" t="s">
        <v>25</v>
      </c>
      <c r="E22" s="7">
        <f>E21*1.19</f>
        <v>248.79799999999997</v>
      </c>
    </row>
  </sheetData>
  <hyperlinks>
    <hyperlink ref="A12" r:id="rId1"/>
    <hyperlink ref="A4" r:id="rId2"/>
    <hyperlink ref="A6" r:id="rId3"/>
    <hyperlink ref="A10" r:id="rId4"/>
    <hyperlink ref="A14" r:id="rId5"/>
    <hyperlink ref="A16" r:id="rId6"/>
    <hyperlink ref="A18" r:id="rId7"/>
    <hyperlink ref="A20" r:id="rId8"/>
  </hyperlinks>
  <pageMargins left="0.7" right="0.7" top="0.78740157499999996" bottom="0.78740157499999996" header="0.3" footer="0.3"/>
  <pageSetup paperSize="9" orientation="portrait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Wolfgang Schwack</dc:creator>
  <cp:lastModifiedBy>Wolfgang Schwack</cp:lastModifiedBy>
  <dcterms:created xsi:type="dcterms:W3CDTF">2023-10-23T12:19:28Z</dcterms:created>
  <dcterms:modified xsi:type="dcterms:W3CDTF">2024-03-29T16:24:48Z</dcterms:modified>
</cp:coreProperties>
</file>