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ldenProjects\Excel-IO\test\Excel.IO.Test\Resources\"/>
    </mc:Choice>
  </mc:AlternateContent>
  <xr:revisionPtr revIDLastSave="0" documentId="13_ncr:1_{9D1DE2AA-6268-4435-BDB1-B0539F2489BC}" xr6:coauthVersionLast="45" xr6:coauthVersionMax="45" xr10:uidLastSave="{00000000-0000-0000-0000-000000000000}"/>
  <bookViews>
    <workbookView xWindow="-120" yWindow="-120" windowWidth="29040" windowHeight="15840" activeTab="2" xr2:uid="{68AEA8F3-490C-4032-82EA-9294EAAABB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R2" i="3"/>
  <c r="N3" i="3"/>
  <c r="R3" i="3"/>
  <c r="A4" i="3"/>
  <c r="B4" i="3"/>
  <c r="C4" i="3"/>
  <c r="D4" i="3"/>
  <c r="I4" i="3"/>
  <c r="O2" i="3" s="1"/>
  <c r="K4" i="3"/>
  <c r="M4" i="3"/>
  <c r="G4" i="3"/>
  <c r="N4" i="3"/>
  <c r="R4" i="3"/>
  <c r="O5" i="3"/>
  <c r="Q5" i="3" s="1"/>
  <c r="P5" i="3"/>
  <c r="S5" i="3"/>
  <c r="T5" i="3"/>
  <c r="H5" i="3"/>
  <c r="N6" i="3"/>
  <c r="R6" i="3"/>
  <c r="U6" i="3"/>
  <c r="N7" i="3"/>
  <c r="R7" i="3"/>
  <c r="N8" i="3"/>
  <c r="R8" i="3"/>
  <c r="N9" i="3"/>
  <c r="O9" i="3"/>
  <c r="Q9" i="3" s="1"/>
  <c r="R9" i="3"/>
  <c r="N10" i="3"/>
  <c r="O10" i="3"/>
  <c r="Q10" i="3" s="1"/>
  <c r="R10" i="3"/>
  <c r="N11" i="3"/>
  <c r="O11" i="3"/>
  <c r="Q11" i="3" s="1"/>
  <c r="R11" i="3"/>
  <c r="O8" i="3" l="1"/>
  <c r="Q8" i="3" s="1"/>
  <c r="O3" i="3"/>
  <c r="Q2" i="3" s="1"/>
  <c r="O7" i="3"/>
  <c r="Q7" i="3" s="1"/>
  <c r="O6" i="3"/>
  <c r="Q6" i="3" s="1"/>
  <c r="O4" i="3"/>
  <c r="Q3" i="3" l="1"/>
</calcChain>
</file>

<file path=xl/sharedStrings.xml><?xml version="1.0" encoding="utf-8"?>
<sst xmlns="http://schemas.openxmlformats.org/spreadsheetml/2006/main" count="202" uniqueCount="69">
  <si>
    <t>Age</t>
  </si>
  <si>
    <t>IsActive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</si>
  <si>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</si>
  <si>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</si>
  <si>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</si>
  <si>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</si>
  <si>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</si>
  <si>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</si>
  <si>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</si>
  <si>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</si>
  <si>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</si>
  <si>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Green</t>
  </si>
  <si>
    <t>Blue</t>
  </si>
  <si>
    <t>Height</t>
  </si>
  <si>
    <t>Eye Colour</t>
  </si>
  <si>
    <t>Brown</t>
  </si>
  <si>
    <t>Yellow</t>
  </si>
  <si>
    <t>LastContact</t>
  </si>
  <si>
    <t>CustomerId</t>
  </si>
  <si>
    <t>FirstName</t>
  </si>
  <si>
    <t>LastName</t>
  </si>
  <si>
    <t>j</t>
  </si>
  <si>
    <t>Address</t>
  </si>
  <si>
    <t>Balance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</si>
  <si>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</si>
  <si>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</si>
  <si>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</si>
  <si>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</si>
  <si>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</si>
  <si>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</si>
  <si>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</si>
  <si>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</si>
  <si>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</si>
  <si>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</si>
  <si>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 xml:space="preserve">100 somewhere st, somewhere, 12345 </t>
  </si>
  <si>
    <t xml:space="preserve">101 somewhere st, somewhere, 12345 </t>
  </si>
  <si>
    <t xml:space="preserve">102 somewhere st, somewhere, 12345 </t>
  </si>
  <si>
    <t xml:space="preserve">103 somewhere st, somewhere, 12345 </t>
  </si>
  <si>
    <t xml:space="preserve">104 somewhere st, somewhere, 12345 </t>
  </si>
  <si>
    <t xml:space="preserve">105 somewhere st, somewhere, 12345 </t>
  </si>
  <si>
    <t xml:space="preserve">106 somewhere st, somewhere, 12345 </t>
  </si>
  <si>
    <t xml:space="preserve">107 somewhere st, somewhere, 12345 </t>
  </si>
  <si>
    <t xml:space="preserve">108 somewhere st, somewhere, 12345 </t>
  </si>
  <si>
    <t xml:space="preserve">109 somewhere st, somewhere, 12345 </t>
  </si>
  <si>
    <t>Category</t>
  </si>
  <si>
    <t>CategoryA</t>
  </si>
  <si>
    <t>CategoryC</t>
  </si>
  <si>
    <t>CategoryB</t>
  </si>
  <si>
    <t>mail@mail.com</t>
  </si>
  <si>
    <t>Category7</t>
  </si>
  <si>
    <t>Category6</t>
  </si>
  <si>
    <t>Category5</t>
  </si>
  <si>
    <t>Category4</t>
  </si>
  <si>
    <t>Category3</t>
  </si>
  <si>
    <t>Category2</t>
  </si>
  <si>
    <t>Category1</t>
  </si>
  <si>
    <t>Something</t>
  </si>
  <si>
    <t>DayMonth</t>
  </si>
  <si>
    <t>LongDate2</t>
  </si>
  <si>
    <t>LongDate</t>
  </si>
  <si>
    <t>Constants</t>
  </si>
  <si>
    <t>ProbabilityOfSameAge</t>
  </si>
  <si>
    <t>BirthDate</t>
  </si>
  <si>
    <t>AgePercentage</t>
  </si>
  <si>
    <t>HouseholdIncome</t>
  </si>
  <si>
    <t>Debt</t>
  </si>
  <si>
    <t>Email</t>
  </si>
  <si>
    <t>PhoneNumber</t>
  </si>
  <si>
    <t>IsMarried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</si>
</sst>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40C]mmmmm;@"/>
    <numFmt numFmtId="165" formatCode="d/m;@"/>
    <numFmt numFmtId="166" formatCode="[$-F800]dddd\,\ mmmm\ dd\,\ yyyy"/>
    <numFmt numFmtId="167" formatCode="#,##0.00\ &quot;€&quot;"/>
    <numFmt numFmtId="168" formatCode="[&lt;=999999999]###\ ###\ ###;\(###\)\ ###\ ###\ ###"/>
    <numFmt numFmtId="169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1" fontId="0" fillId="0" borderId="0" xfId="1" applyNumberFormat="1" applyFont="1"/>
    <xf numFmtId="12" fontId="0" fillId="0" borderId="0" xfId="1" applyNumberFormat="1" applyFont="1"/>
    <xf numFmtId="14" fontId="0" fillId="0" borderId="0" xfId="1" applyNumberFormat="1" applyFont="1"/>
    <xf numFmtId="9" fontId="0" fillId="0" borderId="0" xfId="1" applyFont="1"/>
    <xf numFmtId="167" fontId="0" fillId="0" borderId="0" xfId="0" applyNumberFormat="1"/>
    <xf numFmtId="44" fontId="0" fillId="0" borderId="0" xfId="0" applyNumberFormat="1"/>
    <xf numFmtId="0" fontId="2" fillId="0" borderId="0" xfId="2"/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1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il@mail.com" TargetMode="External"/><Relationship Id="rId1" Type="http://schemas.openxmlformats.org/officeDocument/2006/relationships/hyperlink" Target="mailto:mail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FA3-C783-4C8B-A4CE-52D7109D9156}">
  <dimension ref="A1:H11"/>
  <sheetViews>
    <sheetView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9.7109375" bestFit="1" customWidth="1"/>
    <col min="4" max="4" width="8.85546875" bestFit="1" customWidth="1"/>
    <col min="5" max="5" width="8.5703125" bestFit="1" customWidth="1"/>
    <col min="6" max="6" width="32" bestFit="1" customWidth="1"/>
  </cols>
  <sheetData>
    <row r="1" spans="1:8" x14ac:dyDescent="0.25">
      <c r="A1" t="s">
        <v>17</v>
      </c>
      <c r="B1" t="s">
        <v>18</v>
      </c>
      <c r="C1" t="s">
        <v>1</v>
      </c>
      <c r="D1" t="s">
        <v>19</v>
      </c>
      <c r="E1" t="s">
        <v>20</v>
      </c>
      <c r="F1" t="s">
        <v>22</v>
      </c>
      <c r="G1" t="s">
        <v>23</v>
      </c>
      <c r="H1" t="s">
        <v>44</v>
      </c>
    </row>
    <row r="2" spans="1:8" x14ac:dyDescent="0.25">
      <c r="A2" s="1">
        <v>43101</v>
      </c>
      <c r="B2">
        <v>0</v>
      </c>
      <c r="C2" t="b">
        <v>1</v>
      </c>
      <c r="D2" t="s">
        <v>2</v>
      </c>
      <c r="E2" t="s">
        <v>24</v>
      </c>
      <c r="F2" t="s">
        <v>34</v>
      </c>
      <c r="G2">
        <v>0</v>
      </c>
      <c r="H2" t="s">
        <v>45</v>
      </c>
    </row>
    <row r="3" spans="1:8" x14ac:dyDescent="0.25">
      <c r="A3" s="1">
        <v>43102</v>
      </c>
      <c r="B3">
        <v>1</v>
      </c>
      <c r="C3" t="b">
        <v>0</v>
      </c>
      <c r="D3" t="s">
        <v>3</v>
      </c>
      <c r="E3" t="s">
        <v>25</v>
      </c>
      <c r="F3" t="s">
        <v>35</v>
      </c>
      <c r="G3">
        <v>123</v>
      </c>
      <c r="H3" t="s">
        <v>47</v>
      </c>
    </row>
    <row r="4" spans="1:8" x14ac:dyDescent="0.25">
      <c r="A4" s="1">
        <v>43103</v>
      </c>
      <c r="B4">
        <v>2</v>
      </c>
      <c r="C4" t="b">
        <v>0</v>
      </c>
      <c r="D4" t="s">
        <v>4</v>
      </c>
      <c r="E4" t="s">
        <v>26</v>
      </c>
      <c r="F4" t="s">
        <v>36</v>
      </c>
      <c r="G4">
        <v>15</v>
      </c>
      <c r="H4" t="s">
        <v>45</v>
      </c>
    </row>
    <row r="5" spans="1:8" x14ac:dyDescent="0.25">
      <c r="A5" s="1">
        <v>43104</v>
      </c>
      <c r="B5">
        <v>3</v>
      </c>
      <c r="C5" t="b">
        <v>1</v>
      </c>
      <c r="D5" t="s">
        <v>5</v>
      </c>
      <c r="E5" t="s">
        <v>27</v>
      </c>
      <c r="F5" t="s">
        <v>37</v>
      </c>
      <c r="G5">
        <v>35</v>
      </c>
      <c r="H5" t="s">
        <v>47</v>
      </c>
    </row>
    <row r="6" spans="1:8" x14ac:dyDescent="0.25">
      <c r="A6" s="1">
        <v>43105</v>
      </c>
      <c r="B6">
        <v>4</v>
      </c>
      <c r="C6" t="b">
        <v>1</v>
      </c>
      <c r="D6" t="s">
        <v>6</v>
      </c>
      <c r="E6" t="s">
        <v>28</v>
      </c>
      <c r="F6" t="s">
        <v>38</v>
      </c>
      <c r="G6">
        <v>523523</v>
      </c>
      <c r="H6" t="s">
        <v>45</v>
      </c>
    </row>
    <row r="7" spans="1:8" x14ac:dyDescent="0.25">
      <c r="A7" s="1">
        <v>43106</v>
      </c>
      <c r="B7">
        <v>5</v>
      </c>
      <c r="C7" t="b">
        <v>1</v>
      </c>
      <c r="D7" t="s">
        <v>7</v>
      </c>
      <c r="E7" t="s">
        <v>29</v>
      </c>
      <c r="F7" t="s">
        <v>39</v>
      </c>
      <c r="G7">
        <v>400</v>
      </c>
      <c r="H7" t="s">
        <v>45</v>
      </c>
    </row>
    <row r="8" spans="1:8" x14ac:dyDescent="0.25">
      <c r="A8" s="1">
        <v>43107</v>
      </c>
      <c r="B8">
        <v>6</v>
      </c>
      <c r="C8" t="b">
        <v>0</v>
      </c>
      <c r="D8" t="s">
        <v>8</v>
      </c>
      <c r="E8" t="s">
        <v>30</v>
      </c>
      <c r="F8" t="s">
        <v>40</v>
      </c>
      <c r="G8">
        <v>203</v>
      </c>
      <c r="H8" t="s">
        <v>46</v>
      </c>
    </row>
    <row r="9" spans="1:8" x14ac:dyDescent="0.25">
      <c r="A9" s="1">
        <v>43108</v>
      </c>
      <c r="B9">
        <v>7</v>
      </c>
      <c r="C9" t="b">
        <v>1</v>
      </c>
      <c r="D9" t="s">
        <v>9</v>
      </c>
      <c r="E9" t="s">
        <v>31</v>
      </c>
      <c r="F9" t="s">
        <v>41</v>
      </c>
      <c r="G9">
        <v>20</v>
      </c>
      <c r="H9" t="s">
        <v>45</v>
      </c>
    </row>
    <row r="10" spans="1:8" x14ac:dyDescent="0.25">
      <c r="A10" s="1">
        <v>43109</v>
      </c>
      <c r="B10">
        <v>8</v>
      </c>
      <c r="C10" t="b">
        <v>1</v>
      </c>
      <c r="D10" t="s">
        <v>10</v>
      </c>
      <c r="E10" t="s">
        <v>32</v>
      </c>
      <c r="F10" t="s">
        <v>42</v>
      </c>
      <c r="G10">
        <v>3</v>
      </c>
      <c r="H10" t="s">
        <v>45</v>
      </c>
    </row>
    <row r="11" spans="1:8" x14ac:dyDescent="0.25">
      <c r="A11" s="1">
        <v>43110</v>
      </c>
      <c r="B11">
        <v>9</v>
      </c>
      <c r="C11" t="b">
        <v>0</v>
      </c>
      <c r="D11" t="s">
        <v>21</v>
      </c>
      <c r="E11" t="s">
        <v>33</v>
      </c>
      <c r="F11" t="s">
        <v>43</v>
      </c>
      <c r="G11">
        <v>1</v>
      </c>
      <c r="H1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FD7D-19F2-4F42-8B70-8D7E48F32607}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14</v>
      </c>
      <c r="B1" t="s">
        <v>0</v>
      </c>
      <c r="C1" t="s">
        <v>13</v>
      </c>
    </row>
    <row r="2" spans="1:3" x14ac:dyDescent="0.25">
      <c r="A2" t="s">
        <v>15</v>
      </c>
      <c r="B2">
        <v>20</v>
      </c>
      <c r="C2">
        <v>180</v>
      </c>
    </row>
    <row r="3" spans="1:3" x14ac:dyDescent="0.25">
      <c r="A3" t="s">
        <v>11</v>
      </c>
      <c r="B3">
        <v>30</v>
      </c>
      <c r="C3">
        <v>179</v>
      </c>
    </row>
    <row r="4" spans="1:3" x14ac:dyDescent="0.25">
      <c r="A4" t="s">
        <v>12</v>
      </c>
      <c r="B4">
        <v>40</v>
      </c>
      <c r="C4">
        <v>192</v>
      </c>
    </row>
    <row r="5" spans="1:3" x14ac:dyDescent="0.25">
      <c r="A5" t="s">
        <v>16</v>
      </c>
      <c r="B5">
        <v>50</v>
      </c>
      <c r="C5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5D8B-FCC3-4FDD-BFA1-3492D5699A54}">
  <dimension ref="A1:AC11"/>
  <sheetViews>
    <sheetView tabSelected="1" workbookViewId="0">
      <selection activeCell="K1" sqref="K1:K1048576"/>
    </sheetView>
  </sheetViews>
  <sheetFormatPr defaultRowHeight="15" x14ac:dyDescent="0.25"/>
  <cols>
    <col min="1" max="1" width="11.7109375" bestFit="1" customWidth="1"/>
    <col min="6" max="6" width="35.85546875" bestFit="1" customWidth="1"/>
    <col min="8" max="8" width="10.140625" bestFit="1" customWidth="1"/>
    <col min="11" max="11" width="15.85546875" style="12" bestFit="1" customWidth="1"/>
    <col min="12" max="12" width="15" bestFit="1" customWidth="1"/>
    <col min="13" max="13" width="12.85546875" bestFit="1" customWidth="1"/>
    <col min="15" max="15" width="14.5703125" bestFit="1" customWidth="1"/>
    <col min="16" max="16" width="10.7109375" bestFit="1" customWidth="1"/>
    <col min="17" max="17" width="21.5703125" style="15" bestFit="1" customWidth="1"/>
    <col min="19" max="20" width="18" bestFit="1" customWidth="1"/>
    <col min="21" max="21" width="10.140625" bestFit="1" customWidth="1"/>
    <col min="23" max="29" width="10.140625" bestFit="1" customWidth="1"/>
  </cols>
  <sheetData>
    <row r="1" spans="1:29" x14ac:dyDescent="0.25">
      <c r="A1" s="14" t="s">
        <v>17</v>
      </c>
      <c r="B1" t="s">
        <v>18</v>
      </c>
      <c r="C1" t="s">
        <v>1</v>
      </c>
      <c r="D1" t="s">
        <v>19</v>
      </c>
      <c r="E1" t="s">
        <v>20</v>
      </c>
      <c r="F1" t="s">
        <v>22</v>
      </c>
      <c r="G1" t="s">
        <v>23</v>
      </c>
      <c r="H1" t="s">
        <v>44</v>
      </c>
      <c r="I1" s="13" t="s">
        <v>0</v>
      </c>
      <c r="J1" t="s">
        <v>68</v>
      </c>
      <c r="K1" s="12" t="s">
        <v>67</v>
      </c>
      <c r="L1" t="s">
        <v>66</v>
      </c>
      <c r="M1" s="10" t="s">
        <v>65</v>
      </c>
      <c r="N1" s="9" t="s">
        <v>64</v>
      </c>
      <c r="O1" s="8" t="s">
        <v>63</v>
      </c>
      <c r="P1" s="8" t="s">
        <v>62</v>
      </c>
      <c r="Q1" s="6" t="s">
        <v>61</v>
      </c>
      <c r="R1" s="8" t="s">
        <v>60</v>
      </c>
      <c r="S1" s="4" t="s">
        <v>59</v>
      </c>
      <c r="T1" s="4" t="s">
        <v>58</v>
      </c>
      <c r="U1" s="3" t="s">
        <v>57</v>
      </c>
      <c r="V1" s="3" t="s">
        <v>56</v>
      </c>
      <c r="W1" t="s">
        <v>55</v>
      </c>
      <c r="X1" t="s">
        <v>54</v>
      </c>
      <c r="Y1" t="s">
        <v>53</v>
      </c>
      <c r="Z1" t="s">
        <v>52</v>
      </c>
      <c r="AA1" t="s">
        <v>51</v>
      </c>
      <c r="AB1" t="s">
        <v>50</v>
      </c>
      <c r="AC1" t="s">
        <v>49</v>
      </c>
    </row>
    <row r="2" spans="1:29" x14ac:dyDescent="0.25">
      <c r="A2" s="14">
        <v>43101.0625</v>
      </c>
      <c r="B2">
        <v>0</v>
      </c>
      <c r="C2" t="b">
        <v>1</v>
      </c>
      <c r="D2" t="s">
        <v>2</v>
      </c>
      <c r="E2" t="s">
        <v>24</v>
      </c>
      <c r="F2" t="s">
        <v>34</v>
      </c>
      <c r="G2">
        <v>0</v>
      </c>
      <c r="H2" t="s">
        <v>45</v>
      </c>
      <c r="I2" s="13">
        <v>25</v>
      </c>
      <c r="J2" t="b">
        <v>0</v>
      </c>
      <c r="K2" s="12">
        <v>351289086591</v>
      </c>
      <c r="L2" s="11" t="s">
        <v>48</v>
      </c>
      <c r="M2" s="10">
        <v>0</v>
      </c>
      <c r="N2" s="9">
        <f ca="1">RANDBETWEEN(1000,10000)</f>
        <v>5644</v>
      </c>
      <c r="O2" s="8">
        <f>(SUMIF(I2:I11,I2,I2:I11)/I2)/COUNT(I2:I11)</f>
        <v>0.2</v>
      </c>
      <c r="P2" s="7">
        <v>29640</v>
      </c>
      <c r="Q2" s="6">
        <f>O3</f>
        <v>0.3</v>
      </c>
      <c r="R2" s="5">
        <f>6.62607*10^-34</f>
        <v>6.6260700000000011E-34</v>
      </c>
      <c r="S2" s="4">
        <v>31179</v>
      </c>
      <c r="T2" s="4">
        <v>31920</v>
      </c>
      <c r="U2" s="3">
        <v>43950</v>
      </c>
      <c r="V2" s="2">
        <v>43950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</row>
    <row r="3" spans="1:29" x14ac:dyDescent="0.25">
      <c r="A3" s="14">
        <v>43102.449583333335</v>
      </c>
      <c r="B3">
        <v>1</v>
      </c>
      <c r="C3" t="b">
        <v>0</v>
      </c>
      <c r="D3" t="s">
        <v>3</v>
      </c>
      <c r="E3" t="s">
        <v>25</v>
      </c>
      <c r="F3" t="s">
        <v>35</v>
      </c>
      <c r="G3">
        <v>123</v>
      </c>
      <c r="H3" t="s">
        <v>47</v>
      </c>
      <c r="I3" s="13">
        <v>30</v>
      </c>
      <c r="J3" t="b">
        <v>1</v>
      </c>
      <c r="K3" s="12">
        <v>351289124176</v>
      </c>
      <c r="L3" s="11" t="s">
        <v>48</v>
      </c>
      <c r="M3" s="10">
        <v>123</v>
      </c>
      <c r="N3" s="9">
        <f ca="1">RANDBETWEEN(1000,10000)</f>
        <v>5541</v>
      </c>
      <c r="O3" s="8">
        <f>(SUMIF(I2:I11,I3,I2:I11)/I3)/COUNT(I2:I11)</f>
        <v>0.3</v>
      </c>
      <c r="P3" s="7">
        <v>29641</v>
      </c>
      <c r="Q3" s="6">
        <f>O3</f>
        <v>0.3</v>
      </c>
      <c r="R3" s="5">
        <f>3*10^-8</f>
        <v>3.0000000000000004E-8</v>
      </c>
      <c r="S3" s="4">
        <v>31180</v>
      </c>
      <c r="T3" s="4">
        <v>31921</v>
      </c>
      <c r="U3" s="3">
        <v>43951</v>
      </c>
      <c r="V3" s="2">
        <v>43951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</row>
    <row r="4" spans="1:29" x14ac:dyDescent="0.25">
      <c r="A4" s="14">
        <f>SUM(A2,365)</f>
        <v>43466.0625</v>
      </c>
      <c r="B4">
        <f>B3+1</f>
        <v>2</v>
      </c>
      <c r="C4" t="b">
        <f>NOT(C3)</f>
        <v>1</v>
      </c>
      <c r="D4" t="str">
        <f>CHAR(98+1)</f>
        <v>c</v>
      </c>
      <c r="E4" t="s">
        <v>26</v>
      </c>
      <c r="F4" t="s">
        <v>36</v>
      </c>
      <c r="G4">
        <f>SUM(15,0.5)</f>
        <v>15.5</v>
      </c>
      <c r="H4" t="s">
        <v>45</v>
      </c>
      <c r="I4" s="13">
        <f>I3*2+4</f>
        <v>64</v>
      </c>
      <c r="J4" t="b">
        <v>1</v>
      </c>
      <c r="K4" s="12">
        <f>351289776747+2</f>
        <v>351289776749</v>
      </c>
      <c r="L4" s="11" t="s">
        <v>48</v>
      </c>
      <c r="M4" s="10">
        <f>SUM(15,0.5)</f>
        <v>15.5</v>
      </c>
      <c r="N4" s="9">
        <f ca="1">RANDBETWEEN(1000,10000)</f>
        <v>9017</v>
      </c>
      <c r="O4" s="8">
        <f>(SUMIF(I2:I11,I4,I2:I11)/I4)/COUNT(I2:I11)</f>
        <v>0.1</v>
      </c>
      <c r="P4" s="7">
        <v>29642</v>
      </c>
      <c r="Q4" s="6">
        <v>0.2857142857142857</v>
      </c>
      <c r="R4" s="5">
        <f>9.11*10^-31</f>
        <v>9.1100000000000003E-31</v>
      </c>
      <c r="S4" s="4">
        <v>31181</v>
      </c>
      <c r="T4" s="4">
        <v>31922</v>
      </c>
      <c r="U4" s="3">
        <v>43952</v>
      </c>
      <c r="V4" s="2">
        <v>43952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</row>
    <row r="5" spans="1:29" x14ac:dyDescent="0.25">
      <c r="A5" s="14">
        <v>43104</v>
      </c>
      <c r="B5">
        <v>3</v>
      </c>
      <c r="C5" t="b">
        <v>0</v>
      </c>
      <c r="D5" t="s">
        <v>5</v>
      </c>
      <c r="E5" t="s">
        <v>27</v>
      </c>
      <c r="F5" t="s">
        <v>37</v>
      </c>
      <c r="G5">
        <v>35</v>
      </c>
      <c r="H5" t="str">
        <f>SUBSTITUTE(H4,"CategoryA","CategoryC")</f>
        <v>CategoryC</v>
      </c>
      <c r="I5" s="13">
        <v>35</v>
      </c>
      <c r="J5" t="b">
        <v>0</v>
      </c>
      <c r="K5" s="12">
        <v>351289238179</v>
      </c>
      <c r="L5" s="11" t="s">
        <v>48</v>
      </c>
      <c r="M5" s="10">
        <v>35</v>
      </c>
      <c r="N5" s="9">
        <v>7278</v>
      </c>
      <c r="O5" s="8">
        <f>0.1</f>
        <v>0.1</v>
      </c>
      <c r="P5" s="7">
        <f>SUM(P4,1)</f>
        <v>29643</v>
      </c>
      <c r="Q5" s="6">
        <f>O5+1</f>
        <v>1.1000000000000001</v>
      </c>
      <c r="R5" s="5">
        <v>1.6730000000000002E-27</v>
      </c>
      <c r="S5" s="4">
        <f>S4+1</f>
        <v>31182</v>
      </c>
      <c r="T5" s="4">
        <f>T4+1</f>
        <v>31923</v>
      </c>
      <c r="U5" s="3">
        <v>43953</v>
      </c>
      <c r="V5" s="2">
        <v>43953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</row>
    <row r="6" spans="1:29" x14ac:dyDescent="0.25">
      <c r="A6" s="14">
        <v>43105</v>
      </c>
      <c r="B6">
        <v>4</v>
      </c>
      <c r="C6" t="b">
        <v>1</v>
      </c>
      <c r="D6" t="s">
        <v>6</v>
      </c>
      <c r="E6" t="s">
        <v>28</v>
      </c>
      <c r="F6" t="s">
        <v>38</v>
      </c>
      <c r="G6">
        <v>523523</v>
      </c>
      <c r="H6" t="s">
        <v>45</v>
      </c>
      <c r="I6" s="13">
        <v>30</v>
      </c>
      <c r="J6" t="b">
        <v>1</v>
      </c>
      <c r="K6" s="12">
        <v>351289922045</v>
      </c>
      <c r="L6" s="11" t="s">
        <v>48</v>
      </c>
      <c r="M6" s="10">
        <v>523523</v>
      </c>
      <c r="N6" s="9">
        <f t="shared" ref="N6:N11" ca="1" si="0">RANDBETWEEN(1000,10000)</f>
        <v>3185</v>
      </c>
      <c r="O6" s="8">
        <f>(SUMIF(I2:I11,I6,I2:I11)/I6)/COUNT(I2:I11)</f>
        <v>0.3</v>
      </c>
      <c r="P6" s="7">
        <v>29644</v>
      </c>
      <c r="Q6" s="6">
        <f t="shared" ref="Q6:Q11" si="1">O6</f>
        <v>0.3</v>
      </c>
      <c r="R6" s="5">
        <f>1.675*10^-27</f>
        <v>1.6750000000000003E-27</v>
      </c>
      <c r="S6" s="4">
        <v>31183</v>
      </c>
      <c r="T6" s="4">
        <v>31924</v>
      </c>
      <c r="U6" s="3">
        <f>U4+1</f>
        <v>43953</v>
      </c>
      <c r="V6" s="2">
        <v>43954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</row>
    <row r="7" spans="1:29" x14ac:dyDescent="0.25">
      <c r="A7" s="14">
        <v>43106</v>
      </c>
      <c r="B7">
        <v>5</v>
      </c>
      <c r="C7" t="b">
        <v>1</v>
      </c>
      <c r="D7" t="s">
        <v>7</v>
      </c>
      <c r="E7" t="s">
        <v>29</v>
      </c>
      <c r="F7" t="s">
        <v>39</v>
      </c>
      <c r="G7">
        <v>400</v>
      </c>
      <c r="H7" t="s">
        <v>45</v>
      </c>
      <c r="I7" s="13">
        <v>26</v>
      </c>
      <c r="J7" t="b">
        <v>0</v>
      </c>
      <c r="K7" s="12">
        <v>351289366581</v>
      </c>
      <c r="L7" s="11" t="s">
        <v>48</v>
      </c>
      <c r="M7" s="10">
        <v>400</v>
      </c>
      <c r="N7" s="9">
        <f t="shared" ca="1" si="0"/>
        <v>1963</v>
      </c>
      <c r="O7" s="8">
        <f>(SUMIF(I2:I11,I7,I2:I11)/I7)/COUNT(I2:I11)</f>
        <v>0.1</v>
      </c>
      <c r="P7" s="7">
        <v>29645</v>
      </c>
      <c r="Q7" s="6">
        <f t="shared" si="1"/>
        <v>0.1</v>
      </c>
      <c r="R7" s="5">
        <f>1.673*10^-27</f>
        <v>1.6730000000000002E-27</v>
      </c>
      <c r="S7" s="4">
        <v>31184</v>
      </c>
      <c r="T7" s="4">
        <v>31925</v>
      </c>
      <c r="U7" s="3">
        <v>43955</v>
      </c>
      <c r="V7" s="2">
        <v>43955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</row>
    <row r="8" spans="1:29" x14ac:dyDescent="0.25">
      <c r="A8" s="14">
        <v>43107</v>
      </c>
      <c r="B8">
        <v>6</v>
      </c>
      <c r="C8" t="b">
        <v>0</v>
      </c>
      <c r="D8" t="s">
        <v>8</v>
      </c>
      <c r="E8" t="s">
        <v>30</v>
      </c>
      <c r="F8" t="s">
        <v>40</v>
      </c>
      <c r="G8">
        <v>203</v>
      </c>
      <c r="H8" t="s">
        <v>46</v>
      </c>
      <c r="I8" s="13">
        <v>28</v>
      </c>
      <c r="J8" t="b">
        <v>0</v>
      </c>
      <c r="K8" s="12">
        <v>351289966202</v>
      </c>
      <c r="L8" s="11" t="s">
        <v>48</v>
      </c>
      <c r="M8" s="10">
        <v>203</v>
      </c>
      <c r="N8" s="9">
        <f t="shared" ca="1" si="0"/>
        <v>7905</v>
      </c>
      <c r="O8" s="8">
        <f>(SUMIF(I2:I11,I8,I2:I11)/I8)/COUNT(I2:I11)</f>
        <v>0.1</v>
      </c>
      <c r="P8" s="7">
        <v>29646</v>
      </c>
      <c r="Q8" s="6">
        <f t="shared" si="1"/>
        <v>0.1</v>
      </c>
      <c r="R8" s="5">
        <f>1.673*10^-27</f>
        <v>1.6730000000000002E-27</v>
      </c>
      <c r="S8" s="4">
        <v>31185</v>
      </c>
      <c r="T8" s="4">
        <v>31926</v>
      </c>
      <c r="U8" s="3">
        <v>43956</v>
      </c>
      <c r="V8" s="2">
        <v>43956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</row>
    <row r="9" spans="1:29" x14ac:dyDescent="0.25">
      <c r="A9" s="14">
        <v>43108</v>
      </c>
      <c r="B9">
        <v>7</v>
      </c>
      <c r="C9" t="b">
        <v>1</v>
      </c>
      <c r="D9" t="s">
        <v>9</v>
      </c>
      <c r="E9" t="s">
        <v>31</v>
      </c>
      <c r="F9" t="s">
        <v>41</v>
      </c>
      <c r="G9">
        <v>20</v>
      </c>
      <c r="H9" t="s">
        <v>45</v>
      </c>
      <c r="I9" s="13">
        <v>25</v>
      </c>
      <c r="J9" t="b">
        <v>0</v>
      </c>
      <c r="K9" s="12">
        <v>351289922145</v>
      </c>
      <c r="L9" s="11" t="s">
        <v>48</v>
      </c>
      <c r="M9" s="10">
        <v>20</v>
      </c>
      <c r="N9" s="9">
        <f t="shared" ca="1" si="0"/>
        <v>4563</v>
      </c>
      <c r="O9" s="8">
        <f>(SUMIF(I2:I11,I9,I2:I11)/I9)/COUNT(I2:I11)</f>
        <v>0.2</v>
      </c>
      <c r="P9" s="7">
        <v>29647</v>
      </c>
      <c r="Q9" s="6">
        <f t="shared" si="1"/>
        <v>0.2</v>
      </c>
      <c r="R9" s="5">
        <f>1.673*10^-27</f>
        <v>1.6730000000000002E-27</v>
      </c>
      <c r="S9" s="4">
        <v>31186</v>
      </c>
      <c r="T9" s="4">
        <v>31927</v>
      </c>
      <c r="U9" s="3">
        <v>43957</v>
      </c>
      <c r="V9" s="2">
        <v>43957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</row>
    <row r="10" spans="1:29" x14ac:dyDescent="0.25">
      <c r="A10" s="14">
        <v>43109</v>
      </c>
      <c r="B10">
        <v>8</v>
      </c>
      <c r="C10" t="b">
        <v>1</v>
      </c>
      <c r="D10" t="s">
        <v>10</v>
      </c>
      <c r="E10" t="s">
        <v>32</v>
      </c>
      <c r="F10" t="s">
        <v>42</v>
      </c>
      <c r="G10">
        <v>3</v>
      </c>
      <c r="H10" t="s">
        <v>45</v>
      </c>
      <c r="I10" s="13">
        <v>30</v>
      </c>
      <c r="J10" t="b">
        <v>1</v>
      </c>
      <c r="K10" s="12">
        <v>351289922245</v>
      </c>
      <c r="L10" s="11" t="s">
        <v>48</v>
      </c>
      <c r="M10" s="10">
        <v>3</v>
      </c>
      <c r="N10" s="9">
        <f t="shared" ca="1" si="0"/>
        <v>5420</v>
      </c>
      <c r="O10" s="8">
        <f>(SUMIF(I2:I11,I10,I2:I11)/I10)/COUNT(I2:I11)</f>
        <v>0.3</v>
      </c>
      <c r="P10" s="7">
        <v>29648</v>
      </c>
      <c r="Q10" s="6">
        <f t="shared" si="1"/>
        <v>0.3</v>
      </c>
      <c r="R10" s="5">
        <f>1.673*10^-27</f>
        <v>1.6730000000000002E-27</v>
      </c>
      <c r="S10" s="4">
        <v>31187</v>
      </c>
      <c r="T10" s="4">
        <v>31928</v>
      </c>
      <c r="U10" s="3">
        <v>43958</v>
      </c>
      <c r="V10" s="2">
        <v>43958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</row>
    <row r="11" spans="1:29" x14ac:dyDescent="0.25">
      <c r="A11" s="14">
        <v>43110</v>
      </c>
      <c r="B11">
        <v>9</v>
      </c>
      <c r="C11" t="b">
        <v>0</v>
      </c>
      <c r="D11" t="s">
        <v>21</v>
      </c>
      <c r="E11" t="s">
        <v>33</v>
      </c>
      <c r="F11" t="s">
        <v>43</v>
      </c>
      <c r="G11">
        <v>1</v>
      </c>
      <c r="H11" t="s">
        <v>46</v>
      </c>
      <c r="I11" s="13">
        <v>39</v>
      </c>
      <c r="J11" t="b">
        <v>0</v>
      </c>
      <c r="K11" s="12">
        <v>351289922345</v>
      </c>
      <c r="L11" s="11" t="s">
        <v>48</v>
      </c>
      <c r="M11" s="10">
        <v>1</v>
      </c>
      <c r="N11" s="9">
        <f t="shared" ca="1" si="0"/>
        <v>6118</v>
      </c>
      <c r="O11" s="8">
        <f>(SUMIF(I2:I11,I11,I2:I11)/I11)/COUNT(I2:I11)</f>
        <v>0.1</v>
      </c>
      <c r="P11" s="7">
        <v>29649</v>
      </c>
      <c r="Q11" s="6">
        <f t="shared" si="1"/>
        <v>0.1</v>
      </c>
      <c r="R11" s="5">
        <f>1.673*10^-27</f>
        <v>1.6730000000000002E-27</v>
      </c>
      <c r="S11" s="4">
        <v>31188</v>
      </c>
      <c r="T11" s="4">
        <v>31929</v>
      </c>
      <c r="U11" s="3">
        <v>43959</v>
      </c>
      <c r="V11" s="2">
        <v>43959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</row>
  </sheetData>
  <hyperlinks>
    <hyperlink ref="L2" r:id="rId1" xr:uid="{D53EBB28-2AE9-4406-BBBB-B62247E8FAA9}"/>
    <hyperlink ref="L3:L11" r:id="rId2" display="mail@mail.com" xr:uid="{7FAFE732-F407-4B54-B353-84714A37F82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Presti</dc:creator>
  <cp:lastModifiedBy>Golden Heaven</cp:lastModifiedBy>
  <dcterms:created xsi:type="dcterms:W3CDTF">2018-02-22T22:14:33Z</dcterms:created>
  <dcterms:modified xsi:type="dcterms:W3CDTF">2020-11-22T08:13:27Z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crpresti@microsoft.com</vt:lpwstr>
  </property>
  <property fmtid="{D5CDD505-2E9C-101B-9397-08002B2CF9AE}" pid="5" name="MSIP_Label_f42aa342-8706-4288-bd11-ebb85995028c_SetDate">
    <vt:lpwstr>2018-02-22T22:21:39.5700437Z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