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200" windowHeight="21100" tabRatio="600" firstSheet="0" activeTab="0" autoFilterDateGrouping="1"/>
  </bookViews>
  <sheets>
    <sheet name="a" sheetId="1" state="visible" r:id="rId1"/>
    <sheet name="b" sheetId="2" state="visible" r:id="rId2"/>
    <sheet name="c" sheetId="3" state="visible" r:id="rId3"/>
    <sheet name="mix-a" sheetId="4" state="visible" r:id="rId4"/>
    <sheet name="mix-b" sheetId="5" state="visible" r:id="rId5"/>
    <sheet name="mix-c" sheetId="6" state="visible" r:id="rId6"/>
    <sheet name="이미지 개수" sheetId="7" state="visible" r:id="rId7"/>
    <sheet name="750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charset val="129"/>
      <family val="2"/>
      <color rgb="FF000000"/>
      <sz val="11"/>
      <scheme val="minor"/>
    </font>
    <font>
      <name val="Calibri"/>
      <family val="2"/>
      <b val="1"/>
      <color rgb="FF000000"/>
      <sz val="20"/>
      <scheme val="minor"/>
    </font>
    <font>
      <name val="Source Sans Pro"/>
      <charset val="1"/>
      <color rgb="FF1A1C1F"/>
      <sz val="12"/>
    </font>
    <font>
      <name val="Source Sans Pro"/>
      <color rgb="FF363A3D"/>
      <sz val="16"/>
    </font>
    <font>
      <name val="Source Sans Pro"/>
      <color rgb="FF1A1C1F"/>
      <sz val="16"/>
    </font>
    <font>
      <name val="Apple Color Emoji"/>
      <color theme="1"/>
      <sz val="14"/>
    </font>
    <font>
      <name val="Source Sans Pro"/>
      <color rgb="FFFF0000"/>
      <sz val="16"/>
    </font>
    <font>
      <name val="Calibri"/>
      <charset val="129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58">
    <xf numFmtId="0" fontId="0" fillId="0" borderId="0" pivotButton="0" quotePrefix="0" xfId="0"/>
    <xf numFmtId="0" fontId="2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5" pivotButton="0" quotePrefix="0" xfId="0"/>
    <xf numFmtId="0" fontId="2" fillId="0" borderId="10" pivotButton="0" quotePrefix="0" xfId="0"/>
    <xf numFmtId="0" fontId="2" fillId="0" borderId="9" pivotButton="0" quotePrefix="0" xfId="0"/>
    <xf numFmtId="0" fontId="2" fillId="0" borderId="11" pivotButton="0" quotePrefix="0" xfId="0"/>
    <xf numFmtId="0" fontId="2" fillId="0" borderId="12" pivotButton="0" quotePrefix="0" xfId="0"/>
    <xf numFmtId="0" fontId="2" fillId="0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2" fillId="0" borderId="16" pivotButton="0" quotePrefix="0" xfId="0"/>
    <xf numFmtId="0" fontId="2" fillId="0" borderId="18" applyAlignment="1" pivotButton="0" quotePrefix="0" xfId="0">
      <alignment horizontal="center"/>
    </xf>
    <xf numFmtId="0" fontId="4" fillId="0" borderId="18" pivotButton="0" quotePrefix="0" xfId="0"/>
    <xf numFmtId="0" fontId="4" fillId="4" borderId="18" applyAlignment="1" pivotButton="0" quotePrefix="0" xfId="0">
      <alignment wrapText="1"/>
    </xf>
    <xf numFmtId="0" fontId="2" fillId="0" borderId="19" pivotButton="0" quotePrefix="0" xfId="0"/>
    <xf numFmtId="0" fontId="2" fillId="0" borderId="21" pivotButton="0" quotePrefix="0" xfId="0"/>
    <xf numFmtId="0" fontId="2" fillId="0" borderId="22" pivotButton="0" quotePrefix="0" xfId="0"/>
    <xf numFmtId="0" fontId="5" fillId="0" borderId="0" pivotButton="0" quotePrefix="0" xfId="0"/>
    <xf numFmtId="0" fontId="6" fillId="0" borderId="0" pivotButton="0" quotePrefix="0" xfId="0"/>
    <xf numFmtId="164" fontId="2" fillId="0" borderId="0" pivotButton="0" quotePrefix="0" xfId="1"/>
    <xf numFmtId="164" fontId="0" fillId="0" borderId="0" pivotButton="0" quotePrefix="0" xfId="1"/>
    <xf numFmtId="164" fontId="4" fillId="0" borderId="23" pivotButton="0" quotePrefix="0" xfId="1"/>
    <xf numFmtId="0" fontId="4" fillId="0" borderId="10" pivotButton="0" quotePrefix="0" xfId="0"/>
    <xf numFmtId="0" fontId="2" fillId="0" borderId="24" applyAlignment="1" pivotButton="0" quotePrefix="0" xfId="0">
      <alignment horizontal="center"/>
    </xf>
    <xf numFmtId="0" fontId="2" fillId="0" borderId="25" applyAlignment="1" pivotButton="0" quotePrefix="0" xfId="0">
      <alignment horizontal="center"/>
    </xf>
    <xf numFmtId="0" fontId="7" fillId="0" borderId="0" pivotButton="0" quotePrefix="0" xfId="0"/>
    <xf numFmtId="0" fontId="2" fillId="0" borderId="18" pivotButton="0" quotePrefix="0" xfId="0"/>
    <xf numFmtId="0" fontId="6" fillId="0" borderId="18" pivotButton="0" quotePrefix="0" xfId="0"/>
    <xf numFmtId="0" fontId="5" fillId="0" borderId="18" pivotButton="0" quotePrefix="0" xfId="0"/>
    <xf numFmtId="0" fontId="0" fillId="0" borderId="18" pivotButton="0" quotePrefix="0" xfId="0"/>
    <xf numFmtId="164" fontId="4" fillId="0" borderId="0" pivotButton="0" quotePrefix="0" xfId="1"/>
    <xf numFmtId="0" fontId="2" fillId="0" borderId="18" applyAlignment="1" pivotButton="0" quotePrefix="0" xfId="0">
      <alignment horizontal="left" vertical="center"/>
    </xf>
    <xf numFmtId="0" fontId="8" fillId="0" borderId="0" pivotButton="0" quotePrefix="0" xfId="0"/>
    <xf numFmtId="0" fontId="9" fillId="0" borderId="21" pivotButton="0" quotePrefix="0" xfId="0"/>
    <xf numFmtId="14" fontId="0" fillId="0" borderId="0" pivotButton="0" quotePrefix="0" xfId="0"/>
    <xf numFmtId="0" fontId="2" fillId="0" borderId="18" applyAlignment="1" pivotButton="0" quotePrefix="0" xfId="0">
      <alignment wrapText="1"/>
    </xf>
    <xf numFmtId="0" fontId="2" fillId="0" borderId="26" applyAlignment="1" pivotButton="0" quotePrefix="0" xfId="0">
      <alignment horizontal="center" vertical="center"/>
    </xf>
    <xf numFmtId="0" fontId="0" fillId="0" borderId="5" pivotButton="0" quotePrefix="0" xfId="0"/>
    <xf numFmtId="0" fontId="3" fillId="2" borderId="1" applyAlignment="1" pivotButton="0" quotePrefix="0" xfId="0">
      <alignment horizontal="center"/>
    </xf>
    <xf numFmtId="0" fontId="0" fillId="0" borderId="1" pivotButton="0" quotePrefix="0" xfId="0"/>
    <xf numFmtId="0" fontId="2" fillId="3" borderId="7" applyAlignment="1" pivotButton="0" quotePrefix="0" xfId="0">
      <alignment horizontal="center"/>
    </xf>
    <xf numFmtId="0" fontId="0" fillId="0" borderId="6" pivotButton="0" quotePrefix="0" xfId="0"/>
    <xf numFmtId="0" fontId="2" fillId="0" borderId="4" applyAlignment="1" pivotButton="0" quotePrefix="0" xfId="0">
      <alignment horizontal="center"/>
    </xf>
    <xf numFmtId="0" fontId="0" fillId="0" borderId="3" pivotButton="0" quotePrefix="0" xfId="0"/>
    <xf numFmtId="0" fontId="0" fillId="0" borderId="20" pivotButton="0" quotePrefix="0" xfId="0"/>
    <xf numFmtId="0" fontId="2" fillId="0" borderId="27" applyAlignment="1" pivotButton="0" quotePrefix="0" xfId="0">
      <alignment horizontal="center"/>
    </xf>
    <xf numFmtId="0" fontId="0" fillId="0" borderId="0" pivotButton="0" quotePrefix="0" xfId="0"/>
    <xf numFmtId="0" fontId="0" fillId="0" borderId="11" pivotButton="0" quotePrefix="0" xfId="0"/>
    <xf numFmtId="0" fontId="2" fillId="0" borderId="2" applyAlignment="1" pivotButton="0" quotePrefix="0" xfId="0">
      <alignment horizontal="center"/>
    </xf>
    <xf numFmtId="0" fontId="2" fillId="0" borderId="18" applyAlignment="1" pivotButton="0" quotePrefix="0" xfId="0">
      <alignment horizontal="center" vertical="center"/>
    </xf>
    <xf numFmtId="0" fontId="0" fillId="0" borderId="28" pivotButton="0" quotePrefix="0" xfId="0"/>
    <xf numFmtId="0" fontId="2" fillId="0" borderId="18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2" fillId="0" borderId="31" applyAlignment="1" pivotButton="0" quotePrefix="0" xfId="0">
      <alignment horizontal="center"/>
    </xf>
    <xf numFmtId="0" fontId="0" fillId="0" borderId="17" pivotButton="0" quotePrefix="0" xfId="0"/>
    <xf numFmtId="0" fontId="2" fillId="0" borderId="7" applyAlignment="1" pivotButton="0" quotePrefix="0" xfId="0">
      <alignment horizont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5"/>
  <sheetViews>
    <sheetView tabSelected="1" zoomScale="109" zoomScaleNormal="109" workbookViewId="0">
      <selection activeCell="I14" sqref="I14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Type A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37" t="inlineStr">
        <is>
          <t>Testing</t>
        </is>
      </c>
      <c r="C4" s="43" t="inlineStr">
        <is>
          <t>first</t>
        </is>
      </c>
      <c r="D4" s="44" t="n"/>
      <c r="E4" s="44" t="n"/>
      <c r="F4" s="44" t="n"/>
      <c r="G4" s="44" t="n"/>
      <c r="H4" s="45" t="n"/>
      <c r="U4" s="1" t="n"/>
    </row>
    <row r="5" ht="32" customHeight="1" s="47">
      <c r="A5" s="1" t="n"/>
      <c r="B5" s="38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23" t="inlineStr">
        <is>
          <t>f1</t>
        </is>
      </c>
      <c r="J5" s="22" t="inlineStr">
        <is>
          <t>Average mAP_0.5</t>
        </is>
      </c>
      <c r="L5" s="21" t="inlineStr">
        <is>
          <t>Max-Min Diff</t>
        </is>
      </c>
      <c r="P5" s="52" t="inlineStr">
        <is>
          <t>Duration</t>
        </is>
      </c>
      <c r="U5" s="1" t="n"/>
    </row>
    <row r="6" ht="20" customHeight="1" s="47">
      <c r="A6" s="1" t="n"/>
      <c r="B6" s="15" t="n">
        <v>10</v>
      </c>
      <c r="C6" s="13" t="inlineStr">
        <is>
          <t>"runs/train/test-10-first"</t>
        </is>
      </c>
      <c r="D6" s="36" t="n">
        <v>1677</v>
      </c>
      <c r="E6" s="14" t="n">
        <v>0.9214110210000001</v>
      </c>
      <c r="F6" s="14" t="n">
        <v>0.697600851</v>
      </c>
      <c r="G6" s="14" t="n">
        <v>0.896034179</v>
      </c>
      <c r="H6" s="14" t="n">
        <v>0.865</v>
      </c>
      <c r="I6">
        <f>(2*G6*H6)/(G6+H6)</f>
        <v/>
      </c>
      <c r="J6" s="21">
        <f>AVERAGE(E6,E20,E34)</f>
        <v/>
      </c>
      <c r="L6" s="21">
        <f>MAX(E6,E20,E34)-MIN(E6,E20,E34)</f>
        <v/>
      </c>
      <c r="M6" s="18" t="n"/>
      <c r="N6">
        <f>MINUTE(D6)</f>
        <v/>
      </c>
      <c r="P6" s="36" t="inlineStr">
        <is>
          <t>27m 57s</t>
        </is>
      </c>
      <c r="U6" s="1" t="n"/>
    </row>
    <row r="7" ht="20" customHeight="1" s="47">
      <c r="A7" s="1" t="n"/>
      <c r="B7" s="16" t="n">
        <v>20</v>
      </c>
      <c r="C7" s="19" t="inlineStr">
        <is>
          <t>"runs/train/test-20-first2"</t>
        </is>
      </c>
      <c r="D7" s="18" t="n">
        <v>1466</v>
      </c>
      <c r="E7" s="19" t="n">
        <v>0.9613051948915881</v>
      </c>
      <c r="F7" s="19" t="n">
        <v>0.757367783505499</v>
      </c>
      <c r="G7" s="19" t="n">
        <v>0.878231627949109</v>
      </c>
      <c r="H7" s="19" t="n">
        <v>0.93760655099544</v>
      </c>
      <c r="I7">
        <f>(2*G7*H7)/(G7+H7)</f>
        <v/>
      </c>
      <c r="J7" s="21">
        <f>AVERAGE(E7,E21,E35)</f>
        <v/>
      </c>
      <c r="L7" s="21">
        <f>MAX(E7,E21,E35)-MIN(E7,E21,E35)</f>
        <v/>
      </c>
      <c r="P7" s="18" t="inlineStr">
        <is>
          <t>24m 26s</t>
        </is>
      </c>
      <c r="U7" s="1" t="n"/>
    </row>
    <row r="8" ht="20" customHeight="1" s="47">
      <c r="A8" s="1" t="n"/>
      <c r="B8" s="16" t="n">
        <v>30</v>
      </c>
      <c r="C8" s="19" t="inlineStr">
        <is>
          <t>"runs/train/test-30-first"</t>
        </is>
      </c>
      <c r="D8" s="18" t="n">
        <v>1442</v>
      </c>
      <c r="E8" s="19" t="n">
        <v>0.970204421131452</v>
      </c>
      <c r="F8" s="19" t="n">
        <v>0.7690116196030859</v>
      </c>
      <c r="G8" s="19" t="n">
        <v>0.940756775808322</v>
      </c>
      <c r="H8" s="19" t="n">
        <v>0.915</v>
      </c>
      <c r="I8">
        <f>(2*G8*H8)/(G8+H8)</f>
        <v/>
      </c>
      <c r="J8" s="21">
        <f>AVERAGE(E8,E22,E36)</f>
        <v/>
      </c>
      <c r="L8" s="21">
        <f>MAX(E8,E22,E36)-MIN(E8,E22,E36)</f>
        <v/>
      </c>
      <c r="P8" s="18" t="inlineStr">
        <is>
          <t>24m 2s</t>
        </is>
      </c>
      <c r="U8" s="1" t="n"/>
    </row>
    <row r="9" ht="20" customHeight="1" s="47">
      <c r="A9" s="1" t="n"/>
      <c r="B9" s="16" t="n">
        <v>40</v>
      </c>
      <c r="C9" s="19" t="inlineStr">
        <is>
          <t>"runs/train/test-40-first"</t>
        </is>
      </c>
      <c r="D9" s="18" t="n">
        <v>1152</v>
      </c>
      <c r="E9" s="19" t="n">
        <v>0.97703052458353</v>
      </c>
      <c r="F9" s="19" t="n">
        <v>0.781342072612889</v>
      </c>
      <c r="G9" s="19" t="n">
        <v>0.910037672124857</v>
      </c>
      <c r="H9" s="19" t="n">
        <v>0.961001355128713</v>
      </c>
      <c r="I9">
        <f>(2*G9*H9)/(G9+H9)</f>
        <v/>
      </c>
      <c r="J9" s="21">
        <f>AVERAGE(E9,E23,E37)</f>
        <v/>
      </c>
      <c r="L9" s="21">
        <f>MAX(E9,E23,E37)-MIN(E9,E23,E37)</f>
        <v/>
      </c>
      <c r="P9" s="18" t="inlineStr">
        <is>
          <t>19m 12s</t>
        </is>
      </c>
      <c r="U9" s="1" t="n"/>
    </row>
    <row r="10" ht="20" customHeight="1" s="47">
      <c r="A10" s="1" t="n"/>
      <c r="B10" s="16" t="n">
        <v>50</v>
      </c>
      <c r="C10" s="19" t="inlineStr">
        <is>
          <t>"runs/train/test-50-first"</t>
        </is>
      </c>
      <c r="D10" s="18" t="n">
        <v>1597</v>
      </c>
      <c r="E10" s="19" t="n">
        <v>0.957079002253847</v>
      </c>
      <c r="F10" s="19" t="n">
        <v>0.765225972508456</v>
      </c>
      <c r="G10" s="19" t="n">
        <v>0.920737495770082</v>
      </c>
      <c r="H10" s="19" t="n">
        <v>0.895</v>
      </c>
      <c r="I10">
        <f>(2*G10*H10)/(G10+H10)</f>
        <v/>
      </c>
      <c r="J10" s="21">
        <f>AVERAGE(E10,E24,E38)</f>
        <v/>
      </c>
      <c r="L10" s="21">
        <f>MAX(E10,E24,E38)-MIN(E10,E24,E38)</f>
        <v/>
      </c>
      <c r="P10" s="18" t="inlineStr">
        <is>
          <t>26m 37s</t>
        </is>
      </c>
      <c r="U10" s="1" t="n"/>
    </row>
    <row r="11" ht="20" customHeight="1" s="47">
      <c r="A11" s="1" t="n"/>
      <c r="B11" s="16" t="n">
        <v>75</v>
      </c>
      <c r="C11" s="19" t="inlineStr">
        <is>
          <t>"runs/train/test-75-first3"</t>
        </is>
      </c>
      <c r="D11" s="18" t="n">
        <v>1642</v>
      </c>
      <c r="E11" s="19" t="n">
        <v>0.975174285993393</v>
      </c>
      <c r="F11" s="19" t="n">
        <v>0.7815114052019611</v>
      </c>
      <c r="G11" s="19" t="n">
        <v>0.922072270776172</v>
      </c>
      <c r="H11" s="19" t="n">
        <v>0.9465974983993</v>
      </c>
      <c r="I11">
        <f>(2*G11*H11)/(G11+H11)</f>
        <v/>
      </c>
      <c r="J11" s="21">
        <f>AVERAGE(E11,E25,E39)</f>
        <v/>
      </c>
      <c r="L11" s="21">
        <f>MAX(E11,E25,E39)-MIN(E11,E25,E39)</f>
        <v/>
      </c>
      <c r="O11" s="35" t="n"/>
      <c r="P11" s="18" t="inlineStr">
        <is>
          <t>27m 22s</t>
        </is>
      </c>
      <c r="U11" s="1" t="n"/>
    </row>
    <row r="12" ht="20" customHeight="1" s="47">
      <c r="A12" s="1" t="n"/>
      <c r="B12" s="16" t="n">
        <v>100</v>
      </c>
      <c r="C12" s="19" t="inlineStr">
        <is>
          <t>"runs/train/test-100-first"</t>
        </is>
      </c>
      <c r="D12" s="18" t="n">
        <v>2712</v>
      </c>
      <c r="E12" s="19" t="n">
        <v>0.981854102573579</v>
      </c>
      <c r="F12" s="19" t="n">
        <v>0.801598961104367</v>
      </c>
      <c r="G12" s="19" t="n">
        <v>0.91929990759416</v>
      </c>
      <c r="H12" s="19" t="n">
        <v>0.968287913381546</v>
      </c>
      <c r="I12">
        <f>(2*G12*H12)/(G12+H12)</f>
        <v/>
      </c>
      <c r="J12" s="21">
        <f>AVERAGE(E12,E26,E40)</f>
        <v/>
      </c>
      <c r="L12" s="21">
        <f>MAX(E12,E26,E40)-MIN(E12,E26,E40)</f>
        <v/>
      </c>
      <c r="P12" s="18" t="inlineStr">
        <is>
          <t>45m 12s</t>
        </is>
      </c>
      <c r="U12" s="1" t="n"/>
    </row>
    <row r="13" ht="20" customHeight="1" s="47">
      <c r="A13" s="1" t="n"/>
      <c r="B13" s="16" t="n">
        <v>200</v>
      </c>
      <c r="C13" s="19" t="inlineStr">
        <is>
          <t>"runs/train/test-200-first"</t>
        </is>
      </c>
      <c r="D13" s="18" t="n">
        <v>6724</v>
      </c>
      <c r="E13" s="19" t="n">
        <v>0.987619267326638</v>
      </c>
      <c r="F13" s="19" t="n">
        <v>0.812204247462448</v>
      </c>
      <c r="G13" s="19" t="n">
        <v>0.956545347946799</v>
      </c>
      <c r="H13" s="19" t="n">
        <v>0.95</v>
      </c>
      <c r="I13">
        <f>(2*G13*H13)/(G13+H13)</f>
        <v/>
      </c>
      <c r="J13" s="21">
        <f>AVERAGE(E13,E27,E41)</f>
        <v/>
      </c>
      <c r="L13" s="21">
        <f>MAX(E13,E27,E41)-MIN(E13,E27,E41)</f>
        <v/>
      </c>
      <c r="P13" s="18" t="inlineStr">
        <is>
          <t>1h 52m 4s</t>
        </is>
      </c>
      <c r="U13" s="1" t="n"/>
    </row>
    <row r="14" ht="20" customHeight="1" s="47">
      <c r="A14" s="1" t="n"/>
      <c r="B14" s="16" t="n">
        <v>300</v>
      </c>
      <c r="C14" s="19" t="inlineStr">
        <is>
          <t>"runs/train/test-300-first"</t>
        </is>
      </c>
      <c r="D14" s="18" t="n">
        <v>6117</v>
      </c>
      <c r="E14" s="19" t="n">
        <v>0.980109749776308</v>
      </c>
      <c r="F14" s="19" t="n">
        <v>0.820465025507266</v>
      </c>
      <c r="G14" s="19" t="n">
        <v>0.984429844602456</v>
      </c>
      <c r="H14" s="19" t="n">
        <v>0.945</v>
      </c>
      <c r="I14">
        <f>(2*G14*H14)/(G14+H14)</f>
        <v/>
      </c>
      <c r="J14" s="21">
        <f>AVERAGE(E14,E28,E42)</f>
        <v/>
      </c>
      <c r="L14" s="21">
        <f>MAX(E14,E28,E42)-MIN(E14,E28,E42)</f>
        <v/>
      </c>
      <c r="P14" s="18" t="inlineStr">
        <is>
          <t>1h 41m 57s</t>
        </is>
      </c>
      <c r="U14" s="1" t="n"/>
    </row>
    <row r="15" ht="20" customHeight="1" s="47">
      <c r="A15" s="1" t="n"/>
      <c r="B15" s="16" t="n">
        <v>500</v>
      </c>
      <c r="C15" s="19" t="inlineStr">
        <is>
          <t>"runs/train/test-500-first"</t>
        </is>
      </c>
      <c r="D15" s="18" t="n">
        <v>22410</v>
      </c>
      <c r="E15" s="19" t="n">
        <v>0.9890310708235081</v>
      </c>
      <c r="F15" s="19" t="n">
        <v>0.829772504239321</v>
      </c>
      <c r="G15" s="19" t="n">
        <v>0.965657065843996</v>
      </c>
      <c r="H15" s="19" t="n">
        <v>0.984136007665419</v>
      </c>
      <c r="I15">
        <f>(2*G15*H15)/(G15+H15)</f>
        <v/>
      </c>
      <c r="J15" s="21">
        <f>AVERAGE(E15,E29,E43)</f>
        <v/>
      </c>
      <c r="L15" s="21">
        <f>MAX(E15,E29,E43)-MIN(E15,E29,E43)</f>
        <v/>
      </c>
      <c r="P15" s="18" t="inlineStr">
        <is>
          <t>6h 13m 30s</t>
        </is>
      </c>
      <c r="U15" s="1" t="n"/>
    </row>
    <row r="16" ht="20" customHeight="1" s="47">
      <c r="A16" s="1" t="n"/>
      <c r="B16" s="16" t="n">
        <v>750</v>
      </c>
      <c r="C16" s="33" t="inlineStr">
        <is>
          <t>"runs/train/test-750-first5"</t>
        </is>
      </c>
      <c r="D16" s="18" t="n">
        <v>8991</v>
      </c>
      <c r="E16" s="19" t="n">
        <v>0.991962801245061</v>
      </c>
      <c r="F16" s="19" t="n">
        <v>0.837341198222082</v>
      </c>
      <c r="G16" s="19" t="n">
        <v>0.975486438945885</v>
      </c>
      <c r="H16" s="19" t="n">
        <v>0.994844409627018</v>
      </c>
      <c r="I16">
        <f>(2*G16*H16)/(G16+H16)</f>
        <v/>
      </c>
      <c r="J16" s="21">
        <f>AVERAGE(E16,E30,E44)</f>
        <v/>
      </c>
      <c r="L16" s="21">
        <f>MAX(E16,E30,E44)-MIN(E16,E30,E44)</f>
        <v/>
      </c>
      <c r="P16" s="18" t="inlineStr">
        <is>
          <t>2h 29m 51s</t>
        </is>
      </c>
      <c r="U16" s="1" t="n"/>
    </row>
    <row r="17" ht="21" customHeight="1" s="47" thickBot="1">
      <c r="A17" s="1" t="n"/>
      <c r="B17" s="17" t="n">
        <v>1000</v>
      </c>
      <c r="C17" s="19" t="inlineStr">
        <is>
          <t>"runs/train/test-1000-first3"</t>
        </is>
      </c>
      <c r="D17" s="18" t="n">
        <v>11304</v>
      </c>
      <c r="E17" s="19" t="n">
        <v>0.983856216546224</v>
      </c>
      <c r="F17" s="19" t="n">
        <v>0.83304221831379</v>
      </c>
      <c r="G17" s="19" t="n">
        <v>0.969838666161812</v>
      </c>
      <c r="H17" s="19" t="n">
        <v>0.964652603423095</v>
      </c>
      <c r="I17">
        <f>(2*G17*H17)/(G17+H17)</f>
        <v/>
      </c>
      <c r="J17" s="21">
        <f>AVERAGE(E17,E31,E45)</f>
        <v/>
      </c>
      <c r="L17" s="21">
        <f>MAX(E17,E31,E45)-MIN(E17,E31,E45)</f>
        <v/>
      </c>
      <c r="P17" s="18" t="inlineStr">
        <is>
          <t>3h 8m 24s</t>
        </is>
      </c>
      <c r="U17" s="1" t="n"/>
    </row>
    <row r="18">
      <c r="A18" s="1" t="n"/>
      <c r="B18" s="37" t="inlineStr">
        <is>
          <t>Testing</t>
        </is>
      </c>
      <c r="C18" s="46" t="inlineStr">
        <is>
          <t>second</t>
        </is>
      </c>
      <c r="H18" s="48" t="n"/>
      <c r="I18" s="1" t="n"/>
      <c r="J18" s="20" t="n"/>
      <c r="K18" s="20" t="n"/>
      <c r="L18" s="20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</row>
    <row r="19" ht="32" customHeight="1" s="47">
      <c r="B19" s="38" t="n"/>
      <c r="C19" s="52" t="inlineStr">
        <is>
          <t>save_dir</t>
        </is>
      </c>
      <c r="D19" s="52" t="inlineStr">
        <is>
          <t>Duration</t>
        </is>
      </c>
      <c r="E19" s="13" t="inlineStr">
        <is>
          <t>mAP_0.5</t>
        </is>
      </c>
      <c r="F19" s="14" t="inlineStr">
        <is>
          <t>mAP_0.5:0.95</t>
        </is>
      </c>
      <c r="G19" s="13" t="inlineStr">
        <is>
          <t>precision</t>
        </is>
      </c>
      <c r="H19" s="13" t="inlineStr">
        <is>
          <t>recall</t>
        </is>
      </c>
      <c r="I19" s="23" t="inlineStr">
        <is>
          <t>f1</t>
        </is>
      </c>
      <c r="P19" s="52" t="inlineStr">
        <is>
          <t>Duration</t>
        </is>
      </c>
    </row>
    <row r="20" ht="20" customHeight="1" s="47">
      <c r="B20" s="15" t="n">
        <v>10</v>
      </c>
      <c r="C20" s="19" t="inlineStr">
        <is>
          <t>"runs/train/test-10-second"</t>
        </is>
      </c>
      <c r="D20" s="18" t="n">
        <v>1712</v>
      </c>
      <c r="E20" s="19" t="n">
        <v>0.969376307551734</v>
      </c>
      <c r="F20" s="19" t="n">
        <v>0.727619039448845</v>
      </c>
      <c r="G20" s="19" t="n">
        <v>0.911339164212727</v>
      </c>
      <c r="H20" s="19" t="n">
        <v>0.925104852327074</v>
      </c>
      <c r="I20">
        <f>(2*G20*H20)/(G20+H20)</f>
        <v/>
      </c>
      <c r="P20" s="18" t="inlineStr">
        <is>
          <t>28m 32s</t>
        </is>
      </c>
    </row>
    <row r="21" ht="20" customHeight="1" s="47">
      <c r="B21" s="16" t="n">
        <v>20</v>
      </c>
      <c r="C21" s="19" t="inlineStr">
        <is>
          <t>"runs/train/test-20-second"</t>
        </is>
      </c>
      <c r="D21" s="18" t="n">
        <v>1398</v>
      </c>
      <c r="E21" s="19" t="n">
        <v>0.921711956428709</v>
      </c>
      <c r="F21" s="19" t="n">
        <v>0.691218597843495</v>
      </c>
      <c r="G21" s="19" t="n">
        <v>0.932705861952826</v>
      </c>
      <c r="H21" s="19" t="n">
        <v>0.86</v>
      </c>
      <c r="I21">
        <f>(2*G21*H21)/(G21+H21)</f>
        <v/>
      </c>
      <c r="P21" s="18" t="inlineStr">
        <is>
          <t>23m 18s</t>
        </is>
      </c>
    </row>
    <row r="22" ht="20" customHeight="1" s="47">
      <c r="B22" s="16" t="n">
        <v>30</v>
      </c>
      <c r="C22" s="19" t="inlineStr">
        <is>
          <t>"runs/train/test-30-second"</t>
        </is>
      </c>
      <c r="D22" s="18" t="n">
        <v>1337</v>
      </c>
      <c r="E22" s="19" t="n">
        <v>0.957628461004954</v>
      </c>
      <c r="F22" s="19" t="n">
        <v>0.7250177877798299</v>
      </c>
      <c r="G22" s="19" t="n">
        <v>0.934438048166073</v>
      </c>
      <c r="H22" s="19" t="n">
        <v>0.895</v>
      </c>
      <c r="I22">
        <f>(2*G22*H22)/(G22+H22)</f>
        <v/>
      </c>
      <c r="P22" s="18" t="inlineStr">
        <is>
          <t>22m 17s</t>
        </is>
      </c>
    </row>
    <row r="23" ht="20" customHeight="1" s="47">
      <c r="B23" s="16" t="n">
        <v>40</v>
      </c>
      <c r="C23" s="19" t="inlineStr">
        <is>
          <t>"runs/train/test-40-second"</t>
        </is>
      </c>
      <c r="D23" s="18" t="n">
        <v>1298</v>
      </c>
      <c r="E23" s="19" t="n">
        <v>0.969602687070177</v>
      </c>
      <c r="F23" s="19" t="n">
        <v>0.768433710294832</v>
      </c>
      <c r="G23" s="19" t="n">
        <v>0.924368259320471</v>
      </c>
      <c r="H23" s="19" t="n">
        <v>0.93</v>
      </c>
      <c r="I23">
        <f>(2*G23*H23)/(G23+H23)</f>
        <v/>
      </c>
      <c r="P23" s="18" t="inlineStr">
        <is>
          <t>21m 38s</t>
        </is>
      </c>
    </row>
    <row r="24" ht="20" customHeight="1" s="47">
      <c r="B24" s="16" t="n">
        <v>50</v>
      </c>
      <c r="C24" s="19" t="inlineStr">
        <is>
          <t>"runs/train/test-50-second"</t>
        </is>
      </c>
      <c r="D24" s="18" t="n">
        <v>1556</v>
      </c>
      <c r="E24" s="19" t="n">
        <v>0.977083412588816</v>
      </c>
      <c r="F24" s="19" t="n">
        <v>0.779075507237851</v>
      </c>
      <c r="G24" s="19" t="n">
        <v>0.933202650097591</v>
      </c>
      <c r="H24" s="19" t="n">
        <v>0.9399999999999999</v>
      </c>
      <c r="I24">
        <f>(2*G24*H24)/(G24+H24)</f>
        <v/>
      </c>
      <c r="P24" s="18" t="inlineStr">
        <is>
          <t>25m 56s</t>
        </is>
      </c>
    </row>
    <row r="25" ht="20" customHeight="1" s="47">
      <c r="B25" s="16" t="n">
        <v>75</v>
      </c>
      <c r="C25" s="19" t="inlineStr">
        <is>
          <t>"runs/train/test-75-second"</t>
        </is>
      </c>
      <c r="D25" s="18" t="n">
        <v>1899</v>
      </c>
      <c r="E25" s="19" t="n">
        <v>0.965179604665157</v>
      </c>
      <c r="F25" s="19" t="n">
        <v>0.7883144831805</v>
      </c>
      <c r="G25" s="19" t="n">
        <v>0.9173904645559861</v>
      </c>
      <c r="H25" s="19" t="n">
        <v>0.943940975940976</v>
      </c>
      <c r="I25">
        <f>(2*G25*H25)/(G25+H25)</f>
        <v/>
      </c>
      <c r="P25" s="18" t="inlineStr">
        <is>
          <t>31m 39s</t>
        </is>
      </c>
    </row>
    <row r="26" ht="20" customHeight="1" s="47">
      <c r="B26" s="16" t="n">
        <v>100</v>
      </c>
      <c r="C26" s="19" t="inlineStr">
        <is>
          <t>"runs/train/test-100-second"</t>
        </is>
      </c>
      <c r="D26" s="18" t="n">
        <v>1978</v>
      </c>
      <c r="E26" s="19" t="n">
        <v>0.977417856346367</v>
      </c>
      <c r="F26" s="19" t="n">
        <v>0.808626636022024</v>
      </c>
      <c r="G26" s="19" t="n">
        <v>0.959374843323731</v>
      </c>
      <c r="H26" s="19" t="n">
        <v>0.944613406509958</v>
      </c>
      <c r="I26">
        <f>(2*G26*H26)/(G26+H26)</f>
        <v/>
      </c>
      <c r="P26" s="18" t="inlineStr">
        <is>
          <t>32m 58s</t>
        </is>
      </c>
    </row>
    <row r="27" ht="20" customHeight="1" s="47">
      <c r="B27" s="16" t="n">
        <v>200</v>
      </c>
      <c r="C27" s="19" t="inlineStr">
        <is>
          <t>"runs/train/test-200-second"</t>
        </is>
      </c>
      <c r="D27" s="18" t="n">
        <v>3419</v>
      </c>
      <c r="E27" s="19" t="n">
        <v>0.983753440226641</v>
      </c>
      <c r="F27" s="19" t="n">
        <v>0.809848763297186</v>
      </c>
      <c r="G27" s="19" t="n">
        <v>0.95550097453442</v>
      </c>
      <c r="H27" s="19" t="n">
        <v>0.966262756532466</v>
      </c>
      <c r="I27">
        <f>(2*G27*H27)/(G27+H27)</f>
        <v/>
      </c>
      <c r="P27" s="18" t="inlineStr">
        <is>
          <t>56m 59s</t>
        </is>
      </c>
    </row>
    <row r="28" ht="20" customHeight="1" s="47">
      <c r="B28" s="16" t="n">
        <v>300</v>
      </c>
      <c r="C28" s="19" t="inlineStr">
        <is>
          <t>"runs/train/test-300-second"</t>
        </is>
      </c>
      <c r="D28" s="18" t="n">
        <v>2260</v>
      </c>
      <c r="E28" s="19" t="n">
        <v>0.983281070578616</v>
      </c>
      <c r="F28" s="19" t="n">
        <v>0.816639978143146</v>
      </c>
      <c r="G28" s="19" t="n">
        <v>0.936667030756025</v>
      </c>
      <c r="H28" s="19" t="n">
        <v>0.985</v>
      </c>
      <c r="I28">
        <f>(2*G28*H28)/(G28+H28)</f>
        <v/>
      </c>
      <c r="P28" s="18" t="inlineStr">
        <is>
          <t>37m 40s</t>
        </is>
      </c>
    </row>
    <row r="29" ht="20" customHeight="1" s="47">
      <c r="B29" s="16" t="n">
        <v>500</v>
      </c>
      <c r="C29" s="19" t="inlineStr">
        <is>
          <t>"runs/train/test-500-second"</t>
        </is>
      </c>
      <c r="D29" s="18" t="n">
        <v>10291</v>
      </c>
      <c r="E29" s="19" t="n">
        <v>0.984288176068926</v>
      </c>
      <c r="F29" s="19" t="n">
        <v>0.829125382490716</v>
      </c>
      <c r="G29" s="19" t="n">
        <v>0.975668302716888</v>
      </c>
      <c r="H29" s="19" t="n">
        <v>0.96</v>
      </c>
      <c r="I29">
        <f>(2*G29*H29)/(G29+H29)</f>
        <v/>
      </c>
      <c r="P29" s="18" t="inlineStr">
        <is>
          <t>2h 51m 31s</t>
        </is>
      </c>
    </row>
    <row r="30" ht="20" customHeight="1" s="47">
      <c r="B30" s="16" t="n">
        <v>750</v>
      </c>
      <c r="C30" s="19" t="inlineStr">
        <is>
          <t>"runs/train/test-750-second"</t>
        </is>
      </c>
      <c r="D30" s="18" t="n">
        <v>6221</v>
      </c>
      <c r="E30" s="19" t="n">
        <v>0.985936811523915</v>
      </c>
      <c r="F30" s="19" t="n">
        <v>0.830167271794331</v>
      </c>
      <c r="G30" s="19" t="n">
        <v>0.959765971409877</v>
      </c>
      <c r="H30" s="19" t="n">
        <v>0.975</v>
      </c>
      <c r="I30">
        <f>(2*G30*H30)/(G30+H30)</f>
        <v/>
      </c>
      <c r="P30" s="18" t="inlineStr">
        <is>
          <t>1h 43m 41s</t>
        </is>
      </c>
    </row>
    <row r="31" ht="21" customHeight="1" s="47" thickBot="1">
      <c r="B31" s="8" t="n">
        <v>1000</v>
      </c>
      <c r="C31" s="19" t="inlineStr">
        <is>
          <t>"runs/train/test-1000-second"</t>
        </is>
      </c>
      <c r="D31" s="18" t="n">
        <v>11722</v>
      </c>
      <c r="E31" s="19" t="n">
        <v>0.990153689218492</v>
      </c>
      <c r="F31" s="19" t="n">
        <v>0.838662537240688</v>
      </c>
      <c r="G31" s="19" t="n">
        <v>0.9802087636674101</v>
      </c>
      <c r="H31" s="19" t="n">
        <v>0.96</v>
      </c>
      <c r="I31">
        <f>(2*G31*H31)/(G31+H31)</f>
        <v/>
      </c>
      <c r="P31" s="18" t="inlineStr">
        <is>
          <t>3h 15m 22s</t>
        </is>
      </c>
    </row>
    <row r="32">
      <c r="B32" s="37" t="inlineStr">
        <is>
          <t>Testing</t>
        </is>
      </c>
      <c r="C32" s="49" t="inlineStr">
        <is>
          <t>third</t>
        </is>
      </c>
      <c r="D32" s="44" t="n"/>
      <c r="E32" s="44" t="n"/>
      <c r="F32" s="44" t="n"/>
      <c r="G32" s="44" t="n"/>
      <c r="H32" s="44" t="n"/>
    </row>
    <row r="33" ht="32" customHeight="1" s="47">
      <c r="B33" s="38" t="n"/>
      <c r="C33" s="52" t="inlineStr">
        <is>
          <t>save_dir</t>
        </is>
      </c>
      <c r="D33" s="52" t="inlineStr">
        <is>
          <t>Duration</t>
        </is>
      </c>
      <c r="E33" s="13" t="inlineStr">
        <is>
          <t>mAP_0.5</t>
        </is>
      </c>
      <c r="F33" s="14" t="inlineStr">
        <is>
          <t>mAP_0.5:0.95</t>
        </is>
      </c>
      <c r="G33" s="13" t="inlineStr">
        <is>
          <t>precision</t>
        </is>
      </c>
      <c r="H33" s="13" t="inlineStr">
        <is>
          <t>recall</t>
        </is>
      </c>
      <c r="I33" s="23" t="inlineStr">
        <is>
          <t>f1</t>
        </is>
      </c>
      <c r="P33" s="52" t="inlineStr">
        <is>
          <t>Duration</t>
        </is>
      </c>
    </row>
    <row r="34" ht="20" customHeight="1" s="47">
      <c r="B34" s="15" t="n">
        <v>10</v>
      </c>
      <c r="C34" s="19" t="inlineStr">
        <is>
          <t>"runs/train/test-10-third"</t>
        </is>
      </c>
      <c r="D34" s="18" t="n">
        <v>1644</v>
      </c>
      <c r="E34" s="19" t="n">
        <v>0.960286814358309</v>
      </c>
      <c r="F34" s="19" t="n">
        <v>0.703692473255678</v>
      </c>
      <c r="G34" s="19" t="n">
        <v>0.948691376380684</v>
      </c>
      <c r="H34" s="19" t="n">
        <v>0.86</v>
      </c>
      <c r="I34">
        <f>(2*G34*H34)/(G34+H34)</f>
        <v/>
      </c>
      <c r="P34" s="18" t="inlineStr">
        <is>
          <t>27m 24s</t>
        </is>
      </c>
    </row>
    <row r="35" ht="20" customHeight="1" s="47">
      <c r="B35" s="16" t="n">
        <v>20</v>
      </c>
      <c r="C35" s="19" t="inlineStr">
        <is>
          <t>"runs/train/test-20-third"</t>
        </is>
      </c>
      <c r="D35" s="18" t="n">
        <v>1444</v>
      </c>
      <c r="E35" s="19" t="n">
        <v>0.946968091329312</v>
      </c>
      <c r="F35" s="19" t="n">
        <v>0.742552806529112</v>
      </c>
      <c r="G35" s="19" t="n">
        <v>0.950807598348582</v>
      </c>
      <c r="H35" s="19" t="n">
        <v>0.869776594776594</v>
      </c>
      <c r="I35">
        <f>(2*G35*H35)/(G35+H35)</f>
        <v/>
      </c>
      <c r="P35" s="18" t="inlineStr">
        <is>
          <t>24m 4s</t>
        </is>
      </c>
    </row>
    <row r="36" ht="20" customHeight="1" s="47">
      <c r="B36" s="16" t="n">
        <v>30</v>
      </c>
      <c r="C36" s="19" t="inlineStr">
        <is>
          <t>"runs/train/test-30-third"</t>
        </is>
      </c>
      <c r="D36" s="18" t="n">
        <v>1413</v>
      </c>
      <c r="E36" s="19" t="n">
        <v>0.9667484303203741</v>
      </c>
      <c r="F36" s="19" t="n">
        <v>0.7616205671944269</v>
      </c>
      <c r="G36" s="19" t="n">
        <v>0.934500850633135</v>
      </c>
      <c r="H36" s="19" t="n">
        <v>0.885</v>
      </c>
      <c r="I36">
        <f>(2*G36*H36)/(G36+H36)</f>
        <v/>
      </c>
      <c r="P36" s="18" t="inlineStr">
        <is>
          <t>23m 33s</t>
        </is>
      </c>
    </row>
    <row r="37" ht="20" customHeight="1" s="47">
      <c r="B37" s="16" t="n">
        <v>40</v>
      </c>
      <c r="C37" s="19" t="inlineStr">
        <is>
          <t>"runs/train/test-40-third"</t>
        </is>
      </c>
      <c r="D37" s="18" t="n">
        <v>1451</v>
      </c>
      <c r="E37" s="19" t="n">
        <v>0.9183955703365</v>
      </c>
      <c r="F37" s="19" t="n">
        <v>0.714353940044371</v>
      </c>
      <c r="G37" s="19" t="n">
        <v>0.941426841358042</v>
      </c>
      <c r="H37" s="19" t="n">
        <v>0.803639139139139</v>
      </c>
      <c r="I37">
        <f>(2*G37*H37)/(G37+H37)</f>
        <v/>
      </c>
      <c r="P37" s="18" t="inlineStr">
        <is>
          <t>24m 11s</t>
        </is>
      </c>
    </row>
    <row r="38" ht="20" customHeight="1" s="47">
      <c r="B38" s="16" t="n">
        <v>50</v>
      </c>
      <c r="C38" s="19" t="inlineStr">
        <is>
          <t>"runs/train/test-50-third"</t>
        </is>
      </c>
      <c r="D38" s="18" t="n">
        <v>901</v>
      </c>
      <c r="E38" s="19" t="n">
        <v>0.961789432048463</v>
      </c>
      <c r="F38" s="19" t="n">
        <v>0.757661267682022</v>
      </c>
      <c r="G38" s="19" t="n">
        <v>0.96663099093567</v>
      </c>
      <c r="H38" s="19" t="n">
        <v>0.8690421066227511</v>
      </c>
      <c r="I38">
        <f>(2*G38*H38)/(G38+H38)</f>
        <v/>
      </c>
      <c r="P38" s="18" t="inlineStr">
        <is>
          <t>15m 1s</t>
        </is>
      </c>
    </row>
    <row r="39" ht="20" customHeight="1" s="47">
      <c r="B39" s="16" t="n">
        <v>75</v>
      </c>
      <c r="C39" s="19" t="inlineStr">
        <is>
          <t>"runs/train/test-75-third"</t>
        </is>
      </c>
      <c r="D39" s="18" t="n">
        <v>1826</v>
      </c>
      <c r="E39" s="19" t="n">
        <v>0.979341509726134</v>
      </c>
      <c r="F39" s="19" t="n">
        <v>0.794376275797127</v>
      </c>
      <c r="G39" s="19" t="n">
        <v>0.944045518137248</v>
      </c>
      <c r="H39" s="19" t="n">
        <v>0.945</v>
      </c>
      <c r="I39">
        <f>(2*G39*H39)/(G39+H39)</f>
        <v/>
      </c>
      <c r="P39" s="18" t="inlineStr">
        <is>
          <t>30m 26s</t>
        </is>
      </c>
    </row>
    <row r="40" ht="20" customHeight="1" s="47">
      <c r="B40" s="16" t="n">
        <v>100</v>
      </c>
      <c r="C40" s="19" t="inlineStr">
        <is>
          <t>"runs/train/test-100-third"</t>
        </is>
      </c>
      <c r="D40" s="18" t="n">
        <v>1984</v>
      </c>
      <c r="E40" s="19" t="n">
        <v>0.973038677035045</v>
      </c>
      <c r="F40" s="19" t="n">
        <v>0.791013790065163</v>
      </c>
      <c r="G40" s="19" t="n">
        <v>0.95664954593526</v>
      </c>
      <c r="H40" s="19" t="n">
        <v>0.9350000000000001</v>
      </c>
      <c r="I40">
        <f>(2*G40*H40)/(G40+H40)</f>
        <v/>
      </c>
      <c r="P40" s="18" t="inlineStr">
        <is>
          <t>33m 4s</t>
        </is>
      </c>
    </row>
    <row r="41" ht="20" customHeight="1" s="47">
      <c r="B41" s="16" t="n">
        <v>200</v>
      </c>
      <c r="C41" s="19" t="inlineStr">
        <is>
          <t>"runs/train/test-200-third"</t>
        </is>
      </c>
      <c r="D41" s="18" t="n">
        <v>3218</v>
      </c>
      <c r="E41" s="19" t="n">
        <v>0.969473383261961</v>
      </c>
      <c r="F41" s="19" t="n">
        <v>0.8141200591054431</v>
      </c>
      <c r="G41" s="19" t="n">
        <v>0.96429402484078</v>
      </c>
      <c r="H41" s="19" t="n">
        <v>0.945229205108723</v>
      </c>
      <c r="I41">
        <f>(2*G41*H41)/(G41+H41)</f>
        <v/>
      </c>
      <c r="P41" s="18" t="inlineStr">
        <is>
          <t>53m 38s</t>
        </is>
      </c>
    </row>
    <row r="42" ht="20" customHeight="1" s="47">
      <c r="B42" s="16" t="n">
        <v>300</v>
      </c>
      <c r="C42" s="19" t="inlineStr">
        <is>
          <t>"runs/train/test-300-third"</t>
        </is>
      </c>
      <c r="D42" s="18" t="n">
        <v>4711</v>
      </c>
      <c r="E42" s="19" t="n">
        <v>0.989182224341431</v>
      </c>
      <c r="F42" s="19" t="n">
        <v>0.820871978577037</v>
      </c>
      <c r="G42" s="19" t="n">
        <v>0.9459813025849479</v>
      </c>
      <c r="H42" s="19" t="n">
        <v>0.995</v>
      </c>
      <c r="I42">
        <f>(2*G42*H42)/(G42+H42)</f>
        <v/>
      </c>
      <c r="P42" s="18" t="inlineStr">
        <is>
          <t>1h 18m 31s</t>
        </is>
      </c>
    </row>
    <row r="43" ht="20" customHeight="1" s="47">
      <c r="B43" s="16" t="n">
        <v>500</v>
      </c>
      <c r="C43" s="19" t="inlineStr">
        <is>
          <t>"runs/train/test-750-second"</t>
        </is>
      </c>
      <c r="D43" s="18" t="n">
        <v>6221</v>
      </c>
      <c r="E43" s="19" t="n">
        <v>0.985936811523915</v>
      </c>
      <c r="F43" s="19" t="n">
        <v>0.830167271794331</v>
      </c>
      <c r="G43" s="19" t="n">
        <v>0.959765971409877</v>
      </c>
      <c r="H43" s="19" t="n">
        <v>0.975</v>
      </c>
      <c r="I43">
        <f>(2*G43*H43)/(G43+H43)</f>
        <v/>
      </c>
      <c r="P43" s="18" t="inlineStr">
        <is>
          <t>1h 43m 41s</t>
        </is>
      </c>
    </row>
    <row r="44" ht="20" customHeight="1" s="47">
      <c r="B44" s="34" t="n">
        <v>750</v>
      </c>
      <c r="C44" s="33" t="inlineStr">
        <is>
          <t>"runs/train/test-750-first5"</t>
        </is>
      </c>
      <c r="D44" s="18" t="n">
        <v>8991</v>
      </c>
      <c r="E44" s="19" t="n">
        <v>0.991962801245061</v>
      </c>
      <c r="F44" s="19" t="n">
        <v>0.837341198222082</v>
      </c>
      <c r="G44" s="19" t="n">
        <v>0.975486438945885</v>
      </c>
      <c r="H44" s="19" t="n">
        <v>0.994844409627018</v>
      </c>
      <c r="I44">
        <f>(2*G44*H44)/(G44+H44)</f>
        <v/>
      </c>
      <c r="P44" s="18" t="inlineStr">
        <is>
          <t>2h 29m 51s</t>
        </is>
      </c>
    </row>
    <row r="45" ht="21" customHeight="1" s="47" thickBot="1">
      <c r="B45" s="17" t="n">
        <v>1000</v>
      </c>
      <c r="C45" s="19" t="inlineStr">
        <is>
          <t>"runs/train/test-1000-third"</t>
        </is>
      </c>
      <c r="D45" s="18" t="n">
        <v>9110</v>
      </c>
      <c r="E45" s="19" t="n">
        <v>0.993510901645592</v>
      </c>
      <c r="F45" s="19" t="n">
        <v>0.841479681067788</v>
      </c>
      <c r="G45" s="19" t="n">
        <v>0.979753534629156</v>
      </c>
      <c r="H45" s="19" t="n">
        <v>0.98</v>
      </c>
      <c r="I45">
        <f>(2*G45*H45)/(G45+H45)</f>
        <v/>
      </c>
      <c r="P45" s="18" t="inlineStr">
        <is>
          <t>2h 31m 50s</t>
        </is>
      </c>
    </row>
  </sheetData>
  <mergeCells count="8">
    <mergeCell ref="B18:B19"/>
    <mergeCell ref="B32:B33"/>
    <mergeCell ref="B2:T2"/>
    <mergeCell ref="B3:T3"/>
    <mergeCell ref="B4:B5"/>
    <mergeCell ref="C4:H4"/>
    <mergeCell ref="C18:H18"/>
    <mergeCell ref="C32:H3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5"/>
  <sheetViews>
    <sheetView topLeftCell="A8" zoomScaleNormal="100" workbookViewId="0">
      <selection activeCell="D14" sqref="D14:H14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Type B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37" t="inlineStr">
        <is>
          <t>Testing</t>
        </is>
      </c>
      <c r="C4" s="43" t="inlineStr">
        <is>
          <t>first</t>
        </is>
      </c>
      <c r="D4" s="44" t="n"/>
      <c r="E4" s="44" t="n"/>
      <c r="F4" s="44" t="n"/>
      <c r="G4" s="44" t="n"/>
      <c r="H4" s="45" t="n"/>
      <c r="U4" s="1" t="n"/>
    </row>
    <row r="5" ht="32" customHeight="1" s="47">
      <c r="A5" s="1" t="n"/>
      <c r="B5" s="38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23" t="inlineStr">
        <is>
          <t>f1</t>
        </is>
      </c>
      <c r="J5" s="22" t="inlineStr">
        <is>
          <t>Average mAP_0.5</t>
        </is>
      </c>
      <c r="L5" s="21" t="inlineStr">
        <is>
          <t>Max-Min Diff</t>
        </is>
      </c>
      <c r="U5" s="1" t="n"/>
    </row>
    <row r="6" ht="20" customHeight="1" s="47">
      <c r="A6" s="1" t="n"/>
      <c r="B6" s="15" t="n">
        <v>10</v>
      </c>
      <c r="C6" s="19" t="inlineStr">
        <is>
          <t>"runs/train/test-10-first2"</t>
        </is>
      </c>
      <c r="D6" s="18" t="n">
        <v>621</v>
      </c>
      <c r="E6" s="19" t="n">
        <v>0.916083402677728</v>
      </c>
      <c r="F6" s="19" t="n">
        <v>0.558453483462293</v>
      </c>
      <c r="G6" s="19" t="n">
        <v>0.846296418455591</v>
      </c>
      <c r="H6" s="19" t="n">
        <v>0.906122448979591</v>
      </c>
      <c r="I6">
        <f>(2*G6*H6)/(G6+H6)</f>
        <v/>
      </c>
      <c r="J6" s="21">
        <f>AVERAGE(E6,E20,C34)</f>
        <v/>
      </c>
      <c r="L6" s="21">
        <f>MAX(E6,E20,C34)-MIN(E6,E20,C34)</f>
        <v/>
      </c>
      <c r="M6" s="18" t="n"/>
      <c r="U6" s="1" t="n"/>
    </row>
    <row r="7" ht="20" customHeight="1" s="47">
      <c r="A7" s="1" t="n"/>
      <c r="B7" s="16" t="n">
        <v>20</v>
      </c>
      <c r="C7" s="19" t="inlineStr">
        <is>
          <t>"runs/train/test-20-first3"</t>
        </is>
      </c>
      <c r="D7" s="18" t="n">
        <v>1289</v>
      </c>
      <c r="E7" s="19" t="n">
        <v>0.918720440462734</v>
      </c>
      <c r="F7" s="19" t="n">
        <v>0.6350109162744459</v>
      </c>
      <c r="G7" s="19" t="n">
        <v>0.868410738733183</v>
      </c>
      <c r="H7" s="19" t="n">
        <v>0.914285714285714</v>
      </c>
      <c r="I7">
        <f>(2*G7*H7)/(G7+H7)</f>
        <v/>
      </c>
      <c r="J7" s="21">
        <f>AVERAGE(E7,E21,E35)</f>
        <v/>
      </c>
      <c r="L7" s="21">
        <f>MAX(E7,E21,E35)-MIN(E7,E21,E35)</f>
        <v/>
      </c>
      <c r="U7" s="1" t="n"/>
    </row>
    <row r="8" ht="20" customHeight="1" s="47">
      <c r="A8" s="1" t="n"/>
      <c r="B8" s="16" t="n">
        <v>30</v>
      </c>
      <c r="C8" s="19" t="inlineStr">
        <is>
          <t>"runs/train/test-30-first2"</t>
        </is>
      </c>
      <c r="D8" s="18" t="n">
        <v>1037</v>
      </c>
      <c r="E8" s="19" t="n">
        <v>0.916544953551788</v>
      </c>
      <c r="F8" s="19" t="n">
        <v>0.6876338243168451</v>
      </c>
      <c r="G8" s="19" t="n">
        <v>0.855240006964144</v>
      </c>
      <c r="H8" s="19" t="n">
        <v>0.906122448979591</v>
      </c>
      <c r="I8">
        <f>(2*G8*H8)/(G8+H8)</f>
        <v/>
      </c>
      <c r="J8" s="21">
        <f>AVERAGE(E8,E22,E36)</f>
        <v/>
      </c>
      <c r="L8" s="21">
        <f>MAX(E8,E22,E36)-MIN(E8,E22,E36)</f>
        <v/>
      </c>
      <c r="U8" s="1" t="n"/>
    </row>
    <row r="9" ht="20" customHeight="1" s="47">
      <c r="A9" s="1" t="n"/>
      <c r="B9" s="16" t="n">
        <v>40</v>
      </c>
      <c r="C9" s="19" t="inlineStr">
        <is>
          <t>"runs/train/test-40-first2"</t>
        </is>
      </c>
      <c r="D9" s="18" t="n">
        <v>1252</v>
      </c>
      <c r="E9" s="19" t="n">
        <v>0.943309110178466</v>
      </c>
      <c r="F9" s="19" t="n">
        <v>0.71693520051757</v>
      </c>
      <c r="G9" s="19" t="n">
        <v>0.872311386742626</v>
      </c>
      <c r="H9" s="19" t="n">
        <v>0.881632653061224</v>
      </c>
      <c r="I9">
        <f>(2*G9*H9)/(G9+H9)</f>
        <v/>
      </c>
      <c r="J9" s="21">
        <f>AVERAGE(E9,E23,E37)</f>
        <v/>
      </c>
      <c r="L9" s="21">
        <f>MAX(E9,E23,E37)-MIN(E9,E23,E37)</f>
        <v/>
      </c>
      <c r="U9" s="1" t="n"/>
    </row>
    <row r="10" ht="20" customHeight="1" s="47">
      <c r="A10" s="1" t="n"/>
      <c r="B10" s="16" t="n">
        <v>50</v>
      </c>
      <c r="C10" s="19" t="inlineStr">
        <is>
          <t>"runs/train/test-50-first2"</t>
        </is>
      </c>
      <c r="D10" s="18" t="n">
        <v>1361</v>
      </c>
      <c r="E10" s="19" t="n">
        <v>0.936754493398068</v>
      </c>
      <c r="F10" s="19" t="n">
        <v>0.715282989591694</v>
      </c>
      <c r="G10" s="19" t="n">
        <v>0.877460636631832</v>
      </c>
      <c r="H10" s="19" t="n">
        <v>0.906040862290862</v>
      </c>
      <c r="I10">
        <f>(2*G10*H10)/(G10+H10)</f>
        <v/>
      </c>
      <c r="J10" s="21">
        <f>AVERAGE(E10,E24,E38)</f>
        <v/>
      </c>
      <c r="L10" s="21">
        <f>MAX(E10,E24,E38)-MIN(E10,E24,E38)</f>
        <v/>
      </c>
      <c r="U10" s="1" t="n"/>
    </row>
    <row r="11" ht="20" customHeight="1" s="47">
      <c r="A11" s="1" t="n"/>
      <c r="B11" s="16" t="n">
        <v>75</v>
      </c>
      <c r="C11" s="19" t="inlineStr">
        <is>
          <t>"runs/train/test-75-first4"</t>
        </is>
      </c>
      <c r="D11" s="18" t="n">
        <v>1361</v>
      </c>
      <c r="E11" s="19" t="n">
        <v>0.931431477618337</v>
      </c>
      <c r="F11" s="19" t="n">
        <v>0.70354957381482</v>
      </c>
      <c r="G11" s="19" t="n">
        <v>0.90984995381008</v>
      </c>
      <c r="H11" s="19" t="n">
        <v>0.877551020408163</v>
      </c>
      <c r="I11">
        <f>(2*G11*H11)/(G11+H11)</f>
        <v/>
      </c>
      <c r="J11" s="21">
        <f>AVERAGE(E11,E25,E39)</f>
        <v/>
      </c>
      <c r="L11" s="21">
        <f>MAX(E11,E25,E39)-MIN(E11,E25,E39)</f>
        <v/>
      </c>
      <c r="U11" s="1" t="n"/>
    </row>
    <row r="12" ht="20" customHeight="1" s="47">
      <c r="A12" s="1" t="n"/>
      <c r="B12" s="16" t="n">
        <v>100</v>
      </c>
      <c r="C12" s="19" t="inlineStr">
        <is>
          <t>"runs/train/test-100-first2"</t>
        </is>
      </c>
      <c r="D12" s="18" t="n">
        <v>830</v>
      </c>
      <c r="E12" s="19" t="n">
        <v>0.956770893637462</v>
      </c>
      <c r="F12" s="19" t="n">
        <v>0.740608051346055</v>
      </c>
      <c r="G12" s="19" t="n">
        <v>0.8873316941635599</v>
      </c>
      <c r="H12" s="19" t="n">
        <v>0.922448979591836</v>
      </c>
      <c r="I12">
        <f>(2*G12*H12)/(G12+H12)</f>
        <v/>
      </c>
      <c r="J12" s="21">
        <f>AVERAGE(E12,E26,E40)</f>
        <v/>
      </c>
      <c r="L12" s="21">
        <f>MAX(E12,E26,E40)-MIN(E12,E26,E40)</f>
        <v/>
      </c>
      <c r="U12" s="1" t="n"/>
    </row>
    <row r="13" ht="20" customHeight="1" s="47">
      <c r="A13" s="1" t="n"/>
      <c r="B13" s="16" t="n">
        <v>200</v>
      </c>
      <c r="C13" s="19" t="inlineStr">
        <is>
          <t>"runs/train/test-200-first2"</t>
        </is>
      </c>
      <c r="D13" s="18" t="n">
        <v>2220</v>
      </c>
      <c r="E13" s="19" t="n">
        <v>0.959083367843994</v>
      </c>
      <c r="F13" s="19" t="n">
        <v>0.792239597247796</v>
      </c>
      <c r="G13" s="19" t="n">
        <v>0.9088988239235249</v>
      </c>
      <c r="H13" s="19" t="n">
        <v>0.930612244897959</v>
      </c>
      <c r="I13">
        <f>(2*G13*H13)/(G13+H13)</f>
        <v/>
      </c>
      <c r="J13" s="21">
        <f>AVERAGE(E13,E27,E41)</f>
        <v/>
      </c>
      <c r="L13" s="21">
        <f>MAX(E13,E27,E41)-MIN(E13,E27,E41)</f>
        <v/>
      </c>
      <c r="U13" s="1" t="n"/>
    </row>
    <row r="14" ht="20" customHeight="1" s="47">
      <c r="A14" s="1" t="n"/>
      <c r="B14" s="16" t="n">
        <v>300</v>
      </c>
      <c r="C14" s="33" t="inlineStr">
        <is>
          <t>"runs/train/test-300-first2"</t>
        </is>
      </c>
      <c r="D14" s="33" t="n">
        <v>27055</v>
      </c>
      <c r="E14" s="33" t="n">
        <v>0.969760508293985</v>
      </c>
      <c r="F14" s="33" t="n">
        <v>0.789735688244245</v>
      </c>
      <c r="G14" s="33" t="n">
        <v>0.941968870231235</v>
      </c>
      <c r="H14" s="33" t="n">
        <v>0.927553483856004</v>
      </c>
      <c r="I14">
        <f>(2*G14*H14)/(G14+H14)</f>
        <v/>
      </c>
      <c r="J14" s="21">
        <f>AVERAGE(E14,E28,E42)</f>
        <v/>
      </c>
      <c r="L14" s="21">
        <f>MAX(E14,E28,E42)-MIN(E14,E28,E42)</f>
        <v/>
      </c>
      <c r="U14" s="1" t="n"/>
    </row>
    <row r="15" ht="20" customHeight="1" s="47">
      <c r="A15" s="1" t="n"/>
      <c r="B15" s="16" t="n">
        <v>500</v>
      </c>
      <c r="C15" s="19" t="inlineStr">
        <is>
          <t>"runs/train/test-500-first4"</t>
        </is>
      </c>
      <c r="D15" s="18" t="n">
        <v>4494</v>
      </c>
      <c r="E15" s="19" t="n">
        <v>0.96382109234072</v>
      </c>
      <c r="F15" s="19" t="n">
        <v>0.828960573640512</v>
      </c>
      <c r="G15" s="19" t="n">
        <v>0.94726985436442</v>
      </c>
      <c r="H15" s="19" t="n">
        <v>0.953221629793058</v>
      </c>
      <c r="I15">
        <f>(2*G15*H15)/(G15+H15)</f>
        <v/>
      </c>
      <c r="J15" s="21">
        <f>AVERAGE(E15,E29,E43)</f>
        <v/>
      </c>
      <c r="L15" s="21">
        <f>MAX(E15,E29,E43)-MIN(E15,E29,E43)</f>
        <v/>
      </c>
      <c r="U15" s="1" t="n"/>
    </row>
    <row r="16" ht="20" customHeight="1" s="47">
      <c r="A16" s="1" t="n"/>
      <c r="B16" s="16" t="n">
        <v>750</v>
      </c>
      <c r="C16" s="19" t="inlineStr">
        <is>
          <t>"runs/train/test-750-first3"</t>
        </is>
      </c>
      <c r="D16" s="18" t="n">
        <v>9724</v>
      </c>
      <c r="E16" s="19" t="n">
        <v>0.962045279944827</v>
      </c>
      <c r="F16" s="19" t="n">
        <v>0.849491613968874</v>
      </c>
      <c r="G16" s="19" t="n">
        <v>0.953335356585751</v>
      </c>
      <c r="H16" s="19" t="n">
        <v>0.930612244897959</v>
      </c>
      <c r="I16">
        <f>(2*G16*H16)/(G16+H16)</f>
        <v/>
      </c>
      <c r="J16" s="21">
        <f>AVERAGE(E16,E30,E44)</f>
        <v/>
      </c>
      <c r="L16" s="21">
        <f>MAX(E16,E30,E44)-MIN(E16,E30,E44)</f>
        <v/>
      </c>
      <c r="U16" s="1" t="n"/>
    </row>
    <row r="17" ht="21" customHeight="1" s="47" thickBot="1">
      <c r="A17" s="1" t="n"/>
      <c r="B17" s="17" t="n">
        <v>1000</v>
      </c>
      <c r="C17" s="19" t="inlineStr">
        <is>
          <t>"runs/train/test-1000-first5"</t>
        </is>
      </c>
      <c r="D17" s="18" t="n">
        <v>9009</v>
      </c>
      <c r="E17" s="19" t="n">
        <v>0.985775288897519</v>
      </c>
      <c r="F17" s="19" t="n">
        <v>0.910842152026871</v>
      </c>
      <c r="G17" s="19" t="n">
        <v>0.9756027691995079</v>
      </c>
      <c r="H17" s="19" t="n">
        <v>0.979305373914538</v>
      </c>
      <c r="I17">
        <f>(2*G17*H17)/(G17+H17)</f>
        <v/>
      </c>
      <c r="J17" s="21">
        <f>AVERAGE(E17,E31,E45)</f>
        <v/>
      </c>
      <c r="L17" s="21">
        <f>MAX(E17,E31,E45)-MIN(E17,E31,E45)</f>
        <v/>
      </c>
      <c r="U17" s="1" t="n"/>
    </row>
    <row r="18">
      <c r="A18" s="1" t="n"/>
      <c r="B18" s="37" t="inlineStr">
        <is>
          <t>Testing</t>
        </is>
      </c>
      <c r="C18" s="46" t="inlineStr">
        <is>
          <t>second</t>
        </is>
      </c>
      <c r="H18" s="48" t="n"/>
      <c r="I18" s="1" t="n"/>
      <c r="J18" s="20" t="n"/>
      <c r="K18" s="20" t="n"/>
      <c r="L18" s="20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</row>
    <row r="19" ht="32" customHeight="1" s="47">
      <c r="B19" s="38" t="n"/>
      <c r="C19" s="52" t="inlineStr">
        <is>
          <t>save_dir</t>
        </is>
      </c>
      <c r="D19" s="52" t="inlineStr">
        <is>
          <t>Duration</t>
        </is>
      </c>
      <c r="E19" s="13" t="inlineStr">
        <is>
          <t>mAP_0.5</t>
        </is>
      </c>
      <c r="F19" s="14" t="inlineStr">
        <is>
          <t>mAP_0.5:0.95</t>
        </is>
      </c>
      <c r="G19" s="13" t="inlineStr">
        <is>
          <t>precision</t>
        </is>
      </c>
      <c r="H19" s="13" t="inlineStr">
        <is>
          <t>recall</t>
        </is>
      </c>
      <c r="I19" s="23" t="inlineStr">
        <is>
          <t>f1</t>
        </is>
      </c>
    </row>
    <row r="20" ht="20" customHeight="1" s="47">
      <c r="B20" s="15" t="n">
        <v>10</v>
      </c>
      <c r="C20" s="19" t="inlineStr">
        <is>
          <t>"runs/train/test-10-second2"</t>
        </is>
      </c>
      <c r="D20" s="18" t="n">
        <v>1087</v>
      </c>
      <c r="E20" s="19" t="n">
        <v>0.910920215162809</v>
      </c>
      <c r="F20" s="19" t="n">
        <v>0.641089016181618</v>
      </c>
      <c r="G20" s="19" t="n">
        <v>0.8756967687682849</v>
      </c>
      <c r="H20" s="19" t="n">
        <v>0.920146677289534</v>
      </c>
      <c r="I20">
        <f>(2*G20*H20)/(G20+H20)</f>
        <v/>
      </c>
    </row>
    <row r="21" ht="20" customHeight="1" s="47">
      <c r="B21" s="16" t="n">
        <v>20</v>
      </c>
      <c r="C21" s="19" t="inlineStr">
        <is>
          <t>"runs/train/test-20-second2"</t>
        </is>
      </c>
      <c r="D21" s="18" t="n">
        <v>1074</v>
      </c>
      <c r="E21" s="19" t="n">
        <v>0.91864371328746</v>
      </c>
      <c r="F21" s="19" t="n">
        <v>0.653138549175279</v>
      </c>
      <c r="G21" s="19" t="n">
        <v>0.8558017649757</v>
      </c>
      <c r="H21" s="19" t="n">
        <v>0.9205185978295219</v>
      </c>
      <c r="I21">
        <f>(2*G21*H21)/(G21+H21)</f>
        <v/>
      </c>
    </row>
    <row r="22" ht="20" customHeight="1" s="47">
      <c r="B22" s="16" t="n">
        <v>30</v>
      </c>
      <c r="C22" s="19" t="inlineStr">
        <is>
          <t>"runs/train/test-30-second2"</t>
        </is>
      </c>
      <c r="D22" s="18" t="n">
        <v>1290</v>
      </c>
      <c r="E22" s="19" t="n">
        <v>0.936387156436243</v>
      </c>
      <c r="F22" s="19" t="n">
        <v>0.667869520863794</v>
      </c>
      <c r="G22" s="19" t="n">
        <v>0.868063638333908</v>
      </c>
      <c r="H22" s="19" t="n">
        <v>0.918367346938775</v>
      </c>
      <c r="I22">
        <f>(2*G22*H22)/(G22+H22)</f>
        <v/>
      </c>
    </row>
    <row r="23" ht="20" customHeight="1" s="47">
      <c r="B23" s="16" t="n">
        <v>40</v>
      </c>
      <c r="C23" s="19" t="inlineStr">
        <is>
          <t>"runs/train/test-40-second2"</t>
        </is>
      </c>
      <c r="D23" s="18" t="n">
        <v>1294</v>
      </c>
      <c r="E23" s="19" t="n">
        <v>0.926577391386161</v>
      </c>
      <c r="F23" s="19" t="n">
        <v>0.703413591118784</v>
      </c>
      <c r="G23" s="19" t="n">
        <v>0.843702929298501</v>
      </c>
      <c r="H23" s="19" t="n">
        <v>0.885714285714285</v>
      </c>
      <c r="I23">
        <f>(2*G23*H23)/(G23+H23)</f>
        <v/>
      </c>
    </row>
    <row r="24" ht="20" customHeight="1" s="47">
      <c r="B24" s="16" t="n">
        <v>50</v>
      </c>
      <c r="C24" s="19" t="inlineStr">
        <is>
          <t>"runs/train/test-50-second2"</t>
        </is>
      </c>
      <c r="D24" s="18" t="n">
        <v>1346</v>
      </c>
      <c r="E24" s="19" t="n">
        <v>0.936176273646379</v>
      </c>
      <c r="F24" s="19" t="n">
        <v>0.719571547887539</v>
      </c>
      <c r="G24" s="19" t="n">
        <v>0.844134990008595</v>
      </c>
      <c r="H24" s="19" t="n">
        <v>0.928428019856591</v>
      </c>
      <c r="I24">
        <f>(2*G24*H24)/(G24+H24)</f>
        <v/>
      </c>
    </row>
    <row r="25" ht="28" customHeight="1" s="47">
      <c r="B25" s="16" t="n">
        <v>75</v>
      </c>
      <c r="C25" s="19" t="inlineStr">
        <is>
          <t>"runs/train/test-75-second2"</t>
        </is>
      </c>
      <c r="D25" s="18" t="n">
        <v>1373</v>
      </c>
      <c r="E25" s="19" t="n">
        <v>0.940298287256718</v>
      </c>
      <c r="F25" s="19" t="n">
        <v>0.715987989114205</v>
      </c>
      <c r="G25" s="19" t="n">
        <v>0.84714508065504</v>
      </c>
      <c r="H25" s="19" t="n">
        <v>0.9274647241994179</v>
      </c>
      <c r="I25">
        <f>(2*G25*H25)/(G25+H25)</f>
        <v/>
      </c>
      <c r="M25" s="26" t="n"/>
    </row>
    <row r="26" ht="28" customHeight="1" s="47">
      <c r="B26" s="16" t="n">
        <v>100</v>
      </c>
      <c r="C26" s="19" t="inlineStr">
        <is>
          <t>"runs/train/test-100-second2"</t>
        </is>
      </c>
      <c r="D26" s="18" t="n">
        <v>1300</v>
      </c>
      <c r="E26" s="19" t="n">
        <v>0.941135318758445</v>
      </c>
      <c r="F26" s="19" t="n">
        <v>0.739196810879619</v>
      </c>
      <c r="G26" s="19" t="n">
        <v>0.894462070114616</v>
      </c>
      <c r="H26" s="19" t="n">
        <v>0.899419827991256</v>
      </c>
      <c r="I26">
        <f>(2*G26*H26)/(G26+H26)</f>
        <v/>
      </c>
      <c r="M26" s="26" t="inlineStr">
        <is>
          <t>python val.py  --data  target-B.yaml --weights usbest.pt</t>
        </is>
      </c>
    </row>
    <row r="27" ht="20" customHeight="1" s="47">
      <c r="B27" s="16" t="n">
        <v>200</v>
      </c>
      <c r="C27" s="19" t="inlineStr">
        <is>
          <t>"runs/train/test-200-second2"</t>
        </is>
      </c>
      <c r="D27" s="18" t="n">
        <v>9009</v>
      </c>
      <c r="E27" s="19" t="n">
        <v>0.963881016522082</v>
      </c>
      <c r="F27" s="19" t="n">
        <v>0.78114774558139</v>
      </c>
      <c r="G27" s="19" t="n">
        <v>0.909949768233038</v>
      </c>
      <c r="H27" s="19" t="n">
        <v>0.907383514836931</v>
      </c>
      <c r="I27">
        <f>(2*G27*H27)/(G27+H27)</f>
        <v/>
      </c>
    </row>
    <row r="28" ht="20" customHeight="1" s="47">
      <c r="B28" s="16" t="n">
        <v>300</v>
      </c>
      <c r="C28" s="19" t="inlineStr">
        <is>
          <t>"runs/train/test-300-second2"</t>
        </is>
      </c>
      <c r="D28" s="18" t="n">
        <v>2739</v>
      </c>
      <c r="E28" s="19" t="n">
        <v>0.952831120654601</v>
      </c>
      <c r="F28" s="19" t="n">
        <v>0.791798637232754</v>
      </c>
      <c r="G28" s="19" t="n">
        <v>0.88604075761435</v>
      </c>
      <c r="H28" s="19" t="n">
        <v>0.9203180676539749</v>
      </c>
      <c r="I28">
        <f>(2*G28*H28)/(G28+H28)</f>
        <v/>
      </c>
    </row>
    <row r="29" ht="20" customHeight="1" s="47">
      <c r="B29" s="16" t="n">
        <v>500</v>
      </c>
      <c r="C29" s="19" t="inlineStr">
        <is>
          <t>"runs/train/test-500-second3"</t>
        </is>
      </c>
      <c r="D29" s="18" t="n">
        <v>4821</v>
      </c>
      <c r="E29" s="19" t="n">
        <v>0.9740174991617589</v>
      </c>
      <c r="F29" s="19" t="n">
        <v>0.8314587410642</v>
      </c>
      <c r="G29" s="19" t="n">
        <v>0.926902048130648</v>
      </c>
      <c r="H29" s="19" t="n">
        <v>0.963265306122449</v>
      </c>
      <c r="I29">
        <f>(2*G29*H29)/(G29+H29)</f>
        <v/>
      </c>
    </row>
    <row r="30" ht="20" customHeight="1" s="47">
      <c r="B30" s="16" t="n">
        <v>750</v>
      </c>
      <c r="C30" s="19" t="inlineStr">
        <is>
          <t>"runs/train/test-750-second2"</t>
        </is>
      </c>
      <c r="D30" s="18" t="n">
        <v>7053</v>
      </c>
      <c r="E30" s="19" t="n">
        <v>0.9777648886891021</v>
      </c>
      <c r="F30" s="19" t="n">
        <v>0.872970728645812</v>
      </c>
      <c r="G30" s="19" t="n">
        <v>0.9556438797108791</v>
      </c>
      <c r="H30" s="19" t="n">
        <v>0.96731780911675</v>
      </c>
      <c r="I30">
        <f>(2*G30*H30)/(G30+H30)</f>
        <v/>
      </c>
    </row>
    <row r="31" ht="21" customHeight="1" s="47" thickBot="1">
      <c r="B31" s="8" t="n">
        <v>1000</v>
      </c>
      <c r="C31" s="33" t="inlineStr">
        <is>
          <t>"runs/train/test-1000-second2"</t>
        </is>
      </c>
      <c r="D31" s="33" t="n">
        <v>28900</v>
      </c>
      <c r="E31" s="33" t="n">
        <v>0.967633315157167</v>
      </c>
      <c r="F31" s="33" t="n">
        <v>0.788386514222817</v>
      </c>
      <c r="G31" s="33" t="n">
        <v>0.930100451621061</v>
      </c>
      <c r="H31" s="33" t="n">
        <v>0.9232931518645801</v>
      </c>
      <c r="I31">
        <f>(2*G31*H31)/(G31+H31)</f>
        <v/>
      </c>
    </row>
    <row r="32">
      <c r="B32" s="37" t="inlineStr">
        <is>
          <t>Testing</t>
        </is>
      </c>
      <c r="C32" s="49" t="inlineStr">
        <is>
          <t>third</t>
        </is>
      </c>
      <c r="D32" s="44" t="n"/>
      <c r="E32" s="44" t="n"/>
      <c r="F32" s="44" t="n"/>
      <c r="G32" s="44" t="n"/>
      <c r="H32" s="44" t="n"/>
    </row>
    <row r="33" ht="32" customHeight="1" s="47">
      <c r="B33" s="38" t="n"/>
      <c r="C33" s="52" t="inlineStr">
        <is>
          <t>save_dir</t>
        </is>
      </c>
      <c r="D33" s="52" t="inlineStr">
        <is>
          <t>Duration</t>
        </is>
      </c>
      <c r="E33" s="13" t="inlineStr">
        <is>
          <t>mAP_0.5</t>
        </is>
      </c>
      <c r="F33" s="14" t="inlineStr">
        <is>
          <t>mAP_0.5:0.95</t>
        </is>
      </c>
      <c r="G33" s="13" t="inlineStr">
        <is>
          <t>precision</t>
        </is>
      </c>
      <c r="H33" s="13" t="inlineStr">
        <is>
          <t>recall</t>
        </is>
      </c>
      <c r="I33" s="23" t="inlineStr">
        <is>
          <t>f1</t>
        </is>
      </c>
    </row>
    <row r="34" ht="20" customHeight="1" s="47">
      <c r="B34" s="15" t="n">
        <v>10</v>
      </c>
      <c r="C34" s="19" t="inlineStr">
        <is>
          <t>"runs/train/test-10-third2"</t>
        </is>
      </c>
      <c r="D34" s="18" t="n">
        <v>1079</v>
      </c>
      <c r="E34" s="19" t="n">
        <v>0.910257193264011</v>
      </c>
      <c r="F34" s="19" t="n">
        <v>0.64145356140252</v>
      </c>
      <c r="G34" s="19" t="n">
        <v>0.872093184255346</v>
      </c>
      <c r="H34" s="19" t="n">
        <v>0.922448979591836</v>
      </c>
      <c r="I34">
        <f>(2*G34*H34)/(G34+H34)</f>
        <v/>
      </c>
    </row>
    <row r="35" ht="20" customHeight="1" s="47">
      <c r="B35" s="16" t="n">
        <v>20</v>
      </c>
      <c r="C35" s="19" t="inlineStr">
        <is>
          <t>"runs/train/test-20-third2"</t>
        </is>
      </c>
      <c r="D35" s="18" t="n">
        <v>1306</v>
      </c>
      <c r="E35" s="19" t="n">
        <v>0.934480672631941</v>
      </c>
      <c r="F35" s="19" t="n">
        <v>0.677431543203303</v>
      </c>
      <c r="G35" s="19" t="n">
        <v>0.880454296331137</v>
      </c>
      <c r="H35" s="19" t="n">
        <v>0.8979591836734691</v>
      </c>
      <c r="I35">
        <f>(2*G35*H35)/(G35+H35)</f>
        <v/>
      </c>
    </row>
    <row r="36" ht="20" customHeight="1" s="47">
      <c r="B36" s="16" t="n">
        <v>30</v>
      </c>
      <c r="C36" s="19" t="inlineStr">
        <is>
          <t>"runs/train/test-30-third2"</t>
        </is>
      </c>
      <c r="D36" s="18" t="n">
        <v>1315</v>
      </c>
      <c r="E36" s="19" t="n">
        <v>0.927768097296036</v>
      </c>
      <c r="F36" s="19" t="n">
        <v>0.708059288998926</v>
      </c>
      <c r="G36" s="19" t="n">
        <v>0.882226667437807</v>
      </c>
      <c r="H36" s="19" t="n">
        <v>0.8897959183673469</v>
      </c>
      <c r="I36">
        <f>(2*G36*H36)/(G36+H36)</f>
        <v/>
      </c>
    </row>
    <row r="37" ht="20" customHeight="1" s="47">
      <c r="B37" s="16" t="n">
        <v>40</v>
      </c>
      <c r="C37" s="19" t="inlineStr">
        <is>
          <t>"runs/train/test-40-third2"</t>
        </is>
      </c>
      <c r="D37" s="18" t="n">
        <v>1353</v>
      </c>
      <c r="E37" s="19" t="n">
        <v>0.927836966842139</v>
      </c>
      <c r="F37" s="19" t="n">
        <v>0.699140257237198</v>
      </c>
      <c r="G37" s="19" t="n">
        <v>0.882083102092365</v>
      </c>
      <c r="H37" s="19" t="n">
        <v>0.915989458846601</v>
      </c>
      <c r="I37">
        <f>(2*G37*H37)/(G37+H37)</f>
        <v/>
      </c>
    </row>
    <row r="38" ht="20" customHeight="1" s="47">
      <c r="B38" s="16" t="n">
        <v>50</v>
      </c>
      <c r="C38" s="19" t="inlineStr">
        <is>
          <t>"runs/train/test-50-third2"</t>
        </is>
      </c>
      <c r="D38" s="18" t="n">
        <v>1056</v>
      </c>
      <c r="E38" s="19" t="n">
        <v>0.932335612414412</v>
      </c>
      <c r="F38" s="19" t="n">
        <v>0.714826833485983</v>
      </c>
      <c r="G38" s="19" t="n">
        <v>0.894123093098758</v>
      </c>
      <c r="H38" s="19" t="n">
        <v>0.90204081632653</v>
      </c>
      <c r="I38">
        <f>(2*G38*H38)/(G38+H38)</f>
        <v/>
      </c>
    </row>
    <row r="39" ht="20" customHeight="1" s="47">
      <c r="B39" s="16" t="n">
        <v>75</v>
      </c>
      <c r="C39" s="19" t="inlineStr">
        <is>
          <t>"runs/train/test-75-third2"</t>
        </is>
      </c>
      <c r="D39" s="18" t="n">
        <v>1036</v>
      </c>
      <c r="E39" s="19" t="n">
        <v>0.953096828560925</v>
      </c>
      <c r="F39" s="19" t="n">
        <v>0.727395941841617</v>
      </c>
      <c r="G39" s="19" t="n">
        <v>0.855829689004594</v>
      </c>
      <c r="H39" s="19" t="n">
        <v>0.920726849298278</v>
      </c>
      <c r="I39">
        <f>(2*G39*H39)/(G39+H39)</f>
        <v/>
      </c>
    </row>
    <row r="40" ht="20" customHeight="1" s="47">
      <c r="B40" s="16" t="n">
        <v>100</v>
      </c>
      <c r="C40" s="19" t="inlineStr">
        <is>
          <t>"runs/train/test-100-third2"</t>
        </is>
      </c>
      <c r="D40" s="18" t="n">
        <v>1314</v>
      </c>
      <c r="E40" s="19" t="n">
        <v>0.957261426332078</v>
      </c>
      <c r="F40" s="19" t="n">
        <v>0.748268446276898</v>
      </c>
      <c r="G40" s="19" t="n">
        <v>0.8982161885387689</v>
      </c>
      <c r="H40" s="19" t="n">
        <v>0.900488111548019</v>
      </c>
      <c r="I40">
        <f>(2*G40*H40)/(G40+H40)</f>
        <v/>
      </c>
    </row>
    <row r="41" ht="20" customHeight="1" s="47">
      <c r="B41" s="16" t="n">
        <v>200</v>
      </c>
      <c r="C41" s="19" t="inlineStr">
        <is>
          <t>"runs/train/test-200-third2"</t>
        </is>
      </c>
      <c r="D41" s="18" t="n">
        <v>2170</v>
      </c>
      <c r="E41" s="19" t="n">
        <v>0.948621171821169</v>
      </c>
      <c r="F41" s="19" t="n">
        <v>0.769741353466453</v>
      </c>
      <c r="G41" s="19" t="n">
        <v>0.91595693203577</v>
      </c>
      <c r="H41" s="19" t="n">
        <v>0.8979591836734691</v>
      </c>
      <c r="I41">
        <f>(2*G41*H41)/(G41+H41)</f>
        <v/>
      </c>
    </row>
    <row r="42" ht="20" customHeight="1" s="47">
      <c r="B42" s="16" t="n">
        <v>300</v>
      </c>
      <c r="C42" s="19" t="inlineStr">
        <is>
          <t>"runs/train/test-300-third2"</t>
        </is>
      </c>
      <c r="D42" s="18" t="n">
        <v>2746</v>
      </c>
      <c r="E42" s="19" t="n">
        <v>0.952980669035553</v>
      </c>
      <c r="F42" s="19" t="n">
        <v>0.78651776058859</v>
      </c>
      <c r="G42" s="19" t="n">
        <v>0.901003725618244</v>
      </c>
      <c r="H42" s="19" t="n">
        <v>0.9287173111047859</v>
      </c>
      <c r="I42">
        <f>(2*G42*H42)/(G42+H42)</f>
        <v/>
      </c>
    </row>
    <row r="43" ht="20" customHeight="1" s="47">
      <c r="B43" s="16" t="n">
        <v>500</v>
      </c>
      <c r="C43" s="19" t="inlineStr">
        <is>
          <t>"runs/train/test-500-third2"</t>
        </is>
      </c>
      <c r="D43" s="18" t="n">
        <v>4380</v>
      </c>
      <c r="E43" s="19" t="n">
        <v>0.95753640144907</v>
      </c>
      <c r="F43" s="19" t="n">
        <v>0.800393880038921</v>
      </c>
      <c r="G43" s="19" t="n">
        <v>0.937406603571311</v>
      </c>
      <c r="H43" s="19" t="n">
        <v>0.9428571428571419</v>
      </c>
      <c r="I43">
        <f>(2*G43*H43)/(G43+H43)</f>
        <v/>
      </c>
    </row>
    <row r="44" ht="20" customHeight="1" s="47">
      <c r="B44" s="16" t="n">
        <v>750</v>
      </c>
      <c r="C44" s="19" t="inlineStr">
        <is>
          <t>"runs/train/test-750-third3"</t>
        </is>
      </c>
      <c r="D44" s="18" t="n">
        <v>6729</v>
      </c>
      <c r="E44" s="19" t="n">
        <v>0.969393853592058</v>
      </c>
      <c r="F44" s="19" t="n">
        <v>0.822266375360912</v>
      </c>
      <c r="G44" s="19" t="n">
        <v>0.927948992720077</v>
      </c>
      <c r="H44" s="19" t="n">
        <v>0.946218774790203</v>
      </c>
      <c r="I44">
        <f>(2*G44*H44)/(G44+H44)</f>
        <v/>
      </c>
    </row>
    <row r="45" ht="21" customHeight="1" s="47" thickBot="1">
      <c r="B45" s="17" t="n">
        <v>1000</v>
      </c>
      <c r="C45" s="19" t="inlineStr">
        <is>
          <t>"runs/train/test-1000-third2"</t>
        </is>
      </c>
      <c r="D45" s="18" t="n">
        <v>9097</v>
      </c>
      <c r="E45" s="19" t="n">
        <v>0.983628877197109</v>
      </c>
      <c r="F45" s="19" t="n">
        <v>0.905185747235457</v>
      </c>
      <c r="G45" s="19" t="n">
        <v>0.986180328927888</v>
      </c>
      <c r="H45" s="19" t="n">
        <v>0.963265306122449</v>
      </c>
      <c r="I45">
        <f>(2*G45*H45)/(G45+H45)</f>
        <v/>
      </c>
    </row>
  </sheetData>
  <mergeCells count="8">
    <mergeCell ref="B32:B33"/>
    <mergeCell ref="C32:H32"/>
    <mergeCell ref="B2:T2"/>
    <mergeCell ref="B3:T3"/>
    <mergeCell ref="B4:B5"/>
    <mergeCell ref="C4:H4"/>
    <mergeCell ref="B18:B19"/>
    <mergeCell ref="C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5"/>
  <sheetViews>
    <sheetView workbookViewId="0">
      <selection activeCell="C30" sqref="C30:H30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Type C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37" t="inlineStr">
        <is>
          <t>Testing</t>
        </is>
      </c>
      <c r="C4" s="43" t="inlineStr">
        <is>
          <t>first</t>
        </is>
      </c>
      <c r="D4" s="44" t="n"/>
      <c r="E4" s="44" t="n"/>
      <c r="F4" s="44" t="n"/>
      <c r="G4" s="44" t="n"/>
      <c r="H4" s="45" t="n"/>
      <c r="U4" s="1" t="n"/>
    </row>
    <row r="5" ht="32" customHeight="1" s="47">
      <c r="A5" s="1" t="n"/>
      <c r="B5" s="38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23" t="inlineStr">
        <is>
          <t>f1</t>
        </is>
      </c>
      <c r="J5" s="22" t="inlineStr">
        <is>
          <t>Average mAP_0.5</t>
        </is>
      </c>
      <c r="L5" s="21" t="inlineStr">
        <is>
          <t>Max-Min Diff</t>
        </is>
      </c>
      <c r="U5" s="1" t="n"/>
    </row>
    <row r="6" ht="20" customHeight="1" s="47">
      <c r="A6" s="1" t="n"/>
      <c r="B6" s="15" t="n">
        <v>10</v>
      </c>
      <c r="C6" s="19" t="inlineStr">
        <is>
          <t>"runs/train/test-10-first4"</t>
        </is>
      </c>
      <c r="D6" s="18" t="n">
        <v>1181</v>
      </c>
      <c r="E6" s="19" t="n">
        <v>0.906021624535892</v>
      </c>
      <c r="F6" s="19" t="n">
        <v>0.539975837213725</v>
      </c>
      <c r="G6" s="19" t="n">
        <v>0.846711529686378</v>
      </c>
      <c r="H6" s="19" t="n">
        <v>0.860472197490623</v>
      </c>
      <c r="I6">
        <f>(2*G6*H6)/(G6+H6)</f>
        <v/>
      </c>
      <c r="J6" s="21">
        <f>AVERAGE(E19,E20,E34)</f>
        <v/>
      </c>
      <c r="L6" s="21">
        <f>MAX(E19,E20,E34)-MIN(E19,E20,E34)</f>
        <v/>
      </c>
      <c r="M6" s="18" t="n"/>
      <c r="U6" s="1" t="n"/>
    </row>
    <row r="7" ht="20" customHeight="1" s="47">
      <c r="A7" s="1" t="n"/>
      <c r="B7" s="16" t="n">
        <v>20</v>
      </c>
      <c r="C7" s="19" t="inlineStr">
        <is>
          <t>"runs/train/test-20-first4"</t>
        </is>
      </c>
      <c r="D7" s="18" t="n">
        <v>1277</v>
      </c>
      <c r="E7" s="19" t="n">
        <v>0.92408243416159</v>
      </c>
      <c r="F7" s="19" t="n">
        <v>0.625089281269489</v>
      </c>
      <c r="G7" s="19" t="n">
        <v>0.891375912856878</v>
      </c>
      <c r="H7" s="19" t="n">
        <v>0.865971985926597</v>
      </c>
      <c r="I7">
        <f>(2*G20*H20)/(G20+H20)</f>
        <v/>
      </c>
      <c r="J7" s="21">
        <f>AVERAGE(E20,E21,E35)</f>
        <v/>
      </c>
      <c r="L7" s="21">
        <f>MAX(E20,E21,E35)-MIN(E20,E21,E35)</f>
        <v/>
      </c>
      <c r="U7" s="1" t="n"/>
    </row>
    <row r="8" ht="20" customHeight="1" s="47">
      <c r="A8" s="1" t="n"/>
      <c r="B8" s="16" t="n">
        <v>30</v>
      </c>
      <c r="C8" s="19" t="inlineStr">
        <is>
          <t>"runs/train/test-30-first3"</t>
        </is>
      </c>
      <c r="D8" s="18" t="n">
        <v>1228</v>
      </c>
      <c r="E8" s="19" t="n">
        <v>0.94702605394947</v>
      </c>
      <c r="F8" s="19" t="n">
        <v>0.653511160805518</v>
      </c>
      <c r="G8" s="19" t="n">
        <v>0.871782594482876</v>
      </c>
      <c r="H8" s="19" t="n">
        <v>0.9095477386934669</v>
      </c>
      <c r="I8">
        <f>(2*G8*H8)/(G8+H8)</f>
        <v/>
      </c>
      <c r="J8" s="21">
        <f>AVERAGE(E8,E22,E36)</f>
        <v/>
      </c>
      <c r="L8" s="21">
        <f>MAX(E8,E22,E36)-MIN(E8,E22,E36)</f>
        <v/>
      </c>
      <c r="U8" s="1" t="n"/>
    </row>
    <row r="9" ht="20" customHeight="1" s="47">
      <c r="A9" s="1" t="n"/>
      <c r="B9" s="16" t="n">
        <v>40</v>
      </c>
      <c r="C9" s="19" t="inlineStr">
        <is>
          <t>"runs/train/test-40-first3"</t>
        </is>
      </c>
      <c r="D9" s="18" t="n">
        <v>862</v>
      </c>
      <c r="E9" s="19" t="n">
        <v>0.934548606692838</v>
      </c>
      <c r="F9" s="19" t="n">
        <v>0.603594679597744</v>
      </c>
      <c r="G9" s="19" t="n">
        <v>0.848366700340384</v>
      </c>
      <c r="H9" s="19" t="n">
        <v>0.889447236180904</v>
      </c>
      <c r="I9">
        <f>(2*G9*H9)/(G9+H9)</f>
        <v/>
      </c>
      <c r="J9" s="21">
        <f>AVERAGE(E9,E23,E37)</f>
        <v/>
      </c>
      <c r="L9" s="21">
        <f>MAX(E9,E23,E37)-MIN(E9,E23,E37)</f>
        <v/>
      </c>
      <c r="U9" s="1" t="n"/>
    </row>
    <row r="10" ht="20" customHeight="1" s="47">
      <c r="A10" s="1" t="n"/>
      <c r="B10" s="16" t="n">
        <v>50</v>
      </c>
      <c r="C10" s="19" t="inlineStr">
        <is>
          <t>"runs/train/test-50-first3"</t>
        </is>
      </c>
      <c r="D10" s="18" t="n">
        <v>895</v>
      </c>
      <c r="E10" s="19" t="n">
        <v>0.931233354643846</v>
      </c>
      <c r="F10" s="19" t="n">
        <v>0.608065542226561</v>
      </c>
      <c r="G10" s="19" t="n">
        <v>0.874387782886022</v>
      </c>
      <c r="H10" s="19" t="n">
        <v>0.879396984924623</v>
      </c>
      <c r="I10">
        <f>(2*G10*H10)/(G10+H10)</f>
        <v/>
      </c>
      <c r="J10" s="21">
        <f>AVERAGE(E10,E24,E38)</f>
        <v/>
      </c>
      <c r="L10" s="21">
        <f>MAX(E10,E24,E38)-MIN(E10,E24,E38)</f>
        <v/>
      </c>
      <c r="U10" s="1" t="n"/>
    </row>
    <row r="11" ht="20" customHeight="1" s="47">
      <c r="A11" s="1" t="n"/>
      <c r="B11" s="16" t="n">
        <v>75</v>
      </c>
      <c r="C11" s="19" t="inlineStr">
        <is>
          <t>"runs/train/test-75-first6"</t>
        </is>
      </c>
      <c r="D11" s="18" t="n">
        <v>1469</v>
      </c>
      <c r="E11" s="19" t="n">
        <v>0.958772160979514</v>
      </c>
      <c r="F11" s="19" t="n">
        <v>0.6689237652090519</v>
      </c>
      <c r="G11" s="19" t="n">
        <v>0.891746526332992</v>
      </c>
      <c r="H11" s="19" t="n">
        <v>0.939698492462311</v>
      </c>
      <c r="I11">
        <f>(2*G11*H11)/(G11+H11)</f>
        <v/>
      </c>
      <c r="J11" s="21">
        <f>AVERAGE(E11,E25,E39)</f>
        <v/>
      </c>
      <c r="L11" s="21">
        <f>MAX(E11,E25,E39)-MIN(E11,E25,E39)</f>
        <v/>
      </c>
      <c r="U11" s="1" t="n"/>
    </row>
    <row r="12" ht="20" customHeight="1" s="47">
      <c r="A12" s="1" t="n"/>
      <c r="B12" s="16" t="n">
        <v>100</v>
      </c>
      <c r="C12" s="19" t="inlineStr">
        <is>
          <t>"runs/train/test-100-first3"</t>
        </is>
      </c>
      <c r="D12" s="18" t="n">
        <v>1477</v>
      </c>
      <c r="E12" s="19" t="n">
        <v>0.947278833305226</v>
      </c>
      <c r="F12" s="19" t="n">
        <v>0.6802751596615521</v>
      </c>
      <c r="G12" s="19" t="n">
        <v>0.913259518021422</v>
      </c>
      <c r="H12" s="19" t="n">
        <v>0.899432095411994</v>
      </c>
      <c r="I12">
        <f>(2*G12*H12)/(G12+H12)</f>
        <v/>
      </c>
      <c r="J12" s="21">
        <f>AVERAGE(E12,E26,E40)</f>
        <v/>
      </c>
      <c r="L12" s="21">
        <f>MAX(E12,E26,E40)-MIN(E12,E26,E40)</f>
        <v/>
      </c>
      <c r="U12" s="1" t="n"/>
    </row>
    <row r="13" ht="20" customHeight="1" s="47">
      <c r="A13" s="1" t="n"/>
      <c r="B13" s="16" t="n">
        <v>200</v>
      </c>
      <c r="C13" s="19" t="inlineStr">
        <is>
          <t>"runs/train/test-200-first3"</t>
        </is>
      </c>
      <c r="D13" s="18" t="n">
        <v>1616</v>
      </c>
      <c r="E13" s="19" t="n">
        <v>0.959036749153571</v>
      </c>
      <c r="F13" s="19" t="n">
        <v>0.685068285430034</v>
      </c>
      <c r="G13" s="19" t="n">
        <v>0.861551605715124</v>
      </c>
      <c r="H13" s="19" t="n">
        <v>0.938131802860853</v>
      </c>
      <c r="I13">
        <f>(2*G13*H13)/(G13+H13)</f>
        <v/>
      </c>
      <c r="J13" s="21">
        <f>AVERAGE(E13,E27,E41)</f>
        <v/>
      </c>
      <c r="L13" s="21">
        <f>MAX(E13,E27,E41)-MIN(E13,E27,E41)</f>
        <v/>
      </c>
      <c r="U13" s="1" t="n"/>
    </row>
    <row r="14" ht="20" customHeight="1" s="47">
      <c r="A14" s="1" t="n"/>
      <c r="B14" s="16" t="n">
        <v>300</v>
      </c>
      <c r="C14" s="19" t="inlineStr">
        <is>
          <t>"runs/train/test-300-first3"</t>
        </is>
      </c>
      <c r="D14" s="18" t="n">
        <v>8680</v>
      </c>
      <c r="E14" s="19" t="n">
        <v>0.968110409417407</v>
      </c>
      <c r="F14" s="19" t="n">
        <v>0.674530528040628</v>
      </c>
      <c r="G14" s="19" t="n">
        <v>0.895774419655016</v>
      </c>
      <c r="H14" s="19" t="n">
        <v>0.904522613065326</v>
      </c>
      <c r="I14">
        <f>(2*G14*H14)/(G14+H14)</f>
        <v/>
      </c>
      <c r="J14" s="21">
        <f>AVERAGE(E14,E28,E42)</f>
        <v/>
      </c>
      <c r="L14" s="21">
        <f>MAX(E14,E28,E42)-MIN(E14,E28,E42)</f>
        <v/>
      </c>
      <c r="U14" s="1" t="n"/>
    </row>
    <row r="15" ht="20" customHeight="1" s="47">
      <c r="A15" s="1" t="n"/>
      <c r="B15" s="16" t="n">
        <v>500</v>
      </c>
      <c r="C15" s="19" t="inlineStr">
        <is>
          <t>"runs/train/test-500-first5"</t>
        </is>
      </c>
      <c r="D15" s="18" t="n">
        <v>4008</v>
      </c>
      <c r="E15" s="19" t="n">
        <v>0.958340254343959</v>
      </c>
      <c r="F15" s="19" t="n">
        <v>0.712740916043305</v>
      </c>
      <c r="G15" s="19" t="n">
        <v>0.888243096273141</v>
      </c>
      <c r="H15" s="19" t="n">
        <v>0.944723618090452</v>
      </c>
      <c r="I15">
        <f>(2*G15*H15)/(G15+H15)</f>
        <v/>
      </c>
      <c r="J15" s="21">
        <f>AVERAGE(E15,E29,E43)</f>
        <v/>
      </c>
      <c r="L15" s="21">
        <f>MAX(E15,E29,E43)-MIN(E15,E29,E43)</f>
        <v/>
      </c>
      <c r="U15" s="1" t="n"/>
    </row>
    <row r="16" ht="20" customHeight="1" s="47">
      <c r="A16" s="1" t="n"/>
      <c r="B16" s="16" t="n">
        <v>750</v>
      </c>
      <c r="C16" s="19" t="inlineStr">
        <is>
          <t>"runs/train/test-750-first4"</t>
        </is>
      </c>
      <c r="D16" s="18" t="n">
        <v>4236</v>
      </c>
      <c r="E16" s="19" t="n">
        <v>0.967304406109625</v>
      </c>
      <c r="F16" s="19" t="n">
        <v>0.709897335634981</v>
      </c>
      <c r="G16" s="19" t="n">
        <v>0.8976390878564789</v>
      </c>
      <c r="H16" s="19" t="n">
        <v>0.93467336683417</v>
      </c>
      <c r="I16">
        <f>(2*G16*H16)/(G16+H16)</f>
        <v/>
      </c>
      <c r="J16" s="21">
        <f>AVERAGE(E16,E31,E44)</f>
        <v/>
      </c>
      <c r="L16" s="21">
        <f>MAX(E16,E31,E44)-MIN(E16,E31,E44)</f>
        <v/>
      </c>
      <c r="U16" s="1" t="n"/>
    </row>
    <row r="17" ht="21" customHeight="1" s="47" thickBot="1">
      <c r="A17" s="1" t="n"/>
      <c r="B17" s="17" t="n">
        <v>1000</v>
      </c>
      <c r="C17" s="33" t="inlineStr">
        <is>
          <t>"runs/train/test-1000-first8"</t>
        </is>
      </c>
      <c r="D17" s="18" t="n">
        <v>4975</v>
      </c>
      <c r="E17" s="19" t="n">
        <v>0.967612148834251</v>
      </c>
      <c r="F17" s="19" t="n">
        <v>0.720451326722</v>
      </c>
      <c r="G17" s="19" t="n">
        <v>0.918673637552052</v>
      </c>
      <c r="H17" s="19" t="n">
        <v>0.908236963932106</v>
      </c>
      <c r="I17">
        <f>(2*G17*H17)/(G17+H17)</f>
        <v/>
      </c>
      <c r="J17" s="21">
        <f>AVERAGE(E17,#REF!,E45)</f>
        <v/>
      </c>
      <c r="L17" s="21">
        <f>MAX(E17,#REF!,E45)-MIN(E17,#REF!,E45)</f>
        <v/>
      </c>
      <c r="U17" s="1" t="n"/>
    </row>
    <row r="18">
      <c r="A18" s="1" t="n"/>
      <c r="B18" s="37" t="inlineStr">
        <is>
          <t>Testing</t>
        </is>
      </c>
      <c r="C18" s="46" t="inlineStr">
        <is>
          <t>second</t>
        </is>
      </c>
      <c r="H18" s="48" t="n"/>
      <c r="I18" s="1" t="n"/>
      <c r="J18" s="20" t="n"/>
      <c r="K18" s="20" t="n"/>
      <c r="L18" s="20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</row>
    <row r="19" ht="32" customHeight="1" s="47">
      <c r="B19" s="38" t="n"/>
      <c r="C19" s="52" t="inlineStr">
        <is>
          <t>save_dir</t>
        </is>
      </c>
      <c r="D19" s="52" t="inlineStr">
        <is>
          <t>Duration</t>
        </is>
      </c>
      <c r="E19" s="13" t="inlineStr">
        <is>
          <t>mAP_0.5</t>
        </is>
      </c>
      <c r="F19" s="14" t="inlineStr">
        <is>
          <t>mAP_0.5:0.95</t>
        </is>
      </c>
      <c r="G19" s="13" t="inlineStr">
        <is>
          <t>precision</t>
        </is>
      </c>
      <c r="H19" s="13" t="inlineStr">
        <is>
          <t>recall</t>
        </is>
      </c>
      <c r="I19" s="23" t="inlineStr">
        <is>
          <t>f1</t>
        </is>
      </c>
    </row>
    <row r="20" ht="20" customHeight="1" s="47">
      <c r="B20" s="15" t="n">
        <v>10</v>
      </c>
      <c r="C20" s="19" t="inlineStr">
        <is>
          <t>"runs/train/test-10-second3"</t>
        </is>
      </c>
      <c r="D20" s="18" t="n">
        <v>899</v>
      </c>
      <c r="E20" s="19" t="n">
        <v>0.911182825275746</v>
      </c>
      <c r="F20" s="19" t="n">
        <v>0.5376730543746741</v>
      </c>
      <c r="G20" s="19" t="n">
        <v>0.9156750232426289</v>
      </c>
      <c r="H20" s="19" t="n">
        <v>0.818511652355873</v>
      </c>
      <c r="I20">
        <f>(2*G20*H20)/(G20+H20)</f>
        <v/>
      </c>
    </row>
    <row r="21" ht="20" customHeight="1" s="47">
      <c r="B21" s="16" t="n">
        <v>20</v>
      </c>
      <c r="C21" s="19" t="inlineStr">
        <is>
          <t>"runs/train/test-20-second3"</t>
        </is>
      </c>
      <c r="D21" s="18" t="n">
        <v>981</v>
      </c>
      <c r="E21" s="19" t="n">
        <v>0.923821675069569</v>
      </c>
      <c r="F21" s="19" t="n">
        <v>0.596129195731708</v>
      </c>
      <c r="G21" s="19" t="n">
        <v>0.826730290505912</v>
      </c>
      <c r="H21" s="19" t="n">
        <v>0.879396984924623</v>
      </c>
      <c r="I21">
        <f>(2*G21*H21)/(G21+H21)</f>
        <v/>
      </c>
    </row>
    <row r="22" ht="20" customHeight="1" s="47">
      <c r="B22" s="16" t="n">
        <v>30</v>
      </c>
      <c r="C22" s="19" t="inlineStr">
        <is>
          <t>"runs/train/test-30-second3"</t>
        </is>
      </c>
      <c r="D22" s="18" t="n">
        <v>1269</v>
      </c>
      <c r="E22" s="19" t="n">
        <v>0.947497882878756</v>
      </c>
      <c r="F22" s="19" t="n">
        <v>0.609181653522662</v>
      </c>
      <c r="G22" s="19" t="n">
        <v>0.878256291489758</v>
      </c>
      <c r="H22" s="19" t="n">
        <v>0.894472361809045</v>
      </c>
      <c r="I22">
        <f>(2*G22*H22)/(G22+H22)</f>
        <v/>
      </c>
    </row>
    <row r="23" ht="20" customHeight="1" s="47">
      <c r="B23" s="16" t="n">
        <v>40</v>
      </c>
      <c r="C23" s="19" t="inlineStr">
        <is>
          <t>"runs/train/test-40-second3"</t>
        </is>
      </c>
      <c r="D23" s="18" t="n">
        <v>1340</v>
      </c>
      <c r="E23" s="19" t="n">
        <v>0.96878562611492</v>
      </c>
      <c r="F23" s="19" t="n">
        <v>0.665402068229216</v>
      </c>
      <c r="G23" s="19" t="n">
        <v>0.893896400544518</v>
      </c>
      <c r="H23" s="19" t="n">
        <v>0.924623115577889</v>
      </c>
      <c r="I23">
        <f>(2*G23*H23)/(G23+H23)</f>
        <v/>
      </c>
    </row>
    <row r="24" ht="20" customHeight="1" s="47">
      <c r="B24" s="16" t="n">
        <v>50</v>
      </c>
      <c r="C24" s="19" t="inlineStr">
        <is>
          <t>"runs/train/test-50-second3"</t>
        </is>
      </c>
      <c r="D24" s="18" t="n">
        <v>1277</v>
      </c>
      <c r="E24" s="19" t="n">
        <v>0.947041459982223</v>
      </c>
      <c r="F24" s="19" t="n">
        <v>0.6479817340230301</v>
      </c>
      <c r="G24" s="19" t="n">
        <v>0.880803189994615</v>
      </c>
      <c r="H24" s="19" t="n">
        <v>0.8994974874371851</v>
      </c>
      <c r="I24">
        <f>(2*G24*H24)/(G24+H24)</f>
        <v/>
      </c>
    </row>
    <row r="25" ht="28" customHeight="1" s="47">
      <c r="B25" s="16" t="n">
        <v>75</v>
      </c>
      <c r="C25" s="19" t="inlineStr">
        <is>
          <t>"runs/train/test-75-second4"</t>
        </is>
      </c>
      <c r="D25" s="18" t="n">
        <v>1417</v>
      </c>
      <c r="E25" s="19" t="n">
        <v>0.953111197939532</v>
      </c>
      <c r="F25" s="19" t="n">
        <v>0.650261341454613</v>
      </c>
      <c r="G25" s="19" t="n">
        <v>0.900978341855789</v>
      </c>
      <c r="H25" s="19" t="n">
        <v>0.889447236180904</v>
      </c>
      <c r="I25">
        <f>(2*G25*H25)/(G25+H25)</f>
        <v/>
      </c>
      <c r="M25" s="26" t="n"/>
    </row>
    <row r="26" ht="28" customHeight="1" s="47">
      <c r="B26" s="16" t="n">
        <v>100</v>
      </c>
      <c r="C26" s="19" t="inlineStr">
        <is>
          <t>"runs/train/test-100-second3"</t>
        </is>
      </c>
      <c r="D26" s="18" t="n">
        <v>1441</v>
      </c>
      <c r="E26" s="19" t="n">
        <v>0.96184202780661</v>
      </c>
      <c r="F26" s="19" t="n">
        <v>0.670277162037225</v>
      </c>
      <c r="G26" s="19" t="n">
        <v>0.863534462745274</v>
      </c>
      <c r="H26" s="19" t="n">
        <v>0.944723618090452</v>
      </c>
      <c r="I26">
        <f>(2*G26*H26)/(G26+H26)</f>
        <v/>
      </c>
      <c r="M26" s="26" t="inlineStr">
        <is>
          <t>python val.py  --data  target-B.yaml --weights usbest.pt</t>
        </is>
      </c>
    </row>
    <row r="27" ht="20" customHeight="1" s="47">
      <c r="B27" s="16" t="n">
        <v>200</v>
      </c>
      <c r="C27" s="19" t="inlineStr">
        <is>
          <t>"runs/train/test-200-second3"</t>
        </is>
      </c>
      <c r="D27" s="18" t="n">
        <v>1766</v>
      </c>
      <c r="E27" s="19" t="n">
        <v>0.947273500820744</v>
      </c>
      <c r="F27" s="19" t="n">
        <v>0.712522683890691</v>
      </c>
      <c r="G27" s="19" t="n">
        <v>0.928537271245604</v>
      </c>
      <c r="H27" s="19" t="n">
        <v>0.914104273871861</v>
      </c>
      <c r="I27">
        <f>(2*G27*H27)/(G27+H27)</f>
        <v/>
      </c>
    </row>
    <row r="28" ht="20" customHeight="1" s="47">
      <c r="B28" s="16" t="n">
        <v>300</v>
      </c>
      <c r="C28" s="19" t="inlineStr">
        <is>
          <t>"runs/train/test-300-second3"</t>
        </is>
      </c>
      <c r="D28" s="18" t="n">
        <v>2644</v>
      </c>
      <c r="E28" s="19" t="n">
        <v>0.97266354255571</v>
      </c>
      <c r="F28" s="19" t="n">
        <v>0.740516990776674</v>
      </c>
      <c r="G28" s="19" t="n">
        <v>0.879423932349225</v>
      </c>
      <c r="H28" s="19" t="n">
        <v>0.969849246231155</v>
      </c>
      <c r="I28">
        <f>(2*G28*H28)/(G28+H28)</f>
        <v/>
      </c>
    </row>
    <row r="29" ht="20" customHeight="1" s="47">
      <c r="B29" s="16" t="n">
        <v>500</v>
      </c>
      <c r="C29" s="19" t="inlineStr">
        <is>
          <t>"runs/train/test-500-second4"</t>
        </is>
      </c>
      <c r="D29" s="18" t="n">
        <v>4132</v>
      </c>
      <c r="E29" s="19" t="n">
        <v>0.9706539825682819</v>
      </c>
      <c r="F29" s="19" t="n">
        <v>0.790242341623319</v>
      </c>
      <c r="G29" s="19" t="n">
        <v>0.927843191994832</v>
      </c>
      <c r="H29" s="19" t="n">
        <v>0.92964824120603</v>
      </c>
      <c r="I29">
        <f>(2*G29*H29)/(G29+H29)</f>
        <v/>
      </c>
    </row>
    <row r="30" ht="20" customHeight="1" s="47">
      <c r="B30" s="16" t="n">
        <v>750</v>
      </c>
      <c r="C30" s="33" t="inlineStr">
        <is>
          <t>"runs/train/test-750-second4"</t>
        </is>
      </c>
      <c r="D30" s="18" t="n">
        <v>5351</v>
      </c>
      <c r="E30" s="19" t="n">
        <v>0.981194701687211</v>
      </c>
      <c r="F30" s="19" t="n">
        <v>0.807294361234614</v>
      </c>
      <c r="G30" s="19" t="n">
        <v>0.941334322504107</v>
      </c>
      <c r="H30" s="19" t="n">
        <v>0.969849246231155</v>
      </c>
      <c r="I30">
        <f>(2*G30*H30)/(G30+H30)</f>
        <v/>
      </c>
    </row>
    <row r="31" ht="21" customHeight="1" s="47" thickBot="1">
      <c r="B31" s="8" t="n">
        <v>1000</v>
      </c>
      <c r="C31" s="19" t="inlineStr">
        <is>
          <t>"runs/train/test-1000-second3"</t>
        </is>
      </c>
      <c r="D31" s="18" t="n">
        <v>6910</v>
      </c>
      <c r="E31" s="19" t="n">
        <v>0.98990785313936</v>
      </c>
      <c r="F31" s="19" t="n">
        <v>0.86366369700367</v>
      </c>
      <c r="G31" s="19" t="n">
        <v>0.938020573476497</v>
      </c>
      <c r="H31" s="19" t="n">
        <v>0.988683018895811</v>
      </c>
      <c r="I31">
        <f>(2*G31*H31)/(G31+H31)</f>
        <v/>
      </c>
    </row>
    <row r="32">
      <c r="B32" s="37" t="inlineStr">
        <is>
          <t>Testing</t>
        </is>
      </c>
      <c r="C32" s="49" t="inlineStr">
        <is>
          <t>third</t>
        </is>
      </c>
      <c r="D32" s="44" t="n"/>
      <c r="E32" s="44" t="n"/>
      <c r="F32" s="44" t="n"/>
      <c r="G32" s="44" t="n"/>
      <c r="H32" s="44" t="n"/>
    </row>
    <row r="33" ht="32" customHeight="1" s="47">
      <c r="B33" s="38" t="n"/>
      <c r="C33" s="52" t="inlineStr">
        <is>
          <t>save_dir</t>
        </is>
      </c>
      <c r="D33" s="52" t="inlineStr">
        <is>
          <t>Duration</t>
        </is>
      </c>
      <c r="E33" s="13" t="inlineStr">
        <is>
          <t>mAP_0.5</t>
        </is>
      </c>
      <c r="F33" s="14" t="inlineStr">
        <is>
          <t>mAP_0.5:0.95</t>
        </is>
      </c>
      <c r="G33" s="13" t="inlineStr">
        <is>
          <t>precision</t>
        </is>
      </c>
      <c r="H33" s="13" t="inlineStr">
        <is>
          <t>recall</t>
        </is>
      </c>
      <c r="I33" s="23" t="inlineStr">
        <is>
          <t>f1</t>
        </is>
      </c>
    </row>
    <row r="34" ht="20" customHeight="1" s="47">
      <c r="B34" s="15" t="n">
        <v>10</v>
      </c>
      <c r="C34" s="19" t="inlineStr">
        <is>
          <t>"runs/train/test-10-third3"</t>
        </is>
      </c>
      <c r="D34" s="18" t="n">
        <v>1229</v>
      </c>
      <c r="E34" s="19" t="n">
        <v>0.929480773625822</v>
      </c>
      <c r="F34" s="19" t="n">
        <v>0.555542979574028</v>
      </c>
      <c r="G34" s="19" t="n">
        <v>0.844516836518575</v>
      </c>
      <c r="H34" s="19" t="n">
        <v>0.9095477386934669</v>
      </c>
      <c r="I34">
        <f>(2*G34*H34)/(G34+H34)</f>
        <v/>
      </c>
    </row>
    <row r="35" ht="20" customHeight="1" s="47">
      <c r="B35" s="16" t="n">
        <v>20</v>
      </c>
      <c r="C35" s="19" t="inlineStr">
        <is>
          <t>"runs/train/test-20-third3"</t>
        </is>
      </c>
      <c r="D35" s="18" t="n">
        <v>595</v>
      </c>
      <c r="E35" s="19" t="n">
        <v>0.866757421798545</v>
      </c>
      <c r="F35" s="19" t="n">
        <v>0.540744827727347</v>
      </c>
      <c r="G35" s="19" t="n">
        <v>0.8726671943065381</v>
      </c>
      <c r="H35" s="19" t="n">
        <v>0.798994974874371</v>
      </c>
      <c r="I35">
        <f>(2*G35*H35)/(G35+H35)</f>
        <v/>
      </c>
    </row>
    <row r="36" ht="20" customHeight="1" s="47">
      <c r="B36" s="16" t="n">
        <v>30</v>
      </c>
      <c r="C36" s="19" t="inlineStr">
        <is>
          <t>"runs/train/test-30-third3"</t>
        </is>
      </c>
      <c r="D36" s="18" t="n">
        <v>1285</v>
      </c>
      <c r="E36" s="19" t="n">
        <v>0.9583086554256069</v>
      </c>
      <c r="F36" s="19" t="n">
        <v>0.644065849286747</v>
      </c>
      <c r="G36" s="19" t="n">
        <v>0.890451330268909</v>
      </c>
      <c r="H36" s="19" t="n">
        <v>0.898616600459146</v>
      </c>
      <c r="I36">
        <f>(2*G36*H36)/(G36+H36)</f>
        <v/>
      </c>
    </row>
    <row r="37" ht="20" customHeight="1" s="47">
      <c r="B37" s="16" t="n">
        <v>40</v>
      </c>
      <c r="C37" s="19" t="inlineStr">
        <is>
          <t>"runs/train/test-40-third3"</t>
        </is>
      </c>
      <c r="D37" s="18" t="n">
        <v>11933</v>
      </c>
      <c r="E37" s="19" t="n">
        <v>0.947383908841067</v>
      </c>
      <c r="F37" s="19" t="n">
        <v>0.586358280652578</v>
      </c>
      <c r="G37" s="19" t="n">
        <v>0.869547199154639</v>
      </c>
      <c r="H37" s="19" t="n">
        <v>0.924623115577889</v>
      </c>
      <c r="I37">
        <f>(2*G37*H37)/(G37+H37)</f>
        <v/>
      </c>
    </row>
    <row r="38" ht="20" customHeight="1" s="47">
      <c r="B38" s="16" t="n">
        <v>50</v>
      </c>
      <c r="C38" s="19" t="inlineStr">
        <is>
          <t>"runs/train/test-50-third3"</t>
        </is>
      </c>
      <c r="D38" s="18" t="n">
        <v>1239</v>
      </c>
      <c r="E38" s="19" t="n">
        <v>0.924270086468538</v>
      </c>
      <c r="F38" s="19" t="n">
        <v>0.607730259791221</v>
      </c>
      <c r="G38" s="19" t="n">
        <v>0.8111971257137029</v>
      </c>
      <c r="H38" s="19" t="n">
        <v>0.928399957746691</v>
      </c>
      <c r="I38">
        <f>(2*G38*H38)/(G38+H38)</f>
        <v/>
      </c>
    </row>
    <row r="39" ht="20" customHeight="1" s="47">
      <c r="B39" s="16" t="n">
        <v>75</v>
      </c>
      <c r="C39" s="19" t="inlineStr">
        <is>
          <t>"runs/train/test-75-third4"</t>
        </is>
      </c>
      <c r="D39" s="18" t="n">
        <v>1482</v>
      </c>
      <c r="E39" s="19" t="n">
        <v>0.959848298376981</v>
      </c>
      <c r="F39" s="19" t="n">
        <v>0.662803715902602</v>
      </c>
      <c r="G39" s="19" t="n">
        <v>0.891154286511063</v>
      </c>
      <c r="H39" s="19" t="n">
        <v>0.905133091062739</v>
      </c>
      <c r="I39">
        <f>(2*G39*H39)/(G39+H39)</f>
        <v/>
      </c>
    </row>
    <row r="40" ht="20" customHeight="1" s="47">
      <c r="B40" s="16" t="n">
        <v>100</v>
      </c>
      <c r="C40" s="19" t="inlineStr">
        <is>
          <t>"runs/train/test-100-third3"</t>
        </is>
      </c>
      <c r="D40" s="18" t="n">
        <v>1030</v>
      </c>
      <c r="E40" s="19" t="n">
        <v>0.956043548570506</v>
      </c>
      <c r="F40" s="19" t="n">
        <v>0.633797150158639</v>
      </c>
      <c r="G40" s="19" t="n">
        <v>0.867603721041975</v>
      </c>
      <c r="H40" s="19" t="n">
        <v>0.92204767581652</v>
      </c>
      <c r="I40">
        <f>(2*G40*H40)/(G40+H40)</f>
        <v/>
      </c>
    </row>
    <row r="41" ht="20" customHeight="1" s="47">
      <c r="B41" s="16" t="n">
        <v>200</v>
      </c>
      <c r="C41" s="19" t="inlineStr">
        <is>
          <t>"runs/train/test-200-third3"</t>
        </is>
      </c>
      <c r="D41" s="18" t="n">
        <v>1711</v>
      </c>
      <c r="E41" s="19" t="n">
        <v>0.970920096466208</v>
      </c>
      <c r="F41" s="19" t="n">
        <v>0.716051310628071</v>
      </c>
      <c r="G41" s="19" t="n">
        <v>0.900729602112296</v>
      </c>
      <c r="H41" s="19" t="n">
        <v>0.944723618090452</v>
      </c>
      <c r="I41">
        <f>(2*G41*H41)/(G41+H41)</f>
        <v/>
      </c>
    </row>
    <row r="42" ht="20" customHeight="1" s="47">
      <c r="B42" s="16" t="n">
        <v>300</v>
      </c>
      <c r="C42" s="19" t="inlineStr">
        <is>
          <t>"runs/train/test-300-third3"</t>
        </is>
      </c>
      <c r="D42" s="18" t="n">
        <v>2774</v>
      </c>
      <c r="E42" s="19" t="n">
        <v>0.973708749720896</v>
      </c>
      <c r="F42" s="19" t="n">
        <v>0.741170921055366</v>
      </c>
      <c r="G42" s="19" t="n">
        <v>0.901791521192877</v>
      </c>
      <c r="H42" s="19" t="n">
        <v>0.969002421395968</v>
      </c>
      <c r="I42">
        <f>(2*G42*H42)/(G42+H42)</f>
        <v/>
      </c>
    </row>
    <row r="43" ht="20" customHeight="1" s="47">
      <c r="B43" s="16" t="n">
        <v>500</v>
      </c>
      <c r="C43" s="19" t="inlineStr">
        <is>
          <t>"runs/train/test-500-third4"</t>
        </is>
      </c>
      <c r="D43" s="18" t="n">
        <v>4101</v>
      </c>
      <c r="E43" s="19" t="n">
        <v>0.961436454116721</v>
      </c>
      <c r="F43" s="19" t="n">
        <v>0.750304585403433</v>
      </c>
      <c r="G43" s="19" t="n">
        <v>0.8789991220365579</v>
      </c>
      <c r="H43" s="19" t="n">
        <v>0.949120526652891</v>
      </c>
      <c r="I43">
        <f>(2*G43*H43)/(G43+H43)</f>
        <v/>
      </c>
    </row>
    <row r="44" ht="20" customHeight="1" s="47">
      <c r="B44" s="16" t="n">
        <v>750</v>
      </c>
      <c r="C44" s="19" t="inlineStr">
        <is>
          <t>"runs/train/test-750-third4"</t>
        </is>
      </c>
      <c r="D44" s="18" t="n">
        <v>9315</v>
      </c>
      <c r="E44" s="19" t="n">
        <v>0.97186362223312</v>
      </c>
      <c r="F44" s="19" t="n">
        <v>0.789406197082802</v>
      </c>
      <c r="G44" s="19" t="n">
        <v>0.908152073982457</v>
      </c>
      <c r="H44" s="19" t="n">
        <v>0.944041454313663</v>
      </c>
      <c r="I44">
        <f>(2*G44*H44)/(G44+H44)</f>
        <v/>
      </c>
    </row>
    <row r="45" ht="21" customHeight="1" s="47" thickBot="1">
      <c r="B45" s="17" t="n">
        <v>1000</v>
      </c>
      <c r="C45" s="19" t="inlineStr">
        <is>
          <t>"runs/train/test-1000-third4"</t>
        </is>
      </c>
      <c r="D45" s="18" t="n">
        <v>7718</v>
      </c>
      <c r="E45" s="19" t="n">
        <v>0.988832006088201</v>
      </c>
      <c r="F45" s="19" t="n">
        <v>0.851939556603342</v>
      </c>
      <c r="G45" s="19" t="n">
        <v>0.969610950805243</v>
      </c>
      <c r="H45" s="19" t="n">
        <v>0.962014026054702</v>
      </c>
      <c r="I45">
        <f>(2*G45*H45)/(G45+H45)</f>
        <v/>
      </c>
    </row>
  </sheetData>
  <mergeCells count="8">
    <mergeCell ref="B32:B33"/>
    <mergeCell ref="C32:H32"/>
    <mergeCell ref="B2:T2"/>
    <mergeCell ref="B3:T3"/>
    <mergeCell ref="B4:B5"/>
    <mergeCell ref="C4:H4"/>
    <mergeCell ref="B18:B19"/>
    <mergeCell ref="C18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6"/>
  <sheetViews>
    <sheetView workbookViewId="0">
      <selection activeCell="E28" sqref="E28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mix Type A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50" t="inlineStr">
        <is>
          <t>Testing</t>
        </is>
      </c>
      <c r="C4" s="52" t="inlineStr">
        <is>
          <t>first</t>
        </is>
      </c>
      <c r="D4" s="53" t="n"/>
      <c r="E4" s="53" t="n"/>
      <c r="F4" s="53" t="n"/>
      <c r="G4" s="53" t="n"/>
      <c r="H4" s="54" t="n"/>
      <c r="I4" s="30" t="n"/>
      <c r="U4" s="1" t="n"/>
    </row>
    <row r="5" ht="32" customHeight="1" s="47">
      <c r="A5" s="1" t="n"/>
      <c r="B5" s="51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13" t="inlineStr">
        <is>
          <t>f1</t>
        </is>
      </c>
      <c r="J5" s="31" t="inlineStr">
        <is>
          <t>Average mAP_0.5</t>
        </is>
      </c>
      <c r="L5" s="21" t="inlineStr">
        <is>
          <t>Max-Min Diff</t>
        </is>
      </c>
      <c r="U5" s="1" t="n"/>
    </row>
    <row r="6" ht="20" customHeight="1" s="47">
      <c r="A6" s="1" t="n"/>
      <c r="B6" s="32" t="inlineStr">
        <is>
          <t>990-10</t>
        </is>
      </c>
      <c r="C6" s="19" t="inlineStr">
        <is>
          <t>"runs/train/test-990-10-first3"</t>
        </is>
      </c>
      <c r="D6" s="18" t="n">
        <v>12234</v>
      </c>
      <c r="E6" s="19" t="n">
        <v>0.929524026396636</v>
      </c>
      <c r="F6" s="19" t="n">
        <v>0.666507279185793</v>
      </c>
      <c r="G6" s="19" t="n">
        <v>0.893508755857878</v>
      </c>
      <c r="H6" s="19" t="n">
        <v>0.839048455234895</v>
      </c>
      <c r="I6" s="30">
        <f>(2*G6*H6)/(G6+H6)</f>
        <v/>
      </c>
      <c r="J6" s="31" t="n"/>
      <c r="U6" s="1" t="n"/>
    </row>
    <row r="7" ht="20" customHeight="1" s="47">
      <c r="A7" s="1" t="n"/>
      <c r="B7" s="32" t="inlineStr">
        <is>
          <t>980-20</t>
        </is>
      </c>
      <c r="C7" s="19" t="inlineStr">
        <is>
          <t>"runs/train/test-980-20-first3"</t>
        </is>
      </c>
      <c r="D7" s="18" t="n">
        <v>17803</v>
      </c>
      <c r="E7" s="19" t="n">
        <v>0.956597490043922</v>
      </c>
      <c r="F7" s="19" t="n">
        <v>0.714943635243185</v>
      </c>
      <c r="G7" s="19" t="n">
        <v>0.903791894010093</v>
      </c>
      <c r="H7" s="19" t="n">
        <v>0.91</v>
      </c>
      <c r="I7" s="30">
        <f>(2*G7*H7)/(G7+H7)</f>
        <v/>
      </c>
      <c r="J7" s="31" t="n"/>
      <c r="U7" s="1" t="n"/>
    </row>
    <row r="8" ht="20" customHeight="1" s="47">
      <c r="A8" s="1" t="n"/>
      <c r="B8" s="32" t="inlineStr">
        <is>
          <t>970-30</t>
        </is>
      </c>
      <c r="C8" s="19" t="inlineStr">
        <is>
          <t>"runs/train/test-970-30-first3"</t>
        </is>
      </c>
      <c r="D8" s="18" t="n">
        <v>17801</v>
      </c>
      <c r="E8" s="19" t="n">
        <v>0.981402574491306</v>
      </c>
      <c r="F8" s="19" t="n">
        <v>0.754123731222572</v>
      </c>
      <c r="G8" s="19" t="n">
        <v>0.92752207590278</v>
      </c>
      <c r="H8" s="19" t="n">
        <v>0.9597987868821199</v>
      </c>
      <c r="I8" s="30">
        <f>(2*G8*H8)/(G8+H8)</f>
        <v/>
      </c>
      <c r="J8" s="31" t="n"/>
      <c r="U8" s="1" t="n"/>
    </row>
    <row r="9" ht="20" customHeight="1" s="47">
      <c r="A9" s="1" t="n"/>
      <c r="B9" s="32" t="inlineStr">
        <is>
          <t>960-40</t>
        </is>
      </c>
      <c r="C9" s="19" t="inlineStr">
        <is>
          <t>"runs/train/test-969-40-first"</t>
        </is>
      </c>
      <c r="D9" s="18" t="n">
        <v>18536</v>
      </c>
      <c r="E9" s="19" t="n">
        <v>0.968770612012171</v>
      </c>
      <c r="F9" s="19" t="n">
        <v>0.775381838142905</v>
      </c>
      <c r="G9" s="19" t="n">
        <v>0.921282277524729</v>
      </c>
      <c r="H9" s="19" t="n">
        <v>0.955</v>
      </c>
      <c r="I9" s="30">
        <f>(2*G9*H9)/(G9+H9)</f>
        <v/>
      </c>
      <c r="J9" s="31" t="n"/>
      <c r="U9" s="1" t="n"/>
    </row>
    <row r="10" ht="20" customHeight="1" s="47">
      <c r="A10" s="1" t="n"/>
      <c r="B10" s="32" t="inlineStr">
        <is>
          <t>950-50</t>
        </is>
      </c>
      <c r="C10" s="19" t="inlineStr">
        <is>
          <t>"runs/train/test-950-50-first2"</t>
        </is>
      </c>
      <c r="D10" s="18" t="n">
        <v>17494</v>
      </c>
      <c r="E10" s="19" t="n">
        <v>0.95689966100401</v>
      </c>
      <c r="F10" s="19" t="n">
        <v>0.76093870635968</v>
      </c>
      <c r="G10" s="19" t="n">
        <v>0.911887829165049</v>
      </c>
      <c r="H10" s="19" t="n">
        <v>0.931430282133986</v>
      </c>
      <c r="I10" s="30">
        <f>(2*G10*H10)/(G10+H10)</f>
        <v/>
      </c>
      <c r="J10" s="31" t="n"/>
      <c r="U10" s="1" t="n"/>
    </row>
    <row r="11" ht="20" customHeight="1" s="47">
      <c r="A11" s="1" t="n"/>
      <c r="B11" s="32" t="inlineStr">
        <is>
          <t>925-75</t>
        </is>
      </c>
      <c r="C11" s="19" t="inlineStr">
        <is>
          <t>"runs/train/test-925-75-first5"</t>
        </is>
      </c>
      <c r="D11" s="18" t="n">
        <v>17923</v>
      </c>
      <c r="E11" s="19" t="n">
        <v>0.97904532747164</v>
      </c>
      <c r="F11" s="19" t="n">
        <v>0.77515946698246</v>
      </c>
      <c r="G11" s="19" t="n">
        <v>0.928168761823798</v>
      </c>
      <c r="H11" s="19" t="n">
        <v>0.969117471334716</v>
      </c>
      <c r="I11" s="30">
        <f>(2*G11*H11)/(G11+H11)</f>
        <v/>
      </c>
      <c r="J11" s="31" t="n"/>
      <c r="U11" s="1" t="n"/>
    </row>
    <row r="12" ht="20" customHeight="1" s="47">
      <c r="A12" s="1" t="n"/>
      <c r="B12" s="27" t="inlineStr">
        <is>
          <t>500-500</t>
        </is>
      </c>
      <c r="C12" s="28" t="inlineStr">
        <is>
          <t>"runs/train/test-500-500-first5"</t>
        </is>
      </c>
      <c r="D12" s="29" t="n">
        <v>10462</v>
      </c>
      <c r="E12" s="28" t="n">
        <v>0.956355330931065</v>
      </c>
      <c r="F12" s="28" t="n">
        <v>0.711123094568788</v>
      </c>
      <c r="G12" s="28" t="n">
        <v>0.859213430588746</v>
      </c>
      <c r="H12" s="28" t="n">
        <v>0.921672437743866</v>
      </c>
      <c r="I12" s="30">
        <f>(2*G12*H12)/(G12+H12)</f>
        <v/>
      </c>
      <c r="J12" s="21">
        <f>AVERAGE(E12,E23,E34)</f>
        <v/>
      </c>
      <c r="L12" s="21">
        <f>MAX(E12,E23,E34)-MIN(E12,E23,E34)</f>
        <v/>
      </c>
      <c r="M12" s="18" t="n"/>
      <c r="U12" s="1" t="n"/>
    </row>
    <row r="13" ht="20" customHeight="1" s="47">
      <c r="A13" s="1" t="n"/>
      <c r="B13" s="27" t="inlineStr">
        <is>
          <t>700-300</t>
        </is>
      </c>
      <c r="C13" s="28" t="inlineStr">
        <is>
          <t>"runs/train/test-700-300-first4"</t>
        </is>
      </c>
      <c r="D13" s="29" t="n">
        <v>17141</v>
      </c>
      <c r="E13" s="28" t="n">
        <v>0.961546237251021</v>
      </c>
      <c r="F13" s="28" t="n">
        <v>0.740926264519062</v>
      </c>
      <c r="G13" s="28" t="n">
        <v>0.921520154650817</v>
      </c>
      <c r="H13" s="28" t="n">
        <v>0.877551020408163</v>
      </c>
      <c r="I13" s="30">
        <f>(2*G13*H13)/(G13+H13)</f>
        <v/>
      </c>
      <c r="J13" s="21">
        <f>AVERAGE(E13,E24,E35)</f>
        <v/>
      </c>
      <c r="L13" s="21">
        <f>MAX(E13,E24,E35)-MIN(E13,E24,E35)</f>
        <v/>
      </c>
      <c r="U13" s="1" t="n"/>
    </row>
    <row r="14" ht="20" customHeight="1" s="47">
      <c r="A14" s="1" t="n"/>
      <c r="B14" s="27" t="inlineStr">
        <is>
          <t>900-100</t>
        </is>
      </c>
      <c r="C14" s="28" t="inlineStr">
        <is>
          <t>"runs/train/test-900-100-first5"</t>
        </is>
      </c>
      <c r="D14" s="29" t="n">
        <v>17398</v>
      </c>
      <c r="E14" s="28" t="n">
        <v>0.964104293272249</v>
      </c>
      <c r="F14" s="28" t="n">
        <v>0.74155706153606</v>
      </c>
      <c r="G14" s="28" t="n">
        <v>0.906660978737919</v>
      </c>
      <c r="H14" s="28" t="n">
        <v>0.885714285714285</v>
      </c>
      <c r="I14" s="30">
        <f>(2*G14*H14)/(G14+H14)</f>
        <v/>
      </c>
      <c r="J14" s="21">
        <f>AVERAGE(E14,E25,E36)</f>
        <v/>
      </c>
      <c r="L14" s="21">
        <f>MAX(E14,E25,E36)-MIN(E14,E25,E36)</f>
        <v/>
      </c>
      <c r="U14" s="1" t="n"/>
    </row>
    <row r="15">
      <c r="A15" s="1" t="n"/>
      <c r="B15" s="50" t="inlineStr">
        <is>
          <t>Testing</t>
        </is>
      </c>
      <c r="C15" s="52" t="inlineStr">
        <is>
          <t>second</t>
        </is>
      </c>
      <c r="D15" s="53" t="n"/>
      <c r="E15" s="53" t="n"/>
      <c r="F15" s="53" t="n"/>
      <c r="G15" s="53" t="n"/>
      <c r="H15" s="54" t="n"/>
      <c r="I15" s="27" t="n"/>
      <c r="J15" s="20" t="n"/>
      <c r="K15" s="20" t="n"/>
      <c r="L15" s="20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</row>
    <row r="16" ht="32" customHeight="1" s="47">
      <c r="B16" s="51" t="n"/>
      <c r="C16" s="52" t="inlineStr">
        <is>
          <t>save_dir</t>
        </is>
      </c>
      <c r="D16" s="52" t="inlineStr">
        <is>
          <t>Duration</t>
        </is>
      </c>
      <c r="E16" s="13" t="inlineStr">
        <is>
          <t>mAP_0.5</t>
        </is>
      </c>
      <c r="F16" s="14" t="inlineStr">
        <is>
          <t>mAP_0.5:0.95</t>
        </is>
      </c>
      <c r="G16" s="13" t="inlineStr">
        <is>
          <t>precision</t>
        </is>
      </c>
      <c r="H16" s="13" t="inlineStr">
        <is>
          <t>recall</t>
        </is>
      </c>
      <c r="I16" s="13" t="inlineStr">
        <is>
          <t>f1</t>
        </is>
      </c>
    </row>
    <row r="17" ht="20" customHeight="1" s="47">
      <c r="B17" s="32" t="inlineStr">
        <is>
          <t>990-10</t>
        </is>
      </c>
      <c r="C17" s="19" t="inlineStr">
        <is>
          <t>"runs/train/test-990-10-second4"</t>
        </is>
      </c>
      <c r="D17" s="18" t="n">
        <v>17337</v>
      </c>
      <c r="E17" s="19" t="n">
        <v>0.932443358205292</v>
      </c>
      <c r="F17" s="19" t="n">
        <v>0.565702521484255</v>
      </c>
      <c r="G17" s="19" t="n">
        <v>0.926501355311478</v>
      </c>
      <c r="H17" s="19" t="n">
        <v>0.85</v>
      </c>
      <c r="I17" s="30">
        <f>(2*G17*H17)/(G17+H17)</f>
        <v/>
      </c>
    </row>
    <row r="18" ht="20" customHeight="1" s="47">
      <c r="B18" s="32" t="inlineStr">
        <is>
          <t>980-20</t>
        </is>
      </c>
      <c r="C18" s="19" t="inlineStr">
        <is>
          <t>"runs/train/test-980-20-second"</t>
        </is>
      </c>
      <c r="D18" s="18" t="n">
        <v>10187</v>
      </c>
      <c r="E18" s="19" t="n">
        <v>0.931991307664832</v>
      </c>
      <c r="F18" s="19" t="n">
        <v>0.676114737022265</v>
      </c>
      <c r="G18" s="19" t="n">
        <v>0.909445477899378</v>
      </c>
      <c r="H18" s="19" t="n">
        <v>0.855</v>
      </c>
      <c r="I18" s="30">
        <f>(2*G18*H18)/(G18+H18)</f>
        <v/>
      </c>
    </row>
    <row r="19" ht="20" customHeight="1" s="47">
      <c r="B19" s="32" t="inlineStr">
        <is>
          <t>970-30</t>
        </is>
      </c>
      <c r="C19" s="19" t="inlineStr">
        <is>
          <t>"runs/train/test-970-30-second2"</t>
        </is>
      </c>
      <c r="D19" s="18" t="n">
        <v>14979</v>
      </c>
      <c r="E19" s="19" t="n">
        <v>0.949025697083115</v>
      </c>
      <c r="F19" s="19" t="n">
        <v>0.717585375747713</v>
      </c>
      <c r="G19" s="19" t="n">
        <v>0.923193595677212</v>
      </c>
      <c r="H19" s="19" t="n">
        <v>0.895</v>
      </c>
      <c r="I19" s="30">
        <f>(2*G19*H19)/(G19+H19)</f>
        <v/>
      </c>
    </row>
    <row r="20" ht="20" customHeight="1" s="47">
      <c r="B20" s="32" t="inlineStr">
        <is>
          <t>960-40</t>
        </is>
      </c>
      <c r="C20" s="19" t="inlineStr">
        <is>
          <t>"runs/train/test-960-40-second"</t>
        </is>
      </c>
      <c r="D20" s="18" t="n">
        <v>12540</v>
      </c>
      <c r="E20" s="19" t="n">
        <v>0.9696597377170461</v>
      </c>
      <c r="F20" s="19" t="n">
        <v>0.737773002602346</v>
      </c>
      <c r="G20" s="19" t="n">
        <v>0.9387043468676119</v>
      </c>
      <c r="H20" s="19" t="n">
        <v>0.918866723866724</v>
      </c>
      <c r="I20" s="30">
        <f>(2*G20*H20)/(G20+H20)</f>
        <v/>
      </c>
    </row>
    <row r="21" ht="20" customHeight="1" s="47">
      <c r="B21" s="32" t="inlineStr">
        <is>
          <t>950-50</t>
        </is>
      </c>
      <c r="C21" s="19" t="inlineStr">
        <is>
          <t>"runs/train/test-950-50-second"</t>
        </is>
      </c>
      <c r="D21" s="18" t="n">
        <v>9294</v>
      </c>
      <c r="E21" s="19" t="n">
        <v>0.968504601013561</v>
      </c>
      <c r="F21" s="19" t="n">
        <v>0.751688421569395</v>
      </c>
      <c r="G21" s="19" t="n">
        <v>0.921686310208548</v>
      </c>
      <c r="H21" s="19" t="n">
        <v>0.941537966537966</v>
      </c>
      <c r="I21" s="30">
        <f>(2*G21*H21)/(G21+H21)</f>
        <v/>
      </c>
    </row>
    <row r="22" ht="20" customHeight="1" s="47">
      <c r="B22" s="32" t="inlineStr">
        <is>
          <t>925-75</t>
        </is>
      </c>
      <c r="C22" s="19" t="inlineStr">
        <is>
          <t>"runs/train/test-925-75-second6"</t>
        </is>
      </c>
      <c r="D22" s="18" t="n">
        <v>13424</v>
      </c>
      <c r="E22" s="19" t="n">
        <v>0.970280335830726</v>
      </c>
      <c r="F22" s="19" t="n">
        <v>0.76852258503269</v>
      </c>
      <c r="G22" s="19" t="n">
        <v>0.904521241994685</v>
      </c>
      <c r="H22" s="19" t="n">
        <v>0.95</v>
      </c>
      <c r="I22" s="30">
        <f>(2*G22*H22)/(G22+H22)</f>
        <v/>
      </c>
    </row>
    <row r="23" ht="20" customHeight="1" s="47">
      <c r="B23" s="27" t="inlineStr">
        <is>
          <t>500-500</t>
        </is>
      </c>
      <c r="C23" s="28" t="inlineStr">
        <is>
          <t>"runs/train/test-500-500-second2"</t>
        </is>
      </c>
      <c r="D23" s="29" t="n">
        <v>17326</v>
      </c>
      <c r="E23" s="28" t="n">
        <v>0.964525349140984</v>
      </c>
      <c r="F23" s="28" t="n">
        <v>0.736842926933621</v>
      </c>
      <c r="G23" s="28" t="n">
        <v>0.89297447507181</v>
      </c>
      <c r="H23" s="28" t="n">
        <v>0.926530612244898</v>
      </c>
      <c r="I23" s="30">
        <f>(2*G23*H23)/(G23+H23)</f>
        <v/>
      </c>
    </row>
    <row r="24" ht="20" customHeight="1" s="47">
      <c r="B24" s="27" t="inlineStr">
        <is>
          <t>700-300</t>
        </is>
      </c>
      <c r="C24" s="28" t="inlineStr">
        <is>
          <t>"runs/train/test-700-300-second"</t>
        </is>
      </c>
      <c r="D24" s="29" t="n">
        <v>17325</v>
      </c>
      <c r="E24" s="28" t="n">
        <v>0.959627673906734</v>
      </c>
      <c r="F24" s="28" t="n">
        <v>0.736015837789029</v>
      </c>
      <c r="G24" s="28" t="n">
        <v>0.897084322830626</v>
      </c>
      <c r="H24" s="28" t="n">
        <v>0.8979591836734691</v>
      </c>
      <c r="I24" s="30">
        <f>(2*G24*H24)/(G24+H24)</f>
        <v/>
      </c>
    </row>
    <row r="25" ht="20" customHeight="1" s="47">
      <c r="B25" s="27" t="inlineStr">
        <is>
          <t>900-100</t>
        </is>
      </c>
      <c r="C25" s="28" t="inlineStr">
        <is>
          <t>"runs/train/test-900-100-second"</t>
        </is>
      </c>
      <c r="D25" s="29" t="n">
        <v>12246</v>
      </c>
      <c r="E25" s="28" t="n">
        <v>0.960154930305674</v>
      </c>
      <c r="F25" s="28" t="n">
        <v>0.72731211397725</v>
      </c>
      <c r="G25" s="28" t="n">
        <v>0.91213496244877</v>
      </c>
      <c r="H25" s="28" t="n">
        <v>0.889807861236432</v>
      </c>
      <c r="I25" s="30">
        <f>(2*G25*H25)/(G25+H25)</f>
        <v/>
      </c>
    </row>
    <row r="26">
      <c r="B26" s="50" t="inlineStr">
        <is>
          <t>Testing</t>
        </is>
      </c>
      <c r="C26" s="52" t="inlineStr">
        <is>
          <t>third</t>
        </is>
      </c>
      <c r="D26" s="53" t="n"/>
      <c r="E26" s="53" t="n"/>
      <c r="F26" s="53" t="n"/>
      <c r="G26" s="53" t="n"/>
      <c r="H26" s="54" t="n"/>
      <c r="I26" s="30" t="n"/>
    </row>
    <row r="27" ht="32" customHeight="1" s="47">
      <c r="B27" s="51" t="n"/>
      <c r="C27" s="52" t="inlineStr">
        <is>
          <t>save_dir</t>
        </is>
      </c>
      <c r="D27" s="52" t="inlineStr">
        <is>
          <t>Duration</t>
        </is>
      </c>
      <c r="E27" s="13" t="inlineStr">
        <is>
          <t>mAP_0.5</t>
        </is>
      </c>
      <c r="F27" s="14" t="inlineStr">
        <is>
          <t>mAP_0.5:0.95</t>
        </is>
      </c>
      <c r="G27" s="13" t="inlineStr">
        <is>
          <t>precision</t>
        </is>
      </c>
      <c r="H27" s="13" t="inlineStr">
        <is>
          <t>recall</t>
        </is>
      </c>
      <c r="I27" s="13" t="inlineStr">
        <is>
          <t>f1</t>
        </is>
      </c>
    </row>
    <row r="28" ht="20" customHeight="1" s="47">
      <c r="B28" s="32" t="inlineStr">
        <is>
          <t>990-10</t>
        </is>
      </c>
      <c r="C28" s="19" t="inlineStr">
        <is>
          <t>"runs/train/test-990-10-third"</t>
        </is>
      </c>
      <c r="D28" s="18" t="n">
        <v>6993</v>
      </c>
      <c r="E28" s="19" t="n">
        <v>0.908997919473309</v>
      </c>
      <c r="F28" s="19" t="n">
        <v>0.608940752793931</v>
      </c>
      <c r="G28" s="19" t="n">
        <v>0.940812482061306</v>
      </c>
      <c r="H28" s="19" t="n">
        <v>0.8100000000000001</v>
      </c>
      <c r="I28" s="30">
        <f>(2*G28*H28)/(G28+H28)</f>
        <v/>
      </c>
    </row>
    <row r="29" ht="20" customHeight="1" s="47">
      <c r="B29" s="32" t="inlineStr">
        <is>
          <t>980-20</t>
        </is>
      </c>
      <c r="C29" s="19" t="inlineStr">
        <is>
          <t>"runs/train/test-980-20-third"</t>
        </is>
      </c>
      <c r="D29" s="18" t="n">
        <v>11391</v>
      </c>
      <c r="E29" s="19" t="n">
        <v>0.939127003517667</v>
      </c>
      <c r="F29" s="19" t="n">
        <v>0.730990243042291</v>
      </c>
      <c r="G29" s="19" t="n">
        <v>0.893614985763454</v>
      </c>
      <c r="H29" s="19" t="n">
        <v>0.895</v>
      </c>
      <c r="I29" s="30">
        <f>(2*G29*H29)/(G29+H29)</f>
        <v/>
      </c>
    </row>
    <row r="30" ht="20" customHeight="1" s="47">
      <c r="B30" s="32" t="inlineStr">
        <is>
          <t>970-30</t>
        </is>
      </c>
      <c r="C30" s="19" t="inlineStr">
        <is>
          <t>"runs/train/test-970-30-third"</t>
        </is>
      </c>
      <c r="D30" s="18" t="n">
        <v>18247</v>
      </c>
      <c r="E30" s="19" t="n">
        <v>0.951718674161696</v>
      </c>
      <c r="F30" s="19" t="n">
        <v>0.745764821559448</v>
      </c>
      <c r="G30" s="19" t="n">
        <v>0.936057793886059</v>
      </c>
      <c r="H30" s="19" t="n">
        <v>0.9</v>
      </c>
      <c r="I30" s="30">
        <f>(2*G30*H30)/(G30+H30)</f>
        <v/>
      </c>
    </row>
    <row r="31" ht="20" customHeight="1" s="47">
      <c r="B31" s="32" t="inlineStr">
        <is>
          <t>960-40</t>
        </is>
      </c>
      <c r="C31" s="19" t="inlineStr">
        <is>
          <t>"runs/train/test-960-40-third4"</t>
        </is>
      </c>
      <c r="D31" s="18" t="n">
        <v>12910</v>
      </c>
      <c r="E31" s="19" t="n">
        <v>0.919503250376045</v>
      </c>
      <c r="F31" s="19" t="n">
        <v>0.690303753503689</v>
      </c>
      <c r="G31" s="19" t="n">
        <v>0.927765086626042</v>
      </c>
      <c r="H31" s="19" t="n">
        <v>0.834842727342727</v>
      </c>
      <c r="I31" s="30">
        <f>(2*G31*H31)/(G31+H31)</f>
        <v/>
      </c>
    </row>
    <row r="32" ht="20" customHeight="1" s="47">
      <c r="B32" s="32" t="inlineStr">
        <is>
          <t>950-50</t>
        </is>
      </c>
      <c r="C32" s="19" t="inlineStr">
        <is>
          <t>"runs/train/test-950-50-third"</t>
        </is>
      </c>
      <c r="D32" s="18" t="n">
        <v>12540</v>
      </c>
      <c r="E32" s="19" t="n">
        <v>0.965007931686537</v>
      </c>
      <c r="F32" s="19" t="n">
        <v>0.766589435841689</v>
      </c>
      <c r="G32" s="19" t="n">
        <v>0.89507716900518</v>
      </c>
      <c r="H32" s="19" t="n">
        <v>0.945</v>
      </c>
      <c r="I32" s="30">
        <f>(2*G32*H32)/(G32+H32)</f>
        <v/>
      </c>
    </row>
    <row r="33" ht="20" customHeight="1" s="47">
      <c r="B33" s="32" t="inlineStr">
        <is>
          <t>925-75</t>
        </is>
      </c>
      <c r="C33" s="19" t="inlineStr">
        <is>
          <t>"runs/train/test-925-75-third"</t>
        </is>
      </c>
      <c r="D33" s="18" t="n">
        <v>18144</v>
      </c>
      <c r="E33" s="19" t="n">
        <v>0.9698883820918101</v>
      </c>
      <c r="F33" s="19" t="n">
        <v>0.786568602879082</v>
      </c>
      <c r="G33" s="19" t="n">
        <v>0.96127403144754</v>
      </c>
      <c r="H33" s="19" t="n">
        <v>0.91</v>
      </c>
      <c r="I33" s="30">
        <f>(2*G33*H33)/(G33+H33)</f>
        <v/>
      </c>
    </row>
    <row r="34" ht="20" customHeight="1" s="47">
      <c r="B34" s="27" t="inlineStr">
        <is>
          <t>500-500</t>
        </is>
      </c>
      <c r="C34" s="19" t="inlineStr">
        <is>
          <t>"runs/train/test-500-500-third7"</t>
        </is>
      </c>
      <c r="D34" s="18" t="n">
        <v>9435</v>
      </c>
      <c r="E34" s="19" t="n">
        <v>0.989042595261005</v>
      </c>
      <c r="F34" s="19" t="n">
        <v>0.828287100667636</v>
      </c>
      <c r="G34" s="19" t="n">
        <v>0.9511038537341741</v>
      </c>
      <c r="H34" s="19" t="n">
        <v>0.972581581581581</v>
      </c>
      <c r="I34" s="30">
        <f>(2*G34*H34)/(G34+H34)</f>
        <v/>
      </c>
    </row>
    <row r="35" ht="20" customHeight="1" s="47">
      <c r="B35" s="27" t="inlineStr">
        <is>
          <t>700-300</t>
        </is>
      </c>
      <c r="C35" s="28" t="inlineStr">
        <is>
          <t>"runs/train/test-700-300-third"</t>
        </is>
      </c>
      <c r="D35" s="29" t="n">
        <v>17353</v>
      </c>
      <c r="E35" s="28" t="n">
        <v>0.963166497595893</v>
      </c>
      <c r="F35" s="28" t="n">
        <v>0.738523828917646</v>
      </c>
      <c r="G35" s="28" t="n">
        <v>0.916542309394471</v>
      </c>
      <c r="H35" s="28" t="n">
        <v>0.896503442217727</v>
      </c>
      <c r="I35" s="30">
        <f>(2*G35*H35)/(G35+H35)</f>
        <v/>
      </c>
    </row>
    <row r="36" ht="20" customHeight="1" s="47">
      <c r="B36" s="27" t="inlineStr">
        <is>
          <t>900-100</t>
        </is>
      </c>
      <c r="C36" s="28" t="inlineStr">
        <is>
          <t>"runs/train/test-900-100-third"</t>
        </is>
      </c>
      <c r="D36" s="29" t="n">
        <v>17397</v>
      </c>
      <c r="E36" s="28" t="n">
        <v>0.960275832290875</v>
      </c>
      <c r="F36" s="28" t="n">
        <v>0.741866341178687</v>
      </c>
      <c r="G36" s="28" t="n">
        <v>0.895566693232776</v>
      </c>
      <c r="H36" s="28" t="n">
        <v>0.8897959183673469</v>
      </c>
      <c r="I36" s="30">
        <f>(2*G36*H36)/(G36+H36)</f>
        <v/>
      </c>
    </row>
  </sheetData>
  <mergeCells count="8">
    <mergeCell ref="B26:B27"/>
    <mergeCell ref="C26:H26"/>
    <mergeCell ref="B2:T2"/>
    <mergeCell ref="B3:T3"/>
    <mergeCell ref="B4:B5"/>
    <mergeCell ref="C4:H4"/>
    <mergeCell ref="B15:B16"/>
    <mergeCell ref="C15:H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6"/>
  <sheetViews>
    <sheetView topLeftCell="A4" workbookViewId="0">
      <selection activeCell="C13" sqref="C13:H13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mix Type B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50" t="inlineStr">
        <is>
          <t>Testing</t>
        </is>
      </c>
      <c r="C4" s="52" t="inlineStr">
        <is>
          <t>first</t>
        </is>
      </c>
      <c r="D4" s="53" t="n"/>
      <c r="E4" s="53" t="n"/>
      <c r="F4" s="53" t="n"/>
      <c r="G4" s="53" t="n"/>
      <c r="H4" s="54" t="n"/>
      <c r="I4" s="30" t="n"/>
      <c r="U4" s="1" t="n"/>
    </row>
    <row r="5" ht="32" customHeight="1" s="47">
      <c r="A5" s="1" t="n"/>
      <c r="B5" s="51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13" t="inlineStr">
        <is>
          <t>f1</t>
        </is>
      </c>
      <c r="J5" s="22" t="inlineStr">
        <is>
          <t>Average mAP_0.5</t>
        </is>
      </c>
      <c r="L5" s="21" t="inlineStr">
        <is>
          <t>Max-Min Diff</t>
        </is>
      </c>
      <c r="U5" s="1" t="n"/>
    </row>
    <row r="6" ht="20" customHeight="1" s="47">
      <c r="A6" s="1" t="n"/>
      <c r="B6" s="32" t="inlineStr">
        <is>
          <t>990-10</t>
        </is>
      </c>
      <c r="C6" s="19" t="inlineStr">
        <is>
          <t>"runs/train/test-990-10-first2"</t>
        </is>
      </c>
      <c r="D6" s="18" t="n">
        <v>6892</v>
      </c>
      <c r="E6" s="19" t="n">
        <v>0.900209995176746</v>
      </c>
      <c r="F6" s="19" t="n">
        <v>0.542592741103528</v>
      </c>
      <c r="G6" s="19" t="n">
        <v>0.830106827980973</v>
      </c>
      <c r="H6" s="19" t="n">
        <v>0.906122448979591</v>
      </c>
      <c r="I6" s="13">
        <f>G6*H6*2/(G6+H6)</f>
        <v/>
      </c>
      <c r="J6" s="21">
        <f>AVERAGE(E6,E11,E16)</f>
        <v/>
      </c>
      <c r="L6" s="21">
        <f>MAX(E6,E11,E16)-MIN(E6,E11,E16)</f>
        <v/>
      </c>
      <c r="M6" s="18" t="n"/>
    </row>
    <row r="7" ht="20" customHeight="1" s="47">
      <c r="A7" s="1" t="n"/>
      <c r="B7" s="32" t="inlineStr">
        <is>
          <t>980-20</t>
        </is>
      </c>
      <c r="C7" s="19" t="inlineStr">
        <is>
          <t>"runs/train/test-980-20-first2"</t>
        </is>
      </c>
      <c r="D7" s="18" t="n">
        <v>12219</v>
      </c>
      <c r="E7" s="19" t="n">
        <v>0.929372564002573</v>
      </c>
      <c r="F7" s="19" t="n">
        <v>0.647625408303992</v>
      </c>
      <c r="G7" s="19" t="n">
        <v>0.901568686128128</v>
      </c>
      <c r="H7" s="19" t="n">
        <v>0.865306122448979</v>
      </c>
      <c r="I7" s="13">
        <f>G7*H7*2/(G7+H7)</f>
        <v/>
      </c>
      <c r="J7" s="21">
        <f>AVERAGE(C6,#REF!,E17)</f>
        <v/>
      </c>
      <c r="L7" s="21">
        <f>MAX(C6,#REF!,E17)-MIN(C6,#REF!,E17)</f>
        <v/>
      </c>
    </row>
    <row r="8" ht="20" customHeight="1" s="47">
      <c r="A8" s="1" t="n"/>
      <c r="B8" s="32" t="inlineStr">
        <is>
          <t>970-30</t>
        </is>
      </c>
      <c r="C8" s="19" t="inlineStr">
        <is>
          <t>"runs/train/test-970-30-first2"</t>
        </is>
      </c>
      <c r="D8" s="18" t="n">
        <v>18449</v>
      </c>
      <c r="E8" s="19" t="n">
        <v>0.9350130252593239</v>
      </c>
      <c r="F8" s="19" t="n">
        <v>0.71410197197167</v>
      </c>
      <c r="G8" s="19" t="n">
        <v>0.9035023023469539</v>
      </c>
      <c r="H8" s="19" t="n">
        <v>0.90204081632653</v>
      </c>
      <c r="I8" s="13">
        <f>G8*H8*2/(G8+H8)</f>
        <v/>
      </c>
      <c r="J8" s="21">
        <f>AVERAGE(E8,#REF!,E18)</f>
        <v/>
      </c>
      <c r="L8" s="21">
        <f>MAX(E8,#REF!,E18)-MIN(E8,#REF!,E18)</f>
        <v/>
      </c>
    </row>
    <row r="9" ht="20" customHeight="1" s="47">
      <c r="A9" s="1" t="n"/>
      <c r="B9" s="32" t="inlineStr">
        <is>
          <t>960-40</t>
        </is>
      </c>
      <c r="C9" s="19" t="inlineStr">
        <is>
          <t>"runs/train/test-960-40-first7"</t>
        </is>
      </c>
      <c r="D9" s="18" t="n">
        <v>17320</v>
      </c>
      <c r="E9" s="19" t="n">
        <v>0.939484897973961</v>
      </c>
      <c r="F9" s="19" t="n">
        <v>0.729140197408317</v>
      </c>
      <c r="G9" s="19" t="n">
        <v>0.841081726088089</v>
      </c>
      <c r="H9" s="19" t="n">
        <v>0.9510204081632651</v>
      </c>
      <c r="I9" s="13">
        <f>G9*H9*2/(G9+H9)</f>
        <v/>
      </c>
      <c r="J9" s="20" t="n"/>
      <c r="K9" s="20" t="n"/>
      <c r="L9" s="20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 ht="20" customHeight="1" s="47">
      <c r="B10" s="32" t="inlineStr">
        <is>
          <t>950-50</t>
        </is>
      </c>
      <c r="C10" s="19" t="inlineStr">
        <is>
          <t>"runs/train/test-950-50-first"</t>
        </is>
      </c>
      <c r="D10" s="18" t="n">
        <v>11625</v>
      </c>
      <c r="E10" s="19" t="n">
        <v>0.938467528640563</v>
      </c>
      <c r="F10" s="19" t="n">
        <v>0.7245630957176949</v>
      </c>
      <c r="G10" s="19" t="n">
        <v>0.8740259097416</v>
      </c>
      <c r="H10" s="19" t="n">
        <v>0.906206399740234</v>
      </c>
      <c r="I10" s="13">
        <f>G10*H10*2/(G10+H10)</f>
        <v/>
      </c>
    </row>
    <row r="11" ht="20" customHeight="1" s="47">
      <c r="B11" s="32" t="inlineStr">
        <is>
          <t>925-75</t>
        </is>
      </c>
      <c r="C11" s="33" t="inlineStr">
        <is>
          <t>"runs/train/test—925-75-first"</t>
        </is>
      </c>
      <c r="D11" s="18" t="n">
        <v>18151</v>
      </c>
      <c r="E11" s="19" t="n">
        <v>0.95453262211381</v>
      </c>
      <c r="F11" s="19" t="n">
        <v>0.716234881526057</v>
      </c>
      <c r="G11" s="19" t="n">
        <v>0.906918775127603</v>
      </c>
      <c r="H11" s="19" t="n">
        <v>0.9146790575362</v>
      </c>
      <c r="I11" s="13">
        <f>G11*H11*2/(G11+H11)</f>
        <v/>
      </c>
    </row>
    <row r="12" ht="20" customHeight="1" s="47">
      <c r="B12" s="27" t="inlineStr">
        <is>
          <t>500-500</t>
        </is>
      </c>
      <c r="C12" s="19" t="inlineStr">
        <is>
          <t>"runs/train/test-500-500-first3"</t>
        </is>
      </c>
      <c r="D12" s="18" t="n">
        <v>14076</v>
      </c>
      <c r="E12" s="19" t="n">
        <v>0.967597965693991</v>
      </c>
      <c r="F12" s="19" t="n">
        <v>0.829648913639079</v>
      </c>
      <c r="G12" s="19" t="n">
        <v>0.9495561560681141</v>
      </c>
      <c r="H12" s="19" t="n">
        <v>0.9510204081632651</v>
      </c>
      <c r="I12">
        <f>(2*G12*H12)/(G12+H12)</f>
        <v/>
      </c>
    </row>
    <row r="13" ht="20" customHeight="1" s="47">
      <c r="B13" s="27" t="inlineStr">
        <is>
          <t>700-300</t>
        </is>
      </c>
      <c r="C13" s="33" t="inlineStr">
        <is>
          <t>"runs/train/test—700-300-first"</t>
        </is>
      </c>
      <c r="D13" s="18" t="n">
        <v>15682</v>
      </c>
      <c r="E13" s="19" t="n">
        <v>0.972325229506416</v>
      </c>
      <c r="F13" s="19" t="n">
        <v>0.788980992009834</v>
      </c>
      <c r="G13" s="19" t="n">
        <v>0.923738075769504</v>
      </c>
      <c r="H13" s="19" t="n">
        <v>0.93469387755102</v>
      </c>
      <c r="I13">
        <f>(2*G13*H13)/(G13+H13)</f>
        <v/>
      </c>
    </row>
    <row r="14" ht="20" customHeight="1" s="47">
      <c r="B14" s="27" t="inlineStr">
        <is>
          <t>900-100</t>
        </is>
      </c>
      <c r="C14" s="19" t="inlineStr">
        <is>
          <t>"runs/train/test-900-100-first"</t>
        </is>
      </c>
      <c r="D14" s="18" t="n">
        <v>18585</v>
      </c>
      <c r="E14" s="28" t="n">
        <v>0.959879173829673</v>
      </c>
      <c r="F14" s="19" t="n">
        <v>0.73735838123806</v>
      </c>
      <c r="G14" s="19" t="n">
        <v>0.875034453522884</v>
      </c>
      <c r="H14" s="19" t="n">
        <v>0.906122448979591</v>
      </c>
      <c r="I14">
        <f>(2*G14*H14)/(G14+H14)</f>
        <v/>
      </c>
    </row>
    <row r="15">
      <c r="B15" s="50" t="inlineStr">
        <is>
          <t>Testing</t>
        </is>
      </c>
      <c r="C15" s="52" t="inlineStr">
        <is>
          <t>second</t>
        </is>
      </c>
      <c r="D15" s="53" t="n"/>
      <c r="E15" s="53" t="n"/>
      <c r="F15" s="53" t="n"/>
      <c r="G15" s="53" t="n"/>
      <c r="H15" s="54" t="n"/>
      <c r="I15" s="27" t="n"/>
    </row>
    <row r="16" ht="32" customHeight="1" s="47">
      <c r="B16" s="51" t="n"/>
      <c r="C16" s="52" t="inlineStr">
        <is>
          <t>save_dir</t>
        </is>
      </c>
      <c r="D16" s="52" t="inlineStr">
        <is>
          <t>Duration</t>
        </is>
      </c>
      <c r="E16" s="13" t="inlineStr">
        <is>
          <t>mAP_0.5</t>
        </is>
      </c>
      <c r="F16" s="14" t="inlineStr">
        <is>
          <t>mAP_0.5:0.95</t>
        </is>
      </c>
      <c r="G16" s="13" t="inlineStr">
        <is>
          <t>precision</t>
        </is>
      </c>
      <c r="H16" s="13" t="inlineStr">
        <is>
          <t>recall</t>
        </is>
      </c>
      <c r="I16" s="13" t="inlineStr">
        <is>
          <t>f1</t>
        </is>
      </c>
    </row>
    <row r="17" ht="20" customHeight="1" s="47">
      <c r="B17" s="32" t="inlineStr">
        <is>
          <t>990-10</t>
        </is>
      </c>
      <c r="C17" s="19" t="inlineStr">
        <is>
          <t>"runs/train/test-990-10-second5"</t>
        </is>
      </c>
      <c r="D17" s="18" t="n">
        <v>14306</v>
      </c>
      <c r="E17" s="19" t="n">
        <v>0.937941240268506</v>
      </c>
      <c r="F17" s="19" t="n">
        <v>0.67343321004498</v>
      </c>
      <c r="G17" s="19" t="n">
        <v>0.900269295749006</v>
      </c>
      <c r="H17" s="19" t="n">
        <v>0.873469387755102</v>
      </c>
      <c r="I17">
        <f>(2*G17*H17)/(G17+H17)</f>
        <v/>
      </c>
    </row>
    <row r="18" ht="20" customHeight="1" s="47">
      <c r="B18" s="32" t="inlineStr">
        <is>
          <t>980-20</t>
        </is>
      </c>
      <c r="C18" s="19" t="inlineStr">
        <is>
          <t>"runs/train/test-980-20-second2"</t>
        </is>
      </c>
      <c r="D18" s="18" t="n">
        <v>13814</v>
      </c>
      <c r="E18" s="19" t="n">
        <v>0.949874380525998</v>
      </c>
      <c r="F18" s="19" t="n">
        <v>0.664550264128396</v>
      </c>
      <c r="G18" s="19" t="n">
        <v>0.903970724559985</v>
      </c>
      <c r="H18" s="19" t="n">
        <v>0.883719744589309</v>
      </c>
      <c r="I18">
        <f>(2*G18*H18)/(G18+H18)</f>
        <v/>
      </c>
    </row>
    <row r="19" ht="20" customHeight="1" s="47">
      <c r="B19" s="32" t="inlineStr">
        <is>
          <t>970-30</t>
        </is>
      </c>
      <c r="C19" s="19" t="inlineStr">
        <is>
          <t>"runs/train/test-970-30-second3"</t>
        </is>
      </c>
      <c r="D19" s="18" t="n">
        <v>15465</v>
      </c>
      <c r="E19" s="19" t="n">
        <v>0.94840366006607</v>
      </c>
      <c r="F19" s="19" t="n">
        <v>0.6888631629333219</v>
      </c>
      <c r="G19" s="19" t="n">
        <v>0.919088356675525</v>
      </c>
      <c r="H19" s="19" t="n">
        <v>0.8979591836734691</v>
      </c>
      <c r="I19">
        <f>(2*G19*H19)/(G19+H19)</f>
        <v/>
      </c>
    </row>
    <row r="20" ht="20" customHeight="1" s="47">
      <c r="B20" s="32" t="inlineStr">
        <is>
          <t>960-40</t>
        </is>
      </c>
      <c r="C20" s="19" t="inlineStr">
        <is>
          <t>"runs/train/test-960-40-second2"</t>
        </is>
      </c>
      <c r="D20" s="18" t="n">
        <v>17857</v>
      </c>
      <c r="E20" s="19" t="n">
        <v>0.917769849611578</v>
      </c>
      <c r="F20" s="19" t="n">
        <v>0.71570851324967</v>
      </c>
      <c r="G20" s="19" t="n">
        <v>0.867325721352311</v>
      </c>
      <c r="H20" s="19" t="n">
        <v>0.885714285714285</v>
      </c>
      <c r="I20">
        <f>(2*G20*H20)/(G20+H20)</f>
        <v/>
      </c>
    </row>
    <row r="21" ht="20" customHeight="1" s="47">
      <c r="B21" s="32" t="inlineStr">
        <is>
          <t>950-50</t>
        </is>
      </c>
      <c r="C21" s="19" t="inlineStr">
        <is>
          <t>"runs/train/test-950-50-second2"</t>
        </is>
      </c>
      <c r="D21" s="18" t="n">
        <v>14732</v>
      </c>
      <c r="E21" s="19" t="n">
        <v>0.936909709661446</v>
      </c>
      <c r="F21" s="19" t="n">
        <v>0.7245000381373951</v>
      </c>
      <c r="G21" s="19" t="n">
        <v>0.851446960791323</v>
      </c>
      <c r="H21" s="19" t="n">
        <v>0.888985778781697</v>
      </c>
      <c r="I21">
        <f>(2*G21*H21)/(G21+H21)</f>
        <v/>
      </c>
    </row>
    <row r="22" ht="20" customHeight="1" s="47">
      <c r="B22" s="32" t="inlineStr">
        <is>
          <t>925-75</t>
        </is>
      </c>
      <c r="C22" s="19" t="inlineStr">
        <is>
          <t>"runs/train/test-925-75-second7"</t>
        </is>
      </c>
      <c r="D22" s="18" t="n">
        <v>16102</v>
      </c>
      <c r="E22" s="19" t="n">
        <v>0.952125412862844</v>
      </c>
      <c r="F22" s="19" t="n">
        <v>0.72237746106268</v>
      </c>
      <c r="G22" s="19" t="n">
        <v>0.846150088704319</v>
      </c>
      <c r="H22" s="19" t="n">
        <v>0.922448979591836</v>
      </c>
      <c r="I22">
        <f>(2*G22*H22)/(G22+H22)</f>
        <v/>
      </c>
    </row>
    <row r="23" ht="20" customHeight="1" s="47">
      <c r="B23" s="27" t="inlineStr">
        <is>
          <t>500-500</t>
        </is>
      </c>
      <c r="C23" s="19" t="inlineStr">
        <is>
          <t>"runs/train/test-500-500-second3"</t>
        </is>
      </c>
      <c r="D23" s="18" t="n">
        <v>12941</v>
      </c>
      <c r="E23" s="19" t="n">
        <v>0.977514676617763</v>
      </c>
      <c r="F23" s="19" t="n">
        <v>0.8357980108435989</v>
      </c>
      <c r="G23" s="19" t="n">
        <v>0.94734438909524</v>
      </c>
      <c r="H23" s="19" t="n">
        <v>0.954643569923073</v>
      </c>
      <c r="I23">
        <f>(2*G23*H23)/(G23+H23)</f>
        <v/>
      </c>
    </row>
    <row r="24" ht="20" customHeight="1" s="47">
      <c r="B24" s="27" t="inlineStr">
        <is>
          <t>700-300</t>
        </is>
      </c>
      <c r="C24" s="19" t="inlineStr">
        <is>
          <t>"runs/train/test-700-300-second2"</t>
        </is>
      </c>
      <c r="D24" s="18" t="n">
        <v>15562</v>
      </c>
      <c r="E24" s="19" t="n">
        <v>0.944757487112602</v>
      </c>
      <c r="F24" s="19" t="n">
        <v>0.786053239983779</v>
      </c>
      <c r="G24" s="19" t="n">
        <v>0.893544101637074</v>
      </c>
      <c r="H24" s="19" t="n">
        <v>0.925008474588306</v>
      </c>
      <c r="I24">
        <f>(2*G24*H24)/(G24+H24)</f>
        <v/>
      </c>
    </row>
    <row r="25" ht="20" customHeight="1" s="47">
      <c r="B25" s="27" t="inlineStr">
        <is>
          <t>900-100</t>
        </is>
      </c>
      <c r="C25" s="19" t="inlineStr">
        <is>
          <t>"runs/train/test-900-100-second2"</t>
        </is>
      </c>
      <c r="D25" s="18" t="n">
        <v>18157</v>
      </c>
      <c r="E25" s="19" t="n">
        <v>0.939683365477164</v>
      </c>
      <c r="F25" s="19" t="n">
        <v>0.724157479742354</v>
      </c>
      <c r="G25" s="19" t="n">
        <v>0.937323030819437</v>
      </c>
      <c r="H25" s="19" t="n">
        <v>0.86938775510204</v>
      </c>
      <c r="I25">
        <f>(2*G36*H36)/(G36+H36)</f>
        <v/>
      </c>
    </row>
    <row r="26">
      <c r="B26" s="50" t="inlineStr">
        <is>
          <t>Testing</t>
        </is>
      </c>
      <c r="C26" s="52" t="inlineStr">
        <is>
          <t>third</t>
        </is>
      </c>
      <c r="D26" s="53" t="n"/>
      <c r="E26" s="53" t="n"/>
      <c r="F26" s="53" t="n"/>
      <c r="G26" s="53" t="n"/>
      <c r="H26" s="54" t="n"/>
      <c r="I26" s="30" t="n"/>
    </row>
    <row r="27" ht="32" customHeight="1" s="47">
      <c r="B27" s="51" t="n"/>
      <c r="C27" s="52" t="inlineStr">
        <is>
          <t>save_dir</t>
        </is>
      </c>
      <c r="D27" s="52" t="inlineStr">
        <is>
          <t>Duration</t>
        </is>
      </c>
      <c r="E27" s="13" t="inlineStr">
        <is>
          <t>mAP_0.5</t>
        </is>
      </c>
      <c r="F27" s="14" t="inlineStr">
        <is>
          <t>mAP_0.5:0.95</t>
        </is>
      </c>
      <c r="G27" s="13" t="inlineStr">
        <is>
          <t>precision</t>
        </is>
      </c>
      <c r="H27" s="13" t="inlineStr">
        <is>
          <t>recall</t>
        </is>
      </c>
      <c r="I27" s="13" t="inlineStr">
        <is>
          <t>f1</t>
        </is>
      </c>
    </row>
    <row r="28" ht="20" customHeight="1" s="47">
      <c r="B28" s="32" t="inlineStr">
        <is>
          <t>990-10</t>
        </is>
      </c>
      <c r="C28" s="19" t="inlineStr">
        <is>
          <t>"runs/train/test-990-10-third2"</t>
        </is>
      </c>
      <c r="D28" s="18" t="n">
        <v>11757</v>
      </c>
      <c r="E28" s="19" t="n">
        <v>0.9213305656952741</v>
      </c>
      <c r="F28" s="19" t="n">
        <v>0.6726668660001039</v>
      </c>
      <c r="G28" s="19" t="n">
        <v>0.9007165545458909</v>
      </c>
      <c r="H28" s="19" t="n">
        <v>0.865306122448979</v>
      </c>
      <c r="I28">
        <f>(2*G28*H28)/(G28+H28)</f>
        <v/>
      </c>
    </row>
    <row r="29" ht="20" customHeight="1" s="47">
      <c r="B29" s="32" t="inlineStr">
        <is>
          <t>980-20</t>
        </is>
      </c>
      <c r="C29" s="19" t="inlineStr">
        <is>
          <t>"runs/train/test-980-20-third2"</t>
        </is>
      </c>
      <c r="D29" s="18" t="n">
        <v>14906</v>
      </c>
      <c r="E29" s="19" t="n">
        <v>0.925338643049028</v>
      </c>
      <c r="F29" s="19" t="n">
        <v>0.679579373515333</v>
      </c>
      <c r="G29" s="19" t="n">
        <v>0.872717596354123</v>
      </c>
      <c r="H29" s="19" t="n">
        <v>0.895552730177427</v>
      </c>
      <c r="I29">
        <f>(2*G29*H29)/(G29+H29)</f>
        <v/>
      </c>
    </row>
    <row r="30" ht="20" customHeight="1" s="47">
      <c r="B30" s="32" t="inlineStr">
        <is>
          <t>970-30</t>
        </is>
      </c>
      <c r="C30" s="19" t="inlineStr">
        <is>
          <t>"runs/train/test-970-30-third2"</t>
        </is>
      </c>
      <c r="D30" s="18" t="n">
        <v>11981</v>
      </c>
      <c r="E30" s="19" t="n">
        <v>0.929426439633251</v>
      </c>
      <c r="F30" s="19" t="n">
        <v>0.70672809351277</v>
      </c>
      <c r="G30" s="19" t="n">
        <v>0.86233631442897</v>
      </c>
      <c r="H30" s="19" t="n">
        <v>0.920440119419711</v>
      </c>
      <c r="I30">
        <f>(2*G30*H30)/(G30+H30)</f>
        <v/>
      </c>
    </row>
    <row r="31" ht="20" customHeight="1" s="47">
      <c r="B31" s="32" t="inlineStr">
        <is>
          <t>960-40</t>
        </is>
      </c>
      <c r="C31" s="19" t="inlineStr">
        <is>
          <t>"runs/train/test-960-40-third5"</t>
        </is>
      </c>
      <c r="D31" s="18" t="n">
        <v>17907</v>
      </c>
      <c r="E31" s="19" t="n">
        <v>0.940505731528075</v>
      </c>
      <c r="F31" s="19" t="n">
        <v>0.718760018035173</v>
      </c>
      <c r="G31" s="19" t="n">
        <v>0.881769835297703</v>
      </c>
      <c r="H31" s="19" t="n">
        <v>0.914285714285714</v>
      </c>
      <c r="I31">
        <f>(2*G31*H31)/(G31+H31)</f>
        <v/>
      </c>
    </row>
    <row r="32" ht="20" customHeight="1" s="47">
      <c r="B32" s="32" t="inlineStr">
        <is>
          <t>950-50</t>
        </is>
      </c>
      <c r="C32" s="19" t="inlineStr">
        <is>
          <t>"runs/train/test-950-50-third2"</t>
        </is>
      </c>
      <c r="D32" s="18" t="n">
        <v>17922</v>
      </c>
      <c r="E32" s="19" t="n">
        <v>0.9306247263585899</v>
      </c>
      <c r="F32" s="19" t="n">
        <v>0.735738688844594</v>
      </c>
      <c r="G32" s="19" t="n">
        <v>0.909626228701097</v>
      </c>
      <c r="H32" s="19" t="n">
        <v>0.865306122448979</v>
      </c>
      <c r="I32">
        <f>(2*G32*H32)/(G32+H32)</f>
        <v/>
      </c>
    </row>
    <row r="33" ht="20" customHeight="1" s="47">
      <c r="B33" s="32" t="inlineStr">
        <is>
          <t>925-75</t>
        </is>
      </c>
      <c r="C33" s="19" t="inlineStr">
        <is>
          <t>"runs/train/test-925-75-third2"</t>
        </is>
      </c>
      <c r="D33" s="18" t="n">
        <v>17567</v>
      </c>
      <c r="E33" s="19" t="n">
        <v>0.956755282123131</v>
      </c>
      <c r="F33" s="19" t="n">
        <v>0.744342151916884</v>
      </c>
      <c r="G33" s="19" t="n">
        <v>0.892518873721215</v>
      </c>
      <c r="H33" s="19" t="n">
        <v>0.930612244897959</v>
      </c>
      <c r="I33">
        <f>(2*G33*H33)/(G33+H33)</f>
        <v/>
      </c>
    </row>
    <row r="34" ht="20" customHeight="1" s="47">
      <c r="B34" s="27" t="inlineStr">
        <is>
          <t>500-500</t>
        </is>
      </c>
      <c r="C34" s="19" t="inlineStr">
        <is>
          <t>"runs/train/test-500-500-third3"</t>
        </is>
      </c>
      <c r="D34" s="18" t="n">
        <v>13748</v>
      </c>
      <c r="E34" s="19" t="n">
        <v>0.968071873935609</v>
      </c>
      <c r="F34" s="19" t="n">
        <v>0.815954892665528</v>
      </c>
      <c r="G34" s="19" t="n">
        <v>0.926933543473211</v>
      </c>
      <c r="H34" s="19" t="n">
        <v>0.955102040816326</v>
      </c>
      <c r="I34">
        <f>(2*G34*H34)/(G34+H34)</f>
        <v/>
      </c>
    </row>
    <row r="35" ht="20" customHeight="1" s="47">
      <c r="B35" s="27" t="inlineStr">
        <is>
          <t>700-300</t>
        </is>
      </c>
      <c r="C35" s="19" t="inlineStr">
        <is>
          <t>"runs/train/test-700-300-third2"</t>
        </is>
      </c>
      <c r="D35" s="18" t="n">
        <v>15451</v>
      </c>
      <c r="E35" s="19" t="n">
        <v>0.958738191038583</v>
      </c>
      <c r="F35" s="19" t="n">
        <v>0.780593297567626</v>
      </c>
      <c r="G35" s="19" t="n">
        <v>0.9045234322542099</v>
      </c>
      <c r="H35" s="19" t="n">
        <v>0.93469387755102</v>
      </c>
      <c r="I35">
        <f>(2*G35*H35)/(G35+H35)</f>
        <v/>
      </c>
    </row>
    <row r="36" ht="20" customHeight="1" s="47">
      <c r="B36" s="27" t="inlineStr">
        <is>
          <t>900-100</t>
        </is>
      </c>
      <c r="C36" s="19" t="inlineStr">
        <is>
          <t>"runs/train/test-900-100-third2"</t>
        </is>
      </c>
      <c r="D36" s="18" t="n">
        <v>16708</v>
      </c>
      <c r="E36" s="19" t="n">
        <v>0.94996478595695</v>
      </c>
      <c r="F36" s="19" t="n">
        <v>0.7165877860134769</v>
      </c>
      <c r="G36" s="19" t="n">
        <v>0.909424856753462</v>
      </c>
      <c r="H36" s="19" t="n">
        <v>0.86938775510204</v>
      </c>
      <c r="I36">
        <f>(2*G36*H36)/(G36+H36)</f>
        <v/>
      </c>
    </row>
  </sheetData>
  <mergeCells count="8">
    <mergeCell ref="B15:B16"/>
    <mergeCell ref="C15:H15"/>
    <mergeCell ref="B26:B27"/>
    <mergeCell ref="C26:H26"/>
    <mergeCell ref="B2:T2"/>
    <mergeCell ref="B3:T3"/>
    <mergeCell ref="B4:B5"/>
    <mergeCell ref="C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6"/>
  <sheetViews>
    <sheetView workbookViewId="0">
      <selection activeCell="E6" sqref="E6:E14"/>
    </sheetView>
  </sheetViews>
  <sheetFormatPr baseColWidth="10" defaultRowHeight="16"/>
  <cols>
    <col width="10.83203125" customWidth="1" style="21" min="10" max="12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20" t="n"/>
      <c r="K1" s="20" t="n"/>
      <c r="L1" s="20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27" customHeight="1" s="47" thickBot="1">
      <c r="A2" s="1" t="n"/>
      <c r="B2" s="39" t="inlineStr">
        <is>
          <t>mix Type C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  <c r="M2" s="40" t="n"/>
      <c r="N2" s="40" t="n"/>
      <c r="O2" s="40" t="n"/>
      <c r="P2" s="40" t="n"/>
      <c r="Q2" s="40" t="n"/>
      <c r="R2" s="40" t="n"/>
      <c r="S2" s="40" t="n"/>
      <c r="T2" s="40" t="n"/>
      <c r="U2" s="1" t="n"/>
    </row>
    <row r="3" ht="17" customHeight="1" s="47" thickBot="1">
      <c r="A3" s="1" t="n"/>
      <c r="B3" s="41" t="inlineStr">
        <is>
          <t>Training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1" t="n"/>
    </row>
    <row r="4">
      <c r="A4" s="1" t="n"/>
      <c r="B4" s="50" t="inlineStr">
        <is>
          <t>Testing</t>
        </is>
      </c>
      <c r="C4" s="52" t="inlineStr">
        <is>
          <t>first</t>
        </is>
      </c>
      <c r="D4" s="53" t="n"/>
      <c r="E4" s="53" t="n"/>
      <c r="F4" s="53" t="n"/>
      <c r="G4" s="53" t="n"/>
      <c r="H4" s="54" t="n"/>
      <c r="I4" s="30" t="n"/>
      <c r="U4" s="1" t="n"/>
    </row>
    <row r="5" ht="32" customHeight="1" s="47">
      <c r="A5" s="1" t="n"/>
      <c r="B5" s="51" t="n"/>
      <c r="C5" s="52" t="inlineStr">
        <is>
          <t>save_dir</t>
        </is>
      </c>
      <c r="D5" s="52" t="inlineStr">
        <is>
          <t>Duration</t>
        </is>
      </c>
      <c r="E5" s="13" t="inlineStr">
        <is>
          <t>mAP_0.5</t>
        </is>
      </c>
      <c r="F5" s="14" t="inlineStr">
        <is>
          <t>mAP_0.5:0.95</t>
        </is>
      </c>
      <c r="G5" s="13" t="inlineStr">
        <is>
          <t>precision</t>
        </is>
      </c>
      <c r="H5" s="13" t="inlineStr">
        <is>
          <t>recall</t>
        </is>
      </c>
      <c r="I5" s="13" t="inlineStr">
        <is>
          <t>f1</t>
        </is>
      </c>
      <c r="J5" s="22" t="inlineStr">
        <is>
          <t>Average mAP_0.5</t>
        </is>
      </c>
      <c r="L5" s="21" t="inlineStr">
        <is>
          <t>Max-Min Diff</t>
        </is>
      </c>
      <c r="U5" s="1" t="n"/>
    </row>
    <row r="6" ht="20" customHeight="1" s="47">
      <c r="A6" s="1" t="n"/>
      <c r="B6" s="32" t="inlineStr">
        <is>
          <t>990-10</t>
        </is>
      </c>
      <c r="C6" s="19" t="inlineStr">
        <is>
          <t>"runs/train/test-990-10-first6"</t>
        </is>
      </c>
      <c r="D6" s="18" t="n">
        <v>12961</v>
      </c>
      <c r="E6" s="19" t="n">
        <v>0.912839886200613</v>
      </c>
      <c r="F6" s="19" t="n">
        <v>0.5530529794840729</v>
      </c>
      <c r="G6" s="19" t="n">
        <v>0.87792799822875</v>
      </c>
      <c r="H6" s="19" t="n">
        <v>0.864321608040201</v>
      </c>
      <c r="I6">
        <f>(2*G6*H6)/(G6+H6)</f>
        <v/>
      </c>
      <c r="J6" s="21">
        <f>AVERAGE(E6,E11,E16)</f>
        <v/>
      </c>
      <c r="L6" s="21">
        <f>MAX(E6,E11,E16)-MIN(E6,E11,E16)</f>
        <v/>
      </c>
      <c r="M6" s="18" t="n"/>
      <c r="U6" s="1" t="n"/>
    </row>
    <row r="7" ht="20" customHeight="1" s="47">
      <c r="A7" s="1" t="n"/>
      <c r="B7" s="32" t="inlineStr">
        <is>
          <t>980-20</t>
        </is>
      </c>
      <c r="C7" s="19" t="inlineStr">
        <is>
          <t>"runs/train/test-980-20-first4"</t>
        </is>
      </c>
      <c r="D7" s="18" t="n">
        <v>14341</v>
      </c>
      <c r="E7" s="19" t="n">
        <v>0.935845147249342</v>
      </c>
      <c r="F7" s="19" t="n">
        <v>0.612132445620885</v>
      </c>
      <c r="G7" s="19" t="n">
        <v>0.891577862846366</v>
      </c>
      <c r="H7" s="19" t="n">
        <v>0.867781368914485</v>
      </c>
      <c r="I7">
        <f>(2*G7*H7)/(G7+H7)</f>
        <v/>
      </c>
      <c r="J7" s="21">
        <f>AVERAGE(E7,#REF!,E17)</f>
        <v/>
      </c>
      <c r="L7" s="21">
        <f>MAX(E7,#REF!,E17)-MIN(E7,#REF!,E17)</f>
        <v/>
      </c>
    </row>
    <row r="8" ht="20" customHeight="1" s="47">
      <c r="A8" s="1" t="n"/>
      <c r="B8" s="32" t="inlineStr">
        <is>
          <t>970-30</t>
        </is>
      </c>
      <c r="C8" s="19" t="inlineStr">
        <is>
          <t>"runs/train/test-970-30-first4"</t>
        </is>
      </c>
      <c r="D8" s="18" t="n">
        <v>12926</v>
      </c>
      <c r="E8" s="19" t="n">
        <v>0.945411906297282</v>
      </c>
      <c r="F8" s="19" t="n">
        <v>0.655212499773238</v>
      </c>
      <c r="G8" s="19" t="n">
        <v>0.886694625051174</v>
      </c>
      <c r="H8" s="19" t="n">
        <v>0.919597989949748</v>
      </c>
      <c r="I8">
        <f>(2*G8*H8)/(G8+H8)</f>
        <v/>
      </c>
      <c r="J8" s="21">
        <f>AVERAGE(E8,#REF!,E18)</f>
        <v/>
      </c>
      <c r="L8" s="21">
        <f>MAX(E8,#REF!,E18)-MIN(E8,#REF!,E18)</f>
        <v/>
      </c>
    </row>
    <row r="9" ht="20" customHeight="1" s="47">
      <c r="A9" s="1" t="n"/>
      <c r="B9" s="32" t="inlineStr">
        <is>
          <t>960-40</t>
        </is>
      </c>
      <c r="C9" s="19" t="inlineStr">
        <is>
          <t>"runs/train/test-960-40-first8"</t>
        </is>
      </c>
      <c r="D9" s="18" t="n">
        <v>17097</v>
      </c>
      <c r="E9" s="19" t="n">
        <v>0.942688486276331</v>
      </c>
      <c r="F9" s="19" t="n">
        <v>0.620508262210005</v>
      </c>
      <c r="G9" s="19" t="n">
        <v>0.868750260197628</v>
      </c>
      <c r="H9" s="19" t="n">
        <v>0.9095477386934669</v>
      </c>
      <c r="I9">
        <f>(2*G9*H9)/(G9+H9)</f>
        <v/>
      </c>
      <c r="J9" s="20" t="n"/>
      <c r="K9" s="20" t="n"/>
      <c r="L9" s="20" t="n"/>
      <c r="M9" s="1" t="n"/>
      <c r="N9" s="1" t="n"/>
    </row>
    <row r="10" ht="20" customHeight="1" s="47">
      <c r="B10" s="32" t="inlineStr">
        <is>
          <t>950-50</t>
        </is>
      </c>
      <c r="C10" s="19" t="inlineStr">
        <is>
          <t>"runs/train/test-950-50-first3"</t>
        </is>
      </c>
      <c r="D10" s="18" t="n">
        <v>13442</v>
      </c>
      <c r="E10" s="19" t="n">
        <v>0.923117036355528</v>
      </c>
      <c r="F10" s="19" t="n">
        <v>0.619010497629121</v>
      </c>
      <c r="G10" s="19" t="n">
        <v>0.850510896573337</v>
      </c>
      <c r="H10" s="19" t="n">
        <v>0.904522613065326</v>
      </c>
      <c r="I10">
        <f>(2*G10*H10)/(G10+H10)</f>
        <v/>
      </c>
    </row>
    <row r="11" ht="20" customHeight="1" s="47">
      <c r="B11" s="32" t="inlineStr">
        <is>
          <t>925-75</t>
        </is>
      </c>
      <c r="C11" s="19" t="inlineStr">
        <is>
          <t>"runs/train/test-925-75-first4"</t>
        </is>
      </c>
      <c r="D11" s="18" t="n">
        <v>17439</v>
      </c>
      <c r="E11" s="19" t="n">
        <v>0.94639523593178</v>
      </c>
      <c r="F11" s="19" t="n">
        <v>0.667446726635778</v>
      </c>
      <c r="G11" s="19" t="n">
        <v>0.860178710007551</v>
      </c>
      <c r="H11" s="19" t="n">
        <v>0.9274409459710961</v>
      </c>
      <c r="I11">
        <f>(2*G11*H11)/(G11+H11)</f>
        <v/>
      </c>
    </row>
    <row r="12" ht="20" customHeight="1" s="47">
      <c r="B12" s="27" t="inlineStr">
        <is>
          <t>500-500</t>
        </is>
      </c>
      <c r="C12" s="33" t="inlineStr">
        <is>
          <t>"runs/train/test-500-500-first6"</t>
        </is>
      </c>
      <c r="D12" s="18" t="n">
        <v>3934</v>
      </c>
      <c r="E12" s="19" t="n">
        <v>0.9740558288237769</v>
      </c>
      <c r="F12" s="19" t="n">
        <v>0.724059989121025</v>
      </c>
      <c r="G12" s="19" t="n">
        <v>0.89327937795774</v>
      </c>
      <c r="H12" s="19" t="n">
        <v>0.939698492462311</v>
      </c>
      <c r="I12">
        <f>(2*G12*H12)/(G12+H12)</f>
        <v/>
      </c>
    </row>
    <row r="13" ht="20" customHeight="1" s="47">
      <c r="B13" s="27" t="inlineStr">
        <is>
          <t>700-300</t>
        </is>
      </c>
      <c r="C13" s="19" t="inlineStr">
        <is>
          <t>"runs/train/test-700-300-first2"</t>
        </is>
      </c>
      <c r="D13" s="18" t="n">
        <v>17301</v>
      </c>
      <c r="E13" s="19" t="n">
        <v>0.967083841711463</v>
      </c>
      <c r="F13" s="19" t="n">
        <v>0.747013276145269</v>
      </c>
      <c r="G13" s="19" t="n">
        <v>0.896663867318492</v>
      </c>
      <c r="H13" s="19" t="n">
        <v>0.8897959183673469</v>
      </c>
      <c r="I13">
        <f>(2*G13*H13)/(G13+H13)</f>
        <v/>
      </c>
    </row>
    <row r="14" ht="20" customHeight="1" s="47">
      <c r="B14" s="27" t="inlineStr">
        <is>
          <t>900-100</t>
        </is>
      </c>
      <c r="C14" s="19" t="inlineStr">
        <is>
          <t>"runs/train/test-900-100-first3"</t>
        </is>
      </c>
      <c r="D14" s="18" t="n">
        <v>17430</v>
      </c>
      <c r="E14" s="19" t="n">
        <v>0.9625098896418</v>
      </c>
      <c r="F14" s="19" t="n">
        <v>0.738687041488715</v>
      </c>
      <c r="G14" s="19" t="n">
        <v>0.885917469586961</v>
      </c>
      <c r="H14" s="19" t="n">
        <v>0.922448979591836</v>
      </c>
      <c r="I14">
        <f>(2*G14*H14)/(G14+H14)</f>
        <v/>
      </c>
    </row>
    <row r="15">
      <c r="B15" s="50" t="inlineStr">
        <is>
          <t>Testing</t>
        </is>
      </c>
      <c r="C15" s="52" t="inlineStr">
        <is>
          <t>second</t>
        </is>
      </c>
      <c r="D15" s="53" t="n"/>
      <c r="E15" s="53" t="n"/>
      <c r="F15" s="53" t="n"/>
      <c r="G15" s="53" t="n"/>
      <c r="H15" s="54" t="n"/>
      <c r="I15" s="27" t="n"/>
    </row>
    <row r="16" ht="32" customHeight="1" s="47">
      <c r="B16" s="51" t="n"/>
      <c r="C16" s="52" t="inlineStr">
        <is>
          <t>save_dir</t>
        </is>
      </c>
      <c r="D16" s="52" t="inlineStr">
        <is>
          <t>Duration</t>
        </is>
      </c>
      <c r="E16" s="13" t="inlineStr">
        <is>
          <t>mAP_0.5</t>
        </is>
      </c>
      <c r="F16" s="14" t="inlineStr">
        <is>
          <t>mAP_0.5:0.95</t>
        </is>
      </c>
      <c r="G16" s="13" t="inlineStr">
        <is>
          <t>precision</t>
        </is>
      </c>
      <c r="H16" s="13" t="inlineStr">
        <is>
          <t>recall</t>
        </is>
      </c>
      <c r="I16" s="13" t="inlineStr">
        <is>
          <t>f1</t>
        </is>
      </c>
    </row>
    <row r="17" ht="20" customHeight="1" s="47">
      <c r="B17" s="32" t="inlineStr">
        <is>
          <t>990-10</t>
        </is>
      </c>
      <c r="C17" s="19" t="inlineStr">
        <is>
          <t>"runs/train/test-990-10-second6"</t>
        </is>
      </c>
      <c r="D17" s="18" t="n">
        <v>15095</v>
      </c>
      <c r="E17" s="19" t="n">
        <v>0.896400028789506</v>
      </c>
      <c r="F17" s="19" t="n">
        <v>0.560746856803862</v>
      </c>
      <c r="G17" s="19" t="n">
        <v>0.901240634386701</v>
      </c>
      <c r="H17" s="19" t="n">
        <v>0.82543846144151</v>
      </c>
      <c r="I17">
        <f>(2*G17*H17)/(G17+H17)</f>
        <v/>
      </c>
    </row>
    <row r="18" ht="20" customHeight="1" s="47">
      <c r="B18" s="32" t="inlineStr">
        <is>
          <t>980-20</t>
        </is>
      </c>
      <c r="C18" s="19" t="inlineStr">
        <is>
          <t>"runs/train/test-980-20-second3"</t>
        </is>
      </c>
      <c r="D18" s="18" t="n">
        <v>15613</v>
      </c>
      <c r="E18" s="19" t="n">
        <v>0.919102372576736</v>
      </c>
      <c r="F18" s="19" t="n">
        <v>0.600347866920911</v>
      </c>
      <c r="G18" s="19" t="n">
        <v>0.856020815653346</v>
      </c>
      <c r="H18" s="19" t="n">
        <v>0.866428202591779</v>
      </c>
      <c r="I18">
        <f>(2*G18*H18)/(G18+H18)</f>
        <v/>
      </c>
    </row>
    <row r="19" ht="20" customHeight="1" s="47">
      <c r="B19" s="32" t="inlineStr">
        <is>
          <t>970-30</t>
        </is>
      </c>
      <c r="C19" s="19" t="inlineStr">
        <is>
          <t>"runs/train/test-970-30-second4"</t>
        </is>
      </c>
      <c r="D19" s="18" t="n">
        <v>17610</v>
      </c>
      <c r="E19" s="19" t="n">
        <v>0.943055136734033</v>
      </c>
      <c r="F19" s="19" t="n">
        <v>0.614486652943715</v>
      </c>
      <c r="G19" s="19" t="n">
        <v>0.88464339240163</v>
      </c>
      <c r="H19" s="19" t="n">
        <v>0.894472361809045</v>
      </c>
      <c r="I19">
        <f>(2*G19*H19)/(G19+H19)</f>
        <v/>
      </c>
    </row>
    <row r="20" ht="20" customHeight="1" s="47">
      <c r="B20" s="32" t="inlineStr">
        <is>
          <t>960-40</t>
        </is>
      </c>
      <c r="C20" s="19" t="inlineStr">
        <is>
          <t>"runs/train/test-960-40-second3"</t>
        </is>
      </c>
      <c r="D20" s="18" t="n">
        <v>17514</v>
      </c>
      <c r="E20" s="19" t="n">
        <v>0.9445396227441269</v>
      </c>
      <c r="F20" s="19" t="n">
        <v>0.655457262673345</v>
      </c>
      <c r="G20" s="19" t="n">
        <v>0.903194066270393</v>
      </c>
      <c r="H20" s="19" t="n">
        <v>0.894472361809045</v>
      </c>
      <c r="I20">
        <f>(2*G20*H20)/(G20+H20)</f>
        <v/>
      </c>
    </row>
    <row r="21" ht="20" customHeight="1" s="47">
      <c r="B21" s="32" t="inlineStr">
        <is>
          <t>950-50</t>
        </is>
      </c>
      <c r="C21" s="19" t="inlineStr">
        <is>
          <t>"runs/train/test-950-50-second3"</t>
        </is>
      </c>
      <c r="D21" s="18" t="n">
        <v>17722</v>
      </c>
      <c r="E21" s="19" t="n">
        <v>0.943499045249477</v>
      </c>
      <c r="F21" s="19" t="n">
        <v>0.662667574451183</v>
      </c>
      <c r="G21" s="19" t="n">
        <v>0.891291886457106</v>
      </c>
      <c r="H21" s="19" t="n">
        <v>0.889447236180904</v>
      </c>
      <c r="I21">
        <f>(2*G21*H21)/(G21+H21)</f>
        <v/>
      </c>
    </row>
    <row r="22" ht="20" customHeight="1" s="47">
      <c r="B22" s="32" t="inlineStr">
        <is>
          <t>925-75</t>
        </is>
      </c>
      <c r="C22" s="19" t="inlineStr">
        <is>
          <t>"runs/train/test-925-75-second"</t>
        </is>
      </c>
      <c r="D22" s="18" t="n">
        <v>17388</v>
      </c>
      <c r="E22" s="19" t="n">
        <v>0.9440983050869221</v>
      </c>
      <c r="F22" s="19" t="n">
        <v>0.65383839666782</v>
      </c>
      <c r="G22" s="19" t="n">
        <v>0.863337682223131</v>
      </c>
      <c r="H22" s="19" t="n">
        <v>0.904522613065326</v>
      </c>
      <c r="I22">
        <f>(2*G22*H22)/(G22+H22)</f>
        <v/>
      </c>
    </row>
    <row r="23" ht="20" customHeight="1" s="47">
      <c r="B23" s="27" t="inlineStr">
        <is>
          <t>500-500</t>
        </is>
      </c>
      <c r="C23" s="19" t="inlineStr">
        <is>
          <t>"runs/train/test-500-500-second6"</t>
        </is>
      </c>
      <c r="D23" s="18" t="n">
        <v>12817</v>
      </c>
      <c r="E23" s="19" t="n">
        <v>0.964514641624714</v>
      </c>
      <c r="F23" s="19" t="n">
        <v>0.786533539802279</v>
      </c>
      <c r="G23" s="19" t="n">
        <v>0.904104084734889</v>
      </c>
      <c r="H23" s="19" t="n">
        <v>0.949748743718593</v>
      </c>
      <c r="I23">
        <f>(2*G23*H23)/(G23+H23)</f>
        <v/>
      </c>
    </row>
    <row r="24" ht="20" customHeight="1" s="47">
      <c r="B24" s="27" t="inlineStr">
        <is>
          <t>700-300</t>
        </is>
      </c>
      <c r="C24" s="19" t="inlineStr">
        <is>
          <t>"runs/train/test-700-300-second4"</t>
        </is>
      </c>
      <c r="D24" s="18" t="n">
        <v>14524</v>
      </c>
      <c r="E24" s="19" t="n">
        <v>0.970718567576124</v>
      </c>
      <c r="F24" s="19" t="n">
        <v>0.748881221717239</v>
      </c>
      <c r="G24" s="19" t="n">
        <v>0.929029764894149</v>
      </c>
      <c r="H24" s="19" t="n">
        <v>0.924623115577889</v>
      </c>
      <c r="I24">
        <f>(2*G24*H24)/(G24+H24)</f>
        <v/>
      </c>
    </row>
    <row r="25" ht="20" customHeight="1" s="47">
      <c r="B25" s="27" t="inlineStr">
        <is>
          <t>900-100</t>
        </is>
      </c>
      <c r="C25" s="19" t="inlineStr">
        <is>
          <t>"runs/train/test-900-100-second4"</t>
        </is>
      </c>
      <c r="D25" s="18" t="n">
        <v>14600</v>
      </c>
      <c r="E25" s="19" t="n">
        <v>0.949988894025852</v>
      </c>
      <c r="F25" s="19" t="n">
        <v>0.668852451016471</v>
      </c>
      <c r="G25" s="19" t="n">
        <v>0.899599557430628</v>
      </c>
      <c r="H25" s="19" t="n">
        <v>0.900518187371616</v>
      </c>
      <c r="I25">
        <f>(2*G25*H25)/(G25+H25)</f>
        <v/>
      </c>
    </row>
    <row r="26">
      <c r="B26" s="50" t="inlineStr">
        <is>
          <t>Testing</t>
        </is>
      </c>
      <c r="C26" s="52" t="inlineStr">
        <is>
          <t>third</t>
        </is>
      </c>
      <c r="D26" s="53" t="n"/>
      <c r="E26" s="53" t="n"/>
      <c r="F26" s="53" t="n"/>
      <c r="G26" s="53" t="n"/>
      <c r="H26" s="54" t="n"/>
      <c r="I26" s="30" t="n"/>
    </row>
    <row r="27" ht="32" customHeight="1" s="47">
      <c r="B27" s="51" t="n"/>
      <c r="C27" s="52" t="inlineStr">
        <is>
          <t>save_dir</t>
        </is>
      </c>
      <c r="D27" s="52" t="inlineStr">
        <is>
          <t>Duration</t>
        </is>
      </c>
      <c r="E27" s="13" t="inlineStr">
        <is>
          <t>mAP_0.5</t>
        </is>
      </c>
      <c r="F27" s="14" t="inlineStr">
        <is>
          <t>mAP_0.5:0.95</t>
        </is>
      </c>
      <c r="G27" s="13" t="inlineStr">
        <is>
          <t>precision</t>
        </is>
      </c>
      <c r="H27" s="13" t="inlineStr">
        <is>
          <t>recall</t>
        </is>
      </c>
      <c r="I27" s="13" t="inlineStr">
        <is>
          <t>f1</t>
        </is>
      </c>
    </row>
    <row r="28" ht="20" customHeight="1" s="47">
      <c r="B28" s="32" t="inlineStr">
        <is>
          <t>990-10</t>
        </is>
      </c>
      <c r="C28" s="19" t="inlineStr">
        <is>
          <t>"runs/train/test-990-10-third3"</t>
        </is>
      </c>
      <c r="D28" s="18" t="n">
        <v>18239</v>
      </c>
      <c r="E28" s="19" t="n">
        <v>0.918569847888943</v>
      </c>
      <c r="F28" s="19" t="n">
        <v>0.559143331360594</v>
      </c>
      <c r="G28" s="19" t="n">
        <v>0.898182556113732</v>
      </c>
      <c r="H28" s="19" t="n">
        <v>0.842260160472845</v>
      </c>
      <c r="I28">
        <f>(2*G28*H28)/(G28+H28)</f>
        <v/>
      </c>
    </row>
    <row r="29" ht="20" customHeight="1" s="47">
      <c r="B29" s="32" t="inlineStr">
        <is>
          <t>980-20</t>
        </is>
      </c>
      <c r="C29" s="19" t="inlineStr">
        <is>
          <t>"runs/train/test-980-20-third3"</t>
        </is>
      </c>
      <c r="D29" s="18" t="n">
        <v>10106</v>
      </c>
      <c r="E29" s="19" t="n">
        <v>0.90869540439034</v>
      </c>
      <c r="F29" s="19" t="n">
        <v>0.57264341957204</v>
      </c>
      <c r="G29" s="19" t="n">
        <v>0.841341255268056</v>
      </c>
      <c r="H29" s="19" t="n">
        <v>0.874371859296482</v>
      </c>
      <c r="I29">
        <f>(2*G29*H29)/(G29+H29)</f>
        <v/>
      </c>
    </row>
    <row r="30" ht="20" customHeight="1" s="47">
      <c r="B30" s="32" t="inlineStr">
        <is>
          <t>970-30</t>
        </is>
      </c>
      <c r="C30" s="19" t="inlineStr">
        <is>
          <t>"runs/train/test-970-30-third3"</t>
        </is>
      </c>
      <c r="D30" s="18" t="n">
        <v>17813</v>
      </c>
      <c r="E30" s="19" t="n">
        <v>0.94933082671419</v>
      </c>
      <c r="F30" s="19" t="n">
        <v>0.6611760784378869</v>
      </c>
      <c r="G30" s="19" t="n">
        <v>0.946313674393187</v>
      </c>
      <c r="H30" s="19" t="n">
        <v>0.849246231155778</v>
      </c>
      <c r="I30">
        <f>(2*G30*H30)/(G30+H30)</f>
        <v/>
      </c>
    </row>
    <row r="31" ht="20" customHeight="1" s="47">
      <c r="B31" s="32" t="inlineStr">
        <is>
          <t>960-40</t>
        </is>
      </c>
      <c r="C31" s="19" t="inlineStr">
        <is>
          <t>"runs/train/test-960-40-third6"</t>
        </is>
      </c>
      <c r="D31" s="18" t="n">
        <v>10056</v>
      </c>
      <c r="E31" s="19" t="n">
        <v>0.955726661940046</v>
      </c>
      <c r="F31" s="19" t="n">
        <v>0.605480276320808</v>
      </c>
      <c r="G31" s="19" t="n">
        <v>0.87603173449209</v>
      </c>
      <c r="H31" s="19" t="n">
        <v>0.924623115577889</v>
      </c>
      <c r="I31">
        <f>(2*G31*H31)/(G31+H31)</f>
        <v/>
      </c>
    </row>
    <row r="32" ht="20" customHeight="1" s="47">
      <c r="B32" s="32" t="inlineStr">
        <is>
          <t>950-50</t>
        </is>
      </c>
      <c r="C32" s="19" t="inlineStr">
        <is>
          <t>"runs/train/test-950-50-third3"</t>
        </is>
      </c>
      <c r="D32" s="18" t="n">
        <v>6956</v>
      </c>
      <c r="E32" s="19" t="n">
        <v>0.942227202212495</v>
      </c>
      <c r="F32" s="19" t="n">
        <v>0.595881236529863</v>
      </c>
      <c r="G32" s="19" t="n">
        <v>0.852107869788142</v>
      </c>
      <c r="H32" s="19" t="n">
        <v>0.9095477386934669</v>
      </c>
      <c r="I32">
        <f>(2*G32*H32)/(G32+H32)</f>
        <v/>
      </c>
    </row>
    <row r="33" ht="20" customHeight="1" s="47">
      <c r="B33" s="32" t="inlineStr">
        <is>
          <t>925-75</t>
        </is>
      </c>
      <c r="C33" s="19" t="inlineStr">
        <is>
          <t>"runs/train/test-925-75-second8"</t>
        </is>
      </c>
      <c r="D33" s="18" t="n">
        <v>17153</v>
      </c>
      <c r="E33" s="19" t="n">
        <v>0.953800551129608</v>
      </c>
      <c r="F33" s="19" t="n">
        <v>0.657227539078578</v>
      </c>
      <c r="G33" s="19" t="n">
        <v>0.895186176084888</v>
      </c>
      <c r="H33" s="19" t="n">
        <v>0.904522613065326</v>
      </c>
      <c r="I33">
        <f>(2*G33*H33)/(G33+H33)</f>
        <v/>
      </c>
    </row>
    <row r="34" ht="20" customHeight="1" s="47">
      <c r="B34" s="27" t="inlineStr">
        <is>
          <t>500-500</t>
        </is>
      </c>
      <c r="C34" s="19" t="inlineStr">
        <is>
          <t>"runs/train/test-500-500-third6"</t>
        </is>
      </c>
      <c r="D34" s="18" t="n">
        <v>12472</v>
      </c>
      <c r="E34" s="19" t="n">
        <v>0.964751844231877</v>
      </c>
      <c r="F34" s="19" t="n">
        <v>0.75197070662034</v>
      </c>
      <c r="G34" s="19" t="n">
        <v>0.900423599231836</v>
      </c>
      <c r="H34" s="19" t="n">
        <v>0.95424017275967</v>
      </c>
      <c r="I34">
        <f>(2*G34*H34)/(G34+H34)</f>
        <v/>
      </c>
    </row>
    <row r="35" ht="20" customHeight="1" s="47">
      <c r="B35" s="27" t="inlineStr">
        <is>
          <t>700-300</t>
        </is>
      </c>
      <c r="C35" s="19" t="inlineStr">
        <is>
          <t>"runs/train/test-700-300-third4"</t>
        </is>
      </c>
      <c r="D35" s="18" t="n">
        <v>14617</v>
      </c>
      <c r="E35" s="19" t="n">
        <v>0.966815713218893</v>
      </c>
      <c r="F35" s="19" t="n">
        <v>0.740645290242436</v>
      </c>
      <c r="G35" s="19" t="n">
        <v>0.912965023945941</v>
      </c>
      <c r="H35" s="19" t="n">
        <v>0.948814782552436</v>
      </c>
      <c r="I35">
        <f>(2*G35*H35)/(G35+H35)</f>
        <v/>
      </c>
    </row>
    <row r="36" ht="20" customHeight="1" s="47">
      <c r="B36" s="27" t="inlineStr">
        <is>
          <t>900-100</t>
        </is>
      </c>
      <c r="C36" s="19" t="inlineStr">
        <is>
          <t>"runs/train/test-900-100-third4"</t>
        </is>
      </c>
      <c r="D36" s="18" t="n">
        <v>13488</v>
      </c>
      <c r="E36" s="19" t="n">
        <v>0.9574614516293</v>
      </c>
      <c r="F36" s="19" t="n">
        <v>0.652539999295067</v>
      </c>
      <c r="G36" s="19" t="n">
        <v>0.896261442856205</v>
      </c>
      <c r="H36" s="19" t="n">
        <v>0.894472361809045</v>
      </c>
      <c r="I36">
        <f>(2*G36*H36)/(G36+H36)</f>
        <v/>
      </c>
    </row>
  </sheetData>
  <mergeCells count="8">
    <mergeCell ref="B15:B16"/>
    <mergeCell ref="C15:H15"/>
    <mergeCell ref="B26:B27"/>
    <mergeCell ref="C26:H26"/>
    <mergeCell ref="B2:T2"/>
    <mergeCell ref="B3:T3"/>
    <mergeCell ref="B4:B5"/>
    <mergeCell ref="C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5"/>
  <sheetViews>
    <sheetView topLeftCell="A22" workbookViewId="0">
      <selection activeCell="C36" sqref="C36"/>
    </sheetView>
  </sheetViews>
  <sheetFormatPr baseColWidth="10" defaultRowHeight="16"/>
  <sheetData>
    <row r="1" ht="27" customHeight="1" s="47" thickBot="1">
      <c r="A1" s="39" t="inlineStr">
        <is>
          <t>Type A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  <c r="L1" s="40" t="n"/>
      <c r="M1" s="40" t="n"/>
      <c r="N1" s="40" t="n"/>
      <c r="O1" s="40" t="n"/>
      <c r="P1" s="40" t="n"/>
      <c r="Q1" s="40" t="n"/>
      <c r="R1" s="40" t="n"/>
      <c r="S1" s="40" t="n"/>
      <c r="T1" s="1" t="n"/>
    </row>
    <row r="2" ht="17" customHeight="1" s="47" thickBot="1">
      <c r="A2" s="41" t="inlineStr">
        <is>
          <t>Training</t>
        </is>
      </c>
      <c r="B2" s="42" t="n"/>
      <c r="C2" s="42" t="n"/>
      <c r="D2" s="42" t="n"/>
      <c r="E2" s="42" t="n"/>
      <c r="F2" s="4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1" t="n"/>
    </row>
    <row r="3" ht="17" customHeight="1" s="47" thickBot="1">
      <c r="A3" s="37" t="inlineStr">
        <is>
          <t>Testing</t>
        </is>
      </c>
      <c r="B3" s="55" t="inlineStr">
        <is>
          <t>first</t>
        </is>
      </c>
      <c r="C3" s="42" t="n"/>
      <c r="D3" s="42" t="n"/>
      <c r="E3" s="42" t="n"/>
      <c r="F3" s="42" t="n"/>
      <c r="G3" s="56" t="n"/>
      <c r="H3" s="55" t="inlineStr">
        <is>
          <t>second</t>
        </is>
      </c>
      <c r="I3" s="42" t="n"/>
      <c r="J3" s="42" t="n"/>
      <c r="K3" s="42" t="n"/>
      <c r="L3" s="42" t="n"/>
      <c r="M3" s="56" t="n"/>
      <c r="N3" s="57" t="inlineStr">
        <is>
          <t>third</t>
        </is>
      </c>
      <c r="O3" s="42" t="n"/>
      <c r="P3" s="42" t="n"/>
      <c r="Q3" s="42" t="n"/>
      <c r="R3" s="42" t="n"/>
      <c r="S3" s="42" t="n"/>
      <c r="T3" s="1" t="inlineStr">
        <is>
          <t>Average mAP50</t>
        </is>
      </c>
    </row>
    <row r="4" ht="17" customHeight="1" s="47" thickBot="1">
      <c r="A4" s="38" t="n"/>
      <c r="B4" s="2" t="inlineStr">
        <is>
          <t>images</t>
        </is>
      </c>
      <c r="C4" s="2" t="inlineStr">
        <is>
          <t>instances</t>
        </is>
      </c>
      <c r="D4" s="24" t="inlineStr">
        <is>
          <t>Precision</t>
        </is>
      </c>
      <c r="E4" s="24" t="inlineStr">
        <is>
          <t>Recall</t>
        </is>
      </c>
      <c r="F4" s="24" t="inlineStr">
        <is>
          <t>mAP50</t>
        </is>
      </c>
      <c r="G4" s="25" t="inlineStr">
        <is>
          <t>mAP50-95</t>
        </is>
      </c>
      <c r="H4" s="24" t="inlineStr">
        <is>
          <t>images</t>
        </is>
      </c>
      <c r="I4" s="2" t="inlineStr">
        <is>
          <t>instances</t>
        </is>
      </c>
      <c r="J4" s="24" t="inlineStr">
        <is>
          <t>Precision</t>
        </is>
      </c>
      <c r="K4" s="24" t="inlineStr">
        <is>
          <t>Recall</t>
        </is>
      </c>
      <c r="L4" s="24" t="inlineStr">
        <is>
          <t>mAP50</t>
        </is>
      </c>
      <c r="M4" s="25" t="inlineStr">
        <is>
          <t>mAP50-95</t>
        </is>
      </c>
      <c r="N4" s="24" t="inlineStr">
        <is>
          <t>images</t>
        </is>
      </c>
      <c r="O4" s="2" t="inlineStr">
        <is>
          <t>instances</t>
        </is>
      </c>
      <c r="P4" s="24" t="inlineStr">
        <is>
          <t>Precision</t>
        </is>
      </c>
      <c r="Q4" s="24" t="inlineStr">
        <is>
          <t>Recall</t>
        </is>
      </c>
      <c r="R4" s="24" t="inlineStr">
        <is>
          <t>mAP50</t>
        </is>
      </c>
      <c r="S4" s="25" t="inlineStr">
        <is>
          <t>mAP50-95</t>
        </is>
      </c>
      <c r="T4" s="1" t="n"/>
    </row>
    <row r="5" ht="17" customHeight="1" s="47" thickTop="1">
      <c r="A5" s="3" t="n">
        <v>10</v>
      </c>
      <c r="B5" s="5" t="n">
        <v>6</v>
      </c>
      <c r="C5" s="5" t="n">
        <v>10</v>
      </c>
      <c r="D5" s="4" t="n">
        <v>0.995</v>
      </c>
      <c r="E5" s="4" t="n">
        <v>1</v>
      </c>
      <c r="F5" s="4" t="n">
        <v>0.995</v>
      </c>
      <c r="G5" s="6" t="n">
        <v>0.281</v>
      </c>
      <c r="H5" s="4" t="n">
        <v>6</v>
      </c>
      <c r="I5" s="5" t="n">
        <v>10</v>
      </c>
      <c r="J5" s="4" t="n">
        <v>0.981</v>
      </c>
      <c r="K5" s="4" t="n">
        <v>0.7</v>
      </c>
      <c r="L5" s="4" t="n">
        <v>0.838</v>
      </c>
      <c r="M5" s="6" t="n">
        <v>0.334</v>
      </c>
      <c r="N5" s="4" t="n">
        <v>6</v>
      </c>
      <c r="O5" s="5" t="n">
        <v>10</v>
      </c>
      <c r="P5" s="4" t="n">
        <v>0.8</v>
      </c>
      <c r="Q5" s="4" t="n">
        <v>0.8</v>
      </c>
      <c r="R5" s="4" t="n">
        <v>0.854</v>
      </c>
      <c r="S5" s="6" t="n">
        <v>0.305</v>
      </c>
      <c r="T5" s="1" t="n">
        <v>0.896</v>
      </c>
    </row>
    <row r="6">
      <c r="A6" s="7" t="n">
        <v>20</v>
      </c>
      <c r="B6" s="4" t="n">
        <v>12</v>
      </c>
      <c r="C6" s="5" t="n">
        <v>20</v>
      </c>
      <c r="D6" s="4" t="n">
        <v>0.9379999999999999</v>
      </c>
      <c r="E6" s="4" t="n">
        <v>0.8</v>
      </c>
      <c r="F6" s="4" t="n">
        <v>0.909</v>
      </c>
      <c r="G6" s="6" t="n">
        <v>0.274</v>
      </c>
      <c r="H6" s="4" t="n">
        <v>10</v>
      </c>
      <c r="I6" s="5" t="n">
        <v>20</v>
      </c>
      <c r="J6" s="4" t="n">
        <v>0.74</v>
      </c>
      <c r="K6" s="4" t="n">
        <v>0.85</v>
      </c>
      <c r="L6" s="4" t="n">
        <v>0.84</v>
      </c>
      <c r="M6" s="6" t="n">
        <v>0.268</v>
      </c>
      <c r="N6" s="5" t="n">
        <v>11</v>
      </c>
      <c r="O6" s="5" t="n">
        <v>20</v>
      </c>
      <c r="P6" s="4" t="n">
        <v>0.761</v>
      </c>
      <c r="Q6" s="4" t="n">
        <v>0.8</v>
      </c>
      <c r="R6" s="4" t="n">
        <v>0.754</v>
      </c>
      <c r="S6" s="6" t="n">
        <v>0.246</v>
      </c>
      <c r="T6" s="1" t="n">
        <v>0.834</v>
      </c>
    </row>
    <row r="7">
      <c r="A7" s="7" t="n">
        <v>30</v>
      </c>
      <c r="B7" s="5" t="n">
        <v>18</v>
      </c>
      <c r="C7" s="5" t="n">
        <v>30</v>
      </c>
      <c r="D7" s="4" t="n">
        <v>0.929</v>
      </c>
      <c r="E7" s="4" t="n">
        <v>0.767</v>
      </c>
      <c r="F7" s="4" t="n">
        <v>0.902</v>
      </c>
      <c r="G7" s="6" t="n">
        <v>0.267</v>
      </c>
      <c r="H7" s="4" t="n">
        <v>17</v>
      </c>
      <c r="I7" s="5" t="n">
        <v>30</v>
      </c>
      <c r="J7" s="4" t="n">
        <v>0.719</v>
      </c>
      <c r="K7" s="4" t="n">
        <v>0.769</v>
      </c>
      <c r="L7" s="4" t="n">
        <v>0.755</v>
      </c>
      <c r="M7" s="6" t="n">
        <v>0.228</v>
      </c>
      <c r="N7" s="4" t="n">
        <v>16</v>
      </c>
      <c r="O7" s="5" t="n">
        <v>30</v>
      </c>
      <c r="P7" s="4" t="n">
        <v>0.782</v>
      </c>
      <c r="Q7" s="4" t="n">
        <v>0.867</v>
      </c>
      <c r="R7" s="4" t="n">
        <v>0.828</v>
      </c>
      <c r="S7" s="6" t="n">
        <v>0.249</v>
      </c>
      <c r="T7" s="1" t="n">
        <v>0.828</v>
      </c>
    </row>
    <row r="8">
      <c r="A8" s="7" t="n">
        <v>40</v>
      </c>
      <c r="B8" s="5" t="n">
        <v>19</v>
      </c>
      <c r="C8" s="5" t="n">
        <v>40</v>
      </c>
      <c r="D8" s="4" t="n">
        <v>0.793</v>
      </c>
      <c r="E8" s="4" t="n">
        <v>0.775</v>
      </c>
      <c r="F8" s="4" t="n">
        <v>0.8070000000000001</v>
      </c>
      <c r="G8" s="6" t="n">
        <v>0.21</v>
      </c>
      <c r="H8" s="4" t="n">
        <v>23</v>
      </c>
      <c r="I8" s="5" t="n">
        <v>40</v>
      </c>
      <c r="J8" s="4" t="n">
        <v>0.892</v>
      </c>
      <c r="K8" s="4" t="n">
        <v>0.825</v>
      </c>
      <c r="L8" s="4" t="n">
        <v>0.884</v>
      </c>
      <c r="M8" s="6" t="n">
        <v>0.301</v>
      </c>
      <c r="N8" s="4" t="n">
        <v>27</v>
      </c>
      <c r="O8" s="5" t="n">
        <v>40</v>
      </c>
      <c r="P8" s="4" t="n">
        <v>0.949</v>
      </c>
      <c r="Q8" s="4" t="n">
        <v>0.95</v>
      </c>
      <c r="R8" s="4" t="n">
        <v>0.963</v>
      </c>
      <c r="S8" s="6" t="n">
        <v>0.313</v>
      </c>
      <c r="T8" s="1" t="n">
        <v>0.885</v>
      </c>
    </row>
    <row r="9">
      <c r="A9" s="7" t="n">
        <v>50</v>
      </c>
      <c r="B9" s="5" t="n">
        <v>28</v>
      </c>
      <c r="C9" s="5" t="n">
        <v>50</v>
      </c>
      <c r="D9" s="4" t="n">
        <v>0.88</v>
      </c>
      <c r="E9" s="4" t="n">
        <v>0.88</v>
      </c>
      <c r="F9" s="4" t="n">
        <v>0.923</v>
      </c>
      <c r="G9" s="6" t="n">
        <v>0.303</v>
      </c>
      <c r="H9" s="4" t="n">
        <v>28</v>
      </c>
      <c r="I9" s="5" t="n">
        <v>50</v>
      </c>
      <c r="J9" s="4" t="n">
        <v>0.735</v>
      </c>
      <c r="K9" s="4" t="n">
        <v>0.778</v>
      </c>
      <c r="L9" s="4" t="n">
        <v>0.781</v>
      </c>
      <c r="M9" s="6" t="n">
        <v>0.253</v>
      </c>
      <c r="N9" s="4" t="n">
        <v>32</v>
      </c>
      <c r="O9" s="5" t="n">
        <v>50</v>
      </c>
      <c r="P9" s="4" t="n">
        <v>0.833</v>
      </c>
      <c r="Q9" s="4" t="n">
        <v>0.797</v>
      </c>
      <c r="R9" s="4" t="n">
        <v>0.806</v>
      </c>
      <c r="S9" s="6" t="n">
        <v>0.264</v>
      </c>
      <c r="T9" s="1" t="n">
        <v>0.837</v>
      </c>
    </row>
    <row r="10">
      <c r="A10" s="7" t="n">
        <v>75</v>
      </c>
      <c r="B10" s="5" t="n">
        <v>39</v>
      </c>
      <c r="C10" s="5" t="n">
        <v>75</v>
      </c>
      <c r="D10" s="4" t="n">
        <v>0.879</v>
      </c>
      <c r="E10" s="4" t="n">
        <v>0.72</v>
      </c>
      <c r="F10" s="4" t="n">
        <v>0.833</v>
      </c>
      <c r="G10" s="6" t="n">
        <v>0.246</v>
      </c>
      <c r="H10" s="4" t="n">
        <v>40</v>
      </c>
      <c r="I10" s="5" t="n">
        <v>75</v>
      </c>
      <c r="J10" s="5" t="n">
        <v>0.875</v>
      </c>
      <c r="K10" s="4" t="n">
        <v>0.838</v>
      </c>
      <c r="L10" s="4" t="n">
        <v>0.902</v>
      </c>
      <c r="M10" s="6" t="n">
        <v>0.278</v>
      </c>
      <c r="N10" s="4" t="n">
        <v>41</v>
      </c>
      <c r="O10" s="5" t="n">
        <v>75</v>
      </c>
      <c r="P10" s="4" t="n">
        <v>0.801</v>
      </c>
      <c r="Q10" s="4" t="n">
        <v>0.806</v>
      </c>
      <c r="R10" s="4" t="n">
        <v>0.82</v>
      </c>
      <c r="S10" s="6" t="n">
        <v>0.252</v>
      </c>
      <c r="T10" s="1" t="n">
        <v>0.852</v>
      </c>
    </row>
    <row r="11">
      <c r="A11" s="7" t="n">
        <v>100</v>
      </c>
      <c r="B11" s="5" t="n">
        <v>51</v>
      </c>
      <c r="C11" s="5" t="n">
        <v>100</v>
      </c>
      <c r="D11" s="4" t="n">
        <v>0.887</v>
      </c>
      <c r="E11" s="4" t="n">
        <v>0.7</v>
      </c>
      <c r="F11" s="4" t="n">
        <v>0.829</v>
      </c>
      <c r="G11" s="6" t="n">
        <v>0.243</v>
      </c>
      <c r="H11" s="4" t="n">
        <v>48</v>
      </c>
      <c r="I11" s="5" t="n">
        <v>100</v>
      </c>
      <c r="J11" s="4" t="n">
        <v>0.796</v>
      </c>
      <c r="K11" s="5" t="n">
        <v>0.79</v>
      </c>
      <c r="L11" s="4" t="n">
        <v>0.805</v>
      </c>
      <c r="M11" s="6" t="n">
        <v>0.234</v>
      </c>
      <c r="N11" s="4" t="n">
        <v>50</v>
      </c>
      <c r="O11" s="5" t="n">
        <v>100</v>
      </c>
      <c r="P11" s="4" t="n">
        <v>0.849</v>
      </c>
      <c r="Q11" s="4" t="n">
        <v>0.82</v>
      </c>
      <c r="R11" s="4" t="n">
        <v>0.871</v>
      </c>
      <c r="S11" s="6" t="n">
        <v>0.247</v>
      </c>
      <c r="T11" s="1" t="n">
        <v>0.835</v>
      </c>
    </row>
    <row r="12">
      <c r="A12" s="7" t="n">
        <v>200</v>
      </c>
      <c r="B12" s="5" t="n">
        <v>103</v>
      </c>
      <c r="C12" s="5" t="n">
        <v>200</v>
      </c>
      <c r="D12" s="4" t="n">
        <v>0.853</v>
      </c>
      <c r="E12" s="4" t="n">
        <v>0.825</v>
      </c>
      <c r="F12" s="4" t="n">
        <v>0.871</v>
      </c>
      <c r="G12" s="6" t="n">
        <v>0.245</v>
      </c>
      <c r="H12" s="4" t="n">
        <v>105</v>
      </c>
      <c r="I12" s="5" t="n">
        <v>200</v>
      </c>
      <c r="J12" s="4" t="n">
        <v>0.794</v>
      </c>
      <c r="K12" s="5" t="n">
        <v>0.8</v>
      </c>
      <c r="L12" s="4" t="n">
        <v>0.834</v>
      </c>
      <c r="M12" s="6" t="n">
        <v>0.243</v>
      </c>
      <c r="N12" s="4" t="n">
        <v>105</v>
      </c>
      <c r="O12" s="5" t="n">
        <v>200</v>
      </c>
      <c r="P12" s="4" t="n">
        <v>0.855</v>
      </c>
      <c r="Q12" s="4" t="n">
        <v>0.764</v>
      </c>
      <c r="R12" s="4" t="n">
        <v>0.802</v>
      </c>
      <c r="S12" s="6" t="n">
        <v>0.234</v>
      </c>
      <c r="T12" s="1" t="n">
        <v>0.836</v>
      </c>
    </row>
    <row r="13">
      <c r="A13" s="7" t="n">
        <v>300</v>
      </c>
      <c r="B13" s="5" t="n">
        <v>153</v>
      </c>
      <c r="C13" s="5" t="n">
        <v>300</v>
      </c>
      <c r="D13" s="4" t="n">
        <v>0.835</v>
      </c>
      <c r="E13" s="4" t="n">
        <v>0.777</v>
      </c>
      <c r="F13" s="4" t="n">
        <v>0.823</v>
      </c>
      <c r="G13" s="6" t="n">
        <v>0.233</v>
      </c>
      <c r="H13" s="4" t="n">
        <v>155</v>
      </c>
      <c r="I13" s="5" t="n">
        <v>300</v>
      </c>
      <c r="J13" s="4" t="n">
        <v>0.844</v>
      </c>
      <c r="K13" s="4" t="n">
        <v>0.83</v>
      </c>
      <c r="L13" s="5" t="n">
        <v>0.863</v>
      </c>
      <c r="M13" s="6" t="n">
        <v>0.242</v>
      </c>
      <c r="N13" s="4" t="n">
        <v>158</v>
      </c>
      <c r="O13" s="5" t="n">
        <v>300</v>
      </c>
      <c r="P13" s="4" t="n">
        <v>0.805</v>
      </c>
      <c r="Q13" s="4" t="n">
        <v>0.847</v>
      </c>
      <c r="R13" s="4" t="n">
        <v>0.843</v>
      </c>
      <c r="S13" s="6" t="n">
        <v>0.255</v>
      </c>
      <c r="T13" s="1" t="n">
        <v>0.843</v>
      </c>
    </row>
    <row r="14">
      <c r="A14" s="7" t="n">
        <v>500</v>
      </c>
      <c r="B14" s="5" t="n">
        <v>247</v>
      </c>
      <c r="C14" s="5" t="n">
        <v>500</v>
      </c>
      <c r="D14" s="4" t="n">
        <v>0.802</v>
      </c>
      <c r="E14" s="4" t="n">
        <v>0.825</v>
      </c>
      <c r="F14" s="4" t="n">
        <v>0.847</v>
      </c>
      <c r="G14" s="6" t="n">
        <v>0.242</v>
      </c>
      <c r="H14" s="4" t="n">
        <v>256</v>
      </c>
      <c r="I14" s="5" t="n">
        <v>500</v>
      </c>
      <c r="J14" s="4" t="n">
        <v>0.796</v>
      </c>
      <c r="K14" s="4" t="n">
        <v>0.82</v>
      </c>
      <c r="L14" s="5" t="n">
        <v>0.835</v>
      </c>
      <c r="M14" s="6" t="n">
        <v>0.237</v>
      </c>
      <c r="N14" s="4" t="n">
        <v>250</v>
      </c>
      <c r="O14" s="5" t="n">
        <v>500</v>
      </c>
      <c r="P14" s="4" t="n">
        <v>0.8120000000000001</v>
      </c>
      <c r="Q14" s="4" t="n">
        <v>0.8080000000000001</v>
      </c>
      <c r="R14" s="4" t="n">
        <v>0.838</v>
      </c>
      <c r="S14" s="6" t="n">
        <v>0.235</v>
      </c>
      <c r="T14" s="1" t="n">
        <v>0.84</v>
      </c>
    </row>
    <row r="15">
      <c r="A15" s="7" t="n">
        <v>750</v>
      </c>
      <c r="B15" s="5" t="n">
        <v>391</v>
      </c>
      <c r="C15" s="5" t="n">
        <v>750</v>
      </c>
      <c r="D15" s="4" t="n">
        <v>0.794</v>
      </c>
      <c r="E15" s="4" t="n">
        <v>0.831</v>
      </c>
      <c r="F15" s="4" t="n">
        <v>0.845</v>
      </c>
      <c r="G15" s="6" t="n">
        <v>0.237</v>
      </c>
      <c r="H15" s="1" t="n">
        <v>371</v>
      </c>
      <c r="I15" s="5" t="n">
        <v>750</v>
      </c>
      <c r="J15" s="4" t="n">
        <v>0.806</v>
      </c>
      <c r="K15" s="4" t="n">
        <v>0.82</v>
      </c>
      <c r="L15" s="1" t="n">
        <v>0.84</v>
      </c>
      <c r="M15" s="1" t="n">
        <v>0.236</v>
      </c>
      <c r="N15" s="4" t="n">
        <v>375</v>
      </c>
      <c r="O15" s="5" t="n">
        <v>750</v>
      </c>
      <c r="P15" s="4" t="n">
        <v>0.803</v>
      </c>
      <c r="Q15" s="4" t="n">
        <v>0.824</v>
      </c>
      <c r="R15" s="4" t="n">
        <v>0.839</v>
      </c>
      <c r="S15" s="6" t="n">
        <v>0.237</v>
      </c>
      <c r="T15" s="1" t="n">
        <v>0.841</v>
      </c>
    </row>
    <row r="16" ht="17" customHeight="1" s="47" thickBot="1">
      <c r="A16" s="8" t="n">
        <v>1000</v>
      </c>
      <c r="B16" s="9" t="n">
        <v>518</v>
      </c>
      <c r="C16" s="9" t="n">
        <v>1000</v>
      </c>
      <c r="D16" s="10" t="n">
        <v>0.806</v>
      </c>
      <c r="E16" s="10" t="n">
        <v>0.83</v>
      </c>
      <c r="F16" s="10" t="n">
        <v>0.845</v>
      </c>
      <c r="G16" s="11" t="n">
        <v>0.235</v>
      </c>
      <c r="H16" s="10" t="n">
        <v>509</v>
      </c>
      <c r="I16" s="9" t="n">
        <v>1000</v>
      </c>
      <c r="J16" s="10" t="n">
        <v>0.8129999999999999</v>
      </c>
      <c r="K16" s="10" t="n">
        <v>0.825</v>
      </c>
      <c r="L16" s="9" t="n">
        <v>0.846</v>
      </c>
      <c r="M16" s="11" t="n">
        <v>0.242</v>
      </c>
      <c r="N16" s="10" t="n">
        <v>516</v>
      </c>
      <c r="O16" s="9" t="n">
        <v>1000</v>
      </c>
      <c r="P16" s="10" t="n">
        <v>0.803</v>
      </c>
      <c r="Q16" s="10" t="n">
        <v>0.828</v>
      </c>
      <c r="R16" s="10" t="n">
        <v>0.843</v>
      </c>
      <c r="S16" s="11" t="n">
        <v>0.235</v>
      </c>
      <c r="T16" s="1" t="n">
        <v>0.845</v>
      </c>
    </row>
    <row r="20" ht="27" customHeight="1" s="47" thickBot="1">
      <c r="A20" s="39" t="inlineStr">
        <is>
          <t>Type B</t>
        </is>
      </c>
      <c r="B20" s="4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40" t="n"/>
      <c r="L20" s="40" t="n"/>
      <c r="M20" s="40" t="n"/>
      <c r="N20" s="40" t="n"/>
      <c r="O20" s="40" t="n"/>
      <c r="P20" s="40" t="n"/>
      <c r="Q20" s="40" t="n"/>
      <c r="R20" s="40" t="n"/>
      <c r="S20" s="40" t="n"/>
    </row>
    <row r="21" ht="17" customHeight="1" s="47" thickBot="1">
      <c r="A21" s="41" t="inlineStr">
        <is>
          <t>Training</t>
        </is>
      </c>
      <c r="B21" s="42" t="n"/>
      <c r="C21" s="42" t="n"/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</row>
    <row r="22" ht="17" customHeight="1" s="47" thickBot="1">
      <c r="A22" s="37" t="inlineStr">
        <is>
          <t>Testing</t>
        </is>
      </c>
      <c r="B22" s="55" t="inlineStr">
        <is>
          <t>first</t>
        </is>
      </c>
      <c r="C22" s="42" t="n"/>
      <c r="D22" s="42" t="n"/>
      <c r="E22" s="42" t="n"/>
      <c r="F22" s="42" t="n"/>
      <c r="G22" s="56" t="n"/>
      <c r="H22" s="55" t="inlineStr">
        <is>
          <t>second</t>
        </is>
      </c>
      <c r="I22" s="42" t="n"/>
      <c r="J22" s="42" t="n"/>
      <c r="K22" s="42" t="n"/>
      <c r="L22" s="42" t="n"/>
      <c r="M22" s="56" t="n"/>
      <c r="N22" s="57" t="inlineStr">
        <is>
          <t>third</t>
        </is>
      </c>
      <c r="O22" s="42" t="n"/>
      <c r="P22" s="42" t="n"/>
      <c r="Q22" s="42" t="n"/>
      <c r="R22" s="42" t="n"/>
      <c r="S22" s="42" t="n"/>
    </row>
    <row r="23" ht="17" customHeight="1" s="47" thickBot="1">
      <c r="A23" s="38" t="n"/>
      <c r="B23" s="2" t="inlineStr">
        <is>
          <t>images</t>
        </is>
      </c>
      <c r="C23" s="2" t="inlineStr">
        <is>
          <t>instances</t>
        </is>
      </c>
      <c r="D23" s="24" t="inlineStr">
        <is>
          <t>Precision</t>
        </is>
      </c>
      <c r="E23" s="24" t="inlineStr">
        <is>
          <t>Recall</t>
        </is>
      </c>
      <c r="F23" s="24" t="inlineStr">
        <is>
          <t>mAP50</t>
        </is>
      </c>
      <c r="G23" s="25" t="inlineStr">
        <is>
          <t>mAP50-95</t>
        </is>
      </c>
      <c r="H23" s="24" t="inlineStr">
        <is>
          <t>images</t>
        </is>
      </c>
      <c r="I23" s="2" t="inlineStr">
        <is>
          <t>instances</t>
        </is>
      </c>
      <c r="J23" s="24" t="inlineStr">
        <is>
          <t>Precision</t>
        </is>
      </c>
      <c r="K23" s="24" t="inlineStr">
        <is>
          <t>Recall</t>
        </is>
      </c>
      <c r="L23" s="24" t="inlineStr">
        <is>
          <t>mAP50</t>
        </is>
      </c>
      <c r="M23" s="25" t="inlineStr">
        <is>
          <t>mAP50-95</t>
        </is>
      </c>
      <c r="N23" s="24" t="inlineStr">
        <is>
          <t>images</t>
        </is>
      </c>
      <c r="O23" s="2" t="inlineStr">
        <is>
          <t>instances</t>
        </is>
      </c>
      <c r="P23" s="24" t="inlineStr">
        <is>
          <t>Precision</t>
        </is>
      </c>
      <c r="Q23" s="24" t="inlineStr">
        <is>
          <t>Recall</t>
        </is>
      </c>
      <c r="R23" s="24" t="inlineStr">
        <is>
          <t>mAP50</t>
        </is>
      </c>
      <c r="S23" s="25" t="inlineStr">
        <is>
          <t>mAP50-95</t>
        </is>
      </c>
    </row>
    <row r="24" ht="17" customHeight="1" s="47" thickTop="1">
      <c r="A24" s="3" t="n">
        <v>10</v>
      </c>
      <c r="B24" s="5" t="n">
        <v>3</v>
      </c>
      <c r="C24" s="5" t="n">
        <v>10</v>
      </c>
      <c r="D24" s="4" t="n">
        <v>0.976</v>
      </c>
      <c r="E24" s="4" t="n">
        <v>0.7</v>
      </c>
      <c r="F24" s="4" t="n">
        <v>0.752</v>
      </c>
      <c r="G24" s="6" t="n">
        <v>0.425</v>
      </c>
      <c r="H24" s="4" t="n">
        <v>3</v>
      </c>
      <c r="I24" s="5" t="n">
        <v>10</v>
      </c>
      <c r="J24" s="4" t="n">
        <v>0.908</v>
      </c>
      <c r="K24" s="4" t="n">
        <v>0.989</v>
      </c>
      <c r="L24" s="4" t="n">
        <v>0.986</v>
      </c>
      <c r="M24" s="6" t="n">
        <v>0.394</v>
      </c>
      <c r="N24" s="4" t="n">
        <v>4</v>
      </c>
      <c r="O24" s="5" t="n">
        <v>10</v>
      </c>
      <c r="P24" s="4" t="n">
        <v>0.971</v>
      </c>
      <c r="Q24" s="4" t="n">
        <v>1</v>
      </c>
      <c r="R24" s="4" t="n">
        <v>0.995</v>
      </c>
      <c r="S24" s="6" t="n">
        <v>0.39</v>
      </c>
    </row>
    <row r="25">
      <c r="A25" s="7" t="n">
        <v>20</v>
      </c>
      <c r="B25" s="4" t="n">
        <v>6</v>
      </c>
      <c r="C25" s="5" t="n">
        <v>20</v>
      </c>
      <c r="D25" s="4" t="n">
        <v>0.879</v>
      </c>
      <c r="E25" s="4" t="n">
        <v>0.75</v>
      </c>
      <c r="F25" s="4" t="n">
        <v>0.884</v>
      </c>
      <c r="G25" s="6" t="n">
        <v>0.416</v>
      </c>
      <c r="H25" s="4" t="n">
        <v>8</v>
      </c>
      <c r="I25" s="5" t="n">
        <v>20</v>
      </c>
      <c r="J25" s="4" t="n">
        <v>0.947</v>
      </c>
      <c r="K25" s="4" t="n">
        <v>0.887</v>
      </c>
      <c r="L25" s="4" t="n">
        <v>0.907</v>
      </c>
      <c r="M25" s="6" t="n">
        <v>0.395</v>
      </c>
      <c r="N25" s="5" t="n">
        <v>7</v>
      </c>
      <c r="O25" s="5" t="n">
        <v>20</v>
      </c>
      <c r="P25" s="4" t="n">
        <v>0.899</v>
      </c>
      <c r="Q25" s="4" t="n">
        <v>0.895</v>
      </c>
      <c r="R25" s="4" t="n">
        <v>0.911</v>
      </c>
      <c r="S25" s="6" t="n">
        <v>0.339</v>
      </c>
    </row>
    <row r="26">
      <c r="A26" s="7" t="n">
        <v>30</v>
      </c>
      <c r="B26" s="5" t="n">
        <v>10</v>
      </c>
      <c r="C26" s="5" t="n">
        <v>30</v>
      </c>
      <c r="D26" s="4" t="n">
        <v>0.926</v>
      </c>
      <c r="E26" s="4" t="n">
        <v>0.9</v>
      </c>
      <c r="F26" s="4" t="n">
        <v>0.9419999999999999</v>
      </c>
      <c r="G26" s="6" t="n">
        <v>0.327</v>
      </c>
      <c r="H26" s="4" t="n">
        <v>8</v>
      </c>
      <c r="I26" s="5" t="n">
        <v>30</v>
      </c>
      <c r="J26" s="4" t="n">
        <v>0.857</v>
      </c>
      <c r="K26" s="4" t="n">
        <v>0.597</v>
      </c>
      <c r="L26" s="4" t="n">
        <v>0.706</v>
      </c>
      <c r="M26" s="6" t="n">
        <v>0.346</v>
      </c>
      <c r="N26" s="4" t="n">
        <v>9</v>
      </c>
      <c r="O26" s="5" t="n">
        <v>30</v>
      </c>
      <c r="P26" s="4" t="n">
        <v>0.796</v>
      </c>
      <c r="Q26" s="4" t="n">
        <v>0.967</v>
      </c>
      <c r="R26" s="4" t="n">
        <v>0.917</v>
      </c>
      <c r="S26" s="6" t="n">
        <v>0.374</v>
      </c>
    </row>
    <row r="27">
      <c r="A27" s="7" t="n">
        <v>40</v>
      </c>
      <c r="B27" s="5" t="n">
        <v>11</v>
      </c>
      <c r="C27" s="5" t="n">
        <v>40</v>
      </c>
      <c r="D27" s="4" t="n">
        <v>0.983</v>
      </c>
      <c r="E27" s="4" t="n">
        <v>0.875</v>
      </c>
      <c r="F27" s="4" t="n">
        <v>0.952</v>
      </c>
      <c r="G27" s="6" t="n">
        <v>0.362</v>
      </c>
      <c r="H27" s="4" t="n">
        <v>13</v>
      </c>
      <c r="I27" s="5" t="n">
        <v>40</v>
      </c>
      <c r="J27" s="4" t="n">
        <v>0.853</v>
      </c>
      <c r="K27" s="4" t="n">
        <v>0.875</v>
      </c>
      <c r="L27" s="4" t="n">
        <v>0.87</v>
      </c>
      <c r="M27" s="6" t="n">
        <v>0.37</v>
      </c>
      <c r="N27" s="4" t="n">
        <v>11</v>
      </c>
      <c r="O27" s="5" t="n">
        <v>40</v>
      </c>
      <c r="P27" s="4" t="n">
        <v>0.921</v>
      </c>
      <c r="Q27" s="4" t="n">
        <v>0.925</v>
      </c>
      <c r="R27" s="4" t="n">
        <v>0.952</v>
      </c>
      <c r="S27" s="6" t="n">
        <v>0.397</v>
      </c>
    </row>
    <row r="28">
      <c r="A28" s="7" t="n">
        <v>50</v>
      </c>
      <c r="B28" s="5" t="n">
        <v>19</v>
      </c>
      <c r="C28" s="5" t="n">
        <v>50</v>
      </c>
      <c r="D28" s="4" t="n">
        <v>0.871</v>
      </c>
      <c r="E28" s="4" t="n">
        <v>0.88</v>
      </c>
      <c r="F28" s="4" t="n">
        <v>0.889</v>
      </c>
      <c r="G28" s="6" t="n">
        <v>0.341</v>
      </c>
      <c r="H28" s="4" t="n">
        <v>15</v>
      </c>
      <c r="I28" s="5" t="n">
        <v>50</v>
      </c>
      <c r="J28" s="4" t="n">
        <v>0.774</v>
      </c>
      <c r="K28" s="4" t="n">
        <v>0.754</v>
      </c>
      <c r="L28" s="4" t="n">
        <v>0.845</v>
      </c>
      <c r="M28" s="6" t="n">
        <v>0.37</v>
      </c>
      <c r="N28" s="4" t="n">
        <v>15</v>
      </c>
      <c r="O28" s="5" t="n">
        <v>50</v>
      </c>
      <c r="P28" s="4" t="n">
        <v>0.77</v>
      </c>
      <c r="Q28" s="4" t="n">
        <v>0.871</v>
      </c>
      <c r="R28" s="4" t="n">
        <v>0.871</v>
      </c>
      <c r="S28" s="6" t="n">
        <v>0.321</v>
      </c>
    </row>
    <row r="29">
      <c r="A29" s="7" t="n">
        <v>75</v>
      </c>
      <c r="B29" s="5" t="n">
        <v>25</v>
      </c>
      <c r="C29" s="5" t="n">
        <v>75</v>
      </c>
      <c r="D29" s="4" t="n">
        <v>0.786</v>
      </c>
      <c r="E29" s="4" t="n">
        <v>0.84</v>
      </c>
      <c r="F29" s="4" t="n">
        <v>0.8</v>
      </c>
      <c r="G29" s="6" t="n">
        <v>0.371</v>
      </c>
      <c r="H29" s="4" t="n">
        <v>20</v>
      </c>
      <c r="I29" s="5" t="n">
        <v>75</v>
      </c>
      <c r="J29" s="5" t="n">
        <v>0.949</v>
      </c>
      <c r="K29" s="4" t="n">
        <v>0.748</v>
      </c>
      <c r="L29" s="4" t="n">
        <v>0.857</v>
      </c>
      <c r="M29" s="6" t="n">
        <v>0.378</v>
      </c>
      <c r="N29" s="4" t="n">
        <v>22</v>
      </c>
      <c r="O29" s="5" t="n">
        <v>75</v>
      </c>
      <c r="P29" s="4" t="n">
        <v>0.843</v>
      </c>
      <c r="Q29" s="4" t="n">
        <v>0.8129999999999999</v>
      </c>
      <c r="R29" s="4" t="n">
        <v>0.862</v>
      </c>
      <c r="S29" s="6" t="n">
        <v>0.332</v>
      </c>
    </row>
    <row r="30">
      <c r="A30" s="7" t="n">
        <v>100</v>
      </c>
      <c r="B30" s="5" t="n">
        <v>29</v>
      </c>
      <c r="C30" s="5" t="n">
        <v>100</v>
      </c>
      <c r="D30" s="4" t="n">
        <v>0.903</v>
      </c>
      <c r="E30" s="4" t="n">
        <v>0.85</v>
      </c>
      <c r="F30" s="4" t="n">
        <v>0.913</v>
      </c>
      <c r="G30" s="6" t="n">
        <v>0.36</v>
      </c>
      <c r="H30" s="4" t="n">
        <v>32</v>
      </c>
      <c r="I30" s="5" t="n">
        <v>100</v>
      </c>
      <c r="J30" s="4" t="n">
        <v>0.792</v>
      </c>
      <c r="K30" s="5" t="n">
        <v>0.912</v>
      </c>
      <c r="L30" s="4" t="n">
        <v>0.902</v>
      </c>
      <c r="M30" s="6" t="n">
        <v>0.361</v>
      </c>
      <c r="N30" s="4" t="n">
        <v>29</v>
      </c>
      <c r="O30" s="5" t="n">
        <v>100</v>
      </c>
      <c r="P30" s="4" t="n">
        <v>0.802</v>
      </c>
      <c r="Q30" s="4" t="n">
        <v>0.8080000000000001</v>
      </c>
      <c r="R30" s="4" t="n">
        <v>0.832</v>
      </c>
      <c r="S30" s="6" t="n">
        <v>0.373</v>
      </c>
    </row>
    <row r="31">
      <c r="A31" s="7" t="n">
        <v>200</v>
      </c>
      <c r="B31" s="5" t="n">
        <v>64</v>
      </c>
      <c r="C31" s="5" t="n">
        <v>200</v>
      </c>
      <c r="D31" s="4" t="n">
        <v>0.863</v>
      </c>
      <c r="E31" s="4" t="n">
        <v>0.85</v>
      </c>
      <c r="F31" s="4" t="n">
        <v>0.894</v>
      </c>
      <c r="G31" s="6" t="n">
        <v>0.396</v>
      </c>
      <c r="H31" s="4" t="n">
        <v>60</v>
      </c>
      <c r="I31" s="5" t="n">
        <v>200</v>
      </c>
      <c r="J31" s="4" t="n">
        <v>0.902</v>
      </c>
      <c r="K31" s="5" t="n">
        <v>0.805</v>
      </c>
      <c r="L31" s="4" t="n">
        <v>0.902</v>
      </c>
      <c r="M31" s="6" t="n">
        <v>0.374</v>
      </c>
      <c r="N31" s="4" t="n">
        <v>61</v>
      </c>
      <c r="O31" s="5" t="n">
        <v>200</v>
      </c>
      <c r="P31" s="4" t="n">
        <v>0.854</v>
      </c>
      <c r="Q31" s="4" t="n">
        <v>0.82</v>
      </c>
      <c r="R31" s="4" t="n">
        <v>0.897</v>
      </c>
      <c r="S31" s="6" t="n">
        <v>0.374</v>
      </c>
    </row>
    <row r="32">
      <c r="A32" s="7" t="n">
        <v>300</v>
      </c>
      <c r="B32" s="5" t="n">
        <v>90</v>
      </c>
      <c r="C32" s="5" t="n">
        <v>300</v>
      </c>
      <c r="D32" s="4" t="n">
        <v>0.826</v>
      </c>
      <c r="E32" s="4" t="n">
        <v>0.82</v>
      </c>
      <c r="F32" s="4" t="n">
        <v>0.868</v>
      </c>
      <c r="G32" s="6" t="n">
        <v>0.362</v>
      </c>
      <c r="H32" s="4" t="n">
        <v>91</v>
      </c>
      <c r="I32" s="5" t="n">
        <v>300</v>
      </c>
      <c r="J32" s="4" t="n">
        <v>0.846</v>
      </c>
      <c r="K32" s="4" t="n">
        <v>0.867</v>
      </c>
      <c r="L32" s="5" t="n">
        <v>0.912</v>
      </c>
      <c r="M32" s="6" t="n">
        <v>0.358</v>
      </c>
      <c r="N32" s="4" t="n">
        <v>88</v>
      </c>
      <c r="O32" s="5" t="n">
        <v>300</v>
      </c>
      <c r="P32" s="4" t="n">
        <v>0.82</v>
      </c>
      <c r="Q32" s="4" t="n">
        <v>0.8070000000000001</v>
      </c>
      <c r="R32" s="4" t="n">
        <v>0.842</v>
      </c>
      <c r="S32" s="6" t="n">
        <v>0.324</v>
      </c>
    </row>
    <row r="33">
      <c r="A33" s="7" t="n">
        <v>500</v>
      </c>
      <c r="B33" s="5" t="n">
        <v>153</v>
      </c>
      <c r="C33" s="5" t="n">
        <v>500</v>
      </c>
      <c r="D33" s="4" t="n">
        <v>0.844</v>
      </c>
      <c r="E33" s="4" t="n">
        <v>0.801</v>
      </c>
      <c r="F33" s="4" t="n">
        <v>0.863</v>
      </c>
      <c r="G33" s="6" t="n">
        <v>0.35</v>
      </c>
      <c r="H33" s="4" t="n">
        <v>157</v>
      </c>
      <c r="I33" s="5" t="n">
        <v>500</v>
      </c>
      <c r="J33" s="4" t="n">
        <v>0.852</v>
      </c>
      <c r="K33" s="4" t="n">
        <v>0.829</v>
      </c>
      <c r="L33" s="5" t="n">
        <v>0.867</v>
      </c>
      <c r="M33" s="6" t="n">
        <v>0.344</v>
      </c>
      <c r="N33" s="4" t="n">
        <v>150</v>
      </c>
      <c r="O33" s="5" t="n">
        <v>500</v>
      </c>
      <c r="P33" s="4" t="n">
        <v>0.8149999999999999</v>
      </c>
      <c r="Q33" s="4" t="n">
        <v>0.802</v>
      </c>
      <c r="R33" s="4" t="n">
        <v>0.853</v>
      </c>
      <c r="S33" s="6" t="n">
        <v>0.343</v>
      </c>
    </row>
    <row r="34">
      <c r="A34" s="7" t="n">
        <v>750</v>
      </c>
      <c r="B34" s="5" t="n"/>
      <c r="C34" s="5" t="n"/>
      <c r="D34" s="4" t="n"/>
      <c r="E34" s="4" t="n"/>
      <c r="F34" s="4" t="n"/>
      <c r="G34" s="6" t="n"/>
      <c r="H34" s="1" t="n"/>
      <c r="I34" s="5" t="n"/>
      <c r="J34" s="4" t="n"/>
      <c r="K34" s="4" t="n"/>
      <c r="L34" s="1" t="n"/>
      <c r="M34" s="1" t="n"/>
      <c r="N34" s="4" t="n"/>
      <c r="O34" s="5" t="n"/>
      <c r="P34" s="4" t="n"/>
      <c r="Q34" s="4" t="n"/>
      <c r="R34" s="4" t="n"/>
      <c r="S34" s="6" t="n"/>
    </row>
    <row r="35" ht="17" customHeight="1" s="47" thickBot="1">
      <c r="A35" s="8" t="n">
        <v>1000</v>
      </c>
      <c r="B35" s="9" t="n"/>
      <c r="C35" s="9" t="n"/>
      <c r="D35" s="10" t="n"/>
      <c r="E35" s="10" t="n"/>
      <c r="F35" s="10" t="n"/>
      <c r="G35" s="11" t="n"/>
      <c r="H35" s="10" t="n"/>
      <c r="I35" s="9" t="n"/>
      <c r="J35" s="10" t="n"/>
      <c r="K35" s="10" t="n"/>
      <c r="L35" s="9" t="n"/>
      <c r="M35" s="11" t="n"/>
      <c r="N35" s="10" t="n">
        <v>315</v>
      </c>
      <c r="O35" s="9" t="n">
        <v>1000</v>
      </c>
      <c r="P35" s="10" t="n">
        <v>0.849</v>
      </c>
      <c r="Q35" s="10" t="n">
        <v>0.8159999999999999</v>
      </c>
      <c r="R35" s="10" t="n">
        <v>0.872</v>
      </c>
      <c r="S35" s="11" t="n">
        <v>0.351</v>
      </c>
    </row>
  </sheetData>
  <mergeCells count="12">
    <mergeCell ref="A1:S1"/>
    <mergeCell ref="A2:S2"/>
    <mergeCell ref="A3:A4"/>
    <mergeCell ref="B3:G3"/>
    <mergeCell ref="H3:M3"/>
    <mergeCell ref="N3:S3"/>
    <mergeCell ref="A20:S20"/>
    <mergeCell ref="A21:S21"/>
    <mergeCell ref="A22:A23"/>
    <mergeCell ref="B22:G22"/>
    <mergeCell ref="H22:M22"/>
    <mergeCell ref="N22:S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C19" sqref="C19"/>
    </sheetView>
  </sheetViews>
  <sheetFormatPr baseColWidth="10" defaultRowHeight="16"/>
  <sheetData>
    <row r="2">
      <c r="A2" s="50" t="inlineStr">
        <is>
          <t>Testing</t>
        </is>
      </c>
      <c r="B2" s="52" t="inlineStr">
        <is>
          <t>a</t>
        </is>
      </c>
      <c r="C2" s="53" t="n"/>
      <c r="D2" s="53" t="n"/>
      <c r="E2" s="53" t="n"/>
      <c r="F2" s="53" t="n"/>
      <c r="G2" s="54" t="n"/>
      <c r="H2" s="30" t="n"/>
    </row>
    <row r="3" ht="32" customHeight="1" s="47">
      <c r="A3" s="51" t="n"/>
      <c r="B3" s="52" t="inlineStr">
        <is>
          <t>save_dir</t>
        </is>
      </c>
      <c r="C3" s="52" t="inlineStr">
        <is>
          <t>Duration</t>
        </is>
      </c>
      <c r="D3" s="13" t="inlineStr">
        <is>
          <t>mAP_0.5</t>
        </is>
      </c>
      <c r="E3" s="14" t="inlineStr">
        <is>
          <t>mAP_0.5:0.95</t>
        </is>
      </c>
      <c r="F3" s="13" t="inlineStr">
        <is>
          <t>precision</t>
        </is>
      </c>
      <c r="G3" s="13" t="inlineStr">
        <is>
          <t>recall</t>
        </is>
      </c>
      <c r="H3" s="13" t="inlineStr">
        <is>
          <t>f1</t>
        </is>
      </c>
    </row>
    <row r="4" ht="20" customHeight="1" s="47">
      <c r="A4" s="32" t="n">
        <v>750</v>
      </c>
      <c r="B4" s="19" t="inlineStr">
        <is>
          <t>"runs/train/test-750-A2"</t>
        </is>
      </c>
      <c r="C4" s="18" t="inlineStr">
        <is>
          <t>2h 55m 38s</t>
        </is>
      </c>
      <c r="D4" s="19" t="n">
        <v>0.991879593811412</v>
      </c>
      <c r="E4" s="19" t="n">
        <v>0.837674220841207</v>
      </c>
      <c r="F4" s="19" t="n">
        <v>0.9754822031275709</v>
      </c>
      <c r="G4" s="19" t="n">
        <v>0.994668995918996</v>
      </c>
      <c r="H4">
        <f>(2*F4*G4)/(F4+G4)</f>
        <v/>
      </c>
    </row>
    <row r="5" ht="20" customHeight="1" s="47">
      <c r="A5" s="32" t="n"/>
      <c r="B5" s="19" t="n"/>
      <c r="C5" s="18" t="n"/>
      <c r="D5" s="19" t="n"/>
      <c r="E5" s="19" t="n"/>
      <c r="F5" s="19" t="n"/>
      <c r="G5" s="19" t="n"/>
    </row>
    <row r="6">
      <c r="A6" s="50" t="inlineStr">
        <is>
          <t>Testing</t>
        </is>
      </c>
      <c r="B6" s="52" t="inlineStr">
        <is>
          <t>b</t>
        </is>
      </c>
      <c r="C6" s="53" t="n"/>
      <c r="D6" s="53" t="n"/>
      <c r="E6" s="53" t="n"/>
      <c r="F6" s="53" t="n"/>
      <c r="G6" s="54" t="n"/>
      <c r="H6" s="30" t="n"/>
    </row>
    <row r="7" ht="32" customHeight="1" s="47">
      <c r="A7" s="51" t="n"/>
      <c r="B7" s="52" t="inlineStr">
        <is>
          <t>save_dir</t>
        </is>
      </c>
      <c r="C7" s="52" t="inlineStr">
        <is>
          <t>Duration</t>
        </is>
      </c>
      <c r="D7" s="13" t="inlineStr">
        <is>
          <t>mAP_0.5</t>
        </is>
      </c>
      <c r="E7" s="14" t="inlineStr">
        <is>
          <t>mAP_0.5:0.95</t>
        </is>
      </c>
      <c r="F7" s="13" t="inlineStr">
        <is>
          <t>precision</t>
        </is>
      </c>
      <c r="G7" s="13" t="inlineStr">
        <is>
          <t>recall</t>
        </is>
      </c>
      <c r="H7" s="13" t="inlineStr">
        <is>
          <t>f1</t>
        </is>
      </c>
    </row>
    <row r="8" ht="20" customHeight="1" s="47">
      <c r="A8" s="32" t="n">
        <v>750</v>
      </c>
      <c r="B8" s="19" t="inlineStr">
        <is>
          <t>"runs/train/test-750-B2"</t>
        </is>
      </c>
      <c r="C8" s="18" t="inlineStr">
        <is>
          <t>2h 6m 34s</t>
        </is>
      </c>
      <c r="D8" s="19" t="n">
        <v>0.96397060526101</v>
      </c>
      <c r="E8" s="19" t="n">
        <v>0.847505232512796</v>
      </c>
      <c r="F8" s="19" t="n">
        <v>0.9663865033005949</v>
      </c>
      <c r="G8" s="19" t="n">
        <v>0.946938775510204</v>
      </c>
      <c r="H8">
        <f>(2*F8*G8)/(F8+G8)</f>
        <v/>
      </c>
    </row>
    <row r="10">
      <c r="A10" s="50" t="inlineStr">
        <is>
          <t>Testing</t>
        </is>
      </c>
      <c r="B10" s="52" t="inlineStr">
        <is>
          <t>c</t>
        </is>
      </c>
      <c r="C10" s="53" t="n"/>
      <c r="D10" s="53" t="n"/>
      <c r="E10" s="53" t="n"/>
      <c r="F10" s="53" t="n"/>
      <c r="G10" s="54" t="n"/>
      <c r="H10" s="30" t="n"/>
    </row>
    <row r="11" ht="32" customHeight="1" s="47">
      <c r="A11" s="51" t="n"/>
      <c r="B11" s="52" t="inlineStr">
        <is>
          <t>save_dir</t>
        </is>
      </c>
      <c r="C11" s="52" t="inlineStr">
        <is>
          <t>Duration</t>
        </is>
      </c>
      <c r="D11" s="13" t="inlineStr">
        <is>
          <t>mAP_0.5</t>
        </is>
      </c>
      <c r="E11" s="14" t="inlineStr">
        <is>
          <t>mAP_0.5:0.95</t>
        </is>
      </c>
      <c r="F11" s="13" t="inlineStr">
        <is>
          <t>precision</t>
        </is>
      </c>
      <c r="G11" s="13" t="inlineStr">
        <is>
          <t>recall</t>
        </is>
      </c>
      <c r="H11" s="13" t="inlineStr">
        <is>
          <t>f1</t>
        </is>
      </c>
    </row>
    <row r="12" ht="20" customHeight="1" s="47">
      <c r="A12" s="32" t="n">
        <v>750</v>
      </c>
      <c r="B12" s="19" t="inlineStr">
        <is>
          <t>"runs/train/test-750-C2"</t>
        </is>
      </c>
      <c r="C12" s="18" t="inlineStr">
        <is>
          <t>1h 26m 13s</t>
        </is>
      </c>
      <c r="D12" s="19" t="n">
        <v>0.971110122578958</v>
      </c>
      <c r="E12" s="19" t="n">
        <v>0.73558472190546</v>
      </c>
      <c r="F12" s="19" t="n">
        <v>0.906122080035123</v>
      </c>
      <c r="G12" s="19" t="n">
        <v>0.944723618090452</v>
      </c>
      <c r="H12">
        <f>(2*F12*G12)/(F12+G12)</f>
        <v/>
      </c>
    </row>
  </sheetData>
  <mergeCells count="6">
    <mergeCell ref="A2:A3"/>
    <mergeCell ref="B2:G2"/>
    <mergeCell ref="A6:A7"/>
    <mergeCell ref="B6:G6"/>
    <mergeCell ref="A10:A11"/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Officer_Chul</dc:creator>
  <dcterms:created xsi:type="dcterms:W3CDTF">2023-02-14T04:29:25Z</dcterms:created>
  <dcterms:modified xsi:type="dcterms:W3CDTF">2023-04-09T14:25:10Z</dcterms:modified>
  <cp:lastModifiedBy>Officer_Chul</cp:lastModifiedBy>
</cp:coreProperties>
</file>