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6.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7.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8.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codeName="ThisWorkbook" hidePivotFieldList="1" defaultThemeVersion="124226"/>
  <xr:revisionPtr revIDLastSave="0" documentId="13_ncr:1_{06FE0C2C-9416-4999-8382-59192898AB47}" xr6:coauthVersionLast="47" xr6:coauthVersionMax="47" xr10:uidLastSave="{00000000-0000-0000-0000-000000000000}"/>
  <bookViews>
    <workbookView xWindow="-120" yWindow="-120" windowWidth="20730" windowHeight="11160" firstSheet="6" activeTab="10" xr2:uid="{00000000-000D-0000-FFFF-FFFF00000000}"/>
  </bookViews>
  <sheets>
    <sheet name="Pivots" sheetId="6" state="hidden" r:id="rId1"/>
    <sheet name="COUNTRY" sheetId="7" r:id="rId2"/>
    <sheet name="SELLER" sheetId="8" r:id="rId3"/>
    <sheet name="PRODUCT" sheetId="9" r:id="rId4"/>
    <sheet name="DATE" sheetId="10" r:id="rId5"/>
    <sheet name="Seller wise Product" sheetId="11" r:id="rId6"/>
    <sheet name="Country wise Product" sheetId="12" r:id="rId7"/>
    <sheet name="Top 3 Product" sheetId="14" r:id="rId8"/>
    <sheet name="Top 3 Country" sheetId="15" r:id="rId9"/>
    <sheet name="Top Seller" sheetId="17" r:id="rId10"/>
    <sheet name="Top Selling Product" sheetId="18" r:id="rId11"/>
    <sheet name="data" sheetId="1" r:id="rId12"/>
  </sheets>
  <definedNames>
    <definedName name="Slicer_country">#N/A</definedName>
    <definedName name="Slicer_date">#N/A</definedName>
    <definedName name="Slicer_seller">#N/A</definedName>
    <definedName name="Slicer_seller1">#N/A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5" i="6" l="1"/>
  <c r="I46" i="6"/>
  <c r="I47" i="6"/>
  <c r="I48" i="6"/>
  <c r="I49" i="6"/>
  <c r="K45" i="6"/>
  <c r="K46" i="6"/>
  <c r="J46" i="6" s="1"/>
  <c r="K47" i="6"/>
  <c r="J47" i="6" s="1"/>
  <c r="K48" i="6"/>
  <c r="K49" i="6"/>
  <c r="J45" i="6"/>
  <c r="J48" i="6"/>
  <c r="J49" i="6"/>
  <c r="M37" i="6"/>
  <c r="M38" i="6"/>
  <c r="M39" i="6"/>
  <c r="L39" i="6" s="1"/>
  <c r="M40" i="6"/>
  <c r="L40" i="6" s="1"/>
  <c r="L37" i="6"/>
  <c r="L38" i="6"/>
  <c r="K37" i="6"/>
  <c r="K38" i="6"/>
  <c r="K39" i="6"/>
  <c r="K40" i="6"/>
  <c r="K36" i="6"/>
  <c r="M36" i="6"/>
  <c r="L36" i="6" s="1"/>
  <c r="F26" i="6" l="1"/>
  <c r="H26" i="6"/>
  <c r="G26" i="6" s="1"/>
  <c r="F27" i="6"/>
  <c r="H27" i="6"/>
  <c r="G27" i="6" s="1"/>
  <c r="F28" i="6"/>
  <c r="H28" i="6"/>
  <c r="G28" i="6" s="1"/>
  <c r="F29" i="6"/>
  <c r="H29" i="6"/>
  <c r="G29" i="6" s="1"/>
  <c r="F30" i="6"/>
  <c r="H30" i="6"/>
  <c r="G30" i="6" s="1"/>
</calcChain>
</file>

<file path=xl/sharedStrings.xml><?xml version="1.0" encoding="utf-8"?>
<sst xmlns="http://schemas.openxmlformats.org/spreadsheetml/2006/main" count="1834" uniqueCount="58">
  <si>
    <t>srno</t>
  </si>
  <si>
    <t>date</t>
  </si>
  <si>
    <t>country</t>
  </si>
  <si>
    <t>seller</t>
  </si>
  <si>
    <t>product</t>
  </si>
  <si>
    <t>qty</t>
  </si>
  <si>
    <t>amt</t>
  </si>
  <si>
    <t>India</t>
  </si>
  <si>
    <t>Russia</t>
  </si>
  <si>
    <t>China</t>
  </si>
  <si>
    <t>USA</t>
  </si>
  <si>
    <t>Australia</t>
  </si>
  <si>
    <t>UAE</t>
  </si>
  <si>
    <t>Germany</t>
  </si>
  <si>
    <t>France</t>
  </si>
  <si>
    <t>Hdd</t>
  </si>
  <si>
    <t>Pendrive</t>
  </si>
  <si>
    <t>Mobile</t>
  </si>
  <si>
    <t>Tv</t>
  </si>
  <si>
    <t>Digicam</t>
  </si>
  <si>
    <t>Laptop</t>
  </si>
  <si>
    <t>TV</t>
  </si>
  <si>
    <t>DigiCam</t>
  </si>
  <si>
    <t>HDD</t>
  </si>
  <si>
    <t>Amazon</t>
  </si>
  <si>
    <t>Flipkart</t>
  </si>
  <si>
    <t>Direct</t>
  </si>
  <si>
    <t>Row Labels</t>
  </si>
  <si>
    <t>Grand Total</t>
  </si>
  <si>
    <t>Sum of amt</t>
  </si>
  <si>
    <t>Column Labels</t>
  </si>
  <si>
    <t>Apr</t>
  </si>
  <si>
    <t>May</t>
  </si>
  <si>
    <t>Jun</t>
  </si>
  <si>
    <t>Jul</t>
  </si>
  <si>
    <t>Aug</t>
  </si>
  <si>
    <t>Seller</t>
  </si>
  <si>
    <t>Max Amt</t>
  </si>
  <si>
    <t>Month</t>
  </si>
  <si>
    <t>Top 3</t>
  </si>
  <si>
    <t>Amount</t>
  </si>
  <si>
    <t>Average of amt</t>
  </si>
  <si>
    <t>COUNTRY</t>
  </si>
  <si>
    <t>AMOUNT</t>
  </si>
  <si>
    <t>SELLER</t>
  </si>
  <si>
    <t>PRODUCT</t>
  </si>
  <si>
    <t>DATE</t>
  </si>
  <si>
    <t>Seller wise Product</t>
  </si>
  <si>
    <t>Country</t>
  </si>
  <si>
    <t>Country wise Product</t>
  </si>
  <si>
    <t>Product</t>
  </si>
  <si>
    <t>Top 3 Products for each seller</t>
  </si>
  <si>
    <t>Top 3 Country for each seller</t>
  </si>
  <si>
    <t>Top Seller</t>
  </si>
  <si>
    <t>Monthly Sales of products (Country Wise)</t>
  </si>
  <si>
    <t>Top Selling Product (Qty wise)</t>
  </si>
  <si>
    <t xml:space="preserve"> </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</si>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</sst>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2"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1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15" fontId="0" fillId="0" borderId="0" xfId="0" applyNumberFormat="1" applyAlignment="1">
      <alignment horizontal="left"/>
    </xf>
    <xf numFmtId="3" fontId="0" fillId="0" borderId="0" xfId="0" applyNumberFormat="1"/>
    <xf numFmtId="0" fontId="0" fillId="0" borderId="0" xfId="0" pivotButton="1" applyAlignment="1">
      <alignment horizontal="center"/>
    </xf>
    <xf numFmtId="0" fontId="0" fillId="0" borderId="1" xfId="0" applyBorder="1"/>
    <xf numFmtId="15" fontId="0" fillId="0" borderId="1" xfId="0" applyNumberFormat="1" applyBorder="1"/>
    <xf numFmtId="0" fontId="1" fillId="2" borderId="1" xfId="0" applyFont="1" applyFill="1" applyBorder="1" applyAlignment="1">
      <alignment horizontal="center"/>
    </xf>
    <xf numFmtId="0" fontId="0" fillId="0" borderId="1" xfId="0" applyBorder="1" applyAlignment="1">
      <alignment horizontal="left"/>
    </xf>
    <xf numFmtId="0" fontId="0" fillId="0" borderId="1" xfId="0" pivotButton="1" applyBorder="1"/>
    <xf numFmtId="0" fontId="0" fillId="0" borderId="0" xfId="0" applyAlignment="1">
      <alignment horizontal="left" indent="1"/>
    </xf>
    <xf numFmtId="0" fontId="0" fillId="0" borderId="0" xfId="0" applyAlignment="1">
      <alignment horizontal="center"/>
    </xf>
    <xf numFmtId="0" fontId="0" fillId="3" borderId="0" xfId="0" applyFill="1" applyAlignment="1">
      <alignment horizontal="center"/>
    </xf>
    <xf numFmtId="0" fontId="0" fillId="0" borderId="0" xfId="0" applyNumberFormat="1"/>
  </cellXfs>
  <cellStyles count="1">
    <cellStyle name="Normal" xfId="0" builtinId="0"/>
  </cellStyles>
  <dxfs count="70">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dxf>
    <dxf>
      <numFmt numFmtId="0" formatCode="General"/>
    </dxf>
    <dxf>
      <numFmt numFmtId="164" formatCode="dd\-mmm\-yy"/>
    </dxf>
    <dxf>
      <numFmt numFmtId="3" formatCode="#,##0"/>
    </dxf>
    <dxf>
      <numFmt numFmtId="164" formatCode="dd\-mmm\-yy"/>
    </dxf>
    <dxf>
      <numFmt numFmtId="3" formatCode="#,##0"/>
    </dxf>
    <dxf>
      <numFmt numFmtId="3" formatCode="#,##0"/>
    </dxf>
    <dxf>
      <alignment horizontal="center" readingOrder="0"/>
    </dxf>
    <dxf>
      <alignment horizontal="center" readingOrder="0"/>
    </dxf>
    <dxf>
      <numFmt numFmtId="3" formatCode="#,##0"/>
    </dxf>
    <dxf>
      <numFmt numFmtId="3" formatCode="#,##0"/>
    </dxf>
    <dxf>
      <numFmt numFmtId="3" formatCode="#,##0"/>
    </dxf>
    <dxf>
      <alignment horizontal="center" readingOrder="0"/>
    </dxf>
    <dxf>
      <alignment horizontal="center" readingOrder="0"/>
    </dxf>
    <dxf>
      <numFmt numFmtId="3" formatCode="#,##0"/>
    </dxf>
    <dxf>
      <numFmt numFmtId="3" formatCode="#,##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PIVOT TABLE Solution.xlsx]COUNTRY!PivotTable1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COUNTRY!$B$3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A3-42C3-AB53-10AB8D6040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A3-42C3-AB53-10AB8D6040C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A3-42C3-AB53-10AB8D6040C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BA3-42C3-AB53-10AB8D6040C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BA3-42C3-AB53-10AB8D6040C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BA3-42C3-AB53-10AB8D6040C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BA3-42C3-AB53-10AB8D6040C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BA3-42C3-AB53-10AB8D6040C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COUNTRY!$A$4:$A$12</c:f>
              <c:strCache>
                <c:ptCount val="8"/>
                <c:pt idx="0">
                  <c:v>UAE</c:v>
                </c:pt>
                <c:pt idx="1">
                  <c:v>China</c:v>
                </c:pt>
                <c:pt idx="2">
                  <c:v>USA</c:v>
                </c:pt>
                <c:pt idx="3">
                  <c:v>Russia</c:v>
                </c:pt>
                <c:pt idx="4">
                  <c:v>Germany</c:v>
                </c:pt>
                <c:pt idx="5">
                  <c:v>France</c:v>
                </c:pt>
                <c:pt idx="6">
                  <c:v>India</c:v>
                </c:pt>
                <c:pt idx="7">
                  <c:v>Australia</c:v>
                </c:pt>
              </c:strCache>
            </c:strRef>
          </c:cat>
          <c:val>
            <c:numRef>
              <c:f>COUNTRY!$B$4:$B$12</c:f>
              <c:numCache>
                <c:formatCode>General</c:formatCode>
                <c:ptCount val="8"/>
                <c:pt idx="0">
                  <c:v>13843600</c:v>
                </c:pt>
                <c:pt idx="1">
                  <c:v>12297000</c:v>
                </c:pt>
                <c:pt idx="2">
                  <c:v>12135600</c:v>
                </c:pt>
                <c:pt idx="3">
                  <c:v>11547000</c:v>
                </c:pt>
                <c:pt idx="4">
                  <c:v>10024200</c:v>
                </c:pt>
                <c:pt idx="5">
                  <c:v>6707500</c:v>
                </c:pt>
                <c:pt idx="6">
                  <c:v>6385000</c:v>
                </c:pt>
                <c:pt idx="7">
                  <c:v>3150000</c:v>
                </c:pt>
              </c:numCache>
            </c:numRef>
          </c:val>
          <c:extLst>
            <c:ext xmlns:c16="http://schemas.microsoft.com/office/drawing/2014/chart" uri="{C3380CC4-5D6E-409C-BE32-E72D297353CC}">
              <c16:uniqueId val="{00000000-755A-457F-9995-FCED9827993E}"/>
            </c:ext>
          </c:extLst>
        </c:ser>
        <c:dLbls>
          <c:showLegendKey val="0"/>
          <c:showVal val="0"/>
          <c:showCatName val="0"/>
          <c:showSerName val="0"/>
          <c:showPercent val="0"/>
          <c:showBubbleSize val="0"/>
          <c:showLeaderLines val="0"/>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PIVOT TABLE Solution.xlsx]SELLER!PivotTable2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SELLER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SELLER!$B$1</c:f>
              <c:strCache>
                <c:ptCount val="1"/>
                <c:pt idx="0">
                  <c:v>Total</c:v>
                </c:pt>
              </c:strCache>
            </c:strRef>
          </c:tx>
          <c:explosion val="20"/>
          <c:dPt>
            <c:idx val="0"/>
            <c:bubble3D val="0"/>
            <c:explosion val="2"/>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4-E85F-4269-9795-2E8C33C4D093}"/>
              </c:ext>
            </c:extLst>
          </c:dPt>
          <c:dPt>
            <c:idx val="1"/>
            <c:bubble3D val="0"/>
            <c:explosion val="9"/>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85F-4269-9795-2E8C33C4D093}"/>
              </c:ext>
            </c:extLst>
          </c:dPt>
          <c:dPt>
            <c:idx val="2"/>
            <c:bubble3D val="0"/>
            <c:explosion val="1"/>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2-E85F-4269-9795-2E8C33C4D09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SELLER!$A$2:$A$5</c:f>
              <c:strCache>
                <c:ptCount val="3"/>
                <c:pt idx="0">
                  <c:v>Amazon</c:v>
                </c:pt>
                <c:pt idx="1">
                  <c:v>Flipkart</c:v>
                </c:pt>
                <c:pt idx="2">
                  <c:v>Direct</c:v>
                </c:pt>
              </c:strCache>
            </c:strRef>
          </c:cat>
          <c:val>
            <c:numRef>
              <c:f>SELLER!$B$2:$B$5</c:f>
              <c:numCache>
                <c:formatCode>General</c:formatCode>
                <c:ptCount val="3"/>
                <c:pt idx="0">
                  <c:v>33725700</c:v>
                </c:pt>
                <c:pt idx="1">
                  <c:v>28610600</c:v>
                </c:pt>
                <c:pt idx="2">
                  <c:v>13753600</c:v>
                </c:pt>
              </c:numCache>
            </c:numRef>
          </c:val>
          <c:extLst>
            <c:ext xmlns:c16="http://schemas.microsoft.com/office/drawing/2014/chart" uri="{C3380CC4-5D6E-409C-BE32-E72D297353CC}">
              <c16:uniqueId val="{00000000-E85F-4269-9795-2E8C33C4D093}"/>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PIVOT TABLE Solution.xlsx]PRODUCT!PivotTable3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p>
        </c:rich>
      </c:tx>
      <c:layout>
        <c:manualLayout>
          <c:xMode val="edge"/>
          <c:yMode val="edge"/>
          <c:x val="0.46194444444444444"/>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PRODUCT!$B$1</c:f>
              <c:strCache>
                <c:ptCount val="1"/>
                <c:pt idx="0">
                  <c:v>Total</c:v>
                </c:pt>
              </c:strCache>
            </c:strRef>
          </c:tx>
          <c:dPt>
            <c:idx val="0"/>
            <c:bubble3D val="0"/>
            <c:explosion val="5"/>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515-4D61-8C1F-A017EF1BD55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515-4D61-8C1F-A017EF1BD55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515-4D61-8C1F-A017EF1BD55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515-4D61-8C1F-A017EF1BD552}"/>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515-4D61-8C1F-A017EF1BD552}"/>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515-4D61-8C1F-A017EF1BD552}"/>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PRODUCT!$A$2:$A$8</c:f>
              <c:strCache>
                <c:ptCount val="6"/>
                <c:pt idx="0">
                  <c:v>Tv</c:v>
                </c:pt>
                <c:pt idx="1">
                  <c:v>Laptop</c:v>
                </c:pt>
                <c:pt idx="2">
                  <c:v>Mobile</c:v>
                </c:pt>
                <c:pt idx="3">
                  <c:v>Hdd</c:v>
                </c:pt>
                <c:pt idx="4">
                  <c:v>Digicam</c:v>
                </c:pt>
                <c:pt idx="5">
                  <c:v>Pendrive</c:v>
                </c:pt>
              </c:strCache>
            </c:strRef>
          </c:cat>
          <c:val>
            <c:numRef>
              <c:f>PRODUCT!$B$2:$B$8</c:f>
              <c:numCache>
                <c:formatCode>General</c:formatCode>
                <c:ptCount val="6"/>
                <c:pt idx="0">
                  <c:v>36800000</c:v>
                </c:pt>
                <c:pt idx="1">
                  <c:v>22505000</c:v>
                </c:pt>
                <c:pt idx="2">
                  <c:v>7430000</c:v>
                </c:pt>
                <c:pt idx="3">
                  <c:v>5377500</c:v>
                </c:pt>
                <c:pt idx="4">
                  <c:v>3435000</c:v>
                </c:pt>
                <c:pt idx="5">
                  <c:v>542400</c:v>
                </c:pt>
              </c:numCache>
            </c:numRef>
          </c:val>
          <c:extLst>
            <c:ext xmlns:c16="http://schemas.microsoft.com/office/drawing/2014/chart" uri="{C3380CC4-5D6E-409C-BE32-E72D297353CC}">
              <c16:uniqueId val="{00000000-40CE-4CFD-98B4-72649A8A8F8B}"/>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PIVOT TABLE Solution.xlsx]DATE!PivotTable4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DATE!$B$3:$B$4</c:f>
              <c:strCache>
                <c:ptCount val="1"/>
                <c:pt idx="0">
                  <c:v>Tv</c:v>
                </c:pt>
              </c:strCache>
            </c:strRef>
          </c:tx>
          <c:spPr>
            <a:solidFill>
              <a:schemeClr val="accent1"/>
            </a:solidFill>
            <a:ln>
              <a:noFill/>
            </a:ln>
            <a:effectLst/>
          </c:spPr>
          <c:invertIfNegative val="0"/>
          <c:cat>
            <c:strRef>
              <c:f>DATE!$A$5:$A$10</c:f>
              <c:strCache>
                <c:ptCount val="5"/>
                <c:pt idx="0">
                  <c:v>May</c:v>
                </c:pt>
                <c:pt idx="1">
                  <c:v>Jul</c:v>
                </c:pt>
                <c:pt idx="2">
                  <c:v>Jun</c:v>
                </c:pt>
                <c:pt idx="3">
                  <c:v>Apr</c:v>
                </c:pt>
                <c:pt idx="4">
                  <c:v>Aug</c:v>
                </c:pt>
              </c:strCache>
            </c:strRef>
          </c:cat>
          <c:val>
            <c:numRef>
              <c:f>DATE!$B$5:$B$10</c:f>
              <c:numCache>
                <c:formatCode>General</c:formatCode>
                <c:ptCount val="5"/>
                <c:pt idx="0">
                  <c:v>8900000</c:v>
                </c:pt>
                <c:pt idx="1">
                  <c:v>8550000</c:v>
                </c:pt>
                <c:pt idx="2">
                  <c:v>8700000</c:v>
                </c:pt>
                <c:pt idx="3">
                  <c:v>8250000</c:v>
                </c:pt>
                <c:pt idx="4">
                  <c:v>2400000</c:v>
                </c:pt>
              </c:numCache>
            </c:numRef>
          </c:val>
          <c:extLst>
            <c:ext xmlns:c16="http://schemas.microsoft.com/office/drawing/2014/chart" uri="{C3380CC4-5D6E-409C-BE32-E72D297353CC}">
              <c16:uniqueId val="{00000000-CC25-494B-84F9-9ACD9B524CDD}"/>
            </c:ext>
          </c:extLst>
        </c:ser>
        <c:ser>
          <c:idx val="1"/>
          <c:order val="1"/>
          <c:tx>
            <c:strRef>
              <c:f>DATE!$C$3:$C$4</c:f>
              <c:strCache>
                <c:ptCount val="1"/>
                <c:pt idx="0">
                  <c:v>Laptop</c:v>
                </c:pt>
              </c:strCache>
            </c:strRef>
          </c:tx>
          <c:spPr>
            <a:solidFill>
              <a:schemeClr val="accent2"/>
            </a:solidFill>
            <a:ln>
              <a:noFill/>
            </a:ln>
            <a:effectLst/>
          </c:spPr>
          <c:invertIfNegative val="0"/>
          <c:cat>
            <c:strRef>
              <c:f>DATE!$A$5:$A$10</c:f>
              <c:strCache>
                <c:ptCount val="5"/>
                <c:pt idx="0">
                  <c:v>May</c:v>
                </c:pt>
                <c:pt idx="1">
                  <c:v>Jul</c:v>
                </c:pt>
                <c:pt idx="2">
                  <c:v>Jun</c:v>
                </c:pt>
                <c:pt idx="3">
                  <c:v>Apr</c:v>
                </c:pt>
                <c:pt idx="4">
                  <c:v>Aug</c:v>
                </c:pt>
              </c:strCache>
            </c:strRef>
          </c:cat>
          <c:val>
            <c:numRef>
              <c:f>DATE!$C$5:$C$10</c:f>
              <c:numCache>
                <c:formatCode>General</c:formatCode>
                <c:ptCount val="5"/>
                <c:pt idx="0">
                  <c:v>5670000</c:v>
                </c:pt>
                <c:pt idx="1">
                  <c:v>5810000</c:v>
                </c:pt>
                <c:pt idx="2">
                  <c:v>4935000</c:v>
                </c:pt>
                <c:pt idx="3">
                  <c:v>4795000</c:v>
                </c:pt>
                <c:pt idx="4">
                  <c:v>1295000</c:v>
                </c:pt>
              </c:numCache>
            </c:numRef>
          </c:val>
          <c:extLst>
            <c:ext xmlns:c16="http://schemas.microsoft.com/office/drawing/2014/chart" uri="{C3380CC4-5D6E-409C-BE32-E72D297353CC}">
              <c16:uniqueId val="{00000001-2CB0-4FB7-BA4E-0C60C2936233}"/>
            </c:ext>
          </c:extLst>
        </c:ser>
        <c:ser>
          <c:idx val="2"/>
          <c:order val="2"/>
          <c:tx>
            <c:strRef>
              <c:f>DATE!$D$3:$D$4</c:f>
              <c:strCache>
                <c:ptCount val="1"/>
                <c:pt idx="0">
                  <c:v>Mobile</c:v>
                </c:pt>
              </c:strCache>
            </c:strRef>
          </c:tx>
          <c:spPr>
            <a:solidFill>
              <a:schemeClr val="accent3"/>
            </a:solidFill>
            <a:ln>
              <a:noFill/>
            </a:ln>
            <a:effectLst/>
          </c:spPr>
          <c:invertIfNegative val="0"/>
          <c:cat>
            <c:strRef>
              <c:f>DATE!$A$5:$A$10</c:f>
              <c:strCache>
                <c:ptCount val="5"/>
                <c:pt idx="0">
                  <c:v>May</c:v>
                </c:pt>
                <c:pt idx="1">
                  <c:v>Jul</c:v>
                </c:pt>
                <c:pt idx="2">
                  <c:v>Jun</c:v>
                </c:pt>
                <c:pt idx="3">
                  <c:v>Apr</c:v>
                </c:pt>
                <c:pt idx="4">
                  <c:v>Aug</c:v>
                </c:pt>
              </c:strCache>
            </c:strRef>
          </c:cat>
          <c:val>
            <c:numRef>
              <c:f>DATE!$D$5:$D$10</c:f>
              <c:numCache>
                <c:formatCode>General</c:formatCode>
                <c:ptCount val="5"/>
                <c:pt idx="0">
                  <c:v>1700000</c:v>
                </c:pt>
                <c:pt idx="1">
                  <c:v>1550000</c:v>
                </c:pt>
                <c:pt idx="2">
                  <c:v>1940000</c:v>
                </c:pt>
                <c:pt idx="3">
                  <c:v>1820000</c:v>
                </c:pt>
                <c:pt idx="4">
                  <c:v>420000</c:v>
                </c:pt>
              </c:numCache>
            </c:numRef>
          </c:val>
          <c:extLst>
            <c:ext xmlns:c16="http://schemas.microsoft.com/office/drawing/2014/chart" uri="{C3380CC4-5D6E-409C-BE32-E72D297353CC}">
              <c16:uniqueId val="{00000002-2CB0-4FB7-BA4E-0C60C2936233}"/>
            </c:ext>
          </c:extLst>
        </c:ser>
        <c:ser>
          <c:idx val="3"/>
          <c:order val="3"/>
          <c:tx>
            <c:strRef>
              <c:f>DATE!$E$3:$E$4</c:f>
              <c:strCache>
                <c:ptCount val="1"/>
                <c:pt idx="0">
                  <c:v>Hdd</c:v>
                </c:pt>
              </c:strCache>
            </c:strRef>
          </c:tx>
          <c:spPr>
            <a:solidFill>
              <a:schemeClr val="accent4"/>
            </a:solidFill>
            <a:ln>
              <a:noFill/>
            </a:ln>
            <a:effectLst/>
          </c:spPr>
          <c:invertIfNegative val="0"/>
          <c:cat>
            <c:strRef>
              <c:f>DATE!$A$5:$A$10</c:f>
              <c:strCache>
                <c:ptCount val="5"/>
                <c:pt idx="0">
                  <c:v>May</c:v>
                </c:pt>
                <c:pt idx="1">
                  <c:v>Jul</c:v>
                </c:pt>
                <c:pt idx="2">
                  <c:v>Jun</c:v>
                </c:pt>
                <c:pt idx="3">
                  <c:v>Apr</c:v>
                </c:pt>
                <c:pt idx="4">
                  <c:v>Aug</c:v>
                </c:pt>
              </c:strCache>
            </c:strRef>
          </c:cat>
          <c:val>
            <c:numRef>
              <c:f>DATE!$E$5:$E$10</c:f>
              <c:numCache>
                <c:formatCode>General</c:formatCode>
                <c:ptCount val="5"/>
                <c:pt idx="0">
                  <c:v>1132500</c:v>
                </c:pt>
                <c:pt idx="1">
                  <c:v>1485000</c:v>
                </c:pt>
                <c:pt idx="2">
                  <c:v>1297500</c:v>
                </c:pt>
                <c:pt idx="3">
                  <c:v>1117500</c:v>
                </c:pt>
                <c:pt idx="4">
                  <c:v>345000</c:v>
                </c:pt>
              </c:numCache>
            </c:numRef>
          </c:val>
          <c:extLst>
            <c:ext xmlns:c16="http://schemas.microsoft.com/office/drawing/2014/chart" uri="{C3380CC4-5D6E-409C-BE32-E72D297353CC}">
              <c16:uniqueId val="{00000003-2CB0-4FB7-BA4E-0C60C2936233}"/>
            </c:ext>
          </c:extLst>
        </c:ser>
        <c:ser>
          <c:idx val="4"/>
          <c:order val="4"/>
          <c:tx>
            <c:strRef>
              <c:f>DATE!$F$3:$F$4</c:f>
              <c:strCache>
                <c:ptCount val="1"/>
                <c:pt idx="0">
                  <c:v>Digicam</c:v>
                </c:pt>
              </c:strCache>
            </c:strRef>
          </c:tx>
          <c:spPr>
            <a:solidFill>
              <a:schemeClr val="accent5"/>
            </a:solidFill>
            <a:ln>
              <a:noFill/>
            </a:ln>
            <a:effectLst/>
          </c:spPr>
          <c:invertIfNegative val="0"/>
          <c:cat>
            <c:strRef>
              <c:f>DATE!$A$5:$A$10</c:f>
              <c:strCache>
                <c:ptCount val="5"/>
                <c:pt idx="0">
                  <c:v>May</c:v>
                </c:pt>
                <c:pt idx="1">
                  <c:v>Jul</c:v>
                </c:pt>
                <c:pt idx="2">
                  <c:v>Jun</c:v>
                </c:pt>
                <c:pt idx="3">
                  <c:v>Apr</c:v>
                </c:pt>
                <c:pt idx="4">
                  <c:v>Aug</c:v>
                </c:pt>
              </c:strCache>
            </c:strRef>
          </c:cat>
          <c:val>
            <c:numRef>
              <c:f>DATE!$F$5:$F$10</c:f>
              <c:numCache>
                <c:formatCode>General</c:formatCode>
                <c:ptCount val="5"/>
                <c:pt idx="0">
                  <c:v>790000</c:v>
                </c:pt>
                <c:pt idx="1">
                  <c:v>745000</c:v>
                </c:pt>
                <c:pt idx="2">
                  <c:v>835000</c:v>
                </c:pt>
                <c:pt idx="3">
                  <c:v>840000</c:v>
                </c:pt>
                <c:pt idx="4">
                  <c:v>225000</c:v>
                </c:pt>
              </c:numCache>
            </c:numRef>
          </c:val>
          <c:extLst>
            <c:ext xmlns:c16="http://schemas.microsoft.com/office/drawing/2014/chart" uri="{C3380CC4-5D6E-409C-BE32-E72D297353CC}">
              <c16:uniqueId val="{00000004-2CB0-4FB7-BA4E-0C60C2936233}"/>
            </c:ext>
          </c:extLst>
        </c:ser>
        <c:ser>
          <c:idx val="5"/>
          <c:order val="5"/>
          <c:tx>
            <c:strRef>
              <c:f>DATE!$G$3:$G$4</c:f>
              <c:strCache>
                <c:ptCount val="1"/>
                <c:pt idx="0">
                  <c:v>Pendrive</c:v>
                </c:pt>
              </c:strCache>
            </c:strRef>
          </c:tx>
          <c:spPr>
            <a:solidFill>
              <a:schemeClr val="accent6"/>
            </a:solidFill>
            <a:ln>
              <a:noFill/>
            </a:ln>
            <a:effectLst/>
          </c:spPr>
          <c:invertIfNegative val="0"/>
          <c:cat>
            <c:strRef>
              <c:f>DATE!$A$5:$A$10</c:f>
              <c:strCache>
                <c:ptCount val="5"/>
                <c:pt idx="0">
                  <c:v>May</c:v>
                </c:pt>
                <c:pt idx="1">
                  <c:v>Jul</c:v>
                </c:pt>
                <c:pt idx="2">
                  <c:v>Jun</c:v>
                </c:pt>
                <c:pt idx="3">
                  <c:v>Apr</c:v>
                </c:pt>
                <c:pt idx="4">
                  <c:v>Aug</c:v>
                </c:pt>
              </c:strCache>
            </c:strRef>
          </c:cat>
          <c:val>
            <c:numRef>
              <c:f>DATE!$G$5:$G$10</c:f>
              <c:numCache>
                <c:formatCode>General</c:formatCode>
                <c:ptCount val="5"/>
                <c:pt idx="0">
                  <c:v>143200</c:v>
                </c:pt>
                <c:pt idx="1">
                  <c:v>135200</c:v>
                </c:pt>
                <c:pt idx="2">
                  <c:v>116800</c:v>
                </c:pt>
                <c:pt idx="3">
                  <c:v>114400</c:v>
                </c:pt>
                <c:pt idx="4">
                  <c:v>32800</c:v>
                </c:pt>
              </c:numCache>
            </c:numRef>
          </c:val>
          <c:extLst>
            <c:ext xmlns:c16="http://schemas.microsoft.com/office/drawing/2014/chart" uri="{C3380CC4-5D6E-409C-BE32-E72D297353CC}">
              <c16:uniqueId val="{00000005-2CB0-4FB7-BA4E-0C60C2936233}"/>
            </c:ext>
          </c:extLst>
        </c:ser>
        <c:dLbls>
          <c:showLegendKey val="0"/>
          <c:showVal val="0"/>
          <c:showCatName val="0"/>
          <c:showSerName val="0"/>
          <c:showPercent val="0"/>
          <c:showBubbleSize val="0"/>
        </c:dLbls>
        <c:gapWidth val="219"/>
        <c:overlap val="-27"/>
        <c:axId val="718031583"/>
        <c:axId val="718023423"/>
      </c:barChart>
      <c:catAx>
        <c:axId val="718031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023423"/>
        <c:crosses val="autoZero"/>
        <c:auto val="1"/>
        <c:lblAlgn val="ctr"/>
        <c:lblOffset val="100"/>
        <c:noMultiLvlLbl val="0"/>
      </c:catAx>
      <c:valAx>
        <c:axId val="71802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03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PIVOT TABLE Solution.xlsx]Seller wise Product!PivotTable5</c:name>
    <c:fmtId val="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'Seller wise Product'!$B$4:$B$5</c:f>
              <c:strCache>
                <c:ptCount val="1"/>
                <c:pt idx="0">
                  <c:v>Tv</c:v>
                </c:pt>
              </c:strCache>
            </c:strRef>
          </c:tx>
          <c:spPr>
            <a:solidFill>
              <a:schemeClr val="accent1"/>
            </a:solidFill>
            <a:ln>
              <a:noFill/>
            </a:ln>
            <a:effectLst/>
            <a:sp3d/>
          </c:spPr>
          <c:invertIfNegative val="0"/>
          <c:cat>
            <c:strRef>
              <c:f>'Seller wise Product'!$A$6:$A$9</c:f>
              <c:strCache>
                <c:ptCount val="3"/>
                <c:pt idx="0">
                  <c:v>Amazon</c:v>
                </c:pt>
                <c:pt idx="1">
                  <c:v>Flipkart</c:v>
                </c:pt>
                <c:pt idx="2">
                  <c:v>Direct</c:v>
                </c:pt>
              </c:strCache>
            </c:strRef>
          </c:cat>
          <c:val>
            <c:numRef>
              <c:f>'Seller wise Product'!$B$6:$B$9</c:f>
              <c:numCache>
                <c:formatCode>General</c:formatCode>
                <c:ptCount val="3"/>
                <c:pt idx="0">
                  <c:v>8250000</c:v>
                </c:pt>
                <c:pt idx="1">
                  <c:v>23000000</c:v>
                </c:pt>
                <c:pt idx="2">
                  <c:v>5550000</c:v>
                </c:pt>
              </c:numCache>
            </c:numRef>
          </c:val>
          <c:extLst>
            <c:ext xmlns:c16="http://schemas.microsoft.com/office/drawing/2014/chart" uri="{C3380CC4-5D6E-409C-BE32-E72D297353CC}">
              <c16:uniqueId val="{00000000-1F17-41E2-AA6F-61E8A02A1EE2}"/>
            </c:ext>
          </c:extLst>
        </c:ser>
        <c:ser>
          <c:idx val="1"/>
          <c:order val="1"/>
          <c:tx>
            <c:strRef>
              <c:f>'Seller wise Product'!$C$4:$C$5</c:f>
              <c:strCache>
                <c:ptCount val="1"/>
                <c:pt idx="0">
                  <c:v>Laptop</c:v>
                </c:pt>
              </c:strCache>
            </c:strRef>
          </c:tx>
          <c:spPr>
            <a:solidFill>
              <a:schemeClr val="accent2"/>
            </a:solidFill>
            <a:ln>
              <a:noFill/>
            </a:ln>
            <a:effectLst/>
            <a:sp3d/>
          </c:spPr>
          <c:invertIfNegative val="0"/>
          <c:cat>
            <c:strRef>
              <c:f>'Seller wise Product'!$A$6:$A$9</c:f>
              <c:strCache>
                <c:ptCount val="3"/>
                <c:pt idx="0">
                  <c:v>Amazon</c:v>
                </c:pt>
                <c:pt idx="1">
                  <c:v>Flipkart</c:v>
                </c:pt>
                <c:pt idx="2">
                  <c:v>Direct</c:v>
                </c:pt>
              </c:strCache>
            </c:strRef>
          </c:cat>
          <c:val>
            <c:numRef>
              <c:f>'Seller wise Product'!$C$6:$C$9</c:f>
              <c:numCache>
                <c:formatCode>General</c:formatCode>
                <c:ptCount val="3"/>
                <c:pt idx="0">
                  <c:v>17500000</c:v>
                </c:pt>
                <c:pt idx="2">
                  <c:v>5005000</c:v>
                </c:pt>
              </c:numCache>
            </c:numRef>
          </c:val>
          <c:extLst>
            <c:ext xmlns:c16="http://schemas.microsoft.com/office/drawing/2014/chart" uri="{C3380CC4-5D6E-409C-BE32-E72D297353CC}">
              <c16:uniqueId val="{00000001-1F17-41E2-AA6F-61E8A02A1EE2}"/>
            </c:ext>
          </c:extLst>
        </c:ser>
        <c:ser>
          <c:idx val="2"/>
          <c:order val="2"/>
          <c:tx>
            <c:strRef>
              <c:f>'Seller wise Product'!$D$4:$D$5</c:f>
              <c:strCache>
                <c:ptCount val="1"/>
                <c:pt idx="0">
                  <c:v>Mobile</c:v>
                </c:pt>
              </c:strCache>
            </c:strRef>
          </c:tx>
          <c:spPr>
            <a:solidFill>
              <a:schemeClr val="accent3"/>
            </a:solidFill>
            <a:ln>
              <a:noFill/>
            </a:ln>
            <a:effectLst/>
            <a:sp3d/>
          </c:spPr>
          <c:invertIfNegative val="0"/>
          <c:cat>
            <c:strRef>
              <c:f>'Seller wise Product'!$A$6:$A$9</c:f>
              <c:strCache>
                <c:ptCount val="3"/>
                <c:pt idx="0">
                  <c:v>Amazon</c:v>
                </c:pt>
                <c:pt idx="1">
                  <c:v>Flipkart</c:v>
                </c:pt>
                <c:pt idx="2">
                  <c:v>Direct</c:v>
                </c:pt>
              </c:strCache>
            </c:strRef>
          </c:cat>
          <c:val>
            <c:numRef>
              <c:f>'Seller wise Product'!$D$6:$D$9</c:f>
              <c:numCache>
                <c:formatCode>General</c:formatCode>
                <c:ptCount val="3"/>
                <c:pt idx="0">
                  <c:v>5840000</c:v>
                </c:pt>
                <c:pt idx="1">
                  <c:v>840000</c:v>
                </c:pt>
                <c:pt idx="2">
                  <c:v>750000</c:v>
                </c:pt>
              </c:numCache>
            </c:numRef>
          </c:val>
          <c:extLst>
            <c:ext xmlns:c16="http://schemas.microsoft.com/office/drawing/2014/chart" uri="{C3380CC4-5D6E-409C-BE32-E72D297353CC}">
              <c16:uniqueId val="{00000002-1F17-41E2-AA6F-61E8A02A1EE2}"/>
            </c:ext>
          </c:extLst>
        </c:ser>
        <c:ser>
          <c:idx val="3"/>
          <c:order val="3"/>
          <c:tx>
            <c:strRef>
              <c:f>'Seller wise Product'!$E$4:$E$5</c:f>
              <c:strCache>
                <c:ptCount val="1"/>
                <c:pt idx="0">
                  <c:v>Hdd</c:v>
                </c:pt>
              </c:strCache>
            </c:strRef>
          </c:tx>
          <c:spPr>
            <a:solidFill>
              <a:schemeClr val="accent4"/>
            </a:solidFill>
            <a:ln>
              <a:noFill/>
            </a:ln>
            <a:effectLst/>
            <a:sp3d/>
          </c:spPr>
          <c:invertIfNegative val="0"/>
          <c:cat>
            <c:strRef>
              <c:f>'Seller wise Product'!$A$6:$A$9</c:f>
              <c:strCache>
                <c:ptCount val="3"/>
                <c:pt idx="0">
                  <c:v>Amazon</c:v>
                </c:pt>
                <c:pt idx="1">
                  <c:v>Flipkart</c:v>
                </c:pt>
                <c:pt idx="2">
                  <c:v>Direct</c:v>
                </c:pt>
              </c:strCache>
            </c:strRef>
          </c:cat>
          <c:val>
            <c:numRef>
              <c:f>'Seller wise Product'!$E$6:$E$9</c:f>
              <c:numCache>
                <c:formatCode>General</c:formatCode>
                <c:ptCount val="3"/>
                <c:pt idx="0">
                  <c:v>1432500</c:v>
                </c:pt>
                <c:pt idx="1">
                  <c:v>3945000</c:v>
                </c:pt>
              </c:numCache>
            </c:numRef>
          </c:val>
          <c:extLst>
            <c:ext xmlns:c16="http://schemas.microsoft.com/office/drawing/2014/chart" uri="{C3380CC4-5D6E-409C-BE32-E72D297353CC}">
              <c16:uniqueId val="{00000001-6740-41B3-9CB8-B695D11D18D1}"/>
            </c:ext>
          </c:extLst>
        </c:ser>
        <c:ser>
          <c:idx val="4"/>
          <c:order val="4"/>
          <c:tx>
            <c:strRef>
              <c:f>'Seller wise Product'!$F$4:$F$5</c:f>
              <c:strCache>
                <c:ptCount val="1"/>
                <c:pt idx="0">
                  <c:v>Digicam</c:v>
                </c:pt>
              </c:strCache>
            </c:strRef>
          </c:tx>
          <c:spPr>
            <a:solidFill>
              <a:schemeClr val="accent5"/>
            </a:solidFill>
            <a:ln>
              <a:noFill/>
            </a:ln>
            <a:effectLst/>
            <a:sp3d/>
          </c:spPr>
          <c:invertIfNegative val="0"/>
          <c:cat>
            <c:strRef>
              <c:f>'Seller wise Product'!$A$6:$A$9</c:f>
              <c:strCache>
                <c:ptCount val="3"/>
                <c:pt idx="0">
                  <c:v>Amazon</c:v>
                </c:pt>
                <c:pt idx="1">
                  <c:v>Flipkart</c:v>
                </c:pt>
                <c:pt idx="2">
                  <c:v>Direct</c:v>
                </c:pt>
              </c:strCache>
            </c:strRef>
          </c:cat>
          <c:val>
            <c:numRef>
              <c:f>'Seller wise Product'!$F$6:$F$9</c:f>
              <c:numCache>
                <c:formatCode>General</c:formatCode>
                <c:ptCount val="3"/>
                <c:pt idx="0">
                  <c:v>620000</c:v>
                </c:pt>
                <c:pt idx="1">
                  <c:v>780000</c:v>
                </c:pt>
                <c:pt idx="2">
                  <c:v>2035000</c:v>
                </c:pt>
              </c:numCache>
            </c:numRef>
          </c:val>
          <c:extLst>
            <c:ext xmlns:c16="http://schemas.microsoft.com/office/drawing/2014/chart" uri="{C3380CC4-5D6E-409C-BE32-E72D297353CC}">
              <c16:uniqueId val="{00000002-6740-41B3-9CB8-B695D11D18D1}"/>
            </c:ext>
          </c:extLst>
        </c:ser>
        <c:ser>
          <c:idx val="5"/>
          <c:order val="5"/>
          <c:tx>
            <c:strRef>
              <c:f>'Seller wise Product'!$G$4:$G$5</c:f>
              <c:strCache>
                <c:ptCount val="1"/>
                <c:pt idx="0">
                  <c:v>Pendrive</c:v>
                </c:pt>
              </c:strCache>
            </c:strRef>
          </c:tx>
          <c:spPr>
            <a:solidFill>
              <a:schemeClr val="accent6"/>
            </a:solidFill>
            <a:ln>
              <a:noFill/>
            </a:ln>
            <a:effectLst/>
            <a:sp3d/>
          </c:spPr>
          <c:invertIfNegative val="0"/>
          <c:cat>
            <c:strRef>
              <c:f>'Seller wise Product'!$A$6:$A$9</c:f>
              <c:strCache>
                <c:ptCount val="3"/>
                <c:pt idx="0">
                  <c:v>Amazon</c:v>
                </c:pt>
                <c:pt idx="1">
                  <c:v>Flipkart</c:v>
                </c:pt>
                <c:pt idx="2">
                  <c:v>Direct</c:v>
                </c:pt>
              </c:strCache>
            </c:strRef>
          </c:cat>
          <c:val>
            <c:numRef>
              <c:f>'Seller wise Product'!$G$6:$G$9</c:f>
              <c:numCache>
                <c:formatCode>General</c:formatCode>
                <c:ptCount val="3"/>
                <c:pt idx="0">
                  <c:v>83200</c:v>
                </c:pt>
                <c:pt idx="1">
                  <c:v>45600</c:v>
                </c:pt>
                <c:pt idx="2">
                  <c:v>413600</c:v>
                </c:pt>
              </c:numCache>
            </c:numRef>
          </c:val>
          <c:extLst>
            <c:ext xmlns:c16="http://schemas.microsoft.com/office/drawing/2014/chart" uri="{C3380CC4-5D6E-409C-BE32-E72D297353CC}">
              <c16:uniqueId val="{00000004-6740-41B3-9CB8-B695D11D18D1}"/>
            </c:ext>
          </c:extLst>
        </c:ser>
        <c:dLbls>
          <c:showLegendKey val="0"/>
          <c:showVal val="0"/>
          <c:showCatName val="0"/>
          <c:showSerName val="0"/>
          <c:showPercent val="0"/>
          <c:showBubbleSize val="0"/>
        </c:dLbls>
        <c:gapWidth val="150"/>
        <c:shape val="box"/>
        <c:axId val="726877855"/>
        <c:axId val="726878335"/>
        <c:axId val="0"/>
      </c:bar3DChart>
      <c:catAx>
        <c:axId val="726877855"/>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78335"/>
        <c:crosses val="autoZero"/>
        <c:auto val="1"/>
        <c:lblAlgn val="ctr"/>
        <c:lblOffset val="100"/>
        <c:noMultiLvlLbl val="0"/>
      </c:catAx>
      <c:valAx>
        <c:axId val="72687833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87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PIVOT TABLE Solution.xlsx]Country wise Product!PivotTable1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'Country wise Product'!$B$4:$B$5</c:f>
              <c:strCache>
                <c:ptCount val="1"/>
                <c:pt idx="0">
                  <c:v>Digicam</c:v>
                </c:pt>
              </c:strCache>
            </c:strRef>
          </c:tx>
          <c:spPr>
            <a:solidFill>
              <a:schemeClr val="accent1"/>
            </a:solidFill>
            <a:ln>
              <a:noFill/>
            </a:ln>
            <a:effectLst/>
            <a:sp3d/>
          </c:spPr>
          <c:invertIfNegative val="0"/>
          <c:cat>
            <c:strRef>
              <c:f>'Country wise Product'!$A$6:$A$14</c:f>
              <c:strCache>
                <c:ptCount val="8"/>
                <c:pt idx="0">
                  <c:v>Australia</c:v>
                </c:pt>
                <c:pt idx="1">
                  <c:v>China</c:v>
                </c:pt>
                <c:pt idx="2">
                  <c:v>France</c:v>
                </c:pt>
                <c:pt idx="3">
                  <c:v>Germany</c:v>
                </c:pt>
                <c:pt idx="4">
                  <c:v>India</c:v>
                </c:pt>
                <c:pt idx="5">
                  <c:v>Russia</c:v>
                </c:pt>
                <c:pt idx="6">
                  <c:v>UAE</c:v>
                </c:pt>
                <c:pt idx="7">
                  <c:v>USA</c:v>
                </c:pt>
              </c:strCache>
            </c:strRef>
          </c:cat>
          <c:val>
            <c:numRef>
              <c:f>'Country wise Product'!$B$6:$B$14</c:f>
              <c:numCache>
                <c:formatCode>General</c:formatCode>
                <c:ptCount val="8"/>
                <c:pt idx="0">
                  <c:v>145</c:v>
                </c:pt>
                <c:pt idx="2">
                  <c:v>294</c:v>
                </c:pt>
                <c:pt idx="4">
                  <c:v>248</c:v>
                </c:pt>
              </c:numCache>
            </c:numRef>
          </c:val>
          <c:extLst>
            <c:ext xmlns:c16="http://schemas.microsoft.com/office/drawing/2014/chart" uri="{C3380CC4-5D6E-409C-BE32-E72D297353CC}">
              <c16:uniqueId val="{00000000-36C1-40C3-9D3C-575E41070A92}"/>
            </c:ext>
          </c:extLst>
        </c:ser>
        <c:ser>
          <c:idx val="1"/>
          <c:order val="1"/>
          <c:tx>
            <c:strRef>
              <c:f>'Country wise Product'!$C$4:$C$5</c:f>
              <c:strCache>
                <c:ptCount val="1"/>
                <c:pt idx="0">
                  <c:v>Hdd</c:v>
                </c:pt>
              </c:strCache>
            </c:strRef>
          </c:tx>
          <c:spPr>
            <a:solidFill>
              <a:schemeClr val="accent2"/>
            </a:solidFill>
            <a:ln>
              <a:noFill/>
            </a:ln>
            <a:effectLst/>
            <a:sp3d/>
          </c:spPr>
          <c:invertIfNegative val="0"/>
          <c:cat>
            <c:strRef>
              <c:f>'Country wise Product'!$A$6:$A$14</c:f>
              <c:strCache>
                <c:ptCount val="8"/>
                <c:pt idx="0">
                  <c:v>Australia</c:v>
                </c:pt>
                <c:pt idx="1">
                  <c:v>China</c:v>
                </c:pt>
                <c:pt idx="2">
                  <c:v>France</c:v>
                </c:pt>
                <c:pt idx="3">
                  <c:v>Germany</c:v>
                </c:pt>
                <c:pt idx="4">
                  <c:v>India</c:v>
                </c:pt>
                <c:pt idx="5">
                  <c:v>Russia</c:v>
                </c:pt>
                <c:pt idx="6">
                  <c:v>UAE</c:v>
                </c:pt>
                <c:pt idx="7">
                  <c:v>USA</c:v>
                </c:pt>
              </c:strCache>
            </c:strRef>
          </c:cat>
          <c:val>
            <c:numRef>
              <c:f>'Country wise Product'!$C$6:$C$14</c:f>
              <c:numCache>
                <c:formatCode>General</c:formatCode>
                <c:ptCount val="8"/>
                <c:pt idx="0">
                  <c:v>142</c:v>
                </c:pt>
                <c:pt idx="2">
                  <c:v>281</c:v>
                </c:pt>
                <c:pt idx="4">
                  <c:v>294</c:v>
                </c:pt>
              </c:numCache>
            </c:numRef>
          </c:val>
          <c:extLst>
            <c:ext xmlns:c16="http://schemas.microsoft.com/office/drawing/2014/chart" uri="{C3380CC4-5D6E-409C-BE32-E72D297353CC}">
              <c16:uniqueId val="{00000001-36C1-40C3-9D3C-575E41070A92}"/>
            </c:ext>
          </c:extLst>
        </c:ser>
        <c:ser>
          <c:idx val="2"/>
          <c:order val="2"/>
          <c:tx>
            <c:strRef>
              <c:f>'Country wise Product'!$D$4:$D$5</c:f>
              <c:strCache>
                <c:ptCount val="1"/>
                <c:pt idx="0">
                  <c:v>Laptop</c:v>
                </c:pt>
              </c:strCache>
            </c:strRef>
          </c:tx>
          <c:spPr>
            <a:solidFill>
              <a:schemeClr val="accent3"/>
            </a:solidFill>
            <a:ln>
              <a:noFill/>
            </a:ln>
            <a:effectLst/>
            <a:sp3d/>
          </c:spPr>
          <c:invertIfNegative val="0"/>
          <c:cat>
            <c:strRef>
              <c:f>'Country wise Product'!$A$6:$A$14</c:f>
              <c:strCache>
                <c:ptCount val="8"/>
                <c:pt idx="0">
                  <c:v>Australia</c:v>
                </c:pt>
                <c:pt idx="1">
                  <c:v>China</c:v>
                </c:pt>
                <c:pt idx="2">
                  <c:v>France</c:v>
                </c:pt>
                <c:pt idx="3">
                  <c:v>Germany</c:v>
                </c:pt>
                <c:pt idx="4">
                  <c:v>India</c:v>
                </c:pt>
                <c:pt idx="5">
                  <c:v>Russia</c:v>
                </c:pt>
                <c:pt idx="6">
                  <c:v>UAE</c:v>
                </c:pt>
                <c:pt idx="7">
                  <c:v>USA</c:v>
                </c:pt>
              </c:strCache>
            </c:strRef>
          </c:cat>
          <c:val>
            <c:numRef>
              <c:f>'Country wise Product'!$D$6:$D$14</c:f>
              <c:numCache>
                <c:formatCode>General</c:formatCode>
                <c:ptCount val="8"/>
                <c:pt idx="1">
                  <c:v>129</c:v>
                </c:pt>
                <c:pt idx="3">
                  <c:v>95</c:v>
                </c:pt>
                <c:pt idx="5">
                  <c:v>131</c:v>
                </c:pt>
                <c:pt idx="6">
                  <c:v>150</c:v>
                </c:pt>
                <c:pt idx="7">
                  <c:v>138</c:v>
                </c:pt>
              </c:numCache>
            </c:numRef>
          </c:val>
          <c:extLst>
            <c:ext xmlns:c16="http://schemas.microsoft.com/office/drawing/2014/chart" uri="{C3380CC4-5D6E-409C-BE32-E72D297353CC}">
              <c16:uniqueId val="{00000002-36C1-40C3-9D3C-575E41070A92}"/>
            </c:ext>
          </c:extLst>
        </c:ser>
        <c:ser>
          <c:idx val="3"/>
          <c:order val="3"/>
          <c:tx>
            <c:strRef>
              <c:f>'Country wise Product'!$E$4:$E$5</c:f>
              <c:strCache>
                <c:ptCount val="1"/>
                <c:pt idx="0">
                  <c:v>Mobile</c:v>
                </c:pt>
              </c:strCache>
            </c:strRef>
          </c:tx>
          <c:spPr>
            <a:solidFill>
              <a:schemeClr val="accent4"/>
            </a:solidFill>
            <a:ln>
              <a:noFill/>
            </a:ln>
            <a:effectLst/>
            <a:sp3d/>
          </c:spPr>
          <c:invertIfNegative val="0"/>
          <c:cat>
            <c:strRef>
              <c:f>'Country wise Product'!$A$6:$A$14</c:f>
              <c:strCache>
                <c:ptCount val="8"/>
                <c:pt idx="0">
                  <c:v>Australia</c:v>
                </c:pt>
                <c:pt idx="1">
                  <c:v>China</c:v>
                </c:pt>
                <c:pt idx="2">
                  <c:v>France</c:v>
                </c:pt>
                <c:pt idx="3">
                  <c:v>Germany</c:v>
                </c:pt>
                <c:pt idx="4">
                  <c:v>India</c:v>
                </c:pt>
                <c:pt idx="5">
                  <c:v>Russia</c:v>
                </c:pt>
                <c:pt idx="6">
                  <c:v>UAE</c:v>
                </c:pt>
                <c:pt idx="7">
                  <c:v>USA</c:v>
                </c:pt>
              </c:strCache>
            </c:strRef>
          </c:cat>
          <c:val>
            <c:numRef>
              <c:f>'Country wise Product'!$E$6:$E$14</c:f>
              <c:numCache>
                <c:formatCode>General</c:formatCode>
                <c:ptCount val="8"/>
                <c:pt idx="0">
                  <c:v>136</c:v>
                </c:pt>
                <c:pt idx="2">
                  <c:v>313</c:v>
                </c:pt>
                <c:pt idx="4">
                  <c:v>294</c:v>
                </c:pt>
              </c:numCache>
            </c:numRef>
          </c:val>
          <c:extLst>
            <c:ext xmlns:c16="http://schemas.microsoft.com/office/drawing/2014/chart" uri="{C3380CC4-5D6E-409C-BE32-E72D297353CC}">
              <c16:uniqueId val="{00000009-36C1-40C3-9D3C-575E41070A92}"/>
            </c:ext>
          </c:extLst>
        </c:ser>
        <c:ser>
          <c:idx val="4"/>
          <c:order val="4"/>
          <c:tx>
            <c:strRef>
              <c:f>'Country wise Product'!$F$4:$F$5</c:f>
              <c:strCache>
                <c:ptCount val="1"/>
                <c:pt idx="0">
                  <c:v>Pendrive</c:v>
                </c:pt>
              </c:strCache>
            </c:strRef>
          </c:tx>
          <c:spPr>
            <a:solidFill>
              <a:schemeClr val="accent5"/>
            </a:solidFill>
            <a:ln>
              <a:noFill/>
            </a:ln>
            <a:effectLst/>
            <a:sp3d/>
          </c:spPr>
          <c:invertIfNegative val="0"/>
          <c:cat>
            <c:strRef>
              <c:f>'Country wise Product'!$A$6:$A$14</c:f>
              <c:strCache>
                <c:ptCount val="8"/>
                <c:pt idx="0">
                  <c:v>Australia</c:v>
                </c:pt>
                <c:pt idx="1">
                  <c:v>China</c:v>
                </c:pt>
                <c:pt idx="2">
                  <c:v>France</c:v>
                </c:pt>
                <c:pt idx="3">
                  <c:v>Germany</c:v>
                </c:pt>
                <c:pt idx="4">
                  <c:v>India</c:v>
                </c:pt>
                <c:pt idx="5">
                  <c:v>Russia</c:v>
                </c:pt>
                <c:pt idx="6">
                  <c:v>UAE</c:v>
                </c:pt>
                <c:pt idx="7">
                  <c:v>USA</c:v>
                </c:pt>
              </c:strCache>
            </c:strRef>
          </c:cat>
          <c:val>
            <c:numRef>
              <c:f>'Country wise Product'!$F$6:$F$14</c:f>
              <c:numCache>
                <c:formatCode>General</c:formatCode>
                <c:ptCount val="8"/>
                <c:pt idx="1">
                  <c:v>165</c:v>
                </c:pt>
                <c:pt idx="3">
                  <c:v>124</c:v>
                </c:pt>
                <c:pt idx="5">
                  <c:v>140</c:v>
                </c:pt>
                <c:pt idx="6">
                  <c:v>117</c:v>
                </c:pt>
                <c:pt idx="7">
                  <c:v>132</c:v>
                </c:pt>
              </c:numCache>
            </c:numRef>
          </c:val>
          <c:extLst>
            <c:ext xmlns:c16="http://schemas.microsoft.com/office/drawing/2014/chart" uri="{C3380CC4-5D6E-409C-BE32-E72D297353CC}">
              <c16:uniqueId val="{0000000A-36C1-40C3-9D3C-575E41070A92}"/>
            </c:ext>
          </c:extLst>
        </c:ser>
        <c:ser>
          <c:idx val="5"/>
          <c:order val="5"/>
          <c:tx>
            <c:strRef>
              <c:f>'Country wise Product'!$G$4:$G$5</c:f>
              <c:strCache>
                <c:ptCount val="1"/>
                <c:pt idx="0">
                  <c:v>Tv</c:v>
                </c:pt>
              </c:strCache>
            </c:strRef>
          </c:tx>
          <c:spPr>
            <a:solidFill>
              <a:schemeClr val="accent6"/>
            </a:solidFill>
            <a:ln>
              <a:noFill/>
            </a:ln>
            <a:effectLst/>
            <a:sp3d/>
          </c:spPr>
          <c:invertIfNegative val="0"/>
          <c:cat>
            <c:strRef>
              <c:f>'Country wise Product'!$A$6:$A$14</c:f>
              <c:strCache>
                <c:ptCount val="8"/>
                <c:pt idx="0">
                  <c:v>Australia</c:v>
                </c:pt>
                <c:pt idx="1">
                  <c:v>China</c:v>
                </c:pt>
                <c:pt idx="2">
                  <c:v>France</c:v>
                </c:pt>
                <c:pt idx="3">
                  <c:v>Germany</c:v>
                </c:pt>
                <c:pt idx="4">
                  <c:v>India</c:v>
                </c:pt>
                <c:pt idx="5">
                  <c:v>Russia</c:v>
                </c:pt>
                <c:pt idx="6">
                  <c:v>UAE</c:v>
                </c:pt>
                <c:pt idx="7">
                  <c:v>USA</c:v>
                </c:pt>
              </c:strCache>
            </c:strRef>
          </c:cat>
          <c:val>
            <c:numRef>
              <c:f>'Country wise Product'!$G$6:$G$14</c:f>
              <c:numCache>
                <c:formatCode>General</c:formatCode>
                <c:ptCount val="8"/>
                <c:pt idx="1">
                  <c:v>153</c:v>
                </c:pt>
                <c:pt idx="3">
                  <c:v>132</c:v>
                </c:pt>
                <c:pt idx="5">
                  <c:v>137</c:v>
                </c:pt>
                <c:pt idx="6">
                  <c:v>170</c:v>
                </c:pt>
                <c:pt idx="7">
                  <c:v>144</c:v>
                </c:pt>
              </c:numCache>
            </c:numRef>
          </c:val>
          <c:extLst>
            <c:ext xmlns:c16="http://schemas.microsoft.com/office/drawing/2014/chart" uri="{C3380CC4-5D6E-409C-BE32-E72D297353CC}">
              <c16:uniqueId val="{0000000B-36C1-40C3-9D3C-575E41070A92}"/>
            </c:ext>
          </c:extLst>
        </c:ser>
        <c:dLbls>
          <c:showLegendKey val="0"/>
          <c:showVal val="0"/>
          <c:showCatName val="0"/>
          <c:showSerName val="0"/>
          <c:showPercent val="0"/>
          <c:showBubbleSize val="0"/>
        </c:dLbls>
        <c:gapWidth val="150"/>
        <c:shape val="box"/>
        <c:axId val="1361834447"/>
        <c:axId val="1361834927"/>
        <c:axId val="0"/>
      </c:bar3DChart>
      <c:catAx>
        <c:axId val="136183444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834927"/>
        <c:crosses val="autoZero"/>
        <c:auto val="1"/>
        <c:lblAlgn val="ctr"/>
        <c:lblOffset val="100"/>
        <c:noMultiLvlLbl val="0"/>
      </c:catAx>
      <c:valAx>
        <c:axId val="136183492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83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PIVOT TABLE Solution.xlsx]Top 3 Product!PivotTable2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Product'!$B$5:$B$6</c:f>
              <c:strCache>
                <c:ptCount val="1"/>
                <c:pt idx="0">
                  <c:v>Amazon</c:v>
                </c:pt>
              </c:strCache>
            </c:strRef>
          </c:tx>
          <c:spPr>
            <a:solidFill>
              <a:schemeClr val="accent1"/>
            </a:solidFill>
            <a:ln>
              <a:noFill/>
            </a:ln>
            <a:effectLst/>
          </c:spPr>
          <c:invertIfNegative val="0"/>
          <c:cat>
            <c:strRef>
              <c:f>'Top 3 Product'!$A$7:$A$10</c:f>
              <c:strCache>
                <c:ptCount val="3"/>
                <c:pt idx="0">
                  <c:v>Tv</c:v>
                </c:pt>
                <c:pt idx="1">
                  <c:v>Laptop</c:v>
                </c:pt>
                <c:pt idx="2">
                  <c:v>Mobile</c:v>
                </c:pt>
              </c:strCache>
            </c:strRef>
          </c:cat>
          <c:val>
            <c:numRef>
              <c:f>'Top 3 Product'!$B$7:$B$10</c:f>
              <c:numCache>
                <c:formatCode>General</c:formatCode>
                <c:ptCount val="3"/>
                <c:pt idx="0">
                  <c:v>8250000</c:v>
                </c:pt>
                <c:pt idx="1">
                  <c:v>17500000</c:v>
                </c:pt>
                <c:pt idx="2">
                  <c:v>5840000</c:v>
                </c:pt>
              </c:numCache>
            </c:numRef>
          </c:val>
          <c:extLst>
            <c:ext xmlns:c16="http://schemas.microsoft.com/office/drawing/2014/chart" uri="{C3380CC4-5D6E-409C-BE32-E72D297353CC}">
              <c16:uniqueId val="{00000000-5EFB-492A-A332-F5852F8A52DE}"/>
            </c:ext>
          </c:extLst>
        </c:ser>
        <c:ser>
          <c:idx val="1"/>
          <c:order val="1"/>
          <c:tx>
            <c:strRef>
              <c:f>'Top 3 Product'!$C$5:$C$6</c:f>
              <c:strCache>
                <c:ptCount val="1"/>
                <c:pt idx="0">
                  <c:v>Flipkart</c:v>
                </c:pt>
              </c:strCache>
            </c:strRef>
          </c:tx>
          <c:spPr>
            <a:solidFill>
              <a:schemeClr val="accent2"/>
            </a:solidFill>
            <a:ln>
              <a:noFill/>
            </a:ln>
            <a:effectLst/>
          </c:spPr>
          <c:invertIfNegative val="0"/>
          <c:cat>
            <c:strRef>
              <c:f>'Top 3 Product'!$A$7:$A$10</c:f>
              <c:strCache>
                <c:ptCount val="3"/>
                <c:pt idx="0">
                  <c:v>Tv</c:v>
                </c:pt>
                <c:pt idx="1">
                  <c:v>Laptop</c:v>
                </c:pt>
                <c:pt idx="2">
                  <c:v>Mobile</c:v>
                </c:pt>
              </c:strCache>
            </c:strRef>
          </c:cat>
          <c:val>
            <c:numRef>
              <c:f>'Top 3 Product'!$C$7:$C$10</c:f>
              <c:numCache>
                <c:formatCode>General</c:formatCode>
                <c:ptCount val="3"/>
                <c:pt idx="0">
                  <c:v>23000000</c:v>
                </c:pt>
                <c:pt idx="2">
                  <c:v>840000</c:v>
                </c:pt>
              </c:numCache>
            </c:numRef>
          </c:val>
          <c:extLst>
            <c:ext xmlns:c16="http://schemas.microsoft.com/office/drawing/2014/chart" uri="{C3380CC4-5D6E-409C-BE32-E72D297353CC}">
              <c16:uniqueId val="{00000001-5062-4F2E-9C9B-9CAC550F5624}"/>
            </c:ext>
          </c:extLst>
        </c:ser>
        <c:ser>
          <c:idx val="2"/>
          <c:order val="2"/>
          <c:tx>
            <c:strRef>
              <c:f>'Top 3 Product'!$D$5:$D$6</c:f>
              <c:strCache>
                <c:ptCount val="1"/>
                <c:pt idx="0">
                  <c:v>Direct</c:v>
                </c:pt>
              </c:strCache>
            </c:strRef>
          </c:tx>
          <c:spPr>
            <a:solidFill>
              <a:schemeClr val="accent3"/>
            </a:solidFill>
            <a:ln>
              <a:noFill/>
            </a:ln>
            <a:effectLst/>
          </c:spPr>
          <c:invertIfNegative val="0"/>
          <c:cat>
            <c:strRef>
              <c:f>'Top 3 Product'!$A$7:$A$10</c:f>
              <c:strCache>
                <c:ptCount val="3"/>
                <c:pt idx="0">
                  <c:v>Tv</c:v>
                </c:pt>
                <c:pt idx="1">
                  <c:v>Laptop</c:v>
                </c:pt>
                <c:pt idx="2">
                  <c:v>Mobile</c:v>
                </c:pt>
              </c:strCache>
            </c:strRef>
          </c:cat>
          <c:val>
            <c:numRef>
              <c:f>'Top 3 Product'!$D$7:$D$10</c:f>
              <c:numCache>
                <c:formatCode>General</c:formatCode>
                <c:ptCount val="3"/>
                <c:pt idx="0">
                  <c:v>5550000</c:v>
                </c:pt>
                <c:pt idx="1">
                  <c:v>5005000</c:v>
                </c:pt>
                <c:pt idx="2">
                  <c:v>750000</c:v>
                </c:pt>
              </c:numCache>
            </c:numRef>
          </c:val>
          <c:extLst>
            <c:ext xmlns:c16="http://schemas.microsoft.com/office/drawing/2014/chart" uri="{C3380CC4-5D6E-409C-BE32-E72D297353CC}">
              <c16:uniqueId val="{00000002-5062-4F2E-9C9B-9CAC550F5624}"/>
            </c:ext>
          </c:extLst>
        </c:ser>
        <c:dLbls>
          <c:showLegendKey val="0"/>
          <c:showVal val="0"/>
          <c:showCatName val="0"/>
          <c:showSerName val="0"/>
          <c:showPercent val="0"/>
          <c:showBubbleSize val="0"/>
        </c:dLbls>
        <c:gapWidth val="219"/>
        <c:overlap val="-27"/>
        <c:axId val="1629882271"/>
        <c:axId val="1629872671"/>
      </c:barChart>
      <c:catAx>
        <c:axId val="162988227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872671"/>
        <c:crosses val="autoZero"/>
        <c:auto val="1"/>
        <c:lblAlgn val="ctr"/>
        <c:lblOffset val="100"/>
        <c:noMultiLvlLbl val="0"/>
      </c:catAx>
      <c:valAx>
        <c:axId val="1629872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88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PIVOT TABLE Solution.xlsx]Top 3 Country!PivotTable4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Country'!$B$3:$B$4</c:f>
              <c:strCache>
                <c:ptCount val="1"/>
                <c:pt idx="0">
                  <c:v>Amazon</c:v>
                </c:pt>
              </c:strCache>
            </c:strRef>
          </c:tx>
          <c:spPr>
            <a:solidFill>
              <a:schemeClr val="accent1"/>
            </a:solidFill>
            <a:ln>
              <a:noFill/>
            </a:ln>
            <a:effectLst/>
          </c:spPr>
          <c:invertIfNegative val="0"/>
          <c:cat>
            <c:strRef>
              <c:f>'Top 3 Country'!$A$5:$A$8</c:f>
              <c:strCache>
                <c:ptCount val="3"/>
                <c:pt idx="0">
                  <c:v>UAE</c:v>
                </c:pt>
                <c:pt idx="1">
                  <c:v>China</c:v>
                </c:pt>
                <c:pt idx="2">
                  <c:v>USA</c:v>
                </c:pt>
              </c:strCache>
            </c:strRef>
          </c:cat>
          <c:val>
            <c:numRef>
              <c:f>'Top 3 Country'!$B$5:$B$8</c:f>
              <c:numCache>
                <c:formatCode>General</c:formatCode>
                <c:ptCount val="3"/>
                <c:pt idx="0">
                  <c:v>5930200</c:v>
                </c:pt>
                <c:pt idx="1">
                  <c:v>5178200</c:v>
                </c:pt>
                <c:pt idx="2">
                  <c:v>5954600</c:v>
                </c:pt>
              </c:numCache>
            </c:numRef>
          </c:val>
          <c:extLst>
            <c:ext xmlns:c16="http://schemas.microsoft.com/office/drawing/2014/chart" uri="{C3380CC4-5D6E-409C-BE32-E72D297353CC}">
              <c16:uniqueId val="{00000000-E025-418E-87F7-E4EE91505AD6}"/>
            </c:ext>
          </c:extLst>
        </c:ser>
        <c:ser>
          <c:idx val="1"/>
          <c:order val="1"/>
          <c:tx>
            <c:strRef>
              <c:f>'Top 3 Country'!$C$3:$C$4</c:f>
              <c:strCache>
                <c:ptCount val="1"/>
                <c:pt idx="0">
                  <c:v>Flipkart</c:v>
                </c:pt>
              </c:strCache>
            </c:strRef>
          </c:tx>
          <c:spPr>
            <a:solidFill>
              <a:schemeClr val="accent2"/>
            </a:solidFill>
            <a:ln>
              <a:noFill/>
            </a:ln>
            <a:effectLst/>
          </c:spPr>
          <c:invertIfNegative val="0"/>
          <c:cat>
            <c:strRef>
              <c:f>'Top 3 Country'!$A$5:$A$8</c:f>
              <c:strCache>
                <c:ptCount val="3"/>
                <c:pt idx="0">
                  <c:v>UAE</c:v>
                </c:pt>
                <c:pt idx="1">
                  <c:v>China</c:v>
                </c:pt>
                <c:pt idx="2">
                  <c:v>USA</c:v>
                </c:pt>
              </c:strCache>
            </c:strRef>
          </c:cat>
          <c:val>
            <c:numRef>
              <c:f>'Top 3 Country'!$C$5:$C$8</c:f>
              <c:numCache>
                <c:formatCode>General</c:formatCode>
                <c:ptCount val="3"/>
                <c:pt idx="0">
                  <c:v>5554000</c:v>
                </c:pt>
                <c:pt idx="1">
                  <c:v>4819200</c:v>
                </c:pt>
                <c:pt idx="2">
                  <c:v>4151600</c:v>
                </c:pt>
              </c:numCache>
            </c:numRef>
          </c:val>
          <c:extLst>
            <c:ext xmlns:c16="http://schemas.microsoft.com/office/drawing/2014/chart" uri="{C3380CC4-5D6E-409C-BE32-E72D297353CC}">
              <c16:uniqueId val="{00000001-E025-418E-87F7-E4EE91505AD6}"/>
            </c:ext>
          </c:extLst>
        </c:ser>
        <c:ser>
          <c:idx val="2"/>
          <c:order val="2"/>
          <c:tx>
            <c:strRef>
              <c:f>'Top 3 Country'!$D$3:$D$4</c:f>
              <c:strCache>
                <c:ptCount val="1"/>
                <c:pt idx="0">
                  <c:v>Direct</c:v>
                </c:pt>
              </c:strCache>
            </c:strRef>
          </c:tx>
          <c:spPr>
            <a:solidFill>
              <a:schemeClr val="accent3"/>
            </a:solidFill>
            <a:ln>
              <a:noFill/>
            </a:ln>
            <a:effectLst/>
          </c:spPr>
          <c:invertIfNegative val="0"/>
          <c:cat>
            <c:strRef>
              <c:f>'Top 3 Country'!$A$5:$A$8</c:f>
              <c:strCache>
                <c:ptCount val="3"/>
                <c:pt idx="0">
                  <c:v>UAE</c:v>
                </c:pt>
                <c:pt idx="1">
                  <c:v>China</c:v>
                </c:pt>
                <c:pt idx="2">
                  <c:v>USA</c:v>
                </c:pt>
              </c:strCache>
            </c:strRef>
          </c:cat>
          <c:val>
            <c:numRef>
              <c:f>'Top 3 Country'!$D$5:$D$8</c:f>
              <c:numCache>
                <c:formatCode>General</c:formatCode>
                <c:ptCount val="3"/>
                <c:pt idx="0">
                  <c:v>2359400</c:v>
                </c:pt>
                <c:pt idx="1">
                  <c:v>2299600</c:v>
                </c:pt>
                <c:pt idx="2">
                  <c:v>2029400</c:v>
                </c:pt>
              </c:numCache>
            </c:numRef>
          </c:val>
          <c:extLst>
            <c:ext xmlns:c16="http://schemas.microsoft.com/office/drawing/2014/chart" uri="{C3380CC4-5D6E-409C-BE32-E72D297353CC}">
              <c16:uniqueId val="{00000002-E025-418E-87F7-E4EE91505AD6}"/>
            </c:ext>
          </c:extLst>
        </c:ser>
        <c:dLbls>
          <c:showLegendKey val="0"/>
          <c:showVal val="0"/>
          <c:showCatName val="0"/>
          <c:showSerName val="0"/>
          <c:showPercent val="0"/>
          <c:showBubbleSize val="0"/>
        </c:dLbls>
        <c:gapWidth val="219"/>
        <c:overlap val="-27"/>
        <c:axId val="1543253983"/>
        <c:axId val="1477929375"/>
      </c:barChart>
      <c:catAx>
        <c:axId val="1543253983"/>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929375"/>
        <c:crosses val="autoZero"/>
        <c:auto val="1"/>
        <c:lblAlgn val="ctr"/>
        <c:lblOffset val="100"/>
        <c:noMultiLvlLbl val="0"/>
      </c:catAx>
      <c:valAx>
        <c:axId val="147792937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253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ON PIVOT TABLE Solution.xlsx]Top Selling Product!PivotTable6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'Top Selling Product'!$B$3</c:f>
              <c:strCache>
                <c:ptCount val="1"/>
                <c:pt idx="0">
                  <c:v>Total</c:v>
                </c:pt>
              </c:strCache>
            </c:strRef>
          </c:tx>
          <c:dPt>
            <c:idx val="0"/>
            <c:bubble3D val="0"/>
            <c:explosion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6100-44C2-A3FC-12C183D06F49}"/>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EE3-4E98-B522-92588202CBD4}"/>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EE3-4E98-B522-92588202CBD4}"/>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2EE3-4E98-B522-92588202CBD4}"/>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2EE3-4E98-B522-92588202CBD4}"/>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2EE3-4E98-B522-92588202CBD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'Top Selling Product'!$A$4:$A$10</c:f>
              <c:strCache>
                <c:ptCount val="6"/>
                <c:pt idx="0">
                  <c:v>Mobile</c:v>
                </c:pt>
                <c:pt idx="1">
                  <c:v>Tv</c:v>
                </c:pt>
                <c:pt idx="2">
                  <c:v>Hdd</c:v>
                </c:pt>
                <c:pt idx="3">
                  <c:v>Digicam</c:v>
                </c:pt>
                <c:pt idx="4">
                  <c:v>Pendrive</c:v>
                </c:pt>
                <c:pt idx="5">
                  <c:v>Laptop</c:v>
                </c:pt>
              </c:strCache>
            </c:strRef>
          </c:cat>
          <c:val>
            <c:numRef>
              <c:f>'Top Selling Product'!$B$4:$B$10</c:f>
              <c:numCache>
                <c:formatCode>General</c:formatCode>
                <c:ptCount val="6"/>
                <c:pt idx="0">
                  <c:v>743</c:v>
                </c:pt>
                <c:pt idx="1">
                  <c:v>736</c:v>
                </c:pt>
                <c:pt idx="2">
                  <c:v>717</c:v>
                </c:pt>
                <c:pt idx="3">
                  <c:v>687</c:v>
                </c:pt>
                <c:pt idx="4">
                  <c:v>678</c:v>
                </c:pt>
                <c:pt idx="5">
                  <c:v>643</c:v>
                </c:pt>
              </c:numCache>
            </c:numRef>
          </c:val>
          <c:extLst>
            <c:ext xmlns:c16="http://schemas.microsoft.com/office/drawing/2014/chart" uri="{C3380CC4-5D6E-409C-BE32-E72D297353CC}">
              <c16:uniqueId val="{00000000-6100-44C2-A3FC-12C183D06F49}"/>
            </c:ext>
          </c:extLst>
        </c:ser>
        <c:dLbls>
          <c:dLblPos val="inEnd"/>
          <c:showLegendKey val="0"/>
          <c:showVal val="0"/>
          <c:showCatName val="0"/>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19050</xdr:colOff>
      <xdr:row>2</xdr:row>
      <xdr:rowOff>14287</xdr:rowOff>
    </xdr:from>
    <xdr:to>
      <xdr:col>10</xdr:col>
      <xdr:colOff>323850</xdr:colOff>
      <xdr:row>16</xdr:row>
      <xdr:rowOff>90487</xdr:rowOff>
    </xdr:to>
    <xdr:graphicFrame macro="">
      <xdr:nvGraphicFramePr>
        <xdr:cNvPr id="2" name="Chart 1">
          <a:extLst>
            <a:ext uri="{FF2B5EF4-FFF2-40B4-BE49-F238E27FC236}">
              <a16:creationId xmlns:a16="http://schemas.microsoft.com/office/drawing/2014/main" id="{120F83E0-2784-48F7-6244-44230B440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104775</xdr:colOff>
      <xdr:row>3</xdr:row>
      <xdr:rowOff>128587</xdr:rowOff>
    </xdr:from>
    <xdr:to>
      <xdr:col>10</xdr:col>
      <xdr:colOff>409575</xdr:colOff>
      <xdr:row>18</xdr:row>
      <xdr:rowOff>14287</xdr:rowOff>
    </xdr:to>
    <xdr:graphicFrame macro="">
      <xdr:nvGraphicFramePr>
        <xdr:cNvPr id="3" name="Chart 2">
          <a:extLst>
            <a:ext uri="{FF2B5EF4-FFF2-40B4-BE49-F238E27FC236}">
              <a16:creationId xmlns:a16="http://schemas.microsoft.com/office/drawing/2014/main" id="{61AAFDE8-2DCC-4F36-108D-8EAD4C9E5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0</xdr:row>
      <xdr:rowOff>176212</xdr:rowOff>
    </xdr:from>
    <xdr:to>
      <xdr:col>10</xdr:col>
      <xdr:colOff>304800</xdr:colOff>
      <xdr:row>15</xdr:row>
      <xdr:rowOff>61912</xdr:rowOff>
    </xdr:to>
    <xdr:graphicFrame macro="">
      <xdr:nvGraphicFramePr>
        <xdr:cNvPr id="3" name="Chart 2">
          <a:extLst>
            <a:ext uri="{FF2B5EF4-FFF2-40B4-BE49-F238E27FC236}">
              <a16:creationId xmlns:a16="http://schemas.microsoft.com/office/drawing/2014/main" id="{812FA0B7-C2F1-E39E-C00D-0CDA1F507F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504825</xdr:colOff>
      <xdr:row>1</xdr:row>
      <xdr:rowOff>19050</xdr:rowOff>
    </xdr:from>
    <xdr:to>
      <xdr:col>16</xdr:col>
      <xdr:colOff>200025</xdr:colOff>
      <xdr:row>15</xdr:row>
      <xdr:rowOff>95250</xdr:rowOff>
    </xdr:to>
    <xdr:graphicFrame macro="">
      <xdr:nvGraphicFramePr>
        <xdr:cNvPr id="2" name="Chart 1">
          <a:extLst>
            <a:ext uri="{FF2B5EF4-FFF2-40B4-BE49-F238E27FC236}">
              <a16:creationId xmlns:a16="http://schemas.microsoft.com/office/drawing/2014/main" id="{23205F0B-AAEF-DCC9-1799-95A4B5E294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85725</xdr:rowOff>
    </xdr:from>
    <xdr:to>
      <xdr:col>7</xdr:col>
      <xdr:colOff>742950</xdr:colOff>
      <xdr:row>1</xdr:row>
      <xdr:rowOff>47624</xdr:rowOff>
    </xdr:to>
    <mc:AlternateContent xmlns:mc="http://schemas.openxmlformats.org/markup-compatibility/2006">
      <mc:Choice xmlns:a14="http://schemas.microsoft.com/office/drawing/2010/main" Requires="a14">
        <xdr:graphicFrame macro="">
          <xdr:nvGraphicFramePr>
            <xdr:cNvPr id="3" name="date">
              <a:extLst>
                <a:ext uri="{FF2B5EF4-FFF2-40B4-BE49-F238E27FC236}">
                  <a16:creationId xmlns:a16="http://schemas.microsoft.com/office/drawing/2014/main" id="{44E24B06-91C6-EF5D-6142-198D5ABEAFCC}"/>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0" y="85725"/>
              <a:ext cx="5381625" cy="666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723900</xdr:colOff>
      <xdr:row>4</xdr:row>
      <xdr:rowOff>185737</xdr:rowOff>
    </xdr:from>
    <xdr:to>
      <xdr:col>14</xdr:col>
      <xdr:colOff>609600</xdr:colOff>
      <xdr:row>19</xdr:row>
      <xdr:rowOff>71437</xdr:rowOff>
    </xdr:to>
    <xdr:graphicFrame macro="">
      <xdr:nvGraphicFramePr>
        <xdr:cNvPr id="3" name="Chart 2">
          <a:extLst>
            <a:ext uri="{FF2B5EF4-FFF2-40B4-BE49-F238E27FC236}">
              <a16:creationId xmlns:a16="http://schemas.microsoft.com/office/drawing/2014/main" id="{68358C7F-70E9-3B26-FB42-A993426B1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1</xdr:rowOff>
    </xdr:from>
    <xdr:to>
      <xdr:col>8</xdr:col>
      <xdr:colOff>19050</xdr:colOff>
      <xdr:row>0</xdr:row>
      <xdr:rowOff>590551</xdr:rowOff>
    </xdr:to>
    <mc:AlternateContent xmlns:mc="http://schemas.openxmlformats.org/markup-compatibility/2006" xmlns:a14="http://schemas.microsoft.com/office/drawing/2010/main">
      <mc:Choice Requires="a14">
        <xdr:graphicFrame macro="">
          <xdr:nvGraphicFramePr>
            <xdr:cNvPr id="2" name="seller">
              <a:extLst>
                <a:ext uri="{FF2B5EF4-FFF2-40B4-BE49-F238E27FC236}">
                  <a16:creationId xmlns:a16="http://schemas.microsoft.com/office/drawing/2014/main" id="{776C3282-E1C8-0028-658A-9343399C9D0C}"/>
                </a:ext>
              </a:extLst>
            </xdr:cNvPr>
            <xdr:cNvGraphicFramePr/>
          </xdr:nvGraphicFramePr>
          <xdr:xfrm>
            <a:off x="0" y="0"/>
            <a:ext cx="0" cy="0"/>
          </xdr:xfrm>
          <a:graphic>
            <a:graphicData uri="http://schemas.microsoft.com/office/drawing/2010/slicer">
              <sle:slicer xmlns:sle="http://schemas.microsoft.com/office/drawing/2010/slicer" name="seller"/>
            </a:graphicData>
          </a:graphic>
        </xdr:graphicFrame>
      </mc:Choice>
      <mc:Fallback xmlns="">
        <xdr:sp macro="" textlink="">
          <xdr:nvSpPr>
            <xdr:cNvPr id="0" name=""/>
            <xdr:cNvSpPr>
              <a:spLocks noTextEdit="1"/>
            </xdr:cNvSpPr>
          </xdr:nvSpPr>
          <xdr:spPr>
            <a:xfrm>
              <a:off x="0" y="1"/>
              <a:ext cx="5534025" cy="590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9</xdr:col>
      <xdr:colOff>19050</xdr:colOff>
      <xdr:row>3</xdr:row>
      <xdr:rowOff>23812</xdr:rowOff>
    </xdr:from>
    <xdr:to>
      <xdr:col>15</xdr:col>
      <xdr:colOff>285750</xdr:colOff>
      <xdr:row>17</xdr:row>
      <xdr:rowOff>100012</xdr:rowOff>
    </xdr:to>
    <xdr:graphicFrame macro="">
      <xdr:nvGraphicFramePr>
        <xdr:cNvPr id="2" name="Chart 1">
          <a:extLst>
            <a:ext uri="{FF2B5EF4-FFF2-40B4-BE49-F238E27FC236}">
              <a16:creationId xmlns:a16="http://schemas.microsoft.com/office/drawing/2014/main" id="{F40711FC-4D1B-9AA5-D7E7-B2EA2BA48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8</xdr:col>
      <xdr:colOff>28574</xdr:colOff>
      <xdr:row>0</xdr:row>
      <xdr:rowOff>866775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2945D762-6AC2-BA27-2373-CCFA8687260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0"/>
              <a:ext cx="4752974"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581025</xdr:colOff>
      <xdr:row>4</xdr:row>
      <xdr:rowOff>14287</xdr:rowOff>
    </xdr:from>
    <xdr:to>
      <xdr:col>13</xdr:col>
      <xdr:colOff>495300</xdr:colOff>
      <xdr:row>18</xdr:row>
      <xdr:rowOff>90487</xdr:rowOff>
    </xdr:to>
    <xdr:graphicFrame macro="">
      <xdr:nvGraphicFramePr>
        <xdr:cNvPr id="3" name="Chart 2">
          <a:extLst>
            <a:ext uri="{FF2B5EF4-FFF2-40B4-BE49-F238E27FC236}">
              <a16:creationId xmlns:a16="http://schemas.microsoft.com/office/drawing/2014/main" id="{73DFFEDB-DB08-EC46-8BEC-62936A39B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5</xdr:col>
      <xdr:colOff>9525</xdr:colOff>
      <xdr:row>2</xdr:row>
      <xdr:rowOff>0</xdr:rowOff>
    </xdr:to>
    <mc:AlternateContent xmlns:mc="http://schemas.openxmlformats.org/markup-compatibility/2006">
      <mc:Choice xmlns:a14="http://schemas.microsoft.com/office/drawing/2010/main" Requires="a14">
        <xdr:graphicFrame macro="">
          <xdr:nvGraphicFramePr>
            <xdr:cNvPr id="2" name="seller 1">
              <a:extLst>
                <a:ext uri="{FF2B5EF4-FFF2-40B4-BE49-F238E27FC236}">
                  <a16:creationId xmlns:a16="http://schemas.microsoft.com/office/drawing/2014/main" id="{416B581A-D506-C5C2-F97D-6E6CE7C362C2}"/>
                </a:ext>
              </a:extLst>
            </xdr:cNvPr>
            <xdr:cNvGraphicFramePr/>
          </xdr:nvGraphicFramePr>
          <xdr:xfrm>
            <a:off x="0" y="0"/>
            <a:ext cx="0" cy="0"/>
          </xdr:xfrm>
          <a:graphic>
            <a:graphicData uri="http://schemas.microsoft.com/office/drawing/2010/slicer">
              <sle:slicer xmlns:sle="http://schemas.microsoft.com/office/drawing/2010/slicer" name="seller 1"/>
            </a:graphicData>
          </a:graphic>
        </xdr:graphicFrame>
      </mc:Choice>
      <mc:Fallback>
        <xdr:sp macro="" textlink="">
          <xdr:nvSpPr>
            <xdr:cNvPr id="0" name=""/>
            <xdr:cNvSpPr>
              <a:spLocks noTextEdit="1"/>
            </xdr:cNvSpPr>
          </xdr:nvSpPr>
          <xdr:spPr>
            <a:xfrm>
              <a:off x="0" y="0"/>
              <a:ext cx="3800475" cy="628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5</xdr:col>
      <xdr:colOff>600075</xdr:colOff>
      <xdr:row>2</xdr:row>
      <xdr:rowOff>14287</xdr:rowOff>
    </xdr:from>
    <xdr:to>
      <xdr:col>13</xdr:col>
      <xdr:colOff>295275</xdr:colOff>
      <xdr:row>16</xdr:row>
      <xdr:rowOff>90487</xdr:rowOff>
    </xdr:to>
    <xdr:graphicFrame macro="">
      <xdr:nvGraphicFramePr>
        <xdr:cNvPr id="2" name="Chart 1">
          <a:extLst>
            <a:ext uri="{FF2B5EF4-FFF2-40B4-BE49-F238E27FC236}">
              <a16:creationId xmlns:a16="http://schemas.microsoft.com/office/drawing/2014/main" id="{640695AC-98DF-D48D-EF51-2650A8F0A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0</xdr:colOff>
      <xdr:row>1</xdr:row>
      <xdr:rowOff>185737</xdr:rowOff>
    </xdr:from>
    <xdr:to>
      <xdr:col>10</xdr:col>
      <xdr:colOff>304800</xdr:colOff>
      <xdr:row>16</xdr:row>
      <xdr:rowOff>71437</xdr:rowOff>
    </xdr:to>
    <xdr:graphicFrame macro="">
      <xdr:nvGraphicFramePr>
        <xdr:cNvPr id="2" name="Chart 1">
          <a:extLst>
            <a:ext uri="{FF2B5EF4-FFF2-40B4-BE49-F238E27FC236}">
              <a16:creationId xmlns:a16="http://schemas.microsoft.com/office/drawing/2014/main" id="{6D147E7B-C52B-F313-57A8-3C6958EE7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1877.859741550928" createdVersion="5" refreshedVersion="4" minRefreshableVersion="3" recordCount="518" xr:uid="{00000000-000A-0000-FFFF-FFFF00000000}">
  <cacheSource type="worksheet">
    <worksheetSource ref="A1:G519" sheet="data"/>
  </cacheSource>
  <cacheFields count="7">
    <cacheField name="srno" numFmtId="0">
      <sharedItems containsSemiMixedTypes="0" containsString="0" containsNumber="1" containsInteger="1" minValue="1" maxValue="518" count="51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sharedItems>
    </cacheField>
    <cacheField name="date" numFmtId="15">
      <sharedItems containsSemiMixedTypes="0" containsNonDate="0" containsDate="1" containsString="0" minDate="2014-04-01T00:00:00" maxDate="2014-08-09T00:00:00" count="13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5-31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7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18T00:00:00"/>
        <d v="2014-07-19T00:00:00"/>
        <d v="2014-07-20T00:00:00"/>
        <d v="2014-07-21T00:00:00"/>
        <d v="2014-07-22T00:00:00"/>
        <d v="2014-07-23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sharedItems>
      <fieldGroup base="1">
        <rangePr groupBy="months" startDate="2014-04-01T00:00:00" endDate="2014-08-09T00:00:00"/>
        <groupItems count="14">
          <s v="&lt;01/04/2014"/>
          <s v="Jan"/>
          <s v="Feb"/>
          <s v="Mar"/>
          <s v="Apr"/>
          <s v="May"/>
          <s v="Jun"/>
          <s v="Jul"/>
          <s v="Aug"/>
          <s v="Sep"/>
          <s v="Oct"/>
          <s v="Nov"/>
          <s v="Dec"/>
          <s v="&gt;09/08/2014"/>
        </groupItems>
      </fieldGroup>
    </cacheField>
    <cacheField name="country" numFmtId="0">
      <sharedItems count="8">
        <s v="India"/>
        <s v="Russia"/>
        <s v="USA"/>
        <s v="Australia"/>
        <s v="UAE"/>
        <s v="France"/>
        <s v="China"/>
        <s v="Germany"/>
      </sharedItems>
    </cacheField>
    <cacheField name="seller" numFmtId="0">
      <sharedItems count="4">
        <s v="Amazon"/>
        <s v="Flipkart"/>
        <s v="Direct"/>
        <s v="Ads" u="1"/>
      </sharedItems>
    </cacheField>
    <cacheField name="product" numFmtId="0">
      <sharedItems count="6">
        <s v="Hdd"/>
        <s v="Pendrive"/>
        <s v="Mobile"/>
        <s v="Tv"/>
        <s v="Digicam"/>
        <s v="Laptop"/>
      </sharedItems>
    </cacheField>
    <cacheField name="qty" numFmtId="0">
      <sharedItems containsSemiMixedTypes="0" containsString="0" containsNumber="1" containsInteger="1" minValue="1" maxValue="15" count="15">
        <n v="3"/>
        <n v="12"/>
        <n v="7"/>
        <n v="9"/>
        <n v="13"/>
        <n v="5"/>
        <n v="8"/>
        <n v="11"/>
        <n v="6"/>
        <n v="2"/>
        <n v="14"/>
        <n v="1"/>
        <n v="4"/>
        <n v="15"/>
        <n v="10"/>
      </sharedItems>
    </cacheField>
    <cacheField name="amt" numFmtId="0">
      <sharedItems containsSemiMixedTypes="0" containsString="0" containsNumber="1" containsInteger="1" minValue="800" maxValue="750000" count="69">
        <n v="22500"/>
        <n v="9600"/>
        <n v="70000"/>
        <n v="450000"/>
        <n v="65000"/>
        <n v="455000"/>
        <n v="97500"/>
        <n v="7200"/>
        <n v="50000"/>
        <n v="400000"/>
        <n v="55000"/>
        <n v="210000"/>
        <n v="1600"/>
        <n v="120000"/>
        <n v="350000"/>
        <n v="82500"/>
        <n v="80000"/>
        <n v="60000"/>
        <n v="4000"/>
        <n v="140000"/>
        <n v="650000"/>
        <n v="20000"/>
        <n v="35000"/>
        <n v="12000"/>
        <n v="150000"/>
        <n v="8000"/>
        <n v="490000"/>
        <n v="8800"/>
        <n v="5000"/>
        <n v="280000"/>
        <n v="15000"/>
        <n v="250000"/>
        <n v="245000"/>
        <n v="67500"/>
        <n v="800"/>
        <n v="90000"/>
        <n v="550000"/>
        <n v="7500"/>
        <n v="10000"/>
        <n v="105000"/>
        <n v="75000"/>
        <n v="100000"/>
        <n v="45000"/>
        <n v="315000"/>
        <n v="750000"/>
        <n v="4800"/>
        <n v="2400"/>
        <n v="130000"/>
        <n v="500000"/>
        <n v="700000"/>
        <n v="200000"/>
        <n v="25000"/>
        <n v="385000"/>
        <n v="37500"/>
        <n v="10400"/>
        <n v="40000"/>
        <n v="5600"/>
        <n v="30000"/>
        <n v="11200"/>
        <n v="300000"/>
        <n v="112500"/>
        <n v="52500"/>
        <n v="6400"/>
        <n v="420000"/>
        <n v="525000"/>
        <n v="175000"/>
        <n v="110000"/>
        <n v="3200"/>
        <n v="600000"/>
      </sharedItems>
    </cacheField>
  </cacheFields>
  <extLst>
    <ext xmlns:x14="http://schemas.microsoft.com/office/spreadsheetml/2009/9/main" uri="{725AE2AE-9491-48be-B2B4-4EB974FC3084}">
      <x14:pivotCacheDefinition pivotCacheId="14846165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8">
  <r>
    <x v="0"/>
    <x v="0"/>
    <x v="0"/>
    <x v="0"/>
    <x v="0"/>
    <x v="0"/>
    <x v="0"/>
  </r>
  <r>
    <x v="1"/>
    <x v="0"/>
    <x v="1"/>
    <x v="1"/>
    <x v="1"/>
    <x v="1"/>
    <x v="1"/>
  </r>
  <r>
    <x v="2"/>
    <x v="0"/>
    <x v="0"/>
    <x v="2"/>
    <x v="2"/>
    <x v="2"/>
    <x v="2"/>
  </r>
  <r>
    <x v="3"/>
    <x v="0"/>
    <x v="2"/>
    <x v="0"/>
    <x v="3"/>
    <x v="3"/>
    <x v="3"/>
  </r>
  <r>
    <x v="4"/>
    <x v="1"/>
    <x v="3"/>
    <x v="1"/>
    <x v="4"/>
    <x v="4"/>
    <x v="4"/>
  </r>
  <r>
    <x v="5"/>
    <x v="1"/>
    <x v="4"/>
    <x v="2"/>
    <x v="5"/>
    <x v="4"/>
    <x v="5"/>
  </r>
  <r>
    <x v="6"/>
    <x v="1"/>
    <x v="5"/>
    <x v="0"/>
    <x v="0"/>
    <x v="4"/>
    <x v="6"/>
  </r>
  <r>
    <x v="7"/>
    <x v="1"/>
    <x v="6"/>
    <x v="1"/>
    <x v="1"/>
    <x v="3"/>
    <x v="7"/>
  </r>
  <r>
    <x v="8"/>
    <x v="2"/>
    <x v="5"/>
    <x v="2"/>
    <x v="2"/>
    <x v="5"/>
    <x v="8"/>
  </r>
  <r>
    <x v="9"/>
    <x v="2"/>
    <x v="7"/>
    <x v="0"/>
    <x v="3"/>
    <x v="6"/>
    <x v="9"/>
  </r>
  <r>
    <x v="10"/>
    <x v="2"/>
    <x v="0"/>
    <x v="1"/>
    <x v="4"/>
    <x v="7"/>
    <x v="10"/>
  </r>
  <r>
    <x v="11"/>
    <x v="2"/>
    <x v="1"/>
    <x v="2"/>
    <x v="5"/>
    <x v="8"/>
    <x v="11"/>
  </r>
  <r>
    <x v="12"/>
    <x v="3"/>
    <x v="0"/>
    <x v="0"/>
    <x v="0"/>
    <x v="4"/>
    <x v="6"/>
  </r>
  <r>
    <x v="13"/>
    <x v="3"/>
    <x v="2"/>
    <x v="1"/>
    <x v="1"/>
    <x v="9"/>
    <x v="12"/>
  </r>
  <r>
    <x v="14"/>
    <x v="3"/>
    <x v="3"/>
    <x v="2"/>
    <x v="2"/>
    <x v="1"/>
    <x v="13"/>
  </r>
  <r>
    <x v="15"/>
    <x v="3"/>
    <x v="4"/>
    <x v="0"/>
    <x v="3"/>
    <x v="2"/>
    <x v="14"/>
  </r>
  <r>
    <x v="16"/>
    <x v="4"/>
    <x v="5"/>
    <x v="1"/>
    <x v="4"/>
    <x v="10"/>
    <x v="2"/>
  </r>
  <r>
    <x v="17"/>
    <x v="4"/>
    <x v="6"/>
    <x v="2"/>
    <x v="5"/>
    <x v="4"/>
    <x v="5"/>
  </r>
  <r>
    <x v="18"/>
    <x v="4"/>
    <x v="5"/>
    <x v="0"/>
    <x v="0"/>
    <x v="7"/>
    <x v="15"/>
  </r>
  <r>
    <x v="19"/>
    <x v="4"/>
    <x v="7"/>
    <x v="1"/>
    <x v="1"/>
    <x v="1"/>
    <x v="1"/>
  </r>
  <r>
    <x v="20"/>
    <x v="5"/>
    <x v="0"/>
    <x v="2"/>
    <x v="2"/>
    <x v="6"/>
    <x v="16"/>
  </r>
  <r>
    <x v="21"/>
    <x v="5"/>
    <x v="1"/>
    <x v="0"/>
    <x v="3"/>
    <x v="6"/>
    <x v="9"/>
  </r>
  <r>
    <x v="22"/>
    <x v="5"/>
    <x v="0"/>
    <x v="1"/>
    <x v="4"/>
    <x v="10"/>
    <x v="2"/>
  </r>
  <r>
    <x v="23"/>
    <x v="5"/>
    <x v="2"/>
    <x v="2"/>
    <x v="5"/>
    <x v="8"/>
    <x v="11"/>
  </r>
  <r>
    <x v="24"/>
    <x v="6"/>
    <x v="3"/>
    <x v="0"/>
    <x v="0"/>
    <x v="6"/>
    <x v="17"/>
  </r>
  <r>
    <x v="25"/>
    <x v="6"/>
    <x v="4"/>
    <x v="1"/>
    <x v="1"/>
    <x v="5"/>
    <x v="18"/>
  </r>
  <r>
    <x v="26"/>
    <x v="6"/>
    <x v="5"/>
    <x v="2"/>
    <x v="2"/>
    <x v="10"/>
    <x v="19"/>
  </r>
  <r>
    <x v="27"/>
    <x v="6"/>
    <x v="6"/>
    <x v="0"/>
    <x v="3"/>
    <x v="11"/>
    <x v="8"/>
  </r>
  <r>
    <x v="28"/>
    <x v="7"/>
    <x v="5"/>
    <x v="1"/>
    <x v="4"/>
    <x v="10"/>
    <x v="2"/>
  </r>
  <r>
    <x v="29"/>
    <x v="7"/>
    <x v="7"/>
    <x v="2"/>
    <x v="5"/>
    <x v="12"/>
    <x v="19"/>
  </r>
  <r>
    <x v="30"/>
    <x v="7"/>
    <x v="0"/>
    <x v="0"/>
    <x v="0"/>
    <x v="0"/>
    <x v="0"/>
  </r>
  <r>
    <x v="31"/>
    <x v="7"/>
    <x v="1"/>
    <x v="1"/>
    <x v="1"/>
    <x v="9"/>
    <x v="12"/>
  </r>
  <r>
    <x v="32"/>
    <x v="8"/>
    <x v="0"/>
    <x v="2"/>
    <x v="2"/>
    <x v="10"/>
    <x v="19"/>
  </r>
  <r>
    <x v="33"/>
    <x v="8"/>
    <x v="2"/>
    <x v="0"/>
    <x v="3"/>
    <x v="4"/>
    <x v="20"/>
  </r>
  <r>
    <x v="34"/>
    <x v="8"/>
    <x v="3"/>
    <x v="1"/>
    <x v="4"/>
    <x v="12"/>
    <x v="21"/>
  </r>
  <r>
    <x v="35"/>
    <x v="8"/>
    <x v="4"/>
    <x v="2"/>
    <x v="5"/>
    <x v="11"/>
    <x v="22"/>
  </r>
  <r>
    <x v="36"/>
    <x v="9"/>
    <x v="5"/>
    <x v="0"/>
    <x v="0"/>
    <x v="4"/>
    <x v="6"/>
  </r>
  <r>
    <x v="37"/>
    <x v="9"/>
    <x v="6"/>
    <x v="1"/>
    <x v="1"/>
    <x v="13"/>
    <x v="23"/>
  </r>
  <r>
    <x v="38"/>
    <x v="9"/>
    <x v="5"/>
    <x v="2"/>
    <x v="2"/>
    <x v="13"/>
    <x v="24"/>
  </r>
  <r>
    <x v="39"/>
    <x v="9"/>
    <x v="7"/>
    <x v="0"/>
    <x v="3"/>
    <x v="0"/>
    <x v="24"/>
  </r>
  <r>
    <x v="40"/>
    <x v="10"/>
    <x v="0"/>
    <x v="1"/>
    <x v="4"/>
    <x v="10"/>
    <x v="2"/>
  </r>
  <r>
    <x v="41"/>
    <x v="10"/>
    <x v="1"/>
    <x v="2"/>
    <x v="1"/>
    <x v="14"/>
    <x v="25"/>
  </r>
  <r>
    <x v="42"/>
    <x v="10"/>
    <x v="0"/>
    <x v="0"/>
    <x v="2"/>
    <x v="2"/>
    <x v="2"/>
  </r>
  <r>
    <x v="43"/>
    <x v="10"/>
    <x v="2"/>
    <x v="1"/>
    <x v="3"/>
    <x v="6"/>
    <x v="9"/>
  </r>
  <r>
    <x v="44"/>
    <x v="11"/>
    <x v="3"/>
    <x v="2"/>
    <x v="4"/>
    <x v="7"/>
    <x v="10"/>
  </r>
  <r>
    <x v="45"/>
    <x v="11"/>
    <x v="4"/>
    <x v="0"/>
    <x v="5"/>
    <x v="10"/>
    <x v="26"/>
  </r>
  <r>
    <x v="46"/>
    <x v="11"/>
    <x v="5"/>
    <x v="1"/>
    <x v="0"/>
    <x v="4"/>
    <x v="6"/>
  </r>
  <r>
    <x v="47"/>
    <x v="11"/>
    <x v="6"/>
    <x v="2"/>
    <x v="1"/>
    <x v="7"/>
    <x v="27"/>
  </r>
  <r>
    <x v="48"/>
    <x v="12"/>
    <x v="5"/>
    <x v="0"/>
    <x v="2"/>
    <x v="5"/>
    <x v="8"/>
  </r>
  <r>
    <x v="49"/>
    <x v="12"/>
    <x v="7"/>
    <x v="1"/>
    <x v="3"/>
    <x v="2"/>
    <x v="14"/>
  </r>
  <r>
    <x v="50"/>
    <x v="12"/>
    <x v="0"/>
    <x v="2"/>
    <x v="4"/>
    <x v="11"/>
    <x v="28"/>
  </r>
  <r>
    <x v="51"/>
    <x v="12"/>
    <x v="1"/>
    <x v="0"/>
    <x v="5"/>
    <x v="6"/>
    <x v="29"/>
  </r>
  <r>
    <x v="52"/>
    <x v="13"/>
    <x v="0"/>
    <x v="1"/>
    <x v="0"/>
    <x v="9"/>
    <x v="30"/>
  </r>
  <r>
    <x v="53"/>
    <x v="13"/>
    <x v="2"/>
    <x v="2"/>
    <x v="1"/>
    <x v="3"/>
    <x v="7"/>
  </r>
  <r>
    <x v="54"/>
    <x v="13"/>
    <x v="3"/>
    <x v="0"/>
    <x v="2"/>
    <x v="5"/>
    <x v="8"/>
  </r>
  <r>
    <x v="55"/>
    <x v="13"/>
    <x v="4"/>
    <x v="1"/>
    <x v="3"/>
    <x v="5"/>
    <x v="31"/>
  </r>
  <r>
    <x v="56"/>
    <x v="14"/>
    <x v="5"/>
    <x v="2"/>
    <x v="4"/>
    <x v="2"/>
    <x v="22"/>
  </r>
  <r>
    <x v="57"/>
    <x v="14"/>
    <x v="6"/>
    <x v="0"/>
    <x v="5"/>
    <x v="2"/>
    <x v="32"/>
  </r>
  <r>
    <x v="58"/>
    <x v="14"/>
    <x v="5"/>
    <x v="1"/>
    <x v="0"/>
    <x v="3"/>
    <x v="33"/>
  </r>
  <r>
    <x v="59"/>
    <x v="14"/>
    <x v="7"/>
    <x v="2"/>
    <x v="1"/>
    <x v="11"/>
    <x v="34"/>
  </r>
  <r>
    <x v="60"/>
    <x v="15"/>
    <x v="0"/>
    <x v="0"/>
    <x v="2"/>
    <x v="3"/>
    <x v="35"/>
  </r>
  <r>
    <x v="61"/>
    <x v="15"/>
    <x v="1"/>
    <x v="1"/>
    <x v="3"/>
    <x v="7"/>
    <x v="36"/>
  </r>
  <r>
    <x v="62"/>
    <x v="15"/>
    <x v="0"/>
    <x v="2"/>
    <x v="4"/>
    <x v="7"/>
    <x v="10"/>
  </r>
  <r>
    <x v="63"/>
    <x v="15"/>
    <x v="2"/>
    <x v="0"/>
    <x v="5"/>
    <x v="2"/>
    <x v="32"/>
  </r>
  <r>
    <x v="64"/>
    <x v="16"/>
    <x v="3"/>
    <x v="1"/>
    <x v="0"/>
    <x v="11"/>
    <x v="37"/>
  </r>
  <r>
    <x v="65"/>
    <x v="16"/>
    <x v="4"/>
    <x v="2"/>
    <x v="1"/>
    <x v="3"/>
    <x v="7"/>
  </r>
  <r>
    <x v="66"/>
    <x v="16"/>
    <x v="5"/>
    <x v="0"/>
    <x v="2"/>
    <x v="8"/>
    <x v="17"/>
  </r>
  <r>
    <x v="67"/>
    <x v="16"/>
    <x v="6"/>
    <x v="1"/>
    <x v="3"/>
    <x v="2"/>
    <x v="14"/>
  </r>
  <r>
    <x v="68"/>
    <x v="17"/>
    <x v="5"/>
    <x v="2"/>
    <x v="4"/>
    <x v="9"/>
    <x v="38"/>
  </r>
  <r>
    <x v="69"/>
    <x v="17"/>
    <x v="7"/>
    <x v="0"/>
    <x v="5"/>
    <x v="0"/>
    <x v="39"/>
  </r>
  <r>
    <x v="70"/>
    <x v="17"/>
    <x v="0"/>
    <x v="1"/>
    <x v="0"/>
    <x v="14"/>
    <x v="40"/>
  </r>
  <r>
    <x v="71"/>
    <x v="17"/>
    <x v="1"/>
    <x v="2"/>
    <x v="1"/>
    <x v="9"/>
    <x v="12"/>
  </r>
  <r>
    <x v="72"/>
    <x v="18"/>
    <x v="0"/>
    <x v="0"/>
    <x v="2"/>
    <x v="14"/>
    <x v="41"/>
  </r>
  <r>
    <x v="73"/>
    <x v="18"/>
    <x v="2"/>
    <x v="1"/>
    <x v="3"/>
    <x v="4"/>
    <x v="20"/>
  </r>
  <r>
    <x v="74"/>
    <x v="18"/>
    <x v="3"/>
    <x v="2"/>
    <x v="4"/>
    <x v="3"/>
    <x v="42"/>
  </r>
  <r>
    <x v="75"/>
    <x v="18"/>
    <x v="4"/>
    <x v="0"/>
    <x v="5"/>
    <x v="3"/>
    <x v="43"/>
  </r>
  <r>
    <x v="76"/>
    <x v="19"/>
    <x v="5"/>
    <x v="1"/>
    <x v="0"/>
    <x v="4"/>
    <x v="6"/>
  </r>
  <r>
    <x v="77"/>
    <x v="19"/>
    <x v="6"/>
    <x v="2"/>
    <x v="1"/>
    <x v="9"/>
    <x v="12"/>
  </r>
  <r>
    <x v="78"/>
    <x v="19"/>
    <x v="5"/>
    <x v="0"/>
    <x v="2"/>
    <x v="8"/>
    <x v="17"/>
  </r>
  <r>
    <x v="79"/>
    <x v="19"/>
    <x v="7"/>
    <x v="1"/>
    <x v="3"/>
    <x v="13"/>
    <x v="44"/>
  </r>
  <r>
    <x v="80"/>
    <x v="20"/>
    <x v="0"/>
    <x v="2"/>
    <x v="4"/>
    <x v="0"/>
    <x v="30"/>
  </r>
  <r>
    <x v="81"/>
    <x v="20"/>
    <x v="1"/>
    <x v="0"/>
    <x v="5"/>
    <x v="12"/>
    <x v="19"/>
  </r>
  <r>
    <x v="82"/>
    <x v="20"/>
    <x v="0"/>
    <x v="1"/>
    <x v="0"/>
    <x v="8"/>
    <x v="42"/>
  </r>
  <r>
    <x v="83"/>
    <x v="20"/>
    <x v="2"/>
    <x v="2"/>
    <x v="1"/>
    <x v="8"/>
    <x v="45"/>
  </r>
  <r>
    <x v="84"/>
    <x v="21"/>
    <x v="3"/>
    <x v="0"/>
    <x v="2"/>
    <x v="13"/>
    <x v="24"/>
  </r>
  <r>
    <x v="85"/>
    <x v="21"/>
    <x v="4"/>
    <x v="1"/>
    <x v="3"/>
    <x v="13"/>
    <x v="44"/>
  </r>
  <r>
    <x v="86"/>
    <x v="21"/>
    <x v="5"/>
    <x v="2"/>
    <x v="4"/>
    <x v="12"/>
    <x v="21"/>
  </r>
  <r>
    <x v="87"/>
    <x v="21"/>
    <x v="6"/>
    <x v="0"/>
    <x v="5"/>
    <x v="8"/>
    <x v="11"/>
  </r>
  <r>
    <x v="88"/>
    <x v="22"/>
    <x v="5"/>
    <x v="1"/>
    <x v="0"/>
    <x v="9"/>
    <x v="30"/>
  </r>
  <r>
    <x v="89"/>
    <x v="22"/>
    <x v="7"/>
    <x v="2"/>
    <x v="1"/>
    <x v="0"/>
    <x v="46"/>
  </r>
  <r>
    <x v="90"/>
    <x v="22"/>
    <x v="0"/>
    <x v="0"/>
    <x v="2"/>
    <x v="4"/>
    <x v="47"/>
  </r>
  <r>
    <x v="91"/>
    <x v="22"/>
    <x v="1"/>
    <x v="1"/>
    <x v="3"/>
    <x v="14"/>
    <x v="48"/>
  </r>
  <r>
    <x v="92"/>
    <x v="23"/>
    <x v="0"/>
    <x v="2"/>
    <x v="4"/>
    <x v="0"/>
    <x v="30"/>
  </r>
  <r>
    <x v="93"/>
    <x v="23"/>
    <x v="2"/>
    <x v="0"/>
    <x v="5"/>
    <x v="3"/>
    <x v="43"/>
  </r>
  <r>
    <x v="94"/>
    <x v="23"/>
    <x v="3"/>
    <x v="1"/>
    <x v="0"/>
    <x v="6"/>
    <x v="17"/>
  </r>
  <r>
    <x v="95"/>
    <x v="23"/>
    <x v="4"/>
    <x v="2"/>
    <x v="1"/>
    <x v="11"/>
    <x v="34"/>
  </r>
  <r>
    <x v="96"/>
    <x v="24"/>
    <x v="5"/>
    <x v="0"/>
    <x v="2"/>
    <x v="1"/>
    <x v="13"/>
  </r>
  <r>
    <x v="97"/>
    <x v="24"/>
    <x v="6"/>
    <x v="1"/>
    <x v="3"/>
    <x v="10"/>
    <x v="49"/>
  </r>
  <r>
    <x v="98"/>
    <x v="24"/>
    <x v="5"/>
    <x v="2"/>
    <x v="4"/>
    <x v="7"/>
    <x v="10"/>
  </r>
  <r>
    <x v="99"/>
    <x v="24"/>
    <x v="7"/>
    <x v="0"/>
    <x v="5"/>
    <x v="6"/>
    <x v="29"/>
  </r>
  <r>
    <x v="100"/>
    <x v="25"/>
    <x v="0"/>
    <x v="1"/>
    <x v="0"/>
    <x v="9"/>
    <x v="30"/>
  </r>
  <r>
    <x v="101"/>
    <x v="25"/>
    <x v="1"/>
    <x v="2"/>
    <x v="1"/>
    <x v="7"/>
    <x v="27"/>
  </r>
  <r>
    <x v="102"/>
    <x v="25"/>
    <x v="0"/>
    <x v="0"/>
    <x v="2"/>
    <x v="3"/>
    <x v="35"/>
  </r>
  <r>
    <x v="103"/>
    <x v="25"/>
    <x v="2"/>
    <x v="1"/>
    <x v="3"/>
    <x v="12"/>
    <x v="50"/>
  </r>
  <r>
    <x v="104"/>
    <x v="26"/>
    <x v="3"/>
    <x v="2"/>
    <x v="4"/>
    <x v="5"/>
    <x v="51"/>
  </r>
  <r>
    <x v="105"/>
    <x v="26"/>
    <x v="4"/>
    <x v="0"/>
    <x v="5"/>
    <x v="7"/>
    <x v="52"/>
  </r>
  <r>
    <x v="106"/>
    <x v="26"/>
    <x v="5"/>
    <x v="1"/>
    <x v="0"/>
    <x v="5"/>
    <x v="53"/>
  </r>
  <r>
    <x v="107"/>
    <x v="26"/>
    <x v="6"/>
    <x v="2"/>
    <x v="1"/>
    <x v="4"/>
    <x v="54"/>
  </r>
  <r>
    <x v="108"/>
    <x v="27"/>
    <x v="5"/>
    <x v="0"/>
    <x v="2"/>
    <x v="9"/>
    <x v="21"/>
  </r>
  <r>
    <x v="109"/>
    <x v="27"/>
    <x v="7"/>
    <x v="1"/>
    <x v="3"/>
    <x v="12"/>
    <x v="50"/>
  </r>
  <r>
    <x v="110"/>
    <x v="27"/>
    <x v="0"/>
    <x v="2"/>
    <x v="4"/>
    <x v="6"/>
    <x v="55"/>
  </r>
  <r>
    <x v="111"/>
    <x v="27"/>
    <x v="1"/>
    <x v="0"/>
    <x v="5"/>
    <x v="11"/>
    <x v="22"/>
  </r>
  <r>
    <x v="112"/>
    <x v="28"/>
    <x v="0"/>
    <x v="1"/>
    <x v="0"/>
    <x v="7"/>
    <x v="15"/>
  </r>
  <r>
    <x v="113"/>
    <x v="28"/>
    <x v="2"/>
    <x v="2"/>
    <x v="1"/>
    <x v="11"/>
    <x v="34"/>
  </r>
  <r>
    <x v="114"/>
    <x v="28"/>
    <x v="3"/>
    <x v="0"/>
    <x v="2"/>
    <x v="6"/>
    <x v="16"/>
  </r>
  <r>
    <x v="115"/>
    <x v="28"/>
    <x v="4"/>
    <x v="1"/>
    <x v="3"/>
    <x v="0"/>
    <x v="24"/>
  </r>
  <r>
    <x v="116"/>
    <x v="29"/>
    <x v="5"/>
    <x v="2"/>
    <x v="4"/>
    <x v="3"/>
    <x v="42"/>
  </r>
  <r>
    <x v="117"/>
    <x v="29"/>
    <x v="6"/>
    <x v="0"/>
    <x v="5"/>
    <x v="2"/>
    <x v="32"/>
  </r>
  <r>
    <x v="118"/>
    <x v="29"/>
    <x v="5"/>
    <x v="1"/>
    <x v="0"/>
    <x v="0"/>
    <x v="0"/>
  </r>
  <r>
    <x v="119"/>
    <x v="29"/>
    <x v="7"/>
    <x v="2"/>
    <x v="1"/>
    <x v="2"/>
    <x v="56"/>
  </r>
  <r>
    <x v="120"/>
    <x v="30"/>
    <x v="0"/>
    <x v="0"/>
    <x v="2"/>
    <x v="6"/>
    <x v="16"/>
  </r>
  <r>
    <x v="121"/>
    <x v="30"/>
    <x v="1"/>
    <x v="1"/>
    <x v="3"/>
    <x v="4"/>
    <x v="20"/>
  </r>
  <r>
    <x v="122"/>
    <x v="30"/>
    <x v="0"/>
    <x v="2"/>
    <x v="4"/>
    <x v="6"/>
    <x v="55"/>
  </r>
  <r>
    <x v="123"/>
    <x v="30"/>
    <x v="2"/>
    <x v="0"/>
    <x v="5"/>
    <x v="0"/>
    <x v="39"/>
  </r>
  <r>
    <x v="124"/>
    <x v="31"/>
    <x v="3"/>
    <x v="1"/>
    <x v="0"/>
    <x v="8"/>
    <x v="42"/>
  </r>
  <r>
    <x v="125"/>
    <x v="31"/>
    <x v="4"/>
    <x v="2"/>
    <x v="1"/>
    <x v="8"/>
    <x v="45"/>
  </r>
  <r>
    <x v="126"/>
    <x v="31"/>
    <x v="5"/>
    <x v="0"/>
    <x v="2"/>
    <x v="10"/>
    <x v="19"/>
  </r>
  <r>
    <x v="127"/>
    <x v="31"/>
    <x v="6"/>
    <x v="1"/>
    <x v="3"/>
    <x v="4"/>
    <x v="20"/>
  </r>
  <r>
    <x v="128"/>
    <x v="32"/>
    <x v="5"/>
    <x v="2"/>
    <x v="4"/>
    <x v="4"/>
    <x v="4"/>
  </r>
  <r>
    <x v="129"/>
    <x v="32"/>
    <x v="7"/>
    <x v="0"/>
    <x v="5"/>
    <x v="3"/>
    <x v="43"/>
  </r>
  <r>
    <x v="130"/>
    <x v="32"/>
    <x v="0"/>
    <x v="1"/>
    <x v="0"/>
    <x v="0"/>
    <x v="0"/>
  </r>
  <r>
    <x v="131"/>
    <x v="32"/>
    <x v="1"/>
    <x v="2"/>
    <x v="1"/>
    <x v="3"/>
    <x v="7"/>
  </r>
  <r>
    <x v="132"/>
    <x v="33"/>
    <x v="0"/>
    <x v="0"/>
    <x v="2"/>
    <x v="2"/>
    <x v="2"/>
  </r>
  <r>
    <x v="133"/>
    <x v="33"/>
    <x v="2"/>
    <x v="1"/>
    <x v="3"/>
    <x v="12"/>
    <x v="50"/>
  </r>
  <r>
    <x v="134"/>
    <x v="33"/>
    <x v="3"/>
    <x v="2"/>
    <x v="4"/>
    <x v="12"/>
    <x v="21"/>
  </r>
  <r>
    <x v="135"/>
    <x v="33"/>
    <x v="4"/>
    <x v="0"/>
    <x v="5"/>
    <x v="12"/>
    <x v="19"/>
  </r>
  <r>
    <x v="136"/>
    <x v="34"/>
    <x v="5"/>
    <x v="1"/>
    <x v="0"/>
    <x v="10"/>
    <x v="39"/>
  </r>
  <r>
    <x v="137"/>
    <x v="34"/>
    <x v="6"/>
    <x v="2"/>
    <x v="1"/>
    <x v="13"/>
    <x v="23"/>
  </r>
  <r>
    <x v="138"/>
    <x v="34"/>
    <x v="5"/>
    <x v="0"/>
    <x v="2"/>
    <x v="14"/>
    <x v="41"/>
  </r>
  <r>
    <x v="139"/>
    <x v="34"/>
    <x v="7"/>
    <x v="1"/>
    <x v="3"/>
    <x v="7"/>
    <x v="36"/>
  </r>
  <r>
    <x v="140"/>
    <x v="35"/>
    <x v="0"/>
    <x v="2"/>
    <x v="4"/>
    <x v="12"/>
    <x v="21"/>
  </r>
  <r>
    <x v="141"/>
    <x v="35"/>
    <x v="1"/>
    <x v="0"/>
    <x v="5"/>
    <x v="9"/>
    <x v="2"/>
  </r>
  <r>
    <x v="142"/>
    <x v="35"/>
    <x v="0"/>
    <x v="1"/>
    <x v="0"/>
    <x v="1"/>
    <x v="35"/>
  </r>
  <r>
    <x v="143"/>
    <x v="35"/>
    <x v="2"/>
    <x v="2"/>
    <x v="1"/>
    <x v="3"/>
    <x v="7"/>
  </r>
  <r>
    <x v="144"/>
    <x v="36"/>
    <x v="3"/>
    <x v="0"/>
    <x v="2"/>
    <x v="12"/>
    <x v="55"/>
  </r>
  <r>
    <x v="145"/>
    <x v="36"/>
    <x v="4"/>
    <x v="1"/>
    <x v="3"/>
    <x v="3"/>
    <x v="3"/>
  </r>
  <r>
    <x v="146"/>
    <x v="36"/>
    <x v="5"/>
    <x v="2"/>
    <x v="4"/>
    <x v="14"/>
    <x v="8"/>
  </r>
  <r>
    <x v="147"/>
    <x v="36"/>
    <x v="6"/>
    <x v="0"/>
    <x v="5"/>
    <x v="14"/>
    <x v="14"/>
  </r>
  <r>
    <x v="148"/>
    <x v="37"/>
    <x v="5"/>
    <x v="1"/>
    <x v="0"/>
    <x v="12"/>
    <x v="57"/>
  </r>
  <r>
    <x v="149"/>
    <x v="37"/>
    <x v="7"/>
    <x v="2"/>
    <x v="1"/>
    <x v="10"/>
    <x v="58"/>
  </r>
  <r>
    <x v="150"/>
    <x v="37"/>
    <x v="0"/>
    <x v="0"/>
    <x v="2"/>
    <x v="2"/>
    <x v="2"/>
  </r>
  <r>
    <x v="151"/>
    <x v="37"/>
    <x v="1"/>
    <x v="1"/>
    <x v="3"/>
    <x v="8"/>
    <x v="59"/>
  </r>
  <r>
    <x v="152"/>
    <x v="38"/>
    <x v="0"/>
    <x v="2"/>
    <x v="4"/>
    <x v="14"/>
    <x v="8"/>
  </r>
  <r>
    <x v="153"/>
    <x v="38"/>
    <x v="2"/>
    <x v="0"/>
    <x v="5"/>
    <x v="14"/>
    <x v="14"/>
  </r>
  <r>
    <x v="154"/>
    <x v="38"/>
    <x v="3"/>
    <x v="1"/>
    <x v="0"/>
    <x v="13"/>
    <x v="60"/>
  </r>
  <r>
    <x v="155"/>
    <x v="38"/>
    <x v="4"/>
    <x v="2"/>
    <x v="1"/>
    <x v="4"/>
    <x v="54"/>
  </r>
  <r>
    <x v="156"/>
    <x v="39"/>
    <x v="5"/>
    <x v="0"/>
    <x v="2"/>
    <x v="12"/>
    <x v="55"/>
  </r>
  <r>
    <x v="157"/>
    <x v="39"/>
    <x v="6"/>
    <x v="1"/>
    <x v="3"/>
    <x v="6"/>
    <x v="9"/>
  </r>
  <r>
    <x v="158"/>
    <x v="39"/>
    <x v="5"/>
    <x v="2"/>
    <x v="4"/>
    <x v="3"/>
    <x v="42"/>
  </r>
  <r>
    <x v="159"/>
    <x v="39"/>
    <x v="7"/>
    <x v="0"/>
    <x v="5"/>
    <x v="9"/>
    <x v="2"/>
  </r>
  <r>
    <x v="160"/>
    <x v="40"/>
    <x v="0"/>
    <x v="1"/>
    <x v="0"/>
    <x v="2"/>
    <x v="61"/>
  </r>
  <r>
    <x v="161"/>
    <x v="40"/>
    <x v="1"/>
    <x v="2"/>
    <x v="1"/>
    <x v="6"/>
    <x v="62"/>
  </r>
  <r>
    <x v="162"/>
    <x v="40"/>
    <x v="0"/>
    <x v="0"/>
    <x v="2"/>
    <x v="8"/>
    <x v="17"/>
  </r>
  <r>
    <x v="163"/>
    <x v="40"/>
    <x v="2"/>
    <x v="1"/>
    <x v="3"/>
    <x v="7"/>
    <x v="36"/>
  </r>
  <r>
    <x v="164"/>
    <x v="41"/>
    <x v="3"/>
    <x v="2"/>
    <x v="4"/>
    <x v="6"/>
    <x v="55"/>
  </r>
  <r>
    <x v="165"/>
    <x v="41"/>
    <x v="4"/>
    <x v="0"/>
    <x v="5"/>
    <x v="10"/>
    <x v="26"/>
  </r>
  <r>
    <x v="166"/>
    <x v="41"/>
    <x v="5"/>
    <x v="1"/>
    <x v="0"/>
    <x v="9"/>
    <x v="30"/>
  </r>
  <r>
    <x v="167"/>
    <x v="41"/>
    <x v="6"/>
    <x v="2"/>
    <x v="1"/>
    <x v="2"/>
    <x v="56"/>
  </r>
  <r>
    <x v="168"/>
    <x v="42"/>
    <x v="5"/>
    <x v="0"/>
    <x v="2"/>
    <x v="0"/>
    <x v="57"/>
  </r>
  <r>
    <x v="169"/>
    <x v="42"/>
    <x v="7"/>
    <x v="1"/>
    <x v="3"/>
    <x v="14"/>
    <x v="48"/>
  </r>
  <r>
    <x v="170"/>
    <x v="42"/>
    <x v="0"/>
    <x v="2"/>
    <x v="4"/>
    <x v="12"/>
    <x v="21"/>
  </r>
  <r>
    <x v="171"/>
    <x v="42"/>
    <x v="1"/>
    <x v="0"/>
    <x v="5"/>
    <x v="4"/>
    <x v="5"/>
  </r>
  <r>
    <x v="172"/>
    <x v="43"/>
    <x v="0"/>
    <x v="1"/>
    <x v="0"/>
    <x v="3"/>
    <x v="33"/>
  </r>
  <r>
    <x v="173"/>
    <x v="43"/>
    <x v="2"/>
    <x v="2"/>
    <x v="1"/>
    <x v="2"/>
    <x v="56"/>
  </r>
  <r>
    <x v="174"/>
    <x v="43"/>
    <x v="3"/>
    <x v="0"/>
    <x v="2"/>
    <x v="10"/>
    <x v="19"/>
  </r>
  <r>
    <x v="175"/>
    <x v="43"/>
    <x v="4"/>
    <x v="1"/>
    <x v="3"/>
    <x v="10"/>
    <x v="49"/>
  </r>
  <r>
    <x v="176"/>
    <x v="44"/>
    <x v="5"/>
    <x v="2"/>
    <x v="4"/>
    <x v="9"/>
    <x v="38"/>
  </r>
  <r>
    <x v="177"/>
    <x v="44"/>
    <x v="6"/>
    <x v="0"/>
    <x v="5"/>
    <x v="1"/>
    <x v="63"/>
  </r>
  <r>
    <x v="178"/>
    <x v="44"/>
    <x v="5"/>
    <x v="1"/>
    <x v="0"/>
    <x v="11"/>
    <x v="37"/>
  </r>
  <r>
    <x v="179"/>
    <x v="44"/>
    <x v="7"/>
    <x v="2"/>
    <x v="1"/>
    <x v="11"/>
    <x v="34"/>
  </r>
  <r>
    <x v="180"/>
    <x v="45"/>
    <x v="0"/>
    <x v="0"/>
    <x v="2"/>
    <x v="8"/>
    <x v="17"/>
  </r>
  <r>
    <x v="181"/>
    <x v="45"/>
    <x v="1"/>
    <x v="1"/>
    <x v="3"/>
    <x v="7"/>
    <x v="36"/>
  </r>
  <r>
    <x v="182"/>
    <x v="45"/>
    <x v="0"/>
    <x v="2"/>
    <x v="4"/>
    <x v="0"/>
    <x v="30"/>
  </r>
  <r>
    <x v="183"/>
    <x v="45"/>
    <x v="2"/>
    <x v="0"/>
    <x v="5"/>
    <x v="8"/>
    <x v="11"/>
  </r>
  <r>
    <x v="184"/>
    <x v="46"/>
    <x v="3"/>
    <x v="1"/>
    <x v="0"/>
    <x v="0"/>
    <x v="0"/>
  </r>
  <r>
    <x v="185"/>
    <x v="46"/>
    <x v="4"/>
    <x v="2"/>
    <x v="1"/>
    <x v="8"/>
    <x v="45"/>
  </r>
  <r>
    <x v="186"/>
    <x v="46"/>
    <x v="5"/>
    <x v="0"/>
    <x v="2"/>
    <x v="14"/>
    <x v="41"/>
  </r>
  <r>
    <x v="187"/>
    <x v="46"/>
    <x v="6"/>
    <x v="1"/>
    <x v="3"/>
    <x v="0"/>
    <x v="24"/>
  </r>
  <r>
    <x v="188"/>
    <x v="47"/>
    <x v="5"/>
    <x v="2"/>
    <x v="4"/>
    <x v="9"/>
    <x v="38"/>
  </r>
  <r>
    <x v="189"/>
    <x v="47"/>
    <x v="7"/>
    <x v="0"/>
    <x v="5"/>
    <x v="11"/>
    <x v="22"/>
  </r>
  <r>
    <x v="190"/>
    <x v="47"/>
    <x v="0"/>
    <x v="1"/>
    <x v="0"/>
    <x v="5"/>
    <x v="53"/>
  </r>
  <r>
    <x v="191"/>
    <x v="47"/>
    <x v="1"/>
    <x v="2"/>
    <x v="1"/>
    <x v="4"/>
    <x v="54"/>
  </r>
  <r>
    <x v="192"/>
    <x v="48"/>
    <x v="0"/>
    <x v="0"/>
    <x v="2"/>
    <x v="0"/>
    <x v="57"/>
  </r>
  <r>
    <x v="193"/>
    <x v="48"/>
    <x v="2"/>
    <x v="1"/>
    <x v="3"/>
    <x v="6"/>
    <x v="9"/>
  </r>
  <r>
    <x v="194"/>
    <x v="48"/>
    <x v="3"/>
    <x v="2"/>
    <x v="4"/>
    <x v="7"/>
    <x v="10"/>
  </r>
  <r>
    <x v="195"/>
    <x v="48"/>
    <x v="4"/>
    <x v="0"/>
    <x v="5"/>
    <x v="13"/>
    <x v="64"/>
  </r>
  <r>
    <x v="196"/>
    <x v="49"/>
    <x v="5"/>
    <x v="1"/>
    <x v="0"/>
    <x v="1"/>
    <x v="35"/>
  </r>
  <r>
    <x v="197"/>
    <x v="49"/>
    <x v="6"/>
    <x v="2"/>
    <x v="1"/>
    <x v="4"/>
    <x v="54"/>
  </r>
  <r>
    <x v="198"/>
    <x v="49"/>
    <x v="5"/>
    <x v="0"/>
    <x v="2"/>
    <x v="12"/>
    <x v="55"/>
  </r>
  <r>
    <x v="199"/>
    <x v="49"/>
    <x v="7"/>
    <x v="1"/>
    <x v="3"/>
    <x v="8"/>
    <x v="59"/>
  </r>
  <r>
    <x v="200"/>
    <x v="50"/>
    <x v="0"/>
    <x v="2"/>
    <x v="4"/>
    <x v="13"/>
    <x v="40"/>
  </r>
  <r>
    <x v="201"/>
    <x v="50"/>
    <x v="1"/>
    <x v="0"/>
    <x v="5"/>
    <x v="8"/>
    <x v="11"/>
  </r>
  <r>
    <x v="202"/>
    <x v="50"/>
    <x v="0"/>
    <x v="1"/>
    <x v="0"/>
    <x v="6"/>
    <x v="17"/>
  </r>
  <r>
    <x v="203"/>
    <x v="50"/>
    <x v="2"/>
    <x v="2"/>
    <x v="1"/>
    <x v="2"/>
    <x v="56"/>
  </r>
  <r>
    <x v="204"/>
    <x v="51"/>
    <x v="3"/>
    <x v="0"/>
    <x v="2"/>
    <x v="3"/>
    <x v="35"/>
  </r>
  <r>
    <x v="205"/>
    <x v="51"/>
    <x v="4"/>
    <x v="1"/>
    <x v="3"/>
    <x v="4"/>
    <x v="20"/>
  </r>
  <r>
    <x v="206"/>
    <x v="51"/>
    <x v="5"/>
    <x v="2"/>
    <x v="4"/>
    <x v="4"/>
    <x v="4"/>
  </r>
  <r>
    <x v="207"/>
    <x v="51"/>
    <x v="6"/>
    <x v="0"/>
    <x v="5"/>
    <x v="2"/>
    <x v="32"/>
  </r>
  <r>
    <x v="208"/>
    <x v="52"/>
    <x v="5"/>
    <x v="1"/>
    <x v="0"/>
    <x v="8"/>
    <x v="42"/>
  </r>
  <r>
    <x v="209"/>
    <x v="52"/>
    <x v="7"/>
    <x v="2"/>
    <x v="1"/>
    <x v="8"/>
    <x v="45"/>
  </r>
  <r>
    <x v="210"/>
    <x v="52"/>
    <x v="0"/>
    <x v="0"/>
    <x v="2"/>
    <x v="8"/>
    <x v="17"/>
  </r>
  <r>
    <x v="211"/>
    <x v="52"/>
    <x v="1"/>
    <x v="1"/>
    <x v="3"/>
    <x v="5"/>
    <x v="31"/>
  </r>
  <r>
    <x v="212"/>
    <x v="53"/>
    <x v="0"/>
    <x v="2"/>
    <x v="4"/>
    <x v="14"/>
    <x v="8"/>
  </r>
  <r>
    <x v="213"/>
    <x v="53"/>
    <x v="2"/>
    <x v="0"/>
    <x v="5"/>
    <x v="10"/>
    <x v="26"/>
  </r>
  <r>
    <x v="214"/>
    <x v="53"/>
    <x v="3"/>
    <x v="1"/>
    <x v="0"/>
    <x v="0"/>
    <x v="0"/>
  </r>
  <r>
    <x v="215"/>
    <x v="53"/>
    <x v="4"/>
    <x v="2"/>
    <x v="1"/>
    <x v="3"/>
    <x v="7"/>
  </r>
  <r>
    <x v="216"/>
    <x v="54"/>
    <x v="5"/>
    <x v="0"/>
    <x v="2"/>
    <x v="6"/>
    <x v="16"/>
  </r>
  <r>
    <x v="217"/>
    <x v="54"/>
    <x v="6"/>
    <x v="1"/>
    <x v="3"/>
    <x v="3"/>
    <x v="3"/>
  </r>
  <r>
    <x v="218"/>
    <x v="54"/>
    <x v="5"/>
    <x v="2"/>
    <x v="4"/>
    <x v="0"/>
    <x v="30"/>
  </r>
  <r>
    <x v="219"/>
    <x v="54"/>
    <x v="7"/>
    <x v="0"/>
    <x v="5"/>
    <x v="8"/>
    <x v="11"/>
  </r>
  <r>
    <x v="220"/>
    <x v="55"/>
    <x v="0"/>
    <x v="1"/>
    <x v="0"/>
    <x v="1"/>
    <x v="35"/>
  </r>
  <r>
    <x v="221"/>
    <x v="55"/>
    <x v="1"/>
    <x v="2"/>
    <x v="1"/>
    <x v="5"/>
    <x v="18"/>
  </r>
  <r>
    <x v="222"/>
    <x v="55"/>
    <x v="0"/>
    <x v="0"/>
    <x v="2"/>
    <x v="10"/>
    <x v="19"/>
  </r>
  <r>
    <x v="223"/>
    <x v="55"/>
    <x v="2"/>
    <x v="1"/>
    <x v="3"/>
    <x v="11"/>
    <x v="8"/>
  </r>
  <r>
    <x v="224"/>
    <x v="56"/>
    <x v="3"/>
    <x v="2"/>
    <x v="4"/>
    <x v="5"/>
    <x v="51"/>
  </r>
  <r>
    <x v="225"/>
    <x v="56"/>
    <x v="4"/>
    <x v="0"/>
    <x v="5"/>
    <x v="8"/>
    <x v="11"/>
  </r>
  <r>
    <x v="226"/>
    <x v="56"/>
    <x v="5"/>
    <x v="1"/>
    <x v="0"/>
    <x v="9"/>
    <x v="30"/>
  </r>
  <r>
    <x v="227"/>
    <x v="56"/>
    <x v="6"/>
    <x v="2"/>
    <x v="1"/>
    <x v="11"/>
    <x v="34"/>
  </r>
  <r>
    <x v="228"/>
    <x v="57"/>
    <x v="5"/>
    <x v="0"/>
    <x v="2"/>
    <x v="13"/>
    <x v="24"/>
  </r>
  <r>
    <x v="229"/>
    <x v="57"/>
    <x v="7"/>
    <x v="1"/>
    <x v="3"/>
    <x v="14"/>
    <x v="48"/>
  </r>
  <r>
    <x v="230"/>
    <x v="57"/>
    <x v="0"/>
    <x v="2"/>
    <x v="4"/>
    <x v="12"/>
    <x v="21"/>
  </r>
  <r>
    <x v="231"/>
    <x v="57"/>
    <x v="1"/>
    <x v="0"/>
    <x v="5"/>
    <x v="14"/>
    <x v="14"/>
  </r>
  <r>
    <x v="232"/>
    <x v="58"/>
    <x v="0"/>
    <x v="1"/>
    <x v="0"/>
    <x v="4"/>
    <x v="6"/>
  </r>
  <r>
    <x v="233"/>
    <x v="58"/>
    <x v="2"/>
    <x v="2"/>
    <x v="1"/>
    <x v="13"/>
    <x v="23"/>
  </r>
  <r>
    <x v="234"/>
    <x v="58"/>
    <x v="3"/>
    <x v="0"/>
    <x v="2"/>
    <x v="12"/>
    <x v="55"/>
  </r>
  <r>
    <x v="235"/>
    <x v="58"/>
    <x v="4"/>
    <x v="1"/>
    <x v="3"/>
    <x v="3"/>
    <x v="3"/>
  </r>
  <r>
    <x v="236"/>
    <x v="59"/>
    <x v="5"/>
    <x v="2"/>
    <x v="4"/>
    <x v="1"/>
    <x v="17"/>
  </r>
  <r>
    <x v="237"/>
    <x v="59"/>
    <x v="6"/>
    <x v="0"/>
    <x v="5"/>
    <x v="6"/>
    <x v="29"/>
  </r>
  <r>
    <x v="238"/>
    <x v="59"/>
    <x v="5"/>
    <x v="1"/>
    <x v="0"/>
    <x v="10"/>
    <x v="39"/>
  </r>
  <r>
    <x v="239"/>
    <x v="59"/>
    <x v="7"/>
    <x v="2"/>
    <x v="1"/>
    <x v="13"/>
    <x v="23"/>
  </r>
  <r>
    <x v="240"/>
    <x v="60"/>
    <x v="0"/>
    <x v="0"/>
    <x v="2"/>
    <x v="10"/>
    <x v="19"/>
  </r>
  <r>
    <x v="241"/>
    <x v="60"/>
    <x v="1"/>
    <x v="1"/>
    <x v="3"/>
    <x v="12"/>
    <x v="50"/>
  </r>
  <r>
    <x v="242"/>
    <x v="60"/>
    <x v="0"/>
    <x v="2"/>
    <x v="4"/>
    <x v="6"/>
    <x v="55"/>
  </r>
  <r>
    <x v="243"/>
    <x v="60"/>
    <x v="2"/>
    <x v="0"/>
    <x v="5"/>
    <x v="12"/>
    <x v="19"/>
  </r>
  <r>
    <x v="244"/>
    <x v="61"/>
    <x v="3"/>
    <x v="1"/>
    <x v="0"/>
    <x v="10"/>
    <x v="39"/>
  </r>
  <r>
    <x v="245"/>
    <x v="61"/>
    <x v="4"/>
    <x v="2"/>
    <x v="1"/>
    <x v="3"/>
    <x v="7"/>
  </r>
  <r>
    <x v="246"/>
    <x v="61"/>
    <x v="5"/>
    <x v="0"/>
    <x v="2"/>
    <x v="4"/>
    <x v="47"/>
  </r>
  <r>
    <x v="247"/>
    <x v="61"/>
    <x v="6"/>
    <x v="1"/>
    <x v="3"/>
    <x v="14"/>
    <x v="48"/>
  </r>
  <r>
    <x v="248"/>
    <x v="62"/>
    <x v="5"/>
    <x v="2"/>
    <x v="4"/>
    <x v="7"/>
    <x v="10"/>
  </r>
  <r>
    <x v="249"/>
    <x v="62"/>
    <x v="7"/>
    <x v="0"/>
    <x v="5"/>
    <x v="8"/>
    <x v="11"/>
  </r>
  <r>
    <x v="250"/>
    <x v="62"/>
    <x v="0"/>
    <x v="1"/>
    <x v="0"/>
    <x v="6"/>
    <x v="17"/>
  </r>
  <r>
    <x v="251"/>
    <x v="62"/>
    <x v="1"/>
    <x v="2"/>
    <x v="1"/>
    <x v="5"/>
    <x v="18"/>
  </r>
  <r>
    <x v="252"/>
    <x v="63"/>
    <x v="0"/>
    <x v="0"/>
    <x v="2"/>
    <x v="4"/>
    <x v="47"/>
  </r>
  <r>
    <x v="253"/>
    <x v="63"/>
    <x v="2"/>
    <x v="1"/>
    <x v="3"/>
    <x v="10"/>
    <x v="49"/>
  </r>
  <r>
    <x v="254"/>
    <x v="63"/>
    <x v="3"/>
    <x v="2"/>
    <x v="4"/>
    <x v="4"/>
    <x v="4"/>
  </r>
  <r>
    <x v="255"/>
    <x v="63"/>
    <x v="4"/>
    <x v="0"/>
    <x v="5"/>
    <x v="5"/>
    <x v="65"/>
  </r>
  <r>
    <x v="256"/>
    <x v="64"/>
    <x v="5"/>
    <x v="1"/>
    <x v="0"/>
    <x v="2"/>
    <x v="61"/>
  </r>
  <r>
    <x v="257"/>
    <x v="64"/>
    <x v="6"/>
    <x v="2"/>
    <x v="1"/>
    <x v="0"/>
    <x v="46"/>
  </r>
  <r>
    <x v="258"/>
    <x v="64"/>
    <x v="5"/>
    <x v="0"/>
    <x v="2"/>
    <x v="7"/>
    <x v="66"/>
  </r>
  <r>
    <x v="259"/>
    <x v="64"/>
    <x v="7"/>
    <x v="1"/>
    <x v="3"/>
    <x v="11"/>
    <x v="8"/>
  </r>
  <r>
    <x v="260"/>
    <x v="65"/>
    <x v="0"/>
    <x v="2"/>
    <x v="4"/>
    <x v="6"/>
    <x v="55"/>
  </r>
  <r>
    <x v="261"/>
    <x v="65"/>
    <x v="1"/>
    <x v="0"/>
    <x v="5"/>
    <x v="3"/>
    <x v="43"/>
  </r>
  <r>
    <x v="262"/>
    <x v="65"/>
    <x v="0"/>
    <x v="1"/>
    <x v="0"/>
    <x v="2"/>
    <x v="61"/>
  </r>
  <r>
    <x v="263"/>
    <x v="65"/>
    <x v="2"/>
    <x v="2"/>
    <x v="1"/>
    <x v="14"/>
    <x v="25"/>
  </r>
  <r>
    <x v="264"/>
    <x v="66"/>
    <x v="3"/>
    <x v="0"/>
    <x v="2"/>
    <x v="6"/>
    <x v="16"/>
  </r>
  <r>
    <x v="265"/>
    <x v="66"/>
    <x v="4"/>
    <x v="1"/>
    <x v="3"/>
    <x v="7"/>
    <x v="36"/>
  </r>
  <r>
    <x v="266"/>
    <x v="66"/>
    <x v="5"/>
    <x v="2"/>
    <x v="4"/>
    <x v="13"/>
    <x v="40"/>
  </r>
  <r>
    <x v="267"/>
    <x v="66"/>
    <x v="6"/>
    <x v="0"/>
    <x v="5"/>
    <x v="11"/>
    <x v="22"/>
  </r>
  <r>
    <x v="268"/>
    <x v="67"/>
    <x v="5"/>
    <x v="1"/>
    <x v="0"/>
    <x v="2"/>
    <x v="61"/>
  </r>
  <r>
    <x v="269"/>
    <x v="67"/>
    <x v="7"/>
    <x v="2"/>
    <x v="1"/>
    <x v="2"/>
    <x v="56"/>
  </r>
  <r>
    <x v="270"/>
    <x v="67"/>
    <x v="0"/>
    <x v="0"/>
    <x v="2"/>
    <x v="11"/>
    <x v="38"/>
  </r>
  <r>
    <x v="271"/>
    <x v="67"/>
    <x v="1"/>
    <x v="1"/>
    <x v="3"/>
    <x v="2"/>
    <x v="14"/>
  </r>
  <r>
    <x v="272"/>
    <x v="68"/>
    <x v="0"/>
    <x v="2"/>
    <x v="4"/>
    <x v="14"/>
    <x v="8"/>
  </r>
  <r>
    <x v="273"/>
    <x v="68"/>
    <x v="2"/>
    <x v="0"/>
    <x v="5"/>
    <x v="10"/>
    <x v="26"/>
  </r>
  <r>
    <x v="274"/>
    <x v="68"/>
    <x v="3"/>
    <x v="1"/>
    <x v="0"/>
    <x v="3"/>
    <x v="33"/>
  </r>
  <r>
    <x v="275"/>
    <x v="68"/>
    <x v="4"/>
    <x v="2"/>
    <x v="1"/>
    <x v="0"/>
    <x v="46"/>
  </r>
  <r>
    <x v="276"/>
    <x v="69"/>
    <x v="5"/>
    <x v="0"/>
    <x v="2"/>
    <x v="1"/>
    <x v="13"/>
  </r>
  <r>
    <x v="277"/>
    <x v="69"/>
    <x v="6"/>
    <x v="1"/>
    <x v="3"/>
    <x v="3"/>
    <x v="3"/>
  </r>
  <r>
    <x v="278"/>
    <x v="69"/>
    <x v="5"/>
    <x v="2"/>
    <x v="4"/>
    <x v="2"/>
    <x v="22"/>
  </r>
  <r>
    <x v="279"/>
    <x v="69"/>
    <x v="7"/>
    <x v="0"/>
    <x v="5"/>
    <x v="9"/>
    <x v="2"/>
  </r>
  <r>
    <x v="280"/>
    <x v="70"/>
    <x v="0"/>
    <x v="1"/>
    <x v="0"/>
    <x v="11"/>
    <x v="37"/>
  </r>
  <r>
    <x v="281"/>
    <x v="70"/>
    <x v="1"/>
    <x v="2"/>
    <x v="1"/>
    <x v="13"/>
    <x v="23"/>
  </r>
  <r>
    <x v="282"/>
    <x v="70"/>
    <x v="0"/>
    <x v="0"/>
    <x v="2"/>
    <x v="13"/>
    <x v="24"/>
  </r>
  <r>
    <x v="283"/>
    <x v="70"/>
    <x v="2"/>
    <x v="1"/>
    <x v="3"/>
    <x v="5"/>
    <x v="31"/>
  </r>
  <r>
    <x v="284"/>
    <x v="71"/>
    <x v="3"/>
    <x v="2"/>
    <x v="4"/>
    <x v="6"/>
    <x v="55"/>
  </r>
  <r>
    <x v="285"/>
    <x v="71"/>
    <x v="4"/>
    <x v="0"/>
    <x v="5"/>
    <x v="8"/>
    <x v="11"/>
  </r>
  <r>
    <x v="286"/>
    <x v="71"/>
    <x v="5"/>
    <x v="1"/>
    <x v="0"/>
    <x v="10"/>
    <x v="39"/>
  </r>
  <r>
    <x v="287"/>
    <x v="71"/>
    <x v="6"/>
    <x v="2"/>
    <x v="1"/>
    <x v="10"/>
    <x v="58"/>
  </r>
  <r>
    <x v="288"/>
    <x v="72"/>
    <x v="5"/>
    <x v="0"/>
    <x v="2"/>
    <x v="14"/>
    <x v="41"/>
  </r>
  <r>
    <x v="289"/>
    <x v="72"/>
    <x v="7"/>
    <x v="1"/>
    <x v="3"/>
    <x v="8"/>
    <x v="59"/>
  </r>
  <r>
    <x v="290"/>
    <x v="72"/>
    <x v="0"/>
    <x v="2"/>
    <x v="4"/>
    <x v="8"/>
    <x v="57"/>
  </r>
  <r>
    <x v="291"/>
    <x v="72"/>
    <x v="1"/>
    <x v="0"/>
    <x v="5"/>
    <x v="1"/>
    <x v="63"/>
  </r>
  <r>
    <x v="292"/>
    <x v="73"/>
    <x v="0"/>
    <x v="1"/>
    <x v="0"/>
    <x v="6"/>
    <x v="17"/>
  </r>
  <r>
    <x v="293"/>
    <x v="73"/>
    <x v="2"/>
    <x v="2"/>
    <x v="1"/>
    <x v="13"/>
    <x v="23"/>
  </r>
  <r>
    <x v="294"/>
    <x v="73"/>
    <x v="3"/>
    <x v="0"/>
    <x v="2"/>
    <x v="4"/>
    <x v="47"/>
  </r>
  <r>
    <x v="295"/>
    <x v="73"/>
    <x v="4"/>
    <x v="1"/>
    <x v="3"/>
    <x v="13"/>
    <x v="44"/>
  </r>
  <r>
    <x v="296"/>
    <x v="74"/>
    <x v="5"/>
    <x v="2"/>
    <x v="4"/>
    <x v="5"/>
    <x v="51"/>
  </r>
  <r>
    <x v="297"/>
    <x v="74"/>
    <x v="6"/>
    <x v="0"/>
    <x v="5"/>
    <x v="12"/>
    <x v="19"/>
  </r>
  <r>
    <x v="298"/>
    <x v="74"/>
    <x v="5"/>
    <x v="1"/>
    <x v="0"/>
    <x v="6"/>
    <x v="17"/>
  </r>
  <r>
    <x v="299"/>
    <x v="74"/>
    <x v="7"/>
    <x v="2"/>
    <x v="1"/>
    <x v="9"/>
    <x v="12"/>
  </r>
  <r>
    <x v="300"/>
    <x v="75"/>
    <x v="0"/>
    <x v="0"/>
    <x v="2"/>
    <x v="4"/>
    <x v="47"/>
  </r>
  <r>
    <x v="301"/>
    <x v="75"/>
    <x v="1"/>
    <x v="1"/>
    <x v="3"/>
    <x v="5"/>
    <x v="31"/>
  </r>
  <r>
    <x v="302"/>
    <x v="75"/>
    <x v="0"/>
    <x v="2"/>
    <x v="4"/>
    <x v="5"/>
    <x v="51"/>
  </r>
  <r>
    <x v="303"/>
    <x v="75"/>
    <x v="2"/>
    <x v="0"/>
    <x v="5"/>
    <x v="6"/>
    <x v="29"/>
  </r>
  <r>
    <x v="304"/>
    <x v="76"/>
    <x v="3"/>
    <x v="1"/>
    <x v="0"/>
    <x v="10"/>
    <x v="39"/>
  </r>
  <r>
    <x v="305"/>
    <x v="76"/>
    <x v="4"/>
    <x v="2"/>
    <x v="1"/>
    <x v="10"/>
    <x v="58"/>
  </r>
  <r>
    <x v="306"/>
    <x v="76"/>
    <x v="5"/>
    <x v="0"/>
    <x v="2"/>
    <x v="5"/>
    <x v="8"/>
  </r>
  <r>
    <x v="307"/>
    <x v="76"/>
    <x v="6"/>
    <x v="1"/>
    <x v="3"/>
    <x v="14"/>
    <x v="48"/>
  </r>
  <r>
    <x v="308"/>
    <x v="77"/>
    <x v="5"/>
    <x v="2"/>
    <x v="4"/>
    <x v="8"/>
    <x v="57"/>
  </r>
  <r>
    <x v="309"/>
    <x v="77"/>
    <x v="7"/>
    <x v="0"/>
    <x v="5"/>
    <x v="12"/>
    <x v="19"/>
  </r>
  <r>
    <x v="310"/>
    <x v="77"/>
    <x v="0"/>
    <x v="1"/>
    <x v="0"/>
    <x v="1"/>
    <x v="35"/>
  </r>
  <r>
    <x v="311"/>
    <x v="77"/>
    <x v="1"/>
    <x v="2"/>
    <x v="1"/>
    <x v="5"/>
    <x v="18"/>
  </r>
  <r>
    <x v="312"/>
    <x v="78"/>
    <x v="0"/>
    <x v="0"/>
    <x v="2"/>
    <x v="14"/>
    <x v="41"/>
  </r>
  <r>
    <x v="313"/>
    <x v="78"/>
    <x v="2"/>
    <x v="1"/>
    <x v="3"/>
    <x v="5"/>
    <x v="31"/>
  </r>
  <r>
    <x v="314"/>
    <x v="78"/>
    <x v="3"/>
    <x v="2"/>
    <x v="4"/>
    <x v="6"/>
    <x v="55"/>
  </r>
  <r>
    <x v="315"/>
    <x v="78"/>
    <x v="4"/>
    <x v="0"/>
    <x v="5"/>
    <x v="0"/>
    <x v="39"/>
  </r>
  <r>
    <x v="316"/>
    <x v="79"/>
    <x v="5"/>
    <x v="1"/>
    <x v="0"/>
    <x v="6"/>
    <x v="17"/>
  </r>
  <r>
    <x v="317"/>
    <x v="79"/>
    <x v="6"/>
    <x v="2"/>
    <x v="1"/>
    <x v="9"/>
    <x v="12"/>
  </r>
  <r>
    <x v="318"/>
    <x v="79"/>
    <x v="5"/>
    <x v="0"/>
    <x v="2"/>
    <x v="4"/>
    <x v="47"/>
  </r>
  <r>
    <x v="319"/>
    <x v="79"/>
    <x v="7"/>
    <x v="1"/>
    <x v="3"/>
    <x v="14"/>
    <x v="48"/>
  </r>
  <r>
    <x v="320"/>
    <x v="80"/>
    <x v="0"/>
    <x v="2"/>
    <x v="4"/>
    <x v="8"/>
    <x v="57"/>
  </r>
  <r>
    <x v="321"/>
    <x v="80"/>
    <x v="1"/>
    <x v="0"/>
    <x v="5"/>
    <x v="8"/>
    <x v="11"/>
  </r>
  <r>
    <x v="322"/>
    <x v="80"/>
    <x v="0"/>
    <x v="1"/>
    <x v="0"/>
    <x v="5"/>
    <x v="53"/>
  </r>
  <r>
    <x v="323"/>
    <x v="80"/>
    <x v="2"/>
    <x v="2"/>
    <x v="1"/>
    <x v="14"/>
    <x v="25"/>
  </r>
  <r>
    <x v="324"/>
    <x v="81"/>
    <x v="3"/>
    <x v="0"/>
    <x v="2"/>
    <x v="8"/>
    <x v="17"/>
  </r>
  <r>
    <x v="325"/>
    <x v="81"/>
    <x v="4"/>
    <x v="1"/>
    <x v="3"/>
    <x v="14"/>
    <x v="48"/>
  </r>
  <r>
    <x v="326"/>
    <x v="81"/>
    <x v="5"/>
    <x v="2"/>
    <x v="4"/>
    <x v="6"/>
    <x v="55"/>
  </r>
  <r>
    <x v="327"/>
    <x v="81"/>
    <x v="6"/>
    <x v="0"/>
    <x v="5"/>
    <x v="14"/>
    <x v="14"/>
  </r>
  <r>
    <x v="328"/>
    <x v="82"/>
    <x v="5"/>
    <x v="1"/>
    <x v="0"/>
    <x v="3"/>
    <x v="33"/>
  </r>
  <r>
    <x v="329"/>
    <x v="82"/>
    <x v="7"/>
    <x v="2"/>
    <x v="1"/>
    <x v="9"/>
    <x v="12"/>
  </r>
  <r>
    <x v="330"/>
    <x v="82"/>
    <x v="0"/>
    <x v="0"/>
    <x v="2"/>
    <x v="0"/>
    <x v="57"/>
  </r>
  <r>
    <x v="331"/>
    <x v="82"/>
    <x v="1"/>
    <x v="1"/>
    <x v="3"/>
    <x v="4"/>
    <x v="20"/>
  </r>
  <r>
    <x v="332"/>
    <x v="83"/>
    <x v="0"/>
    <x v="2"/>
    <x v="4"/>
    <x v="13"/>
    <x v="40"/>
  </r>
  <r>
    <x v="333"/>
    <x v="83"/>
    <x v="2"/>
    <x v="0"/>
    <x v="5"/>
    <x v="3"/>
    <x v="43"/>
  </r>
  <r>
    <x v="334"/>
    <x v="83"/>
    <x v="3"/>
    <x v="1"/>
    <x v="0"/>
    <x v="5"/>
    <x v="53"/>
  </r>
  <r>
    <x v="335"/>
    <x v="83"/>
    <x v="4"/>
    <x v="2"/>
    <x v="1"/>
    <x v="0"/>
    <x v="46"/>
  </r>
  <r>
    <x v="336"/>
    <x v="84"/>
    <x v="5"/>
    <x v="0"/>
    <x v="2"/>
    <x v="6"/>
    <x v="16"/>
  </r>
  <r>
    <x v="337"/>
    <x v="84"/>
    <x v="6"/>
    <x v="1"/>
    <x v="3"/>
    <x v="4"/>
    <x v="20"/>
  </r>
  <r>
    <x v="338"/>
    <x v="84"/>
    <x v="5"/>
    <x v="2"/>
    <x v="4"/>
    <x v="3"/>
    <x v="42"/>
  </r>
  <r>
    <x v="339"/>
    <x v="84"/>
    <x v="7"/>
    <x v="0"/>
    <x v="5"/>
    <x v="3"/>
    <x v="43"/>
  </r>
  <r>
    <x v="340"/>
    <x v="85"/>
    <x v="0"/>
    <x v="1"/>
    <x v="0"/>
    <x v="14"/>
    <x v="40"/>
  </r>
  <r>
    <x v="341"/>
    <x v="85"/>
    <x v="1"/>
    <x v="2"/>
    <x v="1"/>
    <x v="0"/>
    <x v="46"/>
  </r>
  <r>
    <x v="342"/>
    <x v="85"/>
    <x v="0"/>
    <x v="0"/>
    <x v="2"/>
    <x v="8"/>
    <x v="17"/>
  </r>
  <r>
    <x v="343"/>
    <x v="85"/>
    <x v="2"/>
    <x v="1"/>
    <x v="3"/>
    <x v="14"/>
    <x v="48"/>
  </r>
  <r>
    <x v="344"/>
    <x v="86"/>
    <x v="3"/>
    <x v="2"/>
    <x v="4"/>
    <x v="3"/>
    <x v="42"/>
  </r>
  <r>
    <x v="345"/>
    <x v="86"/>
    <x v="4"/>
    <x v="0"/>
    <x v="5"/>
    <x v="3"/>
    <x v="43"/>
  </r>
  <r>
    <x v="346"/>
    <x v="86"/>
    <x v="5"/>
    <x v="1"/>
    <x v="0"/>
    <x v="12"/>
    <x v="57"/>
  </r>
  <r>
    <x v="347"/>
    <x v="86"/>
    <x v="6"/>
    <x v="2"/>
    <x v="1"/>
    <x v="2"/>
    <x v="56"/>
  </r>
  <r>
    <x v="348"/>
    <x v="87"/>
    <x v="5"/>
    <x v="0"/>
    <x v="2"/>
    <x v="10"/>
    <x v="19"/>
  </r>
  <r>
    <x v="349"/>
    <x v="87"/>
    <x v="7"/>
    <x v="1"/>
    <x v="3"/>
    <x v="5"/>
    <x v="31"/>
  </r>
  <r>
    <x v="350"/>
    <x v="87"/>
    <x v="0"/>
    <x v="2"/>
    <x v="4"/>
    <x v="8"/>
    <x v="57"/>
  </r>
  <r>
    <x v="351"/>
    <x v="87"/>
    <x v="1"/>
    <x v="0"/>
    <x v="5"/>
    <x v="6"/>
    <x v="29"/>
  </r>
  <r>
    <x v="352"/>
    <x v="88"/>
    <x v="0"/>
    <x v="1"/>
    <x v="0"/>
    <x v="14"/>
    <x v="40"/>
  </r>
  <r>
    <x v="353"/>
    <x v="88"/>
    <x v="2"/>
    <x v="2"/>
    <x v="1"/>
    <x v="5"/>
    <x v="18"/>
  </r>
  <r>
    <x v="354"/>
    <x v="88"/>
    <x v="3"/>
    <x v="0"/>
    <x v="2"/>
    <x v="6"/>
    <x v="16"/>
  </r>
  <r>
    <x v="355"/>
    <x v="88"/>
    <x v="4"/>
    <x v="1"/>
    <x v="3"/>
    <x v="2"/>
    <x v="14"/>
  </r>
  <r>
    <x v="356"/>
    <x v="89"/>
    <x v="5"/>
    <x v="2"/>
    <x v="4"/>
    <x v="14"/>
    <x v="8"/>
  </r>
  <r>
    <x v="357"/>
    <x v="89"/>
    <x v="6"/>
    <x v="0"/>
    <x v="5"/>
    <x v="14"/>
    <x v="14"/>
  </r>
  <r>
    <x v="358"/>
    <x v="89"/>
    <x v="5"/>
    <x v="1"/>
    <x v="0"/>
    <x v="4"/>
    <x v="6"/>
  </r>
  <r>
    <x v="359"/>
    <x v="89"/>
    <x v="7"/>
    <x v="2"/>
    <x v="1"/>
    <x v="1"/>
    <x v="1"/>
  </r>
  <r>
    <x v="360"/>
    <x v="90"/>
    <x v="0"/>
    <x v="0"/>
    <x v="2"/>
    <x v="1"/>
    <x v="13"/>
  </r>
  <r>
    <x v="361"/>
    <x v="90"/>
    <x v="1"/>
    <x v="0"/>
    <x v="3"/>
    <x v="6"/>
    <x v="9"/>
  </r>
  <r>
    <x v="362"/>
    <x v="90"/>
    <x v="0"/>
    <x v="1"/>
    <x v="4"/>
    <x v="9"/>
    <x v="38"/>
  </r>
  <r>
    <x v="363"/>
    <x v="90"/>
    <x v="2"/>
    <x v="2"/>
    <x v="5"/>
    <x v="8"/>
    <x v="11"/>
  </r>
  <r>
    <x v="364"/>
    <x v="91"/>
    <x v="3"/>
    <x v="0"/>
    <x v="0"/>
    <x v="13"/>
    <x v="60"/>
  </r>
  <r>
    <x v="365"/>
    <x v="91"/>
    <x v="4"/>
    <x v="0"/>
    <x v="1"/>
    <x v="13"/>
    <x v="23"/>
  </r>
  <r>
    <x v="366"/>
    <x v="91"/>
    <x v="5"/>
    <x v="1"/>
    <x v="2"/>
    <x v="8"/>
    <x v="17"/>
  </r>
  <r>
    <x v="367"/>
    <x v="91"/>
    <x v="6"/>
    <x v="2"/>
    <x v="3"/>
    <x v="3"/>
    <x v="3"/>
  </r>
  <r>
    <x v="368"/>
    <x v="92"/>
    <x v="5"/>
    <x v="0"/>
    <x v="4"/>
    <x v="13"/>
    <x v="40"/>
  </r>
  <r>
    <x v="369"/>
    <x v="92"/>
    <x v="7"/>
    <x v="0"/>
    <x v="5"/>
    <x v="6"/>
    <x v="29"/>
  </r>
  <r>
    <x v="370"/>
    <x v="92"/>
    <x v="0"/>
    <x v="1"/>
    <x v="0"/>
    <x v="13"/>
    <x v="60"/>
  </r>
  <r>
    <x v="371"/>
    <x v="92"/>
    <x v="1"/>
    <x v="2"/>
    <x v="1"/>
    <x v="5"/>
    <x v="18"/>
  </r>
  <r>
    <x v="372"/>
    <x v="93"/>
    <x v="0"/>
    <x v="0"/>
    <x v="2"/>
    <x v="3"/>
    <x v="35"/>
  </r>
  <r>
    <x v="373"/>
    <x v="93"/>
    <x v="2"/>
    <x v="0"/>
    <x v="3"/>
    <x v="7"/>
    <x v="36"/>
  </r>
  <r>
    <x v="374"/>
    <x v="93"/>
    <x v="3"/>
    <x v="1"/>
    <x v="4"/>
    <x v="9"/>
    <x v="38"/>
  </r>
  <r>
    <x v="375"/>
    <x v="93"/>
    <x v="4"/>
    <x v="2"/>
    <x v="5"/>
    <x v="4"/>
    <x v="5"/>
  </r>
  <r>
    <x v="376"/>
    <x v="94"/>
    <x v="5"/>
    <x v="0"/>
    <x v="0"/>
    <x v="3"/>
    <x v="33"/>
  </r>
  <r>
    <x v="377"/>
    <x v="94"/>
    <x v="6"/>
    <x v="0"/>
    <x v="1"/>
    <x v="2"/>
    <x v="56"/>
  </r>
  <r>
    <x v="378"/>
    <x v="94"/>
    <x v="5"/>
    <x v="1"/>
    <x v="2"/>
    <x v="3"/>
    <x v="35"/>
  </r>
  <r>
    <x v="379"/>
    <x v="94"/>
    <x v="7"/>
    <x v="2"/>
    <x v="3"/>
    <x v="2"/>
    <x v="14"/>
  </r>
  <r>
    <x v="380"/>
    <x v="95"/>
    <x v="0"/>
    <x v="0"/>
    <x v="4"/>
    <x v="1"/>
    <x v="17"/>
  </r>
  <r>
    <x v="381"/>
    <x v="95"/>
    <x v="1"/>
    <x v="0"/>
    <x v="5"/>
    <x v="14"/>
    <x v="14"/>
  </r>
  <r>
    <x v="382"/>
    <x v="95"/>
    <x v="0"/>
    <x v="1"/>
    <x v="0"/>
    <x v="13"/>
    <x v="60"/>
  </r>
  <r>
    <x v="383"/>
    <x v="95"/>
    <x v="2"/>
    <x v="2"/>
    <x v="1"/>
    <x v="11"/>
    <x v="34"/>
  </r>
  <r>
    <x v="384"/>
    <x v="96"/>
    <x v="3"/>
    <x v="0"/>
    <x v="2"/>
    <x v="0"/>
    <x v="57"/>
  </r>
  <r>
    <x v="385"/>
    <x v="96"/>
    <x v="4"/>
    <x v="0"/>
    <x v="3"/>
    <x v="10"/>
    <x v="49"/>
  </r>
  <r>
    <x v="386"/>
    <x v="96"/>
    <x v="5"/>
    <x v="1"/>
    <x v="4"/>
    <x v="2"/>
    <x v="22"/>
  </r>
  <r>
    <x v="387"/>
    <x v="96"/>
    <x v="6"/>
    <x v="2"/>
    <x v="5"/>
    <x v="9"/>
    <x v="2"/>
  </r>
  <r>
    <x v="388"/>
    <x v="97"/>
    <x v="5"/>
    <x v="0"/>
    <x v="0"/>
    <x v="5"/>
    <x v="53"/>
  </r>
  <r>
    <x v="389"/>
    <x v="97"/>
    <x v="7"/>
    <x v="0"/>
    <x v="1"/>
    <x v="13"/>
    <x v="23"/>
  </r>
  <r>
    <x v="390"/>
    <x v="97"/>
    <x v="0"/>
    <x v="1"/>
    <x v="2"/>
    <x v="11"/>
    <x v="38"/>
  </r>
  <r>
    <x v="391"/>
    <x v="97"/>
    <x v="1"/>
    <x v="2"/>
    <x v="3"/>
    <x v="12"/>
    <x v="50"/>
  </r>
  <r>
    <x v="392"/>
    <x v="98"/>
    <x v="0"/>
    <x v="0"/>
    <x v="4"/>
    <x v="11"/>
    <x v="28"/>
  </r>
  <r>
    <x v="393"/>
    <x v="98"/>
    <x v="2"/>
    <x v="0"/>
    <x v="5"/>
    <x v="3"/>
    <x v="43"/>
  </r>
  <r>
    <x v="394"/>
    <x v="98"/>
    <x v="3"/>
    <x v="1"/>
    <x v="0"/>
    <x v="11"/>
    <x v="37"/>
  </r>
  <r>
    <x v="395"/>
    <x v="98"/>
    <x v="4"/>
    <x v="2"/>
    <x v="1"/>
    <x v="4"/>
    <x v="54"/>
  </r>
  <r>
    <x v="396"/>
    <x v="99"/>
    <x v="5"/>
    <x v="0"/>
    <x v="2"/>
    <x v="3"/>
    <x v="35"/>
  </r>
  <r>
    <x v="397"/>
    <x v="99"/>
    <x v="6"/>
    <x v="0"/>
    <x v="3"/>
    <x v="13"/>
    <x v="44"/>
  </r>
  <r>
    <x v="398"/>
    <x v="99"/>
    <x v="5"/>
    <x v="1"/>
    <x v="4"/>
    <x v="2"/>
    <x v="22"/>
  </r>
  <r>
    <x v="399"/>
    <x v="99"/>
    <x v="7"/>
    <x v="2"/>
    <x v="5"/>
    <x v="12"/>
    <x v="19"/>
  </r>
  <r>
    <x v="400"/>
    <x v="100"/>
    <x v="0"/>
    <x v="0"/>
    <x v="0"/>
    <x v="1"/>
    <x v="35"/>
  </r>
  <r>
    <x v="401"/>
    <x v="100"/>
    <x v="1"/>
    <x v="0"/>
    <x v="1"/>
    <x v="13"/>
    <x v="23"/>
  </r>
  <r>
    <x v="402"/>
    <x v="100"/>
    <x v="0"/>
    <x v="1"/>
    <x v="2"/>
    <x v="5"/>
    <x v="8"/>
  </r>
  <r>
    <x v="403"/>
    <x v="100"/>
    <x v="2"/>
    <x v="2"/>
    <x v="3"/>
    <x v="0"/>
    <x v="24"/>
  </r>
  <r>
    <x v="404"/>
    <x v="101"/>
    <x v="3"/>
    <x v="0"/>
    <x v="4"/>
    <x v="2"/>
    <x v="22"/>
  </r>
  <r>
    <x v="405"/>
    <x v="101"/>
    <x v="4"/>
    <x v="0"/>
    <x v="5"/>
    <x v="0"/>
    <x v="39"/>
  </r>
  <r>
    <x v="406"/>
    <x v="101"/>
    <x v="5"/>
    <x v="1"/>
    <x v="0"/>
    <x v="9"/>
    <x v="30"/>
  </r>
  <r>
    <x v="407"/>
    <x v="101"/>
    <x v="6"/>
    <x v="2"/>
    <x v="1"/>
    <x v="13"/>
    <x v="23"/>
  </r>
  <r>
    <x v="408"/>
    <x v="102"/>
    <x v="5"/>
    <x v="0"/>
    <x v="2"/>
    <x v="0"/>
    <x v="57"/>
  </r>
  <r>
    <x v="409"/>
    <x v="102"/>
    <x v="7"/>
    <x v="0"/>
    <x v="3"/>
    <x v="11"/>
    <x v="8"/>
  </r>
  <r>
    <x v="410"/>
    <x v="102"/>
    <x v="0"/>
    <x v="1"/>
    <x v="4"/>
    <x v="12"/>
    <x v="21"/>
  </r>
  <r>
    <x v="411"/>
    <x v="102"/>
    <x v="1"/>
    <x v="2"/>
    <x v="5"/>
    <x v="1"/>
    <x v="63"/>
  </r>
  <r>
    <x v="412"/>
    <x v="103"/>
    <x v="0"/>
    <x v="0"/>
    <x v="0"/>
    <x v="2"/>
    <x v="61"/>
  </r>
  <r>
    <x v="413"/>
    <x v="103"/>
    <x v="2"/>
    <x v="0"/>
    <x v="1"/>
    <x v="14"/>
    <x v="25"/>
  </r>
  <r>
    <x v="414"/>
    <x v="103"/>
    <x v="3"/>
    <x v="1"/>
    <x v="2"/>
    <x v="7"/>
    <x v="66"/>
  </r>
  <r>
    <x v="415"/>
    <x v="103"/>
    <x v="4"/>
    <x v="2"/>
    <x v="3"/>
    <x v="6"/>
    <x v="9"/>
  </r>
  <r>
    <x v="416"/>
    <x v="104"/>
    <x v="5"/>
    <x v="0"/>
    <x v="4"/>
    <x v="10"/>
    <x v="2"/>
  </r>
  <r>
    <x v="417"/>
    <x v="104"/>
    <x v="6"/>
    <x v="0"/>
    <x v="5"/>
    <x v="10"/>
    <x v="26"/>
  </r>
  <r>
    <x v="418"/>
    <x v="104"/>
    <x v="5"/>
    <x v="1"/>
    <x v="0"/>
    <x v="1"/>
    <x v="35"/>
  </r>
  <r>
    <x v="419"/>
    <x v="104"/>
    <x v="7"/>
    <x v="2"/>
    <x v="1"/>
    <x v="6"/>
    <x v="62"/>
  </r>
  <r>
    <x v="420"/>
    <x v="105"/>
    <x v="0"/>
    <x v="0"/>
    <x v="2"/>
    <x v="13"/>
    <x v="24"/>
  </r>
  <r>
    <x v="421"/>
    <x v="105"/>
    <x v="1"/>
    <x v="0"/>
    <x v="3"/>
    <x v="5"/>
    <x v="31"/>
  </r>
  <r>
    <x v="422"/>
    <x v="105"/>
    <x v="0"/>
    <x v="1"/>
    <x v="4"/>
    <x v="9"/>
    <x v="38"/>
  </r>
  <r>
    <x v="423"/>
    <x v="105"/>
    <x v="2"/>
    <x v="2"/>
    <x v="5"/>
    <x v="2"/>
    <x v="32"/>
  </r>
  <r>
    <x v="424"/>
    <x v="106"/>
    <x v="3"/>
    <x v="0"/>
    <x v="0"/>
    <x v="13"/>
    <x v="60"/>
  </r>
  <r>
    <x v="425"/>
    <x v="106"/>
    <x v="4"/>
    <x v="0"/>
    <x v="1"/>
    <x v="0"/>
    <x v="46"/>
  </r>
  <r>
    <x v="426"/>
    <x v="106"/>
    <x v="5"/>
    <x v="1"/>
    <x v="2"/>
    <x v="7"/>
    <x v="66"/>
  </r>
  <r>
    <x v="427"/>
    <x v="106"/>
    <x v="6"/>
    <x v="2"/>
    <x v="3"/>
    <x v="3"/>
    <x v="3"/>
  </r>
  <r>
    <x v="428"/>
    <x v="107"/>
    <x v="5"/>
    <x v="0"/>
    <x v="4"/>
    <x v="4"/>
    <x v="4"/>
  </r>
  <r>
    <x v="429"/>
    <x v="107"/>
    <x v="7"/>
    <x v="0"/>
    <x v="5"/>
    <x v="2"/>
    <x v="32"/>
  </r>
  <r>
    <x v="430"/>
    <x v="107"/>
    <x v="0"/>
    <x v="1"/>
    <x v="0"/>
    <x v="14"/>
    <x v="40"/>
  </r>
  <r>
    <x v="431"/>
    <x v="107"/>
    <x v="1"/>
    <x v="2"/>
    <x v="1"/>
    <x v="2"/>
    <x v="56"/>
  </r>
  <r>
    <x v="432"/>
    <x v="108"/>
    <x v="0"/>
    <x v="0"/>
    <x v="2"/>
    <x v="4"/>
    <x v="47"/>
  </r>
  <r>
    <x v="433"/>
    <x v="108"/>
    <x v="2"/>
    <x v="0"/>
    <x v="3"/>
    <x v="2"/>
    <x v="14"/>
  </r>
  <r>
    <x v="434"/>
    <x v="108"/>
    <x v="3"/>
    <x v="1"/>
    <x v="4"/>
    <x v="5"/>
    <x v="51"/>
  </r>
  <r>
    <x v="435"/>
    <x v="108"/>
    <x v="4"/>
    <x v="2"/>
    <x v="5"/>
    <x v="8"/>
    <x v="11"/>
  </r>
  <r>
    <x v="436"/>
    <x v="109"/>
    <x v="5"/>
    <x v="0"/>
    <x v="0"/>
    <x v="6"/>
    <x v="17"/>
  </r>
  <r>
    <x v="437"/>
    <x v="109"/>
    <x v="6"/>
    <x v="0"/>
    <x v="1"/>
    <x v="3"/>
    <x v="7"/>
  </r>
  <r>
    <x v="438"/>
    <x v="109"/>
    <x v="5"/>
    <x v="1"/>
    <x v="2"/>
    <x v="5"/>
    <x v="8"/>
  </r>
  <r>
    <x v="439"/>
    <x v="109"/>
    <x v="7"/>
    <x v="2"/>
    <x v="3"/>
    <x v="14"/>
    <x v="48"/>
  </r>
  <r>
    <x v="440"/>
    <x v="110"/>
    <x v="0"/>
    <x v="0"/>
    <x v="4"/>
    <x v="3"/>
    <x v="42"/>
  </r>
  <r>
    <x v="441"/>
    <x v="110"/>
    <x v="1"/>
    <x v="0"/>
    <x v="5"/>
    <x v="4"/>
    <x v="5"/>
  </r>
  <r>
    <x v="442"/>
    <x v="110"/>
    <x v="0"/>
    <x v="1"/>
    <x v="0"/>
    <x v="14"/>
    <x v="40"/>
  </r>
  <r>
    <x v="443"/>
    <x v="110"/>
    <x v="2"/>
    <x v="2"/>
    <x v="1"/>
    <x v="6"/>
    <x v="62"/>
  </r>
  <r>
    <x v="444"/>
    <x v="111"/>
    <x v="3"/>
    <x v="0"/>
    <x v="2"/>
    <x v="12"/>
    <x v="55"/>
  </r>
  <r>
    <x v="445"/>
    <x v="111"/>
    <x v="4"/>
    <x v="0"/>
    <x v="3"/>
    <x v="2"/>
    <x v="14"/>
  </r>
  <r>
    <x v="446"/>
    <x v="111"/>
    <x v="5"/>
    <x v="1"/>
    <x v="4"/>
    <x v="0"/>
    <x v="30"/>
  </r>
  <r>
    <x v="447"/>
    <x v="111"/>
    <x v="6"/>
    <x v="2"/>
    <x v="5"/>
    <x v="0"/>
    <x v="39"/>
  </r>
  <r>
    <x v="448"/>
    <x v="112"/>
    <x v="5"/>
    <x v="0"/>
    <x v="0"/>
    <x v="11"/>
    <x v="37"/>
  </r>
  <r>
    <x v="449"/>
    <x v="112"/>
    <x v="7"/>
    <x v="0"/>
    <x v="1"/>
    <x v="12"/>
    <x v="67"/>
  </r>
  <r>
    <x v="450"/>
    <x v="112"/>
    <x v="0"/>
    <x v="1"/>
    <x v="2"/>
    <x v="9"/>
    <x v="21"/>
  </r>
  <r>
    <x v="451"/>
    <x v="112"/>
    <x v="1"/>
    <x v="2"/>
    <x v="3"/>
    <x v="0"/>
    <x v="24"/>
  </r>
  <r>
    <x v="452"/>
    <x v="113"/>
    <x v="0"/>
    <x v="0"/>
    <x v="4"/>
    <x v="12"/>
    <x v="21"/>
  </r>
  <r>
    <x v="453"/>
    <x v="113"/>
    <x v="2"/>
    <x v="0"/>
    <x v="5"/>
    <x v="2"/>
    <x v="32"/>
  </r>
  <r>
    <x v="454"/>
    <x v="113"/>
    <x v="3"/>
    <x v="1"/>
    <x v="0"/>
    <x v="4"/>
    <x v="6"/>
  </r>
  <r>
    <x v="455"/>
    <x v="113"/>
    <x v="4"/>
    <x v="2"/>
    <x v="1"/>
    <x v="5"/>
    <x v="18"/>
  </r>
  <r>
    <x v="456"/>
    <x v="114"/>
    <x v="5"/>
    <x v="0"/>
    <x v="2"/>
    <x v="4"/>
    <x v="47"/>
  </r>
  <r>
    <x v="457"/>
    <x v="114"/>
    <x v="6"/>
    <x v="0"/>
    <x v="3"/>
    <x v="1"/>
    <x v="68"/>
  </r>
  <r>
    <x v="458"/>
    <x v="114"/>
    <x v="5"/>
    <x v="1"/>
    <x v="4"/>
    <x v="2"/>
    <x v="22"/>
  </r>
  <r>
    <x v="459"/>
    <x v="114"/>
    <x v="7"/>
    <x v="2"/>
    <x v="5"/>
    <x v="4"/>
    <x v="5"/>
  </r>
  <r>
    <x v="460"/>
    <x v="115"/>
    <x v="0"/>
    <x v="0"/>
    <x v="0"/>
    <x v="14"/>
    <x v="40"/>
  </r>
  <r>
    <x v="461"/>
    <x v="115"/>
    <x v="1"/>
    <x v="0"/>
    <x v="1"/>
    <x v="8"/>
    <x v="45"/>
  </r>
  <r>
    <x v="462"/>
    <x v="115"/>
    <x v="0"/>
    <x v="1"/>
    <x v="2"/>
    <x v="8"/>
    <x v="17"/>
  </r>
  <r>
    <x v="463"/>
    <x v="115"/>
    <x v="2"/>
    <x v="2"/>
    <x v="3"/>
    <x v="10"/>
    <x v="49"/>
  </r>
  <r>
    <x v="464"/>
    <x v="116"/>
    <x v="3"/>
    <x v="0"/>
    <x v="4"/>
    <x v="13"/>
    <x v="40"/>
  </r>
  <r>
    <x v="465"/>
    <x v="116"/>
    <x v="4"/>
    <x v="0"/>
    <x v="5"/>
    <x v="14"/>
    <x v="14"/>
  </r>
  <r>
    <x v="466"/>
    <x v="116"/>
    <x v="5"/>
    <x v="1"/>
    <x v="0"/>
    <x v="8"/>
    <x v="42"/>
  </r>
  <r>
    <x v="467"/>
    <x v="116"/>
    <x v="6"/>
    <x v="2"/>
    <x v="1"/>
    <x v="3"/>
    <x v="7"/>
  </r>
  <r>
    <x v="468"/>
    <x v="117"/>
    <x v="5"/>
    <x v="0"/>
    <x v="2"/>
    <x v="3"/>
    <x v="35"/>
  </r>
  <r>
    <x v="469"/>
    <x v="117"/>
    <x v="7"/>
    <x v="0"/>
    <x v="3"/>
    <x v="5"/>
    <x v="31"/>
  </r>
  <r>
    <x v="470"/>
    <x v="117"/>
    <x v="0"/>
    <x v="1"/>
    <x v="4"/>
    <x v="3"/>
    <x v="42"/>
  </r>
  <r>
    <x v="471"/>
    <x v="117"/>
    <x v="1"/>
    <x v="2"/>
    <x v="5"/>
    <x v="8"/>
    <x v="11"/>
  </r>
  <r>
    <x v="472"/>
    <x v="118"/>
    <x v="0"/>
    <x v="0"/>
    <x v="0"/>
    <x v="10"/>
    <x v="39"/>
  </r>
  <r>
    <x v="473"/>
    <x v="118"/>
    <x v="2"/>
    <x v="0"/>
    <x v="1"/>
    <x v="9"/>
    <x v="12"/>
  </r>
  <r>
    <x v="474"/>
    <x v="118"/>
    <x v="3"/>
    <x v="1"/>
    <x v="2"/>
    <x v="2"/>
    <x v="2"/>
  </r>
  <r>
    <x v="475"/>
    <x v="118"/>
    <x v="4"/>
    <x v="2"/>
    <x v="3"/>
    <x v="3"/>
    <x v="3"/>
  </r>
  <r>
    <x v="476"/>
    <x v="119"/>
    <x v="5"/>
    <x v="0"/>
    <x v="4"/>
    <x v="3"/>
    <x v="42"/>
  </r>
  <r>
    <x v="477"/>
    <x v="119"/>
    <x v="6"/>
    <x v="0"/>
    <x v="5"/>
    <x v="2"/>
    <x v="32"/>
  </r>
  <r>
    <x v="478"/>
    <x v="119"/>
    <x v="5"/>
    <x v="1"/>
    <x v="0"/>
    <x v="3"/>
    <x v="33"/>
  </r>
  <r>
    <x v="479"/>
    <x v="119"/>
    <x v="7"/>
    <x v="2"/>
    <x v="1"/>
    <x v="7"/>
    <x v="27"/>
  </r>
  <r>
    <x v="480"/>
    <x v="120"/>
    <x v="0"/>
    <x v="0"/>
    <x v="2"/>
    <x v="3"/>
    <x v="35"/>
  </r>
  <r>
    <x v="481"/>
    <x v="120"/>
    <x v="1"/>
    <x v="0"/>
    <x v="3"/>
    <x v="14"/>
    <x v="48"/>
  </r>
  <r>
    <x v="482"/>
    <x v="120"/>
    <x v="0"/>
    <x v="1"/>
    <x v="4"/>
    <x v="12"/>
    <x v="21"/>
  </r>
  <r>
    <x v="483"/>
    <x v="120"/>
    <x v="2"/>
    <x v="2"/>
    <x v="5"/>
    <x v="1"/>
    <x v="63"/>
  </r>
  <r>
    <x v="484"/>
    <x v="121"/>
    <x v="3"/>
    <x v="0"/>
    <x v="0"/>
    <x v="3"/>
    <x v="33"/>
  </r>
  <r>
    <x v="485"/>
    <x v="121"/>
    <x v="4"/>
    <x v="0"/>
    <x v="1"/>
    <x v="11"/>
    <x v="34"/>
  </r>
  <r>
    <x v="486"/>
    <x v="121"/>
    <x v="5"/>
    <x v="1"/>
    <x v="2"/>
    <x v="5"/>
    <x v="8"/>
  </r>
  <r>
    <x v="487"/>
    <x v="121"/>
    <x v="6"/>
    <x v="2"/>
    <x v="3"/>
    <x v="6"/>
    <x v="9"/>
  </r>
  <r>
    <x v="488"/>
    <x v="122"/>
    <x v="5"/>
    <x v="0"/>
    <x v="4"/>
    <x v="7"/>
    <x v="10"/>
  </r>
  <r>
    <x v="489"/>
    <x v="122"/>
    <x v="7"/>
    <x v="0"/>
    <x v="5"/>
    <x v="3"/>
    <x v="43"/>
  </r>
  <r>
    <x v="490"/>
    <x v="122"/>
    <x v="0"/>
    <x v="1"/>
    <x v="0"/>
    <x v="3"/>
    <x v="33"/>
  </r>
  <r>
    <x v="491"/>
    <x v="122"/>
    <x v="1"/>
    <x v="2"/>
    <x v="1"/>
    <x v="2"/>
    <x v="56"/>
  </r>
  <r>
    <x v="492"/>
    <x v="123"/>
    <x v="0"/>
    <x v="0"/>
    <x v="2"/>
    <x v="14"/>
    <x v="41"/>
  </r>
  <r>
    <x v="493"/>
    <x v="123"/>
    <x v="2"/>
    <x v="0"/>
    <x v="3"/>
    <x v="12"/>
    <x v="50"/>
  </r>
  <r>
    <x v="494"/>
    <x v="123"/>
    <x v="3"/>
    <x v="1"/>
    <x v="4"/>
    <x v="6"/>
    <x v="55"/>
  </r>
  <r>
    <x v="495"/>
    <x v="123"/>
    <x v="4"/>
    <x v="2"/>
    <x v="5"/>
    <x v="6"/>
    <x v="29"/>
  </r>
  <r>
    <x v="496"/>
    <x v="124"/>
    <x v="5"/>
    <x v="0"/>
    <x v="0"/>
    <x v="1"/>
    <x v="35"/>
  </r>
  <r>
    <x v="497"/>
    <x v="124"/>
    <x v="6"/>
    <x v="0"/>
    <x v="1"/>
    <x v="4"/>
    <x v="54"/>
  </r>
  <r>
    <x v="498"/>
    <x v="124"/>
    <x v="5"/>
    <x v="1"/>
    <x v="2"/>
    <x v="4"/>
    <x v="47"/>
  </r>
  <r>
    <x v="499"/>
    <x v="124"/>
    <x v="7"/>
    <x v="2"/>
    <x v="3"/>
    <x v="4"/>
    <x v="20"/>
  </r>
  <r>
    <x v="500"/>
    <x v="125"/>
    <x v="0"/>
    <x v="0"/>
    <x v="4"/>
    <x v="1"/>
    <x v="17"/>
  </r>
  <r>
    <x v="501"/>
    <x v="125"/>
    <x v="1"/>
    <x v="0"/>
    <x v="5"/>
    <x v="5"/>
    <x v="65"/>
  </r>
  <r>
    <x v="502"/>
    <x v="125"/>
    <x v="0"/>
    <x v="1"/>
    <x v="0"/>
    <x v="1"/>
    <x v="35"/>
  </r>
  <r>
    <x v="503"/>
    <x v="125"/>
    <x v="2"/>
    <x v="2"/>
    <x v="1"/>
    <x v="13"/>
    <x v="23"/>
  </r>
  <r>
    <x v="504"/>
    <x v="126"/>
    <x v="3"/>
    <x v="0"/>
    <x v="2"/>
    <x v="5"/>
    <x v="8"/>
  </r>
  <r>
    <x v="505"/>
    <x v="126"/>
    <x v="4"/>
    <x v="0"/>
    <x v="3"/>
    <x v="10"/>
    <x v="49"/>
  </r>
  <r>
    <x v="506"/>
    <x v="126"/>
    <x v="5"/>
    <x v="1"/>
    <x v="4"/>
    <x v="1"/>
    <x v="17"/>
  </r>
  <r>
    <x v="507"/>
    <x v="126"/>
    <x v="6"/>
    <x v="2"/>
    <x v="5"/>
    <x v="6"/>
    <x v="29"/>
  </r>
  <r>
    <x v="508"/>
    <x v="127"/>
    <x v="5"/>
    <x v="0"/>
    <x v="0"/>
    <x v="14"/>
    <x v="40"/>
  </r>
  <r>
    <x v="509"/>
    <x v="127"/>
    <x v="7"/>
    <x v="0"/>
    <x v="1"/>
    <x v="12"/>
    <x v="67"/>
  </r>
  <r>
    <x v="510"/>
    <x v="127"/>
    <x v="0"/>
    <x v="1"/>
    <x v="2"/>
    <x v="0"/>
    <x v="57"/>
  </r>
  <r>
    <x v="511"/>
    <x v="127"/>
    <x v="1"/>
    <x v="2"/>
    <x v="3"/>
    <x v="10"/>
    <x v="49"/>
  </r>
  <r>
    <x v="512"/>
    <x v="128"/>
    <x v="0"/>
    <x v="0"/>
    <x v="4"/>
    <x v="9"/>
    <x v="38"/>
  </r>
  <r>
    <x v="513"/>
    <x v="128"/>
    <x v="2"/>
    <x v="0"/>
    <x v="5"/>
    <x v="2"/>
    <x v="32"/>
  </r>
  <r>
    <x v="514"/>
    <x v="128"/>
    <x v="3"/>
    <x v="1"/>
    <x v="0"/>
    <x v="0"/>
    <x v="0"/>
  </r>
  <r>
    <x v="515"/>
    <x v="128"/>
    <x v="4"/>
    <x v="2"/>
    <x v="1"/>
    <x v="9"/>
    <x v="12"/>
  </r>
  <r>
    <x v="516"/>
    <x v="129"/>
    <x v="5"/>
    <x v="0"/>
    <x v="2"/>
    <x v="7"/>
    <x v="66"/>
  </r>
  <r>
    <x v="517"/>
    <x v="129"/>
    <x v="6"/>
    <x v="0"/>
    <x v="3"/>
    <x v="0"/>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seller wise sales"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14:B18" firstHeaderRow="1" firstDataRow="1" firstDataCol="1"/>
  <pivotFields count="7">
    <pivotField showAll="0"/>
    <pivotField numFmtId="15" showAll="0"/>
    <pivotField showAll="0"/>
    <pivotField axis="axisRow" showAll="0" sortType="descending">
      <items count="5">
        <item m="1" x="3"/>
        <item x="0"/>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3"/>
  </rowFields>
  <rowItems count="4">
    <i>
      <x v="1"/>
    </i>
    <i>
      <x v="3"/>
    </i>
    <i>
      <x v="2"/>
    </i>
    <i t="grand">
      <x/>
    </i>
  </rowItems>
  <colItems count="1">
    <i/>
  </colItems>
  <dataFields count="1">
    <dataField name="Sum of amt" fld="6" baseField="0" baseItem="0" numFmtId="3"/>
  </dataFields>
  <formats count="1">
    <format dxfId="60">
      <pivotArea outline="0" collapsedLevelsAreSubtotals="1" fieldPosition="0"/>
    </format>
  </formats>
  <chartFormats count="1">
    <chartFormat chart="5"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country wise sales"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E3:F12" firstHeaderRow="1" firstDataRow="1" firstDataCol="1"/>
  <pivotFields count="7">
    <pivotField showAll="0"/>
    <pivotField numFmtId="15" showAll="0"/>
    <pivotField axis="axisRow" showAll="0" sortType="ascending">
      <items count="9">
        <item x="3"/>
        <item x="6"/>
        <item x="5"/>
        <item x="7"/>
        <item x="0"/>
        <item x="1"/>
        <item x="4"/>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2"/>
  </rowFields>
  <rowItems count="9">
    <i>
      <x/>
    </i>
    <i>
      <x v="4"/>
    </i>
    <i>
      <x v="2"/>
    </i>
    <i>
      <x v="3"/>
    </i>
    <i>
      <x v="5"/>
    </i>
    <i>
      <x v="7"/>
    </i>
    <i>
      <x v="1"/>
    </i>
    <i>
      <x v="6"/>
    </i>
    <i t="grand">
      <x/>
    </i>
  </rowItems>
  <colItems count="1">
    <i/>
  </colItems>
  <dataFields count="1">
    <dataField name="Sum of amt" fld="6" baseField="0" baseItem="0" numFmtId="3"/>
  </dataFields>
  <formats count="1">
    <format dxfId="69">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6"/>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43:H50" firstHeaderRow="1" firstDataRow="2" firstDataCol="1"/>
  <pivotFields count="7">
    <pivotField showAll="0"/>
    <pivotField axis="axisRow" numFmtId="15" showAll="0">
      <items count="15">
        <item x="0"/>
        <item x="1"/>
        <item x="2"/>
        <item x="3"/>
        <item x="4"/>
        <item x="5"/>
        <item x="6"/>
        <item x="7"/>
        <item x="8"/>
        <item x="9"/>
        <item x="10"/>
        <item x="11"/>
        <item x="12"/>
        <item x="13"/>
        <item t="default"/>
      </items>
    </pivotField>
    <pivotField showAll="0"/>
    <pivotField showAll="0"/>
    <pivotField axis="axisCol" showAll="0">
      <items count="7">
        <item x="4"/>
        <item x="0"/>
        <item x="5"/>
        <item x="2"/>
        <item x="1"/>
        <item x="3"/>
        <item t="default"/>
      </items>
    </pivotField>
    <pivotField showAll="0"/>
    <pivotField dataField="1" showAll="0"/>
  </pivotFields>
  <rowFields count="1">
    <field x="1"/>
  </rowFields>
  <rowItems count="6">
    <i>
      <x v="4"/>
    </i>
    <i>
      <x v="5"/>
    </i>
    <i>
      <x v="6"/>
    </i>
    <i>
      <x v="7"/>
    </i>
    <i>
      <x v="8"/>
    </i>
    <i t="grand">
      <x/>
    </i>
  </rowItems>
  <colFields count="1">
    <field x="4"/>
  </colFields>
  <colItems count="7">
    <i>
      <x/>
    </i>
    <i>
      <x v="1"/>
    </i>
    <i>
      <x v="2"/>
    </i>
    <i>
      <x v="3"/>
    </i>
    <i>
      <x v="4"/>
    </i>
    <i>
      <x v="5"/>
    </i>
    <i t="grand">
      <x/>
    </i>
  </colItems>
  <dataFields count="1">
    <dataField name="Sum of amt" fld="6"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44FEA81-5F12-4E0E-A5F7-97E2E0280128}"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rowHeaderCaption="COUNTRY">
  <location ref="A3:B12" firstHeaderRow="1" firstDataRow="1" firstDataCol="1"/>
  <pivotFields count="7">
    <pivotField showAll="0"/>
    <pivotField numFmtId="15" showAll="0"/>
    <pivotField axis="axisRow" showAll="0" sortType="descending">
      <items count="9">
        <item x="3"/>
        <item x="6"/>
        <item x="5"/>
        <item x="7"/>
        <item x="0"/>
        <item x="1"/>
        <item x="4"/>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2"/>
  </rowFields>
  <rowItems count="9">
    <i>
      <x v="6"/>
    </i>
    <i>
      <x v="1"/>
    </i>
    <i>
      <x v="7"/>
    </i>
    <i>
      <x v="5"/>
    </i>
    <i>
      <x v="3"/>
    </i>
    <i>
      <x v="2"/>
    </i>
    <i>
      <x v="4"/>
    </i>
    <i>
      <x/>
    </i>
    <i t="grand">
      <x/>
    </i>
  </rowItems>
  <colItems count="1">
    <i/>
  </colItems>
  <dataFields count="1">
    <dataField name="AMOUNT" fld="6"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6"/>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7"/>
          </reference>
        </references>
      </pivotArea>
    </chartFormat>
    <chartFormat chart="0" format="4">
      <pivotArea type="data" outline="0" fieldPosition="0">
        <references count="2">
          <reference field="4294967294" count="1" selected="0">
            <x v="0"/>
          </reference>
          <reference field="2" count="1" selected="0">
            <x v="5"/>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0"/>
          </reference>
          <reference field="2" count="1" selected="0">
            <x v="2"/>
          </reference>
        </references>
      </pivotArea>
    </chartFormat>
    <chartFormat chart="0" format="7">
      <pivotArea type="data" outline="0" fieldPosition="0">
        <references count="2">
          <reference field="4294967294" count="1" selected="0">
            <x v="0"/>
          </reference>
          <reference field="2" count="1" selected="0">
            <x v="4"/>
          </reference>
        </references>
      </pivotArea>
    </chartFormat>
    <chartFormat chart="0" format="8">
      <pivotArea type="data" outline="0" fieldPosition="0">
        <references count="2">
          <reference field="4294967294" count="1" selected="0">
            <x v="0"/>
          </reference>
          <reference field="2"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37C5775-E03F-46C6-97C5-402DD9687604}"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 rowHeaderCaption="SELLER">
  <location ref="A1:B5" firstHeaderRow="1" firstDataRow="1" firstDataCol="1"/>
  <pivotFields count="7">
    <pivotField showAll="0"/>
    <pivotField numFmtId="15" showAll="0"/>
    <pivotField showAll="0"/>
    <pivotField axis="axisRow" showAll="0" sortType="descending">
      <items count="5">
        <item m="1" x="3"/>
        <item x="0"/>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3"/>
  </rowFields>
  <rowItems count="4">
    <i>
      <x v="1"/>
    </i>
    <i>
      <x v="3"/>
    </i>
    <i>
      <x v="2"/>
    </i>
    <i t="grand">
      <x/>
    </i>
  </rowItems>
  <colItems count="1">
    <i/>
  </colItems>
  <dataFields count="1">
    <dataField name="AMOUNT" fld="6" baseField="0"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1"/>
          </reference>
        </references>
      </pivotArea>
    </chartFormat>
    <chartFormat chart="1" format="2">
      <pivotArea type="data" outline="0" fieldPosition="0">
        <references count="2">
          <reference field="4294967294" count="1" selected="0">
            <x v="0"/>
          </reference>
          <reference field="3" count="1" selected="0">
            <x v="3"/>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7C1BE3F-4D85-4636-88FD-7077F5055A74}" name="PivotTable3"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 rowHeaderCaption="PRODUCT">
  <location ref="A1:B8" firstHeaderRow="1" firstDataRow="1" firstDataCol="1"/>
  <pivotFields count="7">
    <pivotField showAll="0"/>
    <pivotField numFmtId="15" showAll="0"/>
    <pivotField showAll="0"/>
    <pivotField showAll="0"/>
    <pivotField axis="axisRow" showAll="0" sortType="descending">
      <items count="7">
        <item x="4"/>
        <item x="0"/>
        <item x="5"/>
        <item x="2"/>
        <item x="1"/>
        <item x="3"/>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4"/>
  </rowFields>
  <rowItems count="7">
    <i>
      <x v="5"/>
    </i>
    <i>
      <x v="2"/>
    </i>
    <i>
      <x v="3"/>
    </i>
    <i>
      <x v="1"/>
    </i>
    <i>
      <x/>
    </i>
    <i>
      <x v="4"/>
    </i>
    <i t="grand">
      <x/>
    </i>
  </rowItems>
  <colItems count="1">
    <i/>
  </colItems>
  <dataFields count="1">
    <dataField name="AMOUNT" fld="6" baseField="0" baseItem="0"/>
  </dataField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5"/>
          </reference>
        </references>
      </pivotArea>
    </chartFormat>
    <chartFormat chart="1" format="2">
      <pivotArea type="data" outline="0" fieldPosition="0">
        <references count="2">
          <reference field="4294967294" count="1" selected="0">
            <x v="0"/>
          </reference>
          <reference field="4" count="1" selected="0">
            <x v="2"/>
          </reference>
        </references>
      </pivotArea>
    </chartFormat>
    <chartFormat chart="1" format="3">
      <pivotArea type="data" outline="0" fieldPosition="0">
        <references count="2">
          <reference field="4294967294" count="1" selected="0">
            <x v="0"/>
          </reference>
          <reference field="4" count="1" selected="0">
            <x v="3"/>
          </reference>
        </references>
      </pivotArea>
    </chartFormat>
    <chartFormat chart="1" format="4">
      <pivotArea type="data" outline="0" fieldPosition="0">
        <references count="2">
          <reference field="4294967294" count="1" selected="0">
            <x v="0"/>
          </reference>
          <reference field="4" count="1" selected="0">
            <x v="1"/>
          </reference>
        </references>
      </pivotArea>
    </chartFormat>
    <chartFormat chart="1" format="5">
      <pivotArea type="data" outline="0" fieldPosition="0">
        <references count="2">
          <reference field="4294967294" count="1" selected="0">
            <x v="0"/>
          </reference>
          <reference field="4" count="1" selected="0">
            <x v="0"/>
          </reference>
        </references>
      </pivotArea>
    </chartFormat>
    <chartFormat chart="1" format="6">
      <pivotArea type="data" outline="0" fieldPosition="0">
        <references count="2">
          <reference field="4294967294" count="1" selected="0">
            <x v="0"/>
          </reference>
          <reference field="4"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04CAD13-7FFB-4BB9-BB63-E8875D081C6A}"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rowHeaderCaption="DATE" colHeaderCaption="Product">
  <location ref="A3:H10" firstHeaderRow="1" firstDataRow="2" firstDataCol="1"/>
  <pivotFields count="7">
    <pivotField showAll="0">
      <items count="51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t="default"/>
      </items>
    </pivotField>
    <pivotField axis="axisRow" numFmtId="15"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 axis="axisRow" showAll="0" sortType="descending">
      <items count="9">
        <item x="3"/>
        <item x="6"/>
        <item x="5"/>
        <item x="7"/>
        <item x="0"/>
        <item x="1"/>
        <item x="4"/>
        <item x="2"/>
        <item t="default"/>
      </items>
      <autoSortScope>
        <pivotArea dataOnly="0" outline="0" fieldPosition="0">
          <references count="1">
            <reference field="4294967294" count="1" selected="0">
              <x v="0"/>
            </reference>
          </references>
        </pivotArea>
      </autoSortScope>
    </pivotField>
    <pivotField showAll="0"/>
    <pivotField axis="axisCol" showAll="0" sortType="descending">
      <items count="7">
        <item x="4"/>
        <item x="0"/>
        <item x="5"/>
        <item x="2"/>
        <item x="1"/>
        <item x="3"/>
        <item t="default"/>
      </items>
      <autoSortScope>
        <pivotArea dataOnly="0" outline="0" fieldPosition="0">
          <references count="1">
            <reference field="4294967294" count="1" selected="0">
              <x v="0"/>
            </reference>
          </references>
        </pivotArea>
      </autoSortScope>
    </pivotField>
    <pivotField showAll="0"/>
    <pivotField dataField="1" showAll="0"/>
  </pivotFields>
  <rowFields count="2">
    <field x="1"/>
    <field x="2"/>
  </rowFields>
  <rowItems count="6">
    <i>
      <x v="5"/>
    </i>
    <i>
      <x v="7"/>
    </i>
    <i>
      <x v="6"/>
    </i>
    <i>
      <x v="4"/>
    </i>
    <i>
      <x v="8"/>
    </i>
    <i t="grand">
      <x/>
    </i>
  </rowItems>
  <colFields count="1">
    <field x="4"/>
  </colFields>
  <colItems count="7">
    <i>
      <x v="5"/>
    </i>
    <i>
      <x v="2"/>
    </i>
    <i>
      <x v="3"/>
    </i>
    <i>
      <x v="1"/>
    </i>
    <i>
      <x/>
    </i>
    <i>
      <x v="4"/>
    </i>
    <i t="grand">
      <x/>
    </i>
  </colItems>
  <dataFields count="1">
    <dataField name="AMOUNT" fld="6" baseField="0" baseItem="0"/>
  </dataFields>
  <chartFormats count="7">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4" count="1" selected="0">
            <x v="1"/>
          </reference>
        </references>
      </pivotArea>
    </chartFormat>
    <chartFormat chart="0" format="4" series="1">
      <pivotArea type="data" outline="0" fieldPosition="0">
        <references count="2">
          <reference field="4294967294" count="1" selected="0">
            <x v="0"/>
          </reference>
          <reference field="4" count="1" selected="0">
            <x v="2"/>
          </reference>
        </references>
      </pivotArea>
    </chartFormat>
    <chartFormat chart="0" format="5" series="1">
      <pivotArea type="data" outline="0" fieldPosition="0">
        <references count="2">
          <reference field="4294967294" count="1" selected="0">
            <x v="0"/>
          </reference>
          <reference field="4" count="1" selected="0">
            <x v="3"/>
          </reference>
        </references>
      </pivotArea>
    </chartFormat>
    <chartFormat chart="0" format="6" series="1">
      <pivotArea type="data" outline="0" fieldPosition="0">
        <references count="2">
          <reference field="4294967294" count="1" selected="0">
            <x v="0"/>
          </reference>
          <reference field="4" count="1" selected="0">
            <x v="4"/>
          </reference>
        </references>
      </pivotArea>
    </chartFormat>
    <chartFormat chart="0" format="7" series="1">
      <pivotArea type="data" outline="0" fieldPosition="0">
        <references count="2">
          <reference field="4294967294" count="1" selected="0">
            <x v="0"/>
          </reference>
          <reference field="4" count="1" selected="0">
            <x v="5"/>
          </reference>
        </references>
      </pivotArea>
    </chartFormat>
    <chartFormat chart="0" format="8" series="1">
      <pivotArea type="data" outline="0" fieldPosition="0">
        <references count="2">
          <reference field="4294967294" count="1" selected="0">
            <x v="0"/>
          </reference>
          <reference field="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5EEC0BC-AF8C-4662-A3E6-221B8E0C1445}" name="PivotTable5"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rowHeaderCaption="Seller" colHeaderCaption="Product">
  <location ref="A4:H9" firstHeaderRow="1" firstDataRow="2" firstDataCol="1"/>
  <pivotFields count="7">
    <pivotField showAll="0"/>
    <pivotField numFmtId="15" showAll="0"/>
    <pivotField showAll="0"/>
    <pivotField axis="axisRow" showAll="0" sortType="descending">
      <items count="5">
        <item m="1" x="3"/>
        <item x="0"/>
        <item x="2"/>
        <item x="1"/>
        <item t="default"/>
      </items>
      <autoSortScope>
        <pivotArea dataOnly="0" outline="0" fieldPosition="0">
          <references count="1">
            <reference field="4294967294" count="1" selected="0">
              <x v="0"/>
            </reference>
          </references>
        </pivotArea>
      </autoSortScope>
    </pivotField>
    <pivotField axis="axisCol" showAll="0" sortType="descending">
      <items count="7">
        <item x="4"/>
        <item x="0"/>
        <item x="5"/>
        <item x="2"/>
        <item x="1"/>
        <item x="3"/>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3"/>
  </rowFields>
  <rowItems count="4">
    <i>
      <x v="1"/>
    </i>
    <i>
      <x v="3"/>
    </i>
    <i>
      <x v="2"/>
    </i>
    <i t="grand">
      <x/>
    </i>
  </rowItems>
  <colFields count="1">
    <field x="4"/>
  </colFields>
  <colItems count="7">
    <i>
      <x v="5"/>
    </i>
    <i>
      <x v="2"/>
    </i>
    <i>
      <x v="3"/>
    </i>
    <i>
      <x v="1"/>
    </i>
    <i>
      <x/>
    </i>
    <i>
      <x v="4"/>
    </i>
    <i t="grand">
      <x/>
    </i>
  </colItems>
  <dataFields count="1">
    <dataField name=" " fld="6" baseField="0" baseItem="0"/>
  </dataFields>
  <formats count="6">
    <format dxfId="53">
      <pivotArea outline="0" collapsedLevelsAreSubtotals="1" fieldPosition="0"/>
    </format>
    <format dxfId="52">
      <pivotArea field="3" type="button" dataOnly="0" labelOnly="1" outline="0" axis="axisRow" fieldPosition="0"/>
    </format>
    <format dxfId="51">
      <pivotArea dataOnly="0" labelOnly="1" fieldPosition="0">
        <references count="1">
          <reference field="3" count="0"/>
        </references>
      </pivotArea>
    </format>
    <format dxfId="50">
      <pivotArea dataOnly="0" labelOnly="1" grandRow="1" outline="0" fieldPosition="0"/>
    </format>
    <format dxfId="49">
      <pivotArea dataOnly="0" labelOnly="1" fieldPosition="0">
        <references count="1">
          <reference field="4" count="0"/>
        </references>
      </pivotArea>
    </format>
    <format dxfId="48">
      <pivotArea dataOnly="0" labelOnly="1" grandCol="1" outline="0" fieldPosition="0"/>
    </format>
  </formats>
  <chartFormats count="15">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8" series="1">
      <pivotArea type="data" outline="0" fieldPosition="0">
        <references count="2">
          <reference field="4294967294" count="1" selected="0">
            <x v="0"/>
          </reference>
          <reference field="4" count="1" selected="0">
            <x v="3"/>
          </reference>
        </references>
      </pivotArea>
    </chartFormat>
    <chartFormat chart="0" format="10" series="1">
      <pivotArea type="data" outline="0" fieldPosition="0">
        <references count="2">
          <reference field="4294967294" count="1" selected="0">
            <x v="0"/>
          </reference>
          <reference field="4" count="1" selected="0">
            <x v="4"/>
          </reference>
        </references>
      </pivotArea>
    </chartFormat>
    <chartFormat chart="0" format="12" series="1">
      <pivotArea type="data" outline="0" fieldPosition="0">
        <references count="2">
          <reference field="4294967294" count="1" selected="0">
            <x v="0"/>
          </reference>
          <reference field="4" count="1" selected="0">
            <x v="5"/>
          </reference>
        </references>
      </pivotArea>
    </chartFormat>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5"/>
          </reference>
        </references>
      </pivotArea>
    </chartFormat>
    <chartFormat chart="1" format="6" series="1">
      <pivotArea type="data" outline="0" fieldPosition="0">
        <references count="2">
          <reference field="4294967294" count="1" selected="0">
            <x v="0"/>
          </reference>
          <reference field="3" count="1" selected="0">
            <x v="1"/>
          </reference>
        </references>
      </pivotArea>
    </chartFormat>
    <chartFormat chart="1" format="7" series="1">
      <pivotArea type="data" outline="0" fieldPosition="0">
        <references count="2">
          <reference field="4294967294" count="1" selected="0">
            <x v="0"/>
          </reference>
          <reference field="3" count="1" selected="0">
            <x v="3"/>
          </reference>
        </references>
      </pivotArea>
    </chartFormat>
    <chartFormat chart="1" format="8" series="1">
      <pivotArea type="data" outline="0" fieldPosition="0">
        <references count="2">
          <reference field="4294967294" count="1" selected="0">
            <x v="0"/>
          </reference>
          <reference field="3"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0E15106-C349-4351-A472-254416961332}" name="PivotTable1"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 rowHeaderCaption="Country" colHeaderCaption="Product">
  <location ref="A4:H14" firstHeaderRow="1" firstDataRow="2" firstDataCol="1"/>
  <pivotFields count="7">
    <pivotField showAll="0"/>
    <pivotField numFmtId="15" showAll="0"/>
    <pivotField axis="axisRow" showAll="0">
      <items count="9">
        <item x="3"/>
        <item x="6"/>
        <item x="5"/>
        <item x="7"/>
        <item x="0"/>
        <item x="1"/>
        <item x="4"/>
        <item x="2"/>
        <item t="default"/>
      </items>
    </pivotField>
    <pivotField showAll="0"/>
    <pivotField axis="axisCol" showAll="0">
      <items count="7">
        <item x="4"/>
        <item x="0"/>
        <item x="5"/>
        <item x="2"/>
        <item x="1"/>
        <item x="3"/>
        <item t="default"/>
      </items>
    </pivotField>
    <pivotField dataField="1" showAll="0">
      <items count="16">
        <item x="11"/>
        <item x="9"/>
        <item x="0"/>
        <item x="12"/>
        <item x="5"/>
        <item x="8"/>
        <item x="2"/>
        <item x="6"/>
        <item x="3"/>
        <item x="14"/>
        <item x="7"/>
        <item x="1"/>
        <item x="4"/>
        <item x="10"/>
        <item x="13"/>
        <item t="default"/>
      </items>
    </pivotField>
    <pivotField showAll="0">
      <items count="70">
        <item x="34"/>
        <item x="12"/>
        <item x="46"/>
        <item x="67"/>
        <item x="18"/>
        <item x="45"/>
        <item x="28"/>
        <item x="56"/>
        <item x="62"/>
        <item x="7"/>
        <item x="37"/>
        <item x="25"/>
        <item x="27"/>
        <item x="1"/>
        <item x="38"/>
        <item x="54"/>
        <item x="58"/>
        <item x="23"/>
        <item x="30"/>
        <item x="21"/>
        <item x="0"/>
        <item x="51"/>
        <item x="57"/>
        <item x="22"/>
        <item x="53"/>
        <item x="55"/>
        <item x="42"/>
        <item x="8"/>
        <item x="61"/>
        <item x="10"/>
        <item x="17"/>
        <item x="4"/>
        <item x="33"/>
        <item x="2"/>
        <item x="40"/>
        <item x="16"/>
        <item x="15"/>
        <item x="35"/>
        <item x="6"/>
        <item x="41"/>
        <item x="39"/>
        <item x="66"/>
        <item x="60"/>
        <item x="13"/>
        <item x="47"/>
        <item x="19"/>
        <item x="24"/>
        <item x="65"/>
        <item x="50"/>
        <item x="11"/>
        <item x="32"/>
        <item x="31"/>
        <item x="29"/>
        <item x="59"/>
        <item x="43"/>
        <item x="14"/>
        <item x="52"/>
        <item x="9"/>
        <item x="63"/>
        <item x="3"/>
        <item x="5"/>
        <item x="26"/>
        <item x="48"/>
        <item x="64"/>
        <item x="36"/>
        <item x="68"/>
        <item x="20"/>
        <item x="49"/>
        <item x="44"/>
        <item t="default"/>
      </items>
    </pivotField>
  </pivotFields>
  <rowFields count="1">
    <field x="2"/>
  </rowFields>
  <rowItems count="9">
    <i>
      <x/>
    </i>
    <i>
      <x v="1"/>
    </i>
    <i>
      <x v="2"/>
    </i>
    <i>
      <x v="3"/>
    </i>
    <i>
      <x v="4"/>
    </i>
    <i>
      <x v="5"/>
    </i>
    <i>
      <x v="6"/>
    </i>
    <i>
      <x v="7"/>
    </i>
    <i t="grand">
      <x/>
    </i>
  </rowItems>
  <colFields count="1">
    <field x="4"/>
  </colFields>
  <colItems count="7">
    <i>
      <x/>
    </i>
    <i>
      <x v="1"/>
    </i>
    <i>
      <x v="2"/>
    </i>
    <i>
      <x v="3"/>
    </i>
    <i>
      <x v="4"/>
    </i>
    <i>
      <x v="5"/>
    </i>
    <i t="grand">
      <x/>
    </i>
  </colItems>
  <dataFields count="1">
    <dataField name=" " fld="5" baseField="0" baseItem="0"/>
  </dataFields>
  <formats count="8">
    <format dxfId="47">
      <pivotArea collapsedLevelsAreSubtotals="1" fieldPosition="0">
        <references count="1">
          <reference field="2" count="0"/>
        </references>
      </pivotArea>
    </format>
    <format dxfId="46">
      <pivotArea collapsedLevelsAreSubtotals="1" fieldPosition="0">
        <references count="1">
          <reference field="2" count="0"/>
        </references>
      </pivotArea>
    </format>
    <format dxfId="45">
      <pivotArea outline="0" collapsedLevelsAreSubtotals="1" fieldPosition="0"/>
    </format>
    <format dxfId="44">
      <pivotArea field="2" type="button" dataOnly="0" labelOnly="1" outline="0" axis="axisRow" fieldPosition="0"/>
    </format>
    <format dxfId="43">
      <pivotArea dataOnly="0" labelOnly="1" fieldPosition="0">
        <references count="1">
          <reference field="2" count="0"/>
        </references>
      </pivotArea>
    </format>
    <format dxfId="42">
      <pivotArea dataOnly="0" labelOnly="1" grandRow="1" outline="0" fieldPosition="0"/>
    </format>
    <format dxfId="41">
      <pivotArea dataOnly="0" labelOnly="1" fieldPosition="0">
        <references count="1">
          <reference field="4" count="0"/>
        </references>
      </pivotArea>
    </format>
    <format dxfId="40">
      <pivotArea dataOnly="0" labelOnly="1" grandCol="1" outline="0" fieldPosition="0"/>
    </format>
  </formats>
  <chartFormats count="1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4" count="1" selected="0">
            <x v="0"/>
          </reference>
        </references>
      </pivotArea>
    </chartFormat>
    <chartFormat chart="0" format="9" series="1">
      <pivotArea type="data" outline="0" fieldPosition="0">
        <references count="2">
          <reference field="4294967294" count="1" selected="0">
            <x v="0"/>
          </reference>
          <reference field="4" count="1" selected="0">
            <x v="1"/>
          </reference>
        </references>
      </pivotArea>
    </chartFormat>
    <chartFormat chart="0" format="10" series="1">
      <pivotArea type="data" outline="0" fieldPosition="0">
        <references count="2">
          <reference field="4294967294" count="1" selected="0">
            <x v="0"/>
          </reference>
          <reference field="4" count="1" selected="0">
            <x v="2"/>
          </reference>
        </references>
      </pivotArea>
    </chartFormat>
    <chartFormat chart="0" format="11" series="1">
      <pivotArea type="data" outline="0" fieldPosition="0">
        <references count="2">
          <reference field="4294967294" count="1" selected="0">
            <x v="0"/>
          </reference>
          <reference field="4" count="1" selected="0">
            <x v="3"/>
          </reference>
        </references>
      </pivotArea>
    </chartFormat>
    <chartFormat chart="0" format="12" series="1">
      <pivotArea type="data" outline="0" fieldPosition="0">
        <references count="2">
          <reference field="4294967294" count="1" selected="0">
            <x v="0"/>
          </reference>
          <reference field="4" count="1" selected="0">
            <x v="4"/>
          </reference>
        </references>
      </pivotArea>
    </chartFormat>
    <chartFormat chart="0" format="13" series="1">
      <pivotArea type="data" outline="0" fieldPosition="0">
        <references count="2">
          <reference field="4294967294" count="1" selected="0">
            <x v="0"/>
          </reference>
          <reference field="4" count="1" selected="0">
            <x v="5"/>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C771A64-73B3-4F3A-BAD9-3F798CA96E50}" name="PivotTable2"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 rowHeaderCaption="Product" colHeaderCaption="Seller">
  <location ref="A5:E10" firstHeaderRow="1" firstDataRow="2" firstDataCol="1"/>
  <pivotFields count="7">
    <pivotField showAll="0"/>
    <pivotField numFmtId="15" showAll="0"/>
    <pivotField showAll="0">
      <items count="9">
        <item x="3"/>
        <item x="6"/>
        <item x="5"/>
        <item x="7"/>
        <item x="0"/>
        <item x="1"/>
        <item x="4"/>
        <item x="2"/>
        <item t="default"/>
      </items>
    </pivotField>
    <pivotField axis="axisCol" showAll="0" sortType="descending">
      <items count="5">
        <item m="1" x="3"/>
        <item x="0"/>
        <item x="2"/>
        <item x="1"/>
        <item t="default"/>
      </items>
      <autoSortScope>
        <pivotArea dataOnly="0" outline="0" fieldPosition="0">
          <references count="1">
            <reference field="4294967294" count="1" selected="0">
              <x v="0"/>
            </reference>
          </references>
        </pivotArea>
      </autoSortScope>
    </pivotField>
    <pivotField axis="axisRow" showAll="0" measureFilter="1" sortType="descending">
      <items count="7">
        <item x="4"/>
        <item x="0"/>
        <item x="5"/>
        <item x="2"/>
        <item x="1"/>
        <item x="3"/>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4"/>
  </rowFields>
  <rowItems count="4">
    <i>
      <x v="5"/>
    </i>
    <i>
      <x v="2"/>
    </i>
    <i>
      <x v="3"/>
    </i>
    <i t="grand">
      <x/>
    </i>
  </rowItems>
  <colFields count="1">
    <field x="3"/>
  </colFields>
  <colItems count="4">
    <i>
      <x v="1"/>
    </i>
    <i>
      <x v="3"/>
    </i>
    <i>
      <x v="2"/>
    </i>
    <i t="grand">
      <x/>
    </i>
  </colItems>
  <dataFields count="1">
    <dataField name=" " fld="6" baseField="0" baseItem="0"/>
  </dataFields>
  <chartFormats count="3">
    <chartFormat chart="1" format="0" series="1">
      <pivotArea type="data" outline="0" fieldPosition="0">
        <references count="2">
          <reference field="4294967294" count="1" selected="0">
            <x v="0"/>
          </reference>
          <reference field="3" count="1" selected="0">
            <x v="1"/>
          </reference>
        </references>
      </pivotArea>
    </chartFormat>
    <chartFormat chart="1" format="1" series="1">
      <pivotArea type="data" outline="0" fieldPosition="0">
        <references count="2">
          <reference field="4294967294" count="1" selected="0">
            <x v="0"/>
          </reference>
          <reference field="3" count="1" selected="0">
            <x v="3"/>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s>
  <pivotTableStyleInfo name="PivotStyleMedium9" showRowHeaders="1" showColHeaders="1" showRowStripes="0" showColStripes="0" showLastColumn="1"/>
  <filters count="1">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8B3FFE4-534C-40C3-A3A7-336C487E90F4}" name="PivotTable4"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colHeaderCaption="Seller">
  <location ref="A3:E8" firstHeaderRow="1" firstDataRow="2" firstDataCol="1"/>
  <pivotFields count="7">
    <pivotField showAll="0"/>
    <pivotField numFmtId="15" showAll="0"/>
    <pivotField axis="axisRow" showAll="0" measureFilter="1" sortType="descending">
      <items count="9">
        <item x="3"/>
        <item x="6"/>
        <item x="5"/>
        <item x="7"/>
        <item x="0"/>
        <item x="1"/>
        <item x="4"/>
        <item x="2"/>
        <item t="default"/>
      </items>
      <autoSortScope>
        <pivotArea dataOnly="0" outline="0" fieldPosition="0">
          <references count="1">
            <reference field="4294967294" count="1" selected="0">
              <x v="0"/>
            </reference>
          </references>
        </pivotArea>
      </autoSortScope>
    </pivotField>
    <pivotField axis="axisCol" showAll="0" sortType="descending">
      <items count="5">
        <item m="1" x="3"/>
        <item x="0"/>
        <item x="2"/>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1">
    <field x="2"/>
  </rowFields>
  <rowItems count="4">
    <i>
      <x v="6"/>
    </i>
    <i>
      <x v="1"/>
    </i>
    <i>
      <x v="7"/>
    </i>
    <i t="grand">
      <x/>
    </i>
  </rowItems>
  <colFields count="1">
    <field x="3"/>
  </colFields>
  <colItems count="4">
    <i>
      <x v="1"/>
    </i>
    <i>
      <x v="3"/>
    </i>
    <i>
      <x v="2"/>
    </i>
    <i t="grand">
      <x/>
    </i>
  </colItems>
  <dataFields count="1">
    <dataField name=" " fld="6" baseField="0" baseItem="0"/>
  </dataFields>
  <chartFormats count="3">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2"/>
          </reference>
        </references>
      </pivotArea>
    </chartFormat>
    <chartFormat chart="0" format="2" series="1">
      <pivotArea type="data" outline="0" fieldPosition="0">
        <references count="2">
          <reference field="4294967294" count="1" selected="0">
            <x v="0"/>
          </reference>
          <reference field="3" count="1" selected="0">
            <x v="3"/>
          </reference>
        </references>
      </pivotArea>
    </chartFormat>
  </chartFormats>
  <pivotTableStyleInfo name="PivotStyleMedium9"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A000000}" name="monthly_seller"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24:E31" firstHeaderRow="1" firstDataRow="2" firstDataCol="1"/>
  <pivotFields count="7">
    <pivotField showAll="0"/>
    <pivotField axis="axisRow" showAll="0">
      <items count="15">
        <item x="0"/>
        <item x="1"/>
        <item x="2"/>
        <item x="3"/>
        <item x="4"/>
        <item x="5"/>
        <item x="6"/>
        <item x="7"/>
        <item x="8"/>
        <item x="9"/>
        <item x="10"/>
        <item x="11"/>
        <item x="12"/>
        <item x="13"/>
        <item t="default"/>
      </items>
    </pivotField>
    <pivotField showAll="0"/>
    <pivotField axis="axisCol" showAll="0">
      <items count="5">
        <item m="1" x="3"/>
        <item x="0"/>
        <item x="2"/>
        <item x="1"/>
        <item t="default"/>
      </items>
    </pivotField>
    <pivotField showAll="0"/>
    <pivotField showAll="0"/>
    <pivotField dataField="1" showAll="0"/>
  </pivotFields>
  <rowFields count="1">
    <field x="1"/>
  </rowFields>
  <rowItems count="6">
    <i>
      <x v="4"/>
    </i>
    <i>
      <x v="5"/>
    </i>
    <i>
      <x v="6"/>
    </i>
    <i>
      <x v="7"/>
    </i>
    <i>
      <x v="8"/>
    </i>
    <i t="grand">
      <x/>
    </i>
  </rowItems>
  <colFields count="1">
    <field x="3"/>
  </colFields>
  <colItems count="4">
    <i>
      <x v="1"/>
    </i>
    <i>
      <x v="2"/>
    </i>
    <i>
      <x v="3"/>
    </i>
    <i t="grand">
      <x/>
    </i>
  </colItems>
  <dataFields count="1">
    <dataField name="Sum of amt" fld="6"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5016466-000A-4B33-AF0F-705FB26BC9C4}" name="PivotTable5"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3:E37" firstHeaderRow="1" firstDataRow="2" firstDataCol="1"/>
  <pivotFields count="7">
    <pivotField showAll="0"/>
    <pivotField numFmtId="15" showAll="0"/>
    <pivotField axis="axisRow" showAll="0" sortType="descending">
      <items count="9">
        <item x="3"/>
        <item x="6"/>
        <item x="5"/>
        <item x="7"/>
        <item x="0"/>
        <item x="1"/>
        <item x="4"/>
        <item x="2"/>
        <item t="default"/>
      </items>
      <autoSortScope>
        <pivotArea dataOnly="0" outline="0" fieldPosition="0">
          <references count="1">
            <reference field="4294967294" count="1" selected="0">
              <x v="0"/>
            </reference>
          </references>
        </pivotArea>
      </autoSortScope>
    </pivotField>
    <pivotField axis="axisCol" showAll="0" sortType="descending">
      <items count="5">
        <item m="1" x="3"/>
        <item x="0"/>
        <item x="2"/>
        <item x="1"/>
        <item t="default"/>
      </items>
      <autoSortScope>
        <pivotArea dataOnly="0" outline="0" fieldPosition="0">
          <references count="1">
            <reference field="4294967294" count="1" selected="0">
              <x v="0"/>
            </reference>
          </references>
        </pivotArea>
      </autoSortScope>
    </pivotField>
    <pivotField axis="axisRow" showAll="0">
      <items count="7">
        <item x="4"/>
        <item x="0"/>
        <item x="5"/>
        <item x="2"/>
        <item x="1"/>
        <item x="3"/>
        <item t="default"/>
      </items>
    </pivotField>
    <pivotField showAll="0"/>
    <pivotField dataField="1" showAll="0"/>
  </pivotFields>
  <rowFields count="2">
    <field x="2"/>
    <field x="4"/>
  </rowFields>
  <rowItems count="33">
    <i>
      <x v="6"/>
    </i>
    <i r="1">
      <x v="2"/>
    </i>
    <i r="1">
      <x v="4"/>
    </i>
    <i r="1">
      <x v="5"/>
    </i>
    <i>
      <x v="1"/>
    </i>
    <i r="1">
      <x v="2"/>
    </i>
    <i r="1">
      <x v="4"/>
    </i>
    <i r="1">
      <x v="5"/>
    </i>
    <i>
      <x v="7"/>
    </i>
    <i r="1">
      <x v="2"/>
    </i>
    <i r="1">
      <x v="4"/>
    </i>
    <i r="1">
      <x v="5"/>
    </i>
    <i>
      <x v="5"/>
    </i>
    <i r="1">
      <x v="2"/>
    </i>
    <i r="1">
      <x v="4"/>
    </i>
    <i r="1">
      <x v="5"/>
    </i>
    <i>
      <x v="3"/>
    </i>
    <i r="1">
      <x v="2"/>
    </i>
    <i r="1">
      <x v="4"/>
    </i>
    <i r="1">
      <x v="5"/>
    </i>
    <i>
      <x v="2"/>
    </i>
    <i r="1">
      <x/>
    </i>
    <i r="1">
      <x v="1"/>
    </i>
    <i r="1">
      <x v="3"/>
    </i>
    <i>
      <x v="4"/>
    </i>
    <i r="1">
      <x/>
    </i>
    <i r="1">
      <x v="1"/>
    </i>
    <i r="1">
      <x v="3"/>
    </i>
    <i>
      <x/>
    </i>
    <i r="1">
      <x/>
    </i>
    <i r="1">
      <x v="1"/>
    </i>
    <i r="1">
      <x v="3"/>
    </i>
    <i t="grand">
      <x/>
    </i>
  </rowItems>
  <colFields count="1">
    <field x="3"/>
  </colFields>
  <colItems count="4">
    <i>
      <x v="1"/>
    </i>
    <i>
      <x v="3"/>
    </i>
    <i>
      <x v="2"/>
    </i>
    <i t="grand">
      <x/>
    </i>
  </colItems>
  <dataFields count="1">
    <dataField name=" " fld="6" baseField="0" baseItem="0"/>
  </dataFields>
  <chartFormats count="3">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6B1E05F1-BF52-4C57-9CC4-BD878D742F53}" name="PivotTable6" cacheId="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3:B10" firstHeaderRow="1" firstDataRow="1" firstDataCol="1"/>
  <pivotFields count="7">
    <pivotField showAll="0"/>
    <pivotField numFmtId="15" showAll="0"/>
    <pivotField showAll="0"/>
    <pivotField showAll="0"/>
    <pivotField axis="axisRow" showAll="0" sortType="descending">
      <items count="7">
        <item x="4"/>
        <item x="0"/>
        <item x="5"/>
        <item x="2"/>
        <item x="1"/>
        <item x="3"/>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4"/>
  </rowFields>
  <rowItems count="7">
    <i>
      <x v="3"/>
    </i>
    <i>
      <x v="5"/>
    </i>
    <i>
      <x v="1"/>
    </i>
    <i>
      <x/>
    </i>
    <i>
      <x v="4"/>
    </i>
    <i>
      <x v="2"/>
    </i>
    <i t="grand">
      <x/>
    </i>
  </rowItems>
  <colItems count="1">
    <i/>
  </colItems>
  <dataFields count="1">
    <dataField name="Quantity" fld="5" baseField="0" baseItem="0"/>
  </dataFields>
  <formats count="6">
    <format dxfId="39">
      <pivotArea type="all" dataOnly="0" outline="0" fieldPosition="0"/>
    </format>
    <format dxfId="38">
      <pivotArea outline="0" collapsedLevelsAreSubtotals="1" fieldPosition="0"/>
    </format>
    <format dxfId="37">
      <pivotArea field="4" type="button" dataOnly="0" labelOnly="1" outline="0" axis="axisRow" fieldPosition="0"/>
    </format>
    <format dxfId="36">
      <pivotArea dataOnly="0" labelOnly="1" fieldPosition="0">
        <references count="1">
          <reference field="4" count="0"/>
        </references>
      </pivotArea>
    </format>
    <format dxfId="35">
      <pivotArea dataOnly="0" labelOnly="1" grandRow="1" outline="0" fieldPosition="0"/>
    </format>
    <format dxfId="34">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
          </reference>
        </references>
      </pivotArea>
    </chartFormat>
    <chartFormat chart="0" format="2">
      <pivotArea type="data" outline="0" fieldPosition="0">
        <references count="2">
          <reference field="4294967294" count="1" selected="0">
            <x v="0"/>
          </reference>
          <reference field="4" count="1" selected="0">
            <x v="5"/>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0"/>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3"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
  <location ref="A73:B82" firstHeaderRow="1" firstDataRow="1" firstDataCol="1"/>
  <pivotFields count="7">
    <pivotField showAll="0"/>
    <pivotField numFmtId="15" showAll="0">
      <items count="15">
        <item x="0"/>
        <item x="1"/>
        <item x="2"/>
        <item x="3"/>
        <item x="4"/>
        <item x="5"/>
        <item x="6"/>
        <item x="7"/>
        <item x="8"/>
        <item x="9"/>
        <item x="10"/>
        <item x="11"/>
        <item x="12"/>
        <item x="13"/>
        <item t="default"/>
      </items>
    </pivotField>
    <pivotField axis="axisRow" showAll="0">
      <items count="9">
        <item x="0"/>
        <item x="1"/>
        <item x="6"/>
        <item x="2"/>
        <item x="3"/>
        <item x="4"/>
        <item x="7"/>
        <item x="5"/>
        <item t="default"/>
      </items>
    </pivotField>
    <pivotField showAll="0">
      <items count="5">
        <item m="1" x="3"/>
        <item x="0"/>
        <item x="2"/>
        <item x="1"/>
        <item t="default"/>
      </items>
    </pivotField>
    <pivotField showAll="0">
      <items count="7">
        <item x="4"/>
        <item x="0"/>
        <item x="5"/>
        <item x="2"/>
        <item x="1"/>
        <item x="3"/>
        <item t="default"/>
      </items>
    </pivotField>
    <pivotField showAll="0"/>
    <pivotField dataField="1" showAll="0"/>
  </pivotFields>
  <rowFields count="1">
    <field x="2"/>
  </rowFields>
  <rowItems count="9">
    <i>
      <x/>
    </i>
    <i>
      <x v="1"/>
    </i>
    <i>
      <x v="2"/>
    </i>
    <i>
      <x v="3"/>
    </i>
    <i>
      <x v="4"/>
    </i>
    <i>
      <x v="5"/>
    </i>
    <i>
      <x v="6"/>
    </i>
    <i>
      <x v="7"/>
    </i>
    <i t="grand">
      <x/>
    </i>
  </rowItems>
  <colItems count="1">
    <i/>
  </colItems>
  <dataFields count="1">
    <dataField name="Average of amt" fld="6" subtotal="average" baseField="4"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8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4:J41" firstHeaderRow="1" firstDataRow="2" firstDataCol="1"/>
  <pivotFields count="7">
    <pivotField showAll="0"/>
    <pivotField axis="axisRow" numFmtId="15" showAll="0">
      <items count="15">
        <item x="0"/>
        <item x="1"/>
        <item x="2"/>
        <item x="3"/>
        <item x="4"/>
        <item x="5"/>
        <item x="6"/>
        <item x="7"/>
        <item x="8"/>
        <item x="9"/>
        <item x="10"/>
        <item x="11"/>
        <item x="12"/>
        <item x="13"/>
        <item t="default"/>
      </items>
    </pivotField>
    <pivotField axis="axisCol" showAll="0">
      <items count="9">
        <item x="3"/>
        <item x="6"/>
        <item x="5"/>
        <item x="7"/>
        <item x="0"/>
        <item x="1"/>
        <item x="4"/>
        <item x="2"/>
        <item t="default"/>
      </items>
    </pivotField>
    <pivotField showAll="0"/>
    <pivotField showAll="0"/>
    <pivotField showAll="0"/>
    <pivotField dataField="1" showAll="0"/>
  </pivotFields>
  <rowFields count="1">
    <field x="1"/>
  </rowFields>
  <rowItems count="6">
    <i>
      <x v="4"/>
    </i>
    <i>
      <x v="5"/>
    </i>
    <i>
      <x v="6"/>
    </i>
    <i>
      <x v="7"/>
    </i>
    <i>
      <x v="8"/>
    </i>
    <i t="grand">
      <x/>
    </i>
  </rowItems>
  <colFields count="1">
    <field x="2"/>
  </colFields>
  <colItems count="9">
    <i>
      <x/>
    </i>
    <i>
      <x v="1"/>
    </i>
    <i>
      <x v="2"/>
    </i>
    <i>
      <x v="3"/>
    </i>
    <i>
      <x v="4"/>
    </i>
    <i>
      <x v="5"/>
    </i>
    <i>
      <x v="6"/>
    </i>
    <i>
      <x v="7"/>
    </i>
    <i t="grand">
      <x/>
    </i>
  </colItems>
  <dataFields count="1">
    <dataField name="Sum of amt" fld="6"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8"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3" rowHeaderCaption="Top 3">
  <location ref="A62:B66" firstHeaderRow="1" firstDataRow="1" firstDataCol="1"/>
  <pivotFields count="7">
    <pivotField showAll="0"/>
    <pivotField numFmtId="15" showAll="0"/>
    <pivotField axis="axisRow" showAll="0" measureFilter="1" sortType="ascending">
      <items count="9">
        <item x="3"/>
        <item x="6"/>
        <item x="5"/>
        <item x="7"/>
        <item x="0"/>
        <item x="1"/>
        <item x="4"/>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2"/>
  </rowFields>
  <rowItems count="4">
    <i>
      <x v="7"/>
    </i>
    <i>
      <x v="1"/>
    </i>
    <i>
      <x v="6"/>
    </i>
    <i t="grand">
      <x/>
    </i>
  </rowItems>
  <colItems count="1">
    <i/>
  </colItems>
  <dataFields count="1">
    <dataField name="Amount" fld="6" baseField="0" baseItem="0" numFmtId="3"/>
  </dataFields>
  <formats count="3">
    <format dxfId="63">
      <pivotArea outline="0" collapsedLevelsAreSubtotals="1" fieldPosition="0"/>
    </format>
    <format dxfId="62">
      <pivotArea dataOnly="0" outline="0" axis="axisValues" fieldPosition="0"/>
    </format>
    <format dxfId="61">
      <pivotArea field="2" type="button" dataOnly="0" labelOnly="1" outline="0" axis="axisRow" fieldPosition="0"/>
    </format>
  </formats>
  <chartFormats count="6">
    <chartFormat chart="1" format="1"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6"/>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11"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roduct wise sales"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10" firstHeaderRow="1" firstDataRow="1" firstDataCol="1"/>
  <pivotFields count="7">
    <pivotField showAll="0"/>
    <pivotField numFmtId="15" showAll="0"/>
    <pivotField showAll="0"/>
    <pivotField showAll="0"/>
    <pivotField axis="axisRow" showAll="0" sortType="descending">
      <items count="7">
        <item x="4"/>
        <item x="0"/>
        <item x="5"/>
        <item x="2"/>
        <item x="1"/>
        <item x="3"/>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4"/>
  </rowFields>
  <rowItems count="7">
    <i>
      <x v="5"/>
    </i>
    <i>
      <x v="2"/>
    </i>
    <i>
      <x v="3"/>
    </i>
    <i>
      <x v="1"/>
    </i>
    <i>
      <x/>
    </i>
    <i>
      <x v="4"/>
    </i>
    <i t="grand">
      <x/>
    </i>
  </rowItems>
  <colItems count="1">
    <i/>
  </colItems>
  <dataFields count="1">
    <dataField name="Sum of amt" fld="6" baseField="0" baseItem="0" numFmtId="3"/>
  </dataFields>
  <formats count="1">
    <format dxfId="6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monthwise sales"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E14:F20" firstHeaderRow="1" firstDataRow="1" firstDataCol="1"/>
  <pivotFields count="7">
    <pivotField showAll="0"/>
    <pivotField axis="axisRow" numFmtId="15"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s>
  <rowFields count="1">
    <field x="1"/>
  </rowFields>
  <rowItems count="6">
    <i>
      <x v="4"/>
    </i>
    <i>
      <x v="5"/>
    </i>
    <i>
      <x v="6"/>
    </i>
    <i>
      <x v="7"/>
    </i>
    <i>
      <x v="8"/>
    </i>
    <i t="grand">
      <x/>
    </i>
  </rowItems>
  <colItems count="1">
    <i/>
  </colItems>
  <dataFields count="1">
    <dataField name="Sum of amt" fld="6"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9000000}"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55:B59" firstHeaderRow="1" firstDataRow="1" firstDataCol="1"/>
  <pivotFields count="7">
    <pivotField showAll="0"/>
    <pivotField numFmtId="15" showAll="0"/>
    <pivotField axis="axisRow" showAll="0" measureFilter="1" sortType="ascending">
      <items count="9">
        <item x="3"/>
        <item x="6"/>
        <item x="5"/>
        <item x="7"/>
        <item x="0"/>
        <item x="1"/>
        <item x="4"/>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s>
  <rowFields count="1">
    <field x="2"/>
  </rowFields>
  <rowItems count="4">
    <i>
      <x v="7"/>
    </i>
    <i>
      <x v="1"/>
    </i>
    <i>
      <x v="6"/>
    </i>
    <i t="grand">
      <x/>
    </i>
  </rowItems>
  <colItems count="1">
    <i/>
  </colItems>
  <dataFields count="1">
    <dataField name="Sum of amt" fld="6" baseField="0" baseItem="0" numFmtId="3"/>
  </dataFields>
  <formats count="1">
    <format dxfId="65">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6"/>
          </reference>
        </references>
      </pivotArea>
    </chartFormat>
  </chartFormats>
  <pivotTableStyleInfo name="PivotStyleMedium9"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1" cacheId="0" applyNumberFormats="0" applyBorderFormats="0" applyFontFormats="0" applyPatternFormats="0" applyAlignmentFormats="0" applyWidthHeightFormats="1" dataCaption="Values" updatedVersion="5" minRefreshableVersion="3" useAutoFormatting="1" itemPrintTitles="1" createdVersion="4" indent="0" outline="1" outlineData="1" multipleFieldFilters="0" chartFormat="15" rowHeaderCaption="Top 3">
  <location ref="D62:E66" firstHeaderRow="1" firstDataRow="1" firstDataCol="1"/>
  <pivotFields count="7">
    <pivotField showAll="0"/>
    <pivotField numFmtId="15" showAll="0"/>
    <pivotField showAll="0" measureFilter="1" sortType="ascending">
      <items count="9">
        <item x="3"/>
        <item x="6"/>
        <item x="5"/>
        <item x="7"/>
        <item x="0"/>
        <item x="1"/>
        <item x="4"/>
        <item x="2"/>
        <item t="default"/>
      </items>
      <autoSortScope>
        <pivotArea dataOnly="0" outline="0" fieldPosition="0">
          <references count="1">
            <reference field="4294967294" count="1" selected="0">
              <x v="0"/>
            </reference>
          </references>
        </pivotArea>
      </autoSortScope>
    </pivotField>
    <pivotField showAll="0"/>
    <pivotField axis="axisRow" showAll="0" measureFilter="1" sortType="a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4"/>
  </rowFields>
  <rowItems count="4">
    <i>
      <x v="3"/>
    </i>
    <i>
      <x/>
    </i>
    <i>
      <x v="4"/>
    </i>
    <i t="grand">
      <x/>
    </i>
  </rowItems>
  <colItems count="1">
    <i/>
  </colItems>
  <dataFields count="1">
    <dataField name="Amount" fld="6" baseField="0" baseItem="0" numFmtId="3"/>
  </dataFields>
  <formats count="3">
    <format dxfId="68">
      <pivotArea outline="0" collapsedLevelsAreSubtotals="1" fieldPosition="0"/>
    </format>
    <format dxfId="67">
      <pivotArea dataOnly="0" outline="0" axis="axisValues" fieldPosition="0"/>
    </format>
    <format dxfId="66">
      <pivotArea field="2" type="button" dataOnly="0" labelOnly="1" outline="0"/>
    </format>
  </formats>
  <chartFormats count="4">
    <chartFormat chart="1" format="1"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filters count="2">
    <filter fld="2" type="count" evalOrder="-1" id="1" iMeasureFld="0">
      <autoFilter ref="A1">
        <filterColumn colId="0">
          <top10 val="3" filterVal="3"/>
        </filterColumn>
      </autoFilter>
    </filter>
    <filter fld="4"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 xr10:uid="{64BBE3D3-D63C-40F5-A78C-62F943396635}" sourceName="seller">
  <pivotTables>
    <pivotTable tabId="11" name="PivotTable5"/>
  </pivotTables>
  <data>
    <tabular pivotCacheId="1484616516">
      <items count="4">
        <i x="0" s="1"/>
        <i x="2"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AA396CA-1CE3-41BC-A2E8-2C15842CAEF2}" sourceName="country">
  <pivotTables>
    <pivotTable tabId="12" name="PivotTable1"/>
  </pivotTables>
  <data>
    <tabular pivotCacheId="1484616516">
      <items count="8">
        <i x="3" s="1"/>
        <i x="6" s="1"/>
        <i x="5" s="1"/>
        <i x="7"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6C87C4D0-D7C5-4815-A591-76DB3F7BDAE6}" sourceName="date">
  <pivotTables>
    <pivotTable tabId="10" name="PivotTable4"/>
  </pivotTables>
  <data>
    <tabular pivotCacheId="1484616516">
      <items count="14">
        <i x="4" s="1"/>
        <i x="5" s="1"/>
        <i x="6" s="1"/>
        <i x="7" s="1"/>
        <i x="8" s="1"/>
        <i x="1" s="1" nd="1"/>
        <i x="2" s="1" nd="1"/>
        <i x="3"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1" xr10:uid="{8D6BAD17-0D10-47E2-BF55-9E0BBAC1E84E}" sourceName="seller">
  <pivotTables>
    <pivotTable tabId="14" name="PivotTable2"/>
  </pivotTables>
  <data>
    <tabular pivotCacheId="1484616516">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D548A57D-DA51-4517-ACF4-7768F8F0DEB2}" cache="Slicer_date" caption="date" columnCount="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xr10:uid="{0A272012-CA37-48B1-9AD3-65A4E954B41A}" cache="Slicer_seller" caption="seller" columnCount="3"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F69B97D-732A-4206-ACE9-9C59F39248B3}" cache="Slicer_country" caption="country" columnCount="4"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1" xr10:uid="{BEB411FF-8365-4A33-AC57-663744571C08}" cache="Slicer_seller1" caption="seller"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F25:H30" totalsRowShown="0">
  <autoFilter ref="F25:H30" xr:uid="{00000000-0009-0000-0100-000002000000}"/>
  <tableColumns count="3">
    <tableColumn id="1" xr3:uid="{00000000-0010-0000-0000-000001000000}" name="Month">
      <calculatedColumnFormula>A26</calculatedColumnFormula>
    </tableColumn>
    <tableColumn id="2" xr3:uid="{00000000-0010-0000-0000-000002000000}" name="Seller">
      <calculatedColumnFormula>INDEX($B$25:$D$25,MATCH(H26,B26:D26,0))</calculatedColumnFormula>
    </tableColumn>
    <tableColumn id="3" xr3:uid="{00000000-0010-0000-0000-000003000000}" name="Max Amt" dataDxfId="59">
      <calculatedColumnFormula>MAX(B26:D26)</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K35:M40" totalsRowShown="0">
  <autoFilter ref="K35:M40" xr:uid="{00000000-0009-0000-0100-000003000000}"/>
  <tableColumns count="3">
    <tableColumn id="1" xr3:uid="{00000000-0010-0000-0100-000001000000}" name="Month" dataDxfId="58">
      <calculatedColumnFormula>A36</calculatedColumnFormula>
    </tableColumn>
    <tableColumn id="2" xr3:uid="{00000000-0010-0000-0100-000002000000}" name="Seller">
      <calculatedColumnFormula>INDEX($B$35:$I$35,MATCH(M36,B36:I36,0))</calculatedColumnFormula>
    </tableColumn>
    <tableColumn id="3" xr3:uid="{00000000-0010-0000-0100-000003000000}" name="Max Amt" dataDxfId="57">
      <calculatedColumnFormula>MAX(B36:I36)</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35" displayName="Table35" ref="I44:K49" totalsRowShown="0">
  <autoFilter ref="I44:K49" xr:uid="{00000000-0009-0000-0100-000004000000}"/>
  <tableColumns count="3">
    <tableColumn id="1" xr3:uid="{00000000-0010-0000-0200-000001000000}" name="Month" dataDxfId="56">
      <calculatedColumnFormula>A45</calculatedColumnFormula>
    </tableColumn>
    <tableColumn id="2" xr3:uid="{00000000-0010-0000-0200-000002000000}" name="Seller" dataDxfId="55">
      <calculatedColumnFormula>INDEX($B$44:$G$44,MATCH(K45,B45:G45,0))</calculatedColumnFormula>
    </tableColumn>
    <tableColumn id="3" xr3:uid="{00000000-0010-0000-0200-000003000000}" name="Max Amt" dataDxfId="54">
      <calculatedColumnFormula>MAX(B45:G45)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2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5.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16.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17.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1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3:M82"/>
  <sheetViews>
    <sheetView topLeftCell="A13" workbookViewId="0">
      <selection activeCell="M38" sqref="M38"/>
    </sheetView>
  </sheetViews>
  <sheetFormatPr defaultRowHeight="15" x14ac:dyDescent="0.25"/>
  <cols>
    <col min="1" max="1" width="13.140625" customWidth="1"/>
    <col min="2" max="2" width="14.5703125" customWidth="1"/>
    <col min="3" max="5" width="12" customWidth="1"/>
    <col min="6" max="6" width="10.140625" customWidth="1"/>
    <col min="7" max="7" width="8" customWidth="1"/>
    <col min="8" max="8" width="10.140625" customWidth="1"/>
    <col min="9" max="9" width="9" customWidth="1"/>
    <col min="10" max="10" width="8" customWidth="1"/>
    <col min="11" max="11" width="11.85546875" customWidth="1"/>
    <col min="12" max="12" width="9.28515625" bestFit="1" customWidth="1"/>
    <col min="13" max="13" width="9.140625" customWidth="1"/>
    <col min="14" max="14" width="7.7109375" customWidth="1"/>
    <col min="15" max="15" width="12.28515625" bestFit="1" customWidth="1"/>
    <col min="16" max="16" width="10.85546875" bestFit="1" customWidth="1"/>
    <col min="17" max="17" width="7" customWidth="1"/>
    <col min="18" max="18" width="7.7109375" customWidth="1"/>
    <col min="19" max="19" width="14" bestFit="1" customWidth="1"/>
    <col min="20" max="20" width="8.140625" customWidth="1"/>
    <col min="21" max="21" width="8" customWidth="1"/>
    <col min="22" max="23" width="9" customWidth="1"/>
    <col min="24" max="24" width="11.28515625" bestFit="1" customWidth="1"/>
  </cols>
  <sheetData>
    <row r="3" spans="1:6" x14ac:dyDescent="0.25">
      <c r="A3" s="2" t="s">
        <v>27</v>
      </c>
      <c r="B3" t="s">
        <v>29</v>
      </c>
      <c r="E3" s="2" t="s">
        <v>27</v>
      </c>
      <c r="F3" t="s">
        <v>29</v>
      </c>
    </row>
    <row r="4" spans="1:6" x14ac:dyDescent="0.25">
      <c r="A4" s="3" t="s">
        <v>18</v>
      </c>
      <c r="B4" s="6">
        <v>36800000</v>
      </c>
      <c r="E4" s="3" t="s">
        <v>11</v>
      </c>
      <c r="F4" s="6">
        <v>3150000</v>
      </c>
    </row>
    <row r="5" spans="1:6" x14ac:dyDescent="0.25">
      <c r="A5" s="3" t="s">
        <v>20</v>
      </c>
      <c r="B5" s="6">
        <v>22505000</v>
      </c>
      <c r="E5" s="3" t="s">
        <v>7</v>
      </c>
      <c r="F5" s="6">
        <v>6385000</v>
      </c>
    </row>
    <row r="6" spans="1:6" x14ac:dyDescent="0.25">
      <c r="A6" s="3" t="s">
        <v>17</v>
      </c>
      <c r="B6" s="6">
        <v>7430000</v>
      </c>
      <c r="E6" s="3" t="s">
        <v>14</v>
      </c>
      <c r="F6" s="6">
        <v>6707500</v>
      </c>
    </row>
    <row r="7" spans="1:6" x14ac:dyDescent="0.25">
      <c r="A7" s="3" t="s">
        <v>15</v>
      </c>
      <c r="B7" s="6">
        <v>5377500</v>
      </c>
      <c r="E7" s="3" t="s">
        <v>13</v>
      </c>
      <c r="F7" s="6">
        <v>10024200</v>
      </c>
    </row>
    <row r="8" spans="1:6" x14ac:dyDescent="0.25">
      <c r="A8" s="3" t="s">
        <v>19</v>
      </c>
      <c r="B8" s="6">
        <v>3435000</v>
      </c>
      <c r="E8" s="3" t="s">
        <v>8</v>
      </c>
      <c r="F8" s="6">
        <v>11547000</v>
      </c>
    </row>
    <row r="9" spans="1:6" x14ac:dyDescent="0.25">
      <c r="A9" s="3" t="s">
        <v>16</v>
      </c>
      <c r="B9" s="6">
        <v>542400</v>
      </c>
      <c r="E9" s="3" t="s">
        <v>10</v>
      </c>
      <c r="F9" s="6">
        <v>12135600</v>
      </c>
    </row>
    <row r="10" spans="1:6" x14ac:dyDescent="0.25">
      <c r="A10" s="3" t="s">
        <v>28</v>
      </c>
      <c r="B10" s="6">
        <v>76089900</v>
      </c>
      <c r="E10" s="3" t="s">
        <v>9</v>
      </c>
      <c r="F10" s="6">
        <v>12297000</v>
      </c>
    </row>
    <row r="11" spans="1:6" x14ac:dyDescent="0.25">
      <c r="E11" s="3" t="s">
        <v>12</v>
      </c>
      <c r="F11" s="6">
        <v>13843600</v>
      </c>
    </row>
    <row r="12" spans="1:6" x14ac:dyDescent="0.25">
      <c r="E12" s="3" t="s">
        <v>28</v>
      </c>
      <c r="F12" s="6">
        <v>76089900</v>
      </c>
    </row>
    <row r="14" spans="1:6" x14ac:dyDescent="0.25">
      <c r="A14" s="2" t="s">
        <v>27</v>
      </c>
      <c r="B14" t="s">
        <v>29</v>
      </c>
      <c r="E14" s="2" t="s">
        <v>27</v>
      </c>
      <c r="F14" t="s">
        <v>29</v>
      </c>
    </row>
    <row r="15" spans="1:6" x14ac:dyDescent="0.25">
      <c r="A15" s="3" t="s">
        <v>24</v>
      </c>
      <c r="B15" s="6">
        <v>33725700</v>
      </c>
      <c r="E15" s="5" t="s">
        <v>31</v>
      </c>
      <c r="F15">
        <v>16936900</v>
      </c>
    </row>
    <row r="16" spans="1:6" x14ac:dyDescent="0.25">
      <c r="A16" s="3" t="s">
        <v>25</v>
      </c>
      <c r="B16" s="6">
        <v>28610600</v>
      </c>
      <c r="E16" s="5" t="s">
        <v>32</v>
      </c>
      <c r="F16">
        <v>18335700</v>
      </c>
    </row>
    <row r="17" spans="1:8" x14ac:dyDescent="0.25">
      <c r="A17" s="3" t="s">
        <v>26</v>
      </c>
      <c r="B17" s="6">
        <v>13753600</v>
      </c>
      <c r="E17" s="5" t="s">
        <v>33</v>
      </c>
      <c r="F17">
        <v>17824300</v>
      </c>
    </row>
    <row r="18" spans="1:8" x14ac:dyDescent="0.25">
      <c r="A18" s="3" t="s">
        <v>28</v>
      </c>
      <c r="B18" s="6">
        <v>76089900</v>
      </c>
      <c r="E18" s="5" t="s">
        <v>34</v>
      </c>
      <c r="F18">
        <v>18275200</v>
      </c>
    </row>
    <row r="19" spans="1:8" x14ac:dyDescent="0.25">
      <c r="E19" s="5" t="s">
        <v>35</v>
      </c>
      <c r="F19">
        <v>4717800</v>
      </c>
    </row>
    <row r="20" spans="1:8" x14ac:dyDescent="0.25">
      <c r="E20" s="5" t="s">
        <v>28</v>
      </c>
      <c r="F20">
        <v>76089900</v>
      </c>
    </row>
    <row r="24" spans="1:8" x14ac:dyDescent="0.25">
      <c r="A24" s="2" t="s">
        <v>29</v>
      </c>
      <c r="B24" s="2" t="s">
        <v>30</v>
      </c>
    </row>
    <row r="25" spans="1:8" x14ac:dyDescent="0.25">
      <c r="A25" s="2" t="s">
        <v>27</v>
      </c>
      <c r="B25" t="s">
        <v>24</v>
      </c>
      <c r="C25" t="s">
        <v>26</v>
      </c>
      <c r="D25" t="s">
        <v>25</v>
      </c>
      <c r="E25" t="s">
        <v>28</v>
      </c>
      <c r="F25" t="s">
        <v>38</v>
      </c>
      <c r="G25" t="s">
        <v>36</v>
      </c>
      <c r="H25" t="s">
        <v>37</v>
      </c>
    </row>
    <row r="26" spans="1:8" x14ac:dyDescent="0.25">
      <c r="A26" s="3" t="s">
        <v>31</v>
      </c>
      <c r="B26">
        <v>7290000</v>
      </c>
      <c r="C26">
        <v>2743800</v>
      </c>
      <c r="D26">
        <v>6903100</v>
      </c>
      <c r="E26">
        <v>16936900</v>
      </c>
      <c r="F26" t="str">
        <f>A26</f>
        <v>Apr</v>
      </c>
      <c r="G26" t="str">
        <f>INDEX($B$25:$D$25,MATCH(H26,B26:D26,0))</f>
        <v>Amazon</v>
      </c>
      <c r="H26" s="6">
        <f>MAX(B26:D26)</f>
        <v>7290000</v>
      </c>
    </row>
    <row r="27" spans="1:8" x14ac:dyDescent="0.25">
      <c r="A27" s="3" t="s">
        <v>32</v>
      </c>
      <c r="B27">
        <v>7370000</v>
      </c>
      <c r="C27">
        <v>933200</v>
      </c>
      <c r="D27">
        <v>10032500</v>
      </c>
      <c r="E27">
        <v>18335700</v>
      </c>
      <c r="F27" t="str">
        <f>A27</f>
        <v>May</v>
      </c>
      <c r="G27" t="str">
        <f>INDEX($B$25:$D$25,MATCH(H27,B27:D27,0))</f>
        <v>Flipkart</v>
      </c>
      <c r="H27" s="6">
        <f>MAX(B27:D27)</f>
        <v>10032500</v>
      </c>
    </row>
    <row r="28" spans="1:8" x14ac:dyDescent="0.25">
      <c r="A28" s="3" t="s">
        <v>33</v>
      </c>
      <c r="B28">
        <v>7065000</v>
      </c>
      <c r="C28">
        <v>1151800</v>
      </c>
      <c r="D28">
        <v>9607500</v>
      </c>
      <c r="E28">
        <v>17824300</v>
      </c>
      <c r="F28" t="str">
        <f>A28</f>
        <v>Jun</v>
      </c>
      <c r="G28" t="str">
        <f>INDEX($B$25:$D$25,MATCH(H28,B28:D28,0))</f>
        <v>Flipkart</v>
      </c>
      <c r="H28" s="6">
        <f>MAX(B28:D28)</f>
        <v>9607500</v>
      </c>
    </row>
    <row r="29" spans="1:8" x14ac:dyDescent="0.25">
      <c r="A29" s="3" t="s">
        <v>34</v>
      </c>
      <c r="B29">
        <v>9652100</v>
      </c>
      <c r="C29">
        <v>6995600</v>
      </c>
      <c r="D29">
        <v>1627500</v>
      </c>
      <c r="E29">
        <v>18275200</v>
      </c>
      <c r="F29" t="str">
        <f>A29</f>
        <v>Jul</v>
      </c>
      <c r="G29" t="str">
        <f>INDEX($B$25:$D$25,MATCH(H29,B29:D29,0))</f>
        <v>Amazon</v>
      </c>
      <c r="H29" s="6">
        <f>MAX(B29:D29)</f>
        <v>9652100</v>
      </c>
    </row>
    <row r="30" spans="1:8" x14ac:dyDescent="0.25">
      <c r="A30" s="3" t="s">
        <v>35</v>
      </c>
      <c r="B30">
        <v>2348600</v>
      </c>
      <c r="C30">
        <v>1929200</v>
      </c>
      <c r="D30">
        <v>440000</v>
      </c>
      <c r="E30">
        <v>4717800</v>
      </c>
      <c r="F30" t="str">
        <f>A30</f>
        <v>Aug</v>
      </c>
      <c r="G30" t="str">
        <f>INDEX($B$25:$D$25,MATCH(H30,B30:D30,0))</f>
        <v>Amazon</v>
      </c>
      <c r="H30" s="6">
        <f>MAX(B30:D30)</f>
        <v>2348600</v>
      </c>
    </row>
    <row r="31" spans="1:8" x14ac:dyDescent="0.25">
      <c r="A31" s="3" t="s">
        <v>28</v>
      </c>
      <c r="B31">
        <v>33725700</v>
      </c>
      <c r="C31">
        <v>13753600</v>
      </c>
      <c r="D31">
        <v>28610600</v>
      </c>
      <c r="E31">
        <v>76089900</v>
      </c>
    </row>
    <row r="34" spans="1:13" x14ac:dyDescent="0.25">
      <c r="A34" s="2" t="s">
        <v>29</v>
      </c>
      <c r="B34" s="2" t="s">
        <v>30</v>
      </c>
    </row>
    <row r="35" spans="1:13" x14ac:dyDescent="0.25">
      <c r="A35" s="2" t="s">
        <v>27</v>
      </c>
      <c r="B35" t="s">
        <v>11</v>
      </c>
      <c r="C35" t="s">
        <v>9</v>
      </c>
      <c r="D35" t="s">
        <v>14</v>
      </c>
      <c r="E35" t="s">
        <v>13</v>
      </c>
      <c r="F35" t="s">
        <v>7</v>
      </c>
      <c r="G35" t="s">
        <v>8</v>
      </c>
      <c r="H35" t="s">
        <v>12</v>
      </c>
      <c r="I35" t="s">
        <v>10</v>
      </c>
      <c r="J35" t="s">
        <v>28</v>
      </c>
      <c r="K35" t="s">
        <v>38</v>
      </c>
      <c r="L35" t="s">
        <v>36</v>
      </c>
      <c r="M35" t="s">
        <v>37</v>
      </c>
    </row>
    <row r="36" spans="1:13" x14ac:dyDescent="0.25">
      <c r="A36" s="5" t="s">
        <v>31</v>
      </c>
      <c r="B36">
        <v>737500</v>
      </c>
      <c r="C36">
        <v>2295000</v>
      </c>
      <c r="D36">
        <v>1570000</v>
      </c>
      <c r="E36">
        <v>2393400</v>
      </c>
      <c r="F36">
        <v>1470000</v>
      </c>
      <c r="G36">
        <v>2144600</v>
      </c>
      <c r="H36">
        <v>3192000</v>
      </c>
      <c r="I36">
        <v>3134400</v>
      </c>
      <c r="J36">
        <v>16936900</v>
      </c>
      <c r="K36" s="1" t="str">
        <f>A36</f>
        <v>Apr</v>
      </c>
      <c r="L36" t="str">
        <f>INDEX($B$35:$I$35,MATCH(M36,B36:I36,0))</f>
        <v>UAE</v>
      </c>
      <c r="M36" s="6">
        <f>MAX(B36:I36)</f>
        <v>3192000</v>
      </c>
    </row>
    <row r="37" spans="1:13" x14ac:dyDescent="0.25">
      <c r="A37" s="5" t="s">
        <v>32</v>
      </c>
      <c r="B37">
        <v>652500</v>
      </c>
      <c r="C37">
        <v>2973800</v>
      </c>
      <c r="D37">
        <v>1412500</v>
      </c>
      <c r="E37">
        <v>2508800</v>
      </c>
      <c r="F37">
        <v>1557500</v>
      </c>
      <c r="G37">
        <v>3063000</v>
      </c>
      <c r="H37">
        <v>3642200</v>
      </c>
      <c r="I37">
        <v>2525400</v>
      </c>
      <c r="J37">
        <v>18335700</v>
      </c>
      <c r="K37" s="1" t="str">
        <f>A37</f>
        <v>May</v>
      </c>
      <c r="L37" t="str">
        <f>INDEX($B$35:$I$35,MATCH(M37,B37:I37,0))</f>
        <v>UAE</v>
      </c>
      <c r="M37" s="6">
        <f>MAX(B37:I37)</f>
        <v>3642200</v>
      </c>
    </row>
    <row r="38" spans="1:13" x14ac:dyDescent="0.25">
      <c r="A38" s="5" t="s">
        <v>33</v>
      </c>
      <c r="B38">
        <v>855000</v>
      </c>
      <c r="C38">
        <v>2995800</v>
      </c>
      <c r="D38">
        <v>1740000</v>
      </c>
      <c r="E38">
        <v>1853400</v>
      </c>
      <c r="F38">
        <v>1477500</v>
      </c>
      <c r="G38">
        <v>2897400</v>
      </c>
      <c r="H38">
        <v>2978200</v>
      </c>
      <c r="I38">
        <v>3027000</v>
      </c>
      <c r="J38">
        <v>17824300</v>
      </c>
      <c r="K38" s="1" t="str">
        <f>A38</f>
        <v>Jun</v>
      </c>
      <c r="L38" t="str">
        <f>INDEX($B$35:$I$35,MATCH(M38,B38:I38,0))</f>
        <v>USA</v>
      </c>
      <c r="M38" s="6">
        <f>MAX(B38:I38)</f>
        <v>3027000</v>
      </c>
    </row>
    <row r="39" spans="1:13" x14ac:dyDescent="0.25">
      <c r="A39" s="5" t="s">
        <v>34</v>
      </c>
      <c r="B39">
        <v>792500</v>
      </c>
      <c r="C39">
        <v>3592000</v>
      </c>
      <c r="D39">
        <v>1465000</v>
      </c>
      <c r="E39">
        <v>2300400</v>
      </c>
      <c r="F39">
        <v>1522500</v>
      </c>
      <c r="G39">
        <v>2561400</v>
      </c>
      <c r="H39">
        <v>3049600</v>
      </c>
      <c r="I39">
        <v>2991800</v>
      </c>
      <c r="J39">
        <v>18275200</v>
      </c>
      <c r="K39" s="1" t="str">
        <f>A39</f>
        <v>Jul</v>
      </c>
      <c r="L39" t="str">
        <f>INDEX($B$35:$I$35,MATCH(M39,B39:I39,0))</f>
        <v>China</v>
      </c>
      <c r="M39" s="6">
        <f>MAX(B39:I39)</f>
        <v>3592000</v>
      </c>
    </row>
    <row r="40" spans="1:13" x14ac:dyDescent="0.25">
      <c r="A40" s="5" t="s">
        <v>35</v>
      </c>
      <c r="B40">
        <v>112500</v>
      </c>
      <c r="C40">
        <v>440400</v>
      </c>
      <c r="D40">
        <v>520000</v>
      </c>
      <c r="E40">
        <v>968200</v>
      </c>
      <c r="F40">
        <v>357500</v>
      </c>
      <c r="G40">
        <v>880600</v>
      </c>
      <c r="H40">
        <v>981600</v>
      </c>
      <c r="I40">
        <v>457000</v>
      </c>
      <c r="J40">
        <v>4717800</v>
      </c>
      <c r="K40" s="1" t="str">
        <f>A40</f>
        <v>Aug</v>
      </c>
      <c r="L40" t="str">
        <f>INDEX($B$35:$I$35,MATCH(M40,B40:I40,0))</f>
        <v>UAE</v>
      </c>
      <c r="M40" s="6">
        <f>MAX(B40:I40)</f>
        <v>981600</v>
      </c>
    </row>
    <row r="41" spans="1:13" x14ac:dyDescent="0.25">
      <c r="A41" s="5" t="s">
        <v>28</v>
      </c>
      <c r="B41">
        <v>3150000</v>
      </c>
      <c r="C41">
        <v>12297000</v>
      </c>
      <c r="D41">
        <v>6707500</v>
      </c>
      <c r="E41">
        <v>10024200</v>
      </c>
      <c r="F41">
        <v>6385000</v>
      </c>
      <c r="G41">
        <v>11547000</v>
      </c>
      <c r="H41">
        <v>13843600</v>
      </c>
      <c r="I41">
        <v>12135600</v>
      </c>
      <c r="J41">
        <v>76089900</v>
      </c>
    </row>
    <row r="43" spans="1:13" x14ac:dyDescent="0.25">
      <c r="A43" s="2" t="s">
        <v>29</v>
      </c>
      <c r="B43" s="2" t="s">
        <v>30</v>
      </c>
    </row>
    <row r="44" spans="1:13" x14ac:dyDescent="0.25">
      <c r="A44" s="2" t="s">
        <v>27</v>
      </c>
      <c r="B44" t="s">
        <v>19</v>
      </c>
      <c r="C44" t="s">
        <v>15</v>
      </c>
      <c r="D44" t="s">
        <v>20</v>
      </c>
      <c r="E44" t="s">
        <v>17</v>
      </c>
      <c r="F44" t="s">
        <v>16</v>
      </c>
      <c r="G44" t="s">
        <v>18</v>
      </c>
      <c r="H44" t="s">
        <v>28</v>
      </c>
      <c r="I44" t="s">
        <v>38</v>
      </c>
      <c r="J44" t="s">
        <v>36</v>
      </c>
      <c r="K44" t="s">
        <v>37</v>
      </c>
    </row>
    <row r="45" spans="1:13" x14ac:dyDescent="0.25">
      <c r="A45" s="5" t="s">
        <v>31</v>
      </c>
      <c r="B45">
        <v>840000</v>
      </c>
      <c r="C45">
        <v>1117500</v>
      </c>
      <c r="D45">
        <v>4795000</v>
      </c>
      <c r="E45">
        <v>1820000</v>
      </c>
      <c r="F45">
        <v>114400</v>
      </c>
      <c r="G45">
        <v>8250000</v>
      </c>
      <c r="H45">
        <v>16936900</v>
      </c>
      <c r="I45" s="1" t="str">
        <f t="shared" ref="I45:I49" si="0">A45</f>
        <v>Apr</v>
      </c>
      <c r="J45" t="str">
        <f>INDEX($B$44:$G$44,MATCH(K45,B45:G45,0))</f>
        <v>Tv</v>
      </c>
      <c r="K45" s="6">
        <f>MAX(B45:G45)</f>
        <v>8250000</v>
      </c>
    </row>
    <row r="46" spans="1:13" x14ac:dyDescent="0.25">
      <c r="A46" s="5" t="s">
        <v>32</v>
      </c>
      <c r="B46">
        <v>790000</v>
      </c>
      <c r="C46">
        <v>1132500</v>
      </c>
      <c r="D46">
        <v>5670000</v>
      </c>
      <c r="E46">
        <v>1700000</v>
      </c>
      <c r="F46">
        <v>143200</v>
      </c>
      <c r="G46">
        <v>8900000</v>
      </c>
      <c r="H46">
        <v>18335700</v>
      </c>
      <c r="I46" s="1" t="str">
        <f t="shared" si="0"/>
        <v>May</v>
      </c>
      <c r="J46" t="str">
        <f>INDEX($B$44:$G$44,MATCH(K46,B46:G46,0))</f>
        <v>Tv</v>
      </c>
      <c r="K46" s="6">
        <f>MAX(B46:G46)</f>
        <v>8900000</v>
      </c>
    </row>
    <row r="47" spans="1:13" x14ac:dyDescent="0.25">
      <c r="A47" s="5" t="s">
        <v>33</v>
      </c>
      <c r="B47">
        <v>835000</v>
      </c>
      <c r="C47">
        <v>1297500</v>
      </c>
      <c r="D47">
        <v>4935000</v>
      </c>
      <c r="E47">
        <v>1940000</v>
      </c>
      <c r="F47">
        <v>116800</v>
      </c>
      <c r="G47">
        <v>8700000</v>
      </c>
      <c r="H47">
        <v>17824300</v>
      </c>
      <c r="I47" s="1" t="str">
        <f t="shared" si="0"/>
        <v>Jun</v>
      </c>
      <c r="J47" t="str">
        <f>INDEX($B$44:$G$44,MATCH(K47,B47:G47,0))</f>
        <v>Tv</v>
      </c>
      <c r="K47" s="6">
        <f>MAX(B47:G47)</f>
        <v>8700000</v>
      </c>
    </row>
    <row r="48" spans="1:13" x14ac:dyDescent="0.25">
      <c r="A48" s="5" t="s">
        <v>34</v>
      </c>
      <c r="B48">
        <v>745000</v>
      </c>
      <c r="C48">
        <v>1485000</v>
      </c>
      <c r="D48">
        <v>5810000</v>
      </c>
      <c r="E48">
        <v>1550000</v>
      </c>
      <c r="F48">
        <v>135200</v>
      </c>
      <c r="G48">
        <v>8550000</v>
      </c>
      <c r="H48">
        <v>18275200</v>
      </c>
      <c r="I48" s="1" t="str">
        <f t="shared" si="0"/>
        <v>Jul</v>
      </c>
      <c r="J48" t="str">
        <f>INDEX($B$44:$G$44,MATCH(K48,B48:G48,0))</f>
        <v>Tv</v>
      </c>
      <c r="K48" s="6">
        <f>MAX(B48:G48)</f>
        <v>8550000</v>
      </c>
    </row>
    <row r="49" spans="1:11" x14ac:dyDescent="0.25">
      <c r="A49" s="5" t="s">
        <v>35</v>
      </c>
      <c r="B49">
        <v>225000</v>
      </c>
      <c r="C49">
        <v>345000</v>
      </c>
      <c r="D49">
        <v>1295000</v>
      </c>
      <c r="E49">
        <v>420000</v>
      </c>
      <c r="F49">
        <v>32800</v>
      </c>
      <c r="G49">
        <v>2400000</v>
      </c>
      <c r="H49">
        <v>4717800</v>
      </c>
      <c r="I49" s="1" t="str">
        <f t="shared" si="0"/>
        <v>Aug</v>
      </c>
      <c r="J49" t="str">
        <f>INDEX($B$44:$G$44,MATCH(K49,B49:G49,0))</f>
        <v>Tv</v>
      </c>
      <c r="K49" s="6">
        <f>MAX(B49:G49)</f>
        <v>2400000</v>
      </c>
    </row>
    <row r="50" spans="1:11" x14ac:dyDescent="0.25">
      <c r="A50" s="5" t="s">
        <v>28</v>
      </c>
      <c r="B50">
        <v>3435000</v>
      </c>
      <c r="C50">
        <v>5377500</v>
      </c>
      <c r="D50">
        <v>22505000</v>
      </c>
      <c r="E50">
        <v>7430000</v>
      </c>
      <c r="F50">
        <v>542400</v>
      </c>
      <c r="G50">
        <v>36800000</v>
      </c>
      <c r="H50">
        <v>76089900</v>
      </c>
    </row>
    <row r="55" spans="1:11" x14ac:dyDescent="0.25">
      <c r="A55" s="2" t="s">
        <v>27</v>
      </c>
      <c r="B55" t="s">
        <v>29</v>
      </c>
    </row>
    <row r="56" spans="1:11" x14ac:dyDescent="0.25">
      <c r="A56" s="3" t="s">
        <v>10</v>
      </c>
      <c r="B56" s="6">
        <v>12135600</v>
      </c>
    </row>
    <row r="57" spans="1:11" x14ac:dyDescent="0.25">
      <c r="A57" s="3" t="s">
        <v>9</v>
      </c>
      <c r="B57" s="6">
        <v>12297000</v>
      </c>
    </row>
    <row r="58" spans="1:11" x14ac:dyDescent="0.25">
      <c r="A58" s="3" t="s">
        <v>12</v>
      </c>
      <c r="B58" s="6">
        <v>13843600</v>
      </c>
    </row>
    <row r="59" spans="1:11" x14ac:dyDescent="0.25">
      <c r="A59" s="3" t="s">
        <v>28</v>
      </c>
      <c r="B59" s="6">
        <v>38276200</v>
      </c>
    </row>
    <row r="62" spans="1:11" x14ac:dyDescent="0.25">
      <c r="A62" s="7" t="s">
        <v>39</v>
      </c>
      <c r="B62" s="4" t="s">
        <v>40</v>
      </c>
      <c r="D62" s="2" t="s">
        <v>39</v>
      </c>
      <c r="E62" s="4" t="s">
        <v>40</v>
      </c>
    </row>
    <row r="63" spans="1:11" x14ac:dyDescent="0.25">
      <c r="A63" s="3" t="s">
        <v>10</v>
      </c>
      <c r="B63" s="6">
        <v>12135600</v>
      </c>
      <c r="D63" s="3" t="s">
        <v>17</v>
      </c>
      <c r="E63" s="6">
        <v>7430000</v>
      </c>
    </row>
    <row r="64" spans="1:11" x14ac:dyDescent="0.25">
      <c r="A64" s="3" t="s">
        <v>9</v>
      </c>
      <c r="B64" s="6">
        <v>12297000</v>
      </c>
      <c r="D64" s="3" t="s">
        <v>20</v>
      </c>
      <c r="E64" s="6">
        <v>22505000</v>
      </c>
    </row>
    <row r="65" spans="1:5" x14ac:dyDescent="0.25">
      <c r="A65" s="3" t="s">
        <v>12</v>
      </c>
      <c r="B65" s="6">
        <v>13843600</v>
      </c>
      <c r="D65" s="3" t="s">
        <v>18</v>
      </c>
      <c r="E65" s="6">
        <v>36800000</v>
      </c>
    </row>
    <row r="66" spans="1:5" x14ac:dyDescent="0.25">
      <c r="A66" s="3" t="s">
        <v>28</v>
      </c>
      <c r="B66" s="6">
        <v>38276200</v>
      </c>
      <c r="D66" s="3" t="s">
        <v>28</v>
      </c>
      <c r="E66" s="6">
        <v>66735000</v>
      </c>
    </row>
    <row r="73" spans="1:5" x14ac:dyDescent="0.25">
      <c r="A73" s="2" t="s">
        <v>27</v>
      </c>
      <c r="B73" t="s">
        <v>41</v>
      </c>
    </row>
    <row r="74" spans="1:5" x14ac:dyDescent="0.25">
      <c r="A74" s="3" t="s">
        <v>7</v>
      </c>
      <c r="B74">
        <v>61394.230769230766</v>
      </c>
    </row>
    <row r="75" spans="1:5" x14ac:dyDescent="0.25">
      <c r="A75" s="3" t="s">
        <v>8</v>
      </c>
      <c r="B75">
        <v>222057.69230769231</v>
      </c>
    </row>
    <row r="76" spans="1:5" x14ac:dyDescent="0.25">
      <c r="A76" s="3" t="s">
        <v>9</v>
      </c>
      <c r="B76">
        <v>236480.76923076922</v>
      </c>
    </row>
    <row r="77" spans="1:5" x14ac:dyDescent="0.25">
      <c r="A77" s="3" t="s">
        <v>10</v>
      </c>
      <c r="B77">
        <v>233376.92307692306</v>
      </c>
    </row>
    <row r="78" spans="1:5" x14ac:dyDescent="0.25">
      <c r="A78" s="3" t="s">
        <v>11</v>
      </c>
      <c r="B78">
        <v>60576.923076923078</v>
      </c>
    </row>
    <row r="79" spans="1:5" x14ac:dyDescent="0.25">
      <c r="A79" s="3" t="s">
        <v>12</v>
      </c>
      <c r="B79">
        <v>266223.07692307694</v>
      </c>
    </row>
    <row r="80" spans="1:5" x14ac:dyDescent="0.25">
      <c r="A80" s="3" t="s">
        <v>13</v>
      </c>
      <c r="B80">
        <v>196552.9411764706</v>
      </c>
    </row>
    <row r="81" spans="1:2" x14ac:dyDescent="0.25">
      <c r="A81" s="3" t="s">
        <v>14</v>
      </c>
      <c r="B81">
        <v>65121.359223300969</v>
      </c>
    </row>
    <row r="82" spans="1:2" x14ac:dyDescent="0.25">
      <c r="A82" s="3" t="s">
        <v>28</v>
      </c>
      <c r="B82">
        <v>146891.69884169885</v>
      </c>
    </row>
  </sheetData>
  <pageMargins left="0.7" right="0.7" top="0.75" bottom="0.75" header="0.3" footer="0.3"/>
  <tableParts count="3">
    <tablePart r:id="rId12"/>
    <tablePart r:id="rId13"/>
    <tablePart r:id="rId1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2C165-E6DD-4496-AAC7-FDA9787EFB1A}">
  <dimension ref="A2:E37"/>
  <sheetViews>
    <sheetView workbookViewId="0">
      <selection activeCell="D6" sqref="D6"/>
    </sheetView>
  </sheetViews>
  <sheetFormatPr defaultRowHeight="15" x14ac:dyDescent="0.25"/>
  <cols>
    <col min="1" max="1" width="13.140625" bestFit="1" customWidth="1"/>
    <col min="2" max="2" width="16.28515625" bestFit="1" customWidth="1"/>
    <col min="3" max="4" width="9" bestFit="1" customWidth="1"/>
    <col min="5" max="5" width="11.28515625" bestFit="1" customWidth="1"/>
    <col min="6" max="6" width="9" bestFit="1" customWidth="1"/>
    <col min="7" max="7" width="8" bestFit="1" customWidth="1"/>
    <col min="8" max="8" width="13.140625" bestFit="1" customWidth="1"/>
    <col min="9" max="9" width="8.140625" bestFit="1" customWidth="1"/>
    <col min="10" max="10" width="8" bestFit="1" customWidth="1"/>
    <col min="11" max="11" width="7.42578125" bestFit="1" customWidth="1"/>
    <col min="12" max="12" width="9" bestFit="1" customWidth="1"/>
    <col min="13" max="13" width="8" bestFit="1" customWidth="1"/>
    <col min="14" max="14" width="11.140625" bestFit="1" customWidth="1"/>
    <col min="15" max="15" width="9.5703125" bestFit="1" customWidth="1"/>
    <col min="16" max="16" width="8" bestFit="1" customWidth="1"/>
    <col min="17" max="17" width="7.42578125" bestFit="1" customWidth="1"/>
    <col min="18" max="19" width="9" bestFit="1" customWidth="1"/>
    <col min="20" max="20" width="12.5703125" bestFit="1" customWidth="1"/>
    <col min="21" max="21" width="11.28515625" bestFit="1" customWidth="1"/>
    <col min="22" max="22" width="8.42578125" bestFit="1" customWidth="1"/>
    <col min="23" max="23" width="9" bestFit="1" customWidth="1"/>
    <col min="24" max="24" width="8" bestFit="1" customWidth="1"/>
    <col min="25" max="25" width="11.42578125" bestFit="1" customWidth="1"/>
    <col min="26" max="26" width="8" bestFit="1" customWidth="1"/>
    <col min="27" max="27" width="9" bestFit="1" customWidth="1"/>
    <col min="28" max="28" width="8" bestFit="1" customWidth="1"/>
    <col min="29" max="29" width="9.5703125" bestFit="1" customWidth="1"/>
    <col min="30" max="30" width="8" bestFit="1" customWidth="1"/>
    <col min="31" max="31" width="9" bestFit="1" customWidth="1"/>
    <col min="32" max="32" width="8" bestFit="1" customWidth="1"/>
    <col min="33" max="33" width="9.5703125" bestFit="1" customWidth="1"/>
    <col min="34" max="34" width="11.28515625" bestFit="1" customWidth="1"/>
  </cols>
  <sheetData>
    <row r="2" spans="1:5" x14ac:dyDescent="0.25">
      <c r="A2" s="14" t="s">
        <v>53</v>
      </c>
      <c r="B2" s="14"/>
      <c r="C2" s="14"/>
      <c r="D2" s="14"/>
      <c r="E2" s="14"/>
    </row>
    <row r="3" spans="1:5" x14ac:dyDescent="0.25">
      <c r="A3" s="2" t="s">
        <v>56</v>
      </c>
      <c r="B3" s="2" t="s">
        <v>30</v>
      </c>
    </row>
    <row r="4" spans="1:5" x14ac:dyDescent="0.25">
      <c r="A4" s="2" t="s">
        <v>27</v>
      </c>
      <c r="B4" t="s">
        <v>24</v>
      </c>
      <c r="C4" t="s">
        <v>25</v>
      </c>
      <c r="D4" t="s">
        <v>26</v>
      </c>
      <c r="E4" t="s">
        <v>28</v>
      </c>
    </row>
    <row r="5" spans="1:5" x14ac:dyDescent="0.25">
      <c r="A5" s="3" t="s">
        <v>12</v>
      </c>
      <c r="B5">
        <v>5930200</v>
      </c>
      <c r="C5">
        <v>5554000</v>
      </c>
      <c r="D5">
        <v>2359400</v>
      </c>
      <c r="E5">
        <v>13843600</v>
      </c>
    </row>
    <row r="6" spans="1:5" x14ac:dyDescent="0.25">
      <c r="A6" s="13" t="s">
        <v>20</v>
      </c>
      <c r="B6">
        <v>3815000</v>
      </c>
      <c r="D6">
        <v>1435000</v>
      </c>
      <c r="E6">
        <v>5250000</v>
      </c>
    </row>
    <row r="7" spans="1:5" x14ac:dyDescent="0.25">
      <c r="A7" s="13" t="s">
        <v>16</v>
      </c>
      <c r="B7">
        <v>15200</v>
      </c>
      <c r="C7">
        <v>4000</v>
      </c>
      <c r="D7">
        <v>74400</v>
      </c>
      <c r="E7">
        <v>93600</v>
      </c>
    </row>
    <row r="8" spans="1:5" x14ac:dyDescent="0.25">
      <c r="A8" s="13" t="s">
        <v>18</v>
      </c>
      <c r="B8">
        <v>2100000</v>
      </c>
      <c r="C8">
        <v>5550000</v>
      </c>
      <c r="D8">
        <v>850000</v>
      </c>
      <c r="E8">
        <v>8500000</v>
      </c>
    </row>
    <row r="9" spans="1:5" x14ac:dyDescent="0.25">
      <c r="A9" s="3" t="s">
        <v>9</v>
      </c>
      <c r="B9">
        <v>5178200</v>
      </c>
      <c r="C9">
        <v>4819200</v>
      </c>
      <c r="D9">
        <v>2299600</v>
      </c>
      <c r="E9">
        <v>12297000</v>
      </c>
    </row>
    <row r="10" spans="1:5" x14ac:dyDescent="0.25">
      <c r="A10" s="13" t="s">
        <v>20</v>
      </c>
      <c r="B10">
        <v>3605000</v>
      </c>
      <c r="D10">
        <v>910000</v>
      </c>
      <c r="E10">
        <v>4515000</v>
      </c>
    </row>
    <row r="11" spans="1:5" x14ac:dyDescent="0.25">
      <c r="A11" s="13" t="s">
        <v>16</v>
      </c>
      <c r="B11">
        <v>23200</v>
      </c>
      <c r="C11">
        <v>19200</v>
      </c>
      <c r="D11">
        <v>89600</v>
      </c>
      <c r="E11">
        <v>132000</v>
      </c>
    </row>
    <row r="12" spans="1:5" x14ac:dyDescent="0.25">
      <c r="A12" s="13" t="s">
        <v>18</v>
      </c>
      <c r="B12">
        <v>1550000</v>
      </c>
      <c r="C12">
        <v>4800000</v>
      </c>
      <c r="D12">
        <v>1300000</v>
      </c>
      <c r="E12">
        <v>7650000</v>
      </c>
    </row>
    <row r="13" spans="1:5" x14ac:dyDescent="0.25">
      <c r="A13" s="3" t="s">
        <v>10</v>
      </c>
      <c r="B13">
        <v>5954600</v>
      </c>
      <c r="C13">
        <v>4151600</v>
      </c>
      <c r="D13">
        <v>2029400</v>
      </c>
      <c r="E13">
        <v>12135600</v>
      </c>
    </row>
    <row r="14" spans="1:5" x14ac:dyDescent="0.25">
      <c r="A14" s="13" t="s">
        <v>20</v>
      </c>
      <c r="B14">
        <v>3745000</v>
      </c>
      <c r="D14">
        <v>1085000</v>
      </c>
      <c r="E14">
        <v>4830000</v>
      </c>
    </row>
    <row r="15" spans="1:5" x14ac:dyDescent="0.25">
      <c r="A15" s="13" t="s">
        <v>16</v>
      </c>
      <c r="B15">
        <v>9600</v>
      </c>
      <c r="C15">
        <v>1600</v>
      </c>
      <c r="D15">
        <v>94400</v>
      </c>
      <c r="E15">
        <v>105600</v>
      </c>
    </row>
    <row r="16" spans="1:5" x14ac:dyDescent="0.25">
      <c r="A16" s="13" t="s">
        <v>18</v>
      </c>
      <c r="B16">
        <v>2200000</v>
      </c>
      <c r="C16">
        <v>4150000</v>
      </c>
      <c r="D16">
        <v>850000</v>
      </c>
      <c r="E16">
        <v>7200000</v>
      </c>
    </row>
    <row r="17" spans="1:5" x14ac:dyDescent="0.25">
      <c r="A17" s="3" t="s">
        <v>8</v>
      </c>
      <c r="B17">
        <v>5311800</v>
      </c>
      <c r="C17">
        <v>4261200</v>
      </c>
      <c r="D17">
        <v>1974000</v>
      </c>
      <c r="E17">
        <v>11547000</v>
      </c>
    </row>
    <row r="18" spans="1:5" x14ac:dyDescent="0.25">
      <c r="A18" s="13" t="s">
        <v>20</v>
      </c>
      <c r="B18">
        <v>3745000</v>
      </c>
      <c r="D18">
        <v>840000</v>
      </c>
      <c r="E18">
        <v>4585000</v>
      </c>
    </row>
    <row r="19" spans="1:5" x14ac:dyDescent="0.25">
      <c r="A19" s="13" t="s">
        <v>16</v>
      </c>
      <c r="B19">
        <v>16800</v>
      </c>
      <c r="C19">
        <v>11200</v>
      </c>
      <c r="D19">
        <v>84000</v>
      </c>
      <c r="E19">
        <v>112000</v>
      </c>
    </row>
    <row r="20" spans="1:5" x14ac:dyDescent="0.25">
      <c r="A20" s="13" t="s">
        <v>18</v>
      </c>
      <c r="B20">
        <v>1550000</v>
      </c>
      <c r="C20">
        <v>4250000</v>
      </c>
      <c r="D20">
        <v>1050000</v>
      </c>
      <c r="E20">
        <v>6850000</v>
      </c>
    </row>
    <row r="21" spans="1:5" x14ac:dyDescent="0.25">
      <c r="A21" s="3" t="s">
        <v>13</v>
      </c>
      <c r="B21">
        <v>3458400</v>
      </c>
      <c r="C21">
        <v>4259600</v>
      </c>
      <c r="D21">
        <v>2306200</v>
      </c>
      <c r="E21">
        <v>10024200</v>
      </c>
    </row>
    <row r="22" spans="1:5" x14ac:dyDescent="0.25">
      <c r="A22" s="13" t="s">
        <v>20</v>
      </c>
      <c r="B22">
        <v>2590000</v>
      </c>
      <c r="D22">
        <v>735000</v>
      </c>
      <c r="E22">
        <v>3325000</v>
      </c>
    </row>
    <row r="23" spans="1:5" x14ac:dyDescent="0.25">
      <c r="A23" s="13" t="s">
        <v>16</v>
      </c>
      <c r="B23">
        <v>18400</v>
      </c>
      <c r="C23">
        <v>9600</v>
      </c>
      <c r="D23">
        <v>71200</v>
      </c>
      <c r="E23">
        <v>99200</v>
      </c>
    </row>
    <row r="24" spans="1:5" x14ac:dyDescent="0.25">
      <c r="A24" s="13" t="s">
        <v>18</v>
      </c>
      <c r="B24">
        <v>850000</v>
      </c>
      <c r="C24">
        <v>4250000</v>
      </c>
      <c r="D24">
        <v>1500000</v>
      </c>
      <c r="E24">
        <v>6600000</v>
      </c>
    </row>
    <row r="25" spans="1:5" x14ac:dyDescent="0.25">
      <c r="A25" s="3" t="s">
        <v>14</v>
      </c>
      <c r="B25">
        <v>3225000</v>
      </c>
      <c r="C25">
        <v>2302500</v>
      </c>
      <c r="D25">
        <v>1180000</v>
      </c>
      <c r="E25">
        <v>6707500</v>
      </c>
    </row>
    <row r="26" spans="1:5" x14ac:dyDescent="0.25">
      <c r="A26" s="13" t="s">
        <v>19</v>
      </c>
      <c r="B26">
        <v>310000</v>
      </c>
      <c r="C26">
        <v>320000</v>
      </c>
      <c r="D26">
        <v>840000</v>
      </c>
      <c r="E26">
        <v>1470000</v>
      </c>
    </row>
    <row r="27" spans="1:5" x14ac:dyDescent="0.25">
      <c r="A27" s="13" t="s">
        <v>15</v>
      </c>
      <c r="B27">
        <v>615000</v>
      </c>
      <c r="C27">
        <v>1492500</v>
      </c>
      <c r="E27">
        <v>2107500</v>
      </c>
    </row>
    <row r="28" spans="1:5" x14ac:dyDescent="0.25">
      <c r="A28" s="13" t="s">
        <v>17</v>
      </c>
      <c r="B28">
        <v>2300000</v>
      </c>
      <c r="C28">
        <v>490000</v>
      </c>
      <c r="D28">
        <v>340000</v>
      </c>
      <c r="E28">
        <v>3130000</v>
      </c>
    </row>
    <row r="29" spans="1:5" x14ac:dyDescent="0.25">
      <c r="A29" s="3" t="s">
        <v>7</v>
      </c>
      <c r="B29">
        <v>3145000</v>
      </c>
      <c r="C29">
        <v>2210000</v>
      </c>
      <c r="D29">
        <v>1030000</v>
      </c>
      <c r="E29">
        <v>6385000</v>
      </c>
    </row>
    <row r="30" spans="1:5" x14ac:dyDescent="0.25">
      <c r="A30" s="13" t="s">
        <v>19</v>
      </c>
      <c r="B30">
        <v>200000</v>
      </c>
      <c r="C30">
        <v>300000</v>
      </c>
      <c r="D30">
        <v>740000</v>
      </c>
      <c r="E30">
        <v>1240000</v>
      </c>
    </row>
    <row r="31" spans="1:5" x14ac:dyDescent="0.25">
      <c r="A31" s="13" t="s">
        <v>15</v>
      </c>
      <c r="B31">
        <v>465000</v>
      </c>
      <c r="C31">
        <v>1740000</v>
      </c>
      <c r="E31">
        <v>2205000</v>
      </c>
    </row>
    <row r="32" spans="1:5" x14ac:dyDescent="0.25">
      <c r="A32" s="13" t="s">
        <v>17</v>
      </c>
      <c r="B32">
        <v>2480000</v>
      </c>
      <c r="C32">
        <v>170000</v>
      </c>
      <c r="D32">
        <v>290000</v>
      </c>
      <c r="E32">
        <v>2940000</v>
      </c>
    </row>
    <row r="33" spans="1:5" x14ac:dyDescent="0.25">
      <c r="A33" s="3" t="s">
        <v>11</v>
      </c>
      <c r="B33">
        <v>1522500</v>
      </c>
      <c r="C33">
        <v>1052500</v>
      </c>
      <c r="D33">
        <v>575000</v>
      </c>
      <c r="E33">
        <v>3150000</v>
      </c>
    </row>
    <row r="34" spans="1:5" x14ac:dyDescent="0.25">
      <c r="A34" s="13" t="s">
        <v>19</v>
      </c>
      <c r="B34">
        <v>110000</v>
      </c>
      <c r="C34">
        <v>160000</v>
      </c>
      <c r="D34">
        <v>455000</v>
      </c>
      <c r="E34">
        <v>725000</v>
      </c>
    </row>
    <row r="35" spans="1:5" x14ac:dyDescent="0.25">
      <c r="A35" s="13" t="s">
        <v>15</v>
      </c>
      <c r="B35">
        <v>352500</v>
      </c>
      <c r="C35">
        <v>712500</v>
      </c>
      <c r="E35">
        <v>1065000</v>
      </c>
    </row>
    <row r="36" spans="1:5" x14ac:dyDescent="0.25">
      <c r="A36" s="13" t="s">
        <v>17</v>
      </c>
      <c r="B36">
        <v>1060000</v>
      </c>
      <c r="C36">
        <v>180000</v>
      </c>
      <c r="D36">
        <v>120000</v>
      </c>
      <c r="E36">
        <v>1360000</v>
      </c>
    </row>
    <row r="37" spans="1:5" x14ac:dyDescent="0.25">
      <c r="A37" s="3" t="s">
        <v>28</v>
      </c>
      <c r="B37">
        <v>33725700</v>
      </c>
      <c r="C37">
        <v>28610600</v>
      </c>
      <c r="D37">
        <v>13753600</v>
      </c>
      <c r="E37">
        <v>76089900</v>
      </c>
    </row>
  </sheetData>
  <mergeCells count="1">
    <mergeCell ref="A2:E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B321E-CEDD-440D-A773-21915C36A540}">
  <dimension ref="A2:B10"/>
  <sheetViews>
    <sheetView tabSelected="1" workbookViewId="0">
      <selection activeCell="B4" sqref="B4"/>
    </sheetView>
  </sheetViews>
  <sheetFormatPr defaultRowHeight="15" x14ac:dyDescent="0.25"/>
  <cols>
    <col min="1" max="1" width="18.5703125" customWidth="1"/>
    <col min="2" max="2" width="10.42578125" bestFit="1" customWidth="1"/>
  </cols>
  <sheetData>
    <row r="2" spans="1:2" x14ac:dyDescent="0.25">
      <c r="A2" s="14" t="s">
        <v>55</v>
      </c>
      <c r="B2" s="14"/>
    </row>
    <row r="3" spans="1:2" x14ac:dyDescent="0.25">
      <c r="A3" s="12" t="s">
        <v>27</v>
      </c>
      <c r="B3" s="8" t="s">
        <v>57</v>
      </c>
    </row>
    <row r="4" spans="1:2" x14ac:dyDescent="0.25">
      <c r="A4" s="11" t="s">
        <v>17</v>
      </c>
      <c r="B4" s="8">
        <v>743</v>
      </c>
    </row>
    <row r="5" spans="1:2" x14ac:dyDescent="0.25">
      <c r="A5" s="11" t="s">
        <v>18</v>
      </c>
      <c r="B5" s="8">
        <v>736</v>
      </c>
    </row>
    <row r="6" spans="1:2" x14ac:dyDescent="0.25">
      <c r="A6" s="11" t="s">
        <v>15</v>
      </c>
      <c r="B6" s="8">
        <v>717</v>
      </c>
    </row>
    <row r="7" spans="1:2" x14ac:dyDescent="0.25">
      <c r="A7" s="11" t="s">
        <v>19</v>
      </c>
      <c r="B7" s="8">
        <v>687</v>
      </c>
    </row>
    <row r="8" spans="1:2" x14ac:dyDescent="0.25">
      <c r="A8" s="11" t="s">
        <v>16</v>
      </c>
      <c r="B8" s="8">
        <v>678</v>
      </c>
    </row>
    <row r="9" spans="1:2" x14ac:dyDescent="0.25">
      <c r="A9" s="11" t="s">
        <v>20</v>
      </c>
      <c r="B9" s="8">
        <v>643</v>
      </c>
    </row>
    <row r="10" spans="1:2" x14ac:dyDescent="0.25">
      <c r="A10" s="11" t="s">
        <v>28</v>
      </c>
      <c r="B10" s="8">
        <v>4204</v>
      </c>
    </row>
  </sheetData>
  <mergeCells count="1">
    <mergeCell ref="A2:B2"/>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G519"/>
  <sheetViews>
    <sheetView zoomScale="130" zoomScaleNormal="130" workbookViewId="0">
      <selection activeCell="E7" sqref="E7"/>
    </sheetView>
  </sheetViews>
  <sheetFormatPr defaultRowHeight="15" x14ac:dyDescent="0.25"/>
  <cols>
    <col min="1" max="1" width="4.85546875" bestFit="1" customWidth="1"/>
    <col min="2" max="2" width="10.140625" bestFit="1" customWidth="1"/>
    <col min="3" max="3" width="9" bestFit="1" customWidth="1"/>
    <col min="4" max="4" width="8.140625" bestFit="1" customWidth="1"/>
    <col min="5" max="5" width="9" bestFit="1" customWidth="1"/>
    <col min="6" max="6" width="3.85546875" bestFit="1" customWidth="1"/>
    <col min="7" max="7" width="7.28515625" bestFit="1" customWidth="1"/>
  </cols>
  <sheetData>
    <row r="1" spans="1:7" x14ac:dyDescent="0.25">
      <c r="A1" s="10" t="s">
        <v>0</v>
      </c>
      <c r="B1" s="10" t="s">
        <v>1</v>
      </c>
      <c r="C1" s="10" t="s">
        <v>2</v>
      </c>
      <c r="D1" s="10" t="s">
        <v>3</v>
      </c>
      <c r="E1" s="10" t="s">
        <v>4</v>
      </c>
      <c r="F1" s="10" t="s">
        <v>5</v>
      </c>
      <c r="G1" s="10" t="s">
        <v>6</v>
      </c>
    </row>
    <row r="2" spans="1:7" x14ac:dyDescent="0.25">
      <c r="A2" s="8">
        <v>1</v>
      </c>
      <c r="B2" s="9">
        <v>41730</v>
      </c>
      <c r="C2" s="8" t="s">
        <v>7</v>
      </c>
      <c r="D2" s="8" t="s">
        <v>24</v>
      </c>
      <c r="E2" s="8" t="s">
        <v>15</v>
      </c>
      <c r="F2" s="8">
        <v>3</v>
      </c>
      <c r="G2" s="8">
        <v>22500</v>
      </c>
    </row>
    <row r="3" spans="1:7" x14ac:dyDescent="0.25">
      <c r="A3" s="8">
        <v>2</v>
      </c>
      <c r="B3" s="9">
        <v>41730</v>
      </c>
      <c r="C3" s="8" t="s">
        <v>8</v>
      </c>
      <c r="D3" s="8" t="s">
        <v>25</v>
      </c>
      <c r="E3" s="8" t="s">
        <v>16</v>
      </c>
      <c r="F3" s="8">
        <v>12</v>
      </c>
      <c r="G3" s="8">
        <v>9600</v>
      </c>
    </row>
    <row r="4" spans="1:7" x14ac:dyDescent="0.25">
      <c r="A4" s="8">
        <v>3</v>
      </c>
      <c r="B4" s="9">
        <v>41730</v>
      </c>
      <c r="C4" s="8" t="s">
        <v>7</v>
      </c>
      <c r="D4" s="8" t="s">
        <v>26</v>
      </c>
      <c r="E4" s="8" t="s">
        <v>17</v>
      </c>
      <c r="F4" s="8">
        <v>7</v>
      </c>
      <c r="G4" s="8">
        <v>70000</v>
      </c>
    </row>
    <row r="5" spans="1:7" x14ac:dyDescent="0.25">
      <c r="A5" s="8">
        <v>4</v>
      </c>
      <c r="B5" s="9">
        <v>41730</v>
      </c>
      <c r="C5" s="8" t="s">
        <v>10</v>
      </c>
      <c r="D5" s="8" t="s">
        <v>24</v>
      </c>
      <c r="E5" s="8" t="s">
        <v>18</v>
      </c>
      <c r="F5" s="8">
        <v>9</v>
      </c>
      <c r="G5" s="8">
        <v>450000</v>
      </c>
    </row>
    <row r="6" spans="1:7" x14ac:dyDescent="0.25">
      <c r="A6" s="8">
        <v>5</v>
      </c>
      <c r="B6" s="9">
        <v>41731</v>
      </c>
      <c r="C6" s="8" t="s">
        <v>11</v>
      </c>
      <c r="D6" s="8" t="s">
        <v>25</v>
      </c>
      <c r="E6" s="8" t="s">
        <v>19</v>
      </c>
      <c r="F6" s="8">
        <v>13</v>
      </c>
      <c r="G6" s="8">
        <v>65000</v>
      </c>
    </row>
    <row r="7" spans="1:7" x14ac:dyDescent="0.25">
      <c r="A7" s="8">
        <v>6</v>
      </c>
      <c r="B7" s="9">
        <v>41731</v>
      </c>
      <c r="C7" s="8" t="s">
        <v>12</v>
      </c>
      <c r="D7" s="8" t="s">
        <v>26</v>
      </c>
      <c r="E7" s="8" t="s">
        <v>20</v>
      </c>
      <c r="F7" s="8">
        <v>13</v>
      </c>
      <c r="G7" s="8">
        <v>455000</v>
      </c>
    </row>
    <row r="8" spans="1:7" x14ac:dyDescent="0.25">
      <c r="A8" s="8">
        <v>7</v>
      </c>
      <c r="B8" s="9">
        <v>41731</v>
      </c>
      <c r="C8" s="8" t="s">
        <v>14</v>
      </c>
      <c r="D8" s="8" t="s">
        <v>24</v>
      </c>
      <c r="E8" s="8" t="s">
        <v>15</v>
      </c>
      <c r="F8" s="8">
        <v>13</v>
      </c>
      <c r="G8" s="8">
        <v>97500</v>
      </c>
    </row>
    <row r="9" spans="1:7" x14ac:dyDescent="0.25">
      <c r="A9" s="8">
        <v>8</v>
      </c>
      <c r="B9" s="9">
        <v>41731</v>
      </c>
      <c r="C9" s="8" t="s">
        <v>9</v>
      </c>
      <c r="D9" s="8" t="s">
        <v>25</v>
      </c>
      <c r="E9" s="8" t="s">
        <v>16</v>
      </c>
      <c r="F9" s="8">
        <v>9</v>
      </c>
      <c r="G9" s="8">
        <v>7200</v>
      </c>
    </row>
    <row r="10" spans="1:7" x14ac:dyDescent="0.25">
      <c r="A10" s="8">
        <v>9</v>
      </c>
      <c r="B10" s="9">
        <v>41732</v>
      </c>
      <c r="C10" s="8" t="s">
        <v>14</v>
      </c>
      <c r="D10" s="8" t="s">
        <v>26</v>
      </c>
      <c r="E10" s="8" t="s">
        <v>17</v>
      </c>
      <c r="F10" s="8">
        <v>5</v>
      </c>
      <c r="G10" s="8">
        <v>50000</v>
      </c>
    </row>
    <row r="11" spans="1:7" x14ac:dyDescent="0.25">
      <c r="A11" s="8">
        <v>10</v>
      </c>
      <c r="B11" s="9">
        <v>41732</v>
      </c>
      <c r="C11" s="8" t="s">
        <v>13</v>
      </c>
      <c r="D11" s="8" t="s">
        <v>24</v>
      </c>
      <c r="E11" s="8" t="s">
        <v>18</v>
      </c>
      <c r="F11" s="8">
        <v>8</v>
      </c>
      <c r="G11" s="8">
        <v>400000</v>
      </c>
    </row>
    <row r="12" spans="1:7" x14ac:dyDescent="0.25">
      <c r="A12" s="8">
        <v>11</v>
      </c>
      <c r="B12" s="9">
        <v>41732</v>
      </c>
      <c r="C12" s="8" t="s">
        <v>7</v>
      </c>
      <c r="D12" s="8" t="s">
        <v>25</v>
      </c>
      <c r="E12" s="8" t="s">
        <v>19</v>
      </c>
      <c r="F12" s="8">
        <v>11</v>
      </c>
      <c r="G12" s="8">
        <v>55000</v>
      </c>
    </row>
    <row r="13" spans="1:7" x14ac:dyDescent="0.25">
      <c r="A13" s="8">
        <v>12</v>
      </c>
      <c r="B13" s="9">
        <v>41732</v>
      </c>
      <c r="C13" s="8" t="s">
        <v>8</v>
      </c>
      <c r="D13" s="8" t="s">
        <v>26</v>
      </c>
      <c r="E13" s="8" t="s">
        <v>20</v>
      </c>
      <c r="F13" s="8">
        <v>6</v>
      </c>
      <c r="G13" s="8">
        <v>210000</v>
      </c>
    </row>
    <row r="14" spans="1:7" x14ac:dyDescent="0.25">
      <c r="A14" s="8">
        <v>13</v>
      </c>
      <c r="B14" s="9">
        <v>41733</v>
      </c>
      <c r="C14" s="8" t="s">
        <v>7</v>
      </c>
      <c r="D14" s="8" t="s">
        <v>24</v>
      </c>
      <c r="E14" s="8" t="s">
        <v>15</v>
      </c>
      <c r="F14" s="8">
        <v>13</v>
      </c>
      <c r="G14" s="8">
        <v>97500</v>
      </c>
    </row>
    <row r="15" spans="1:7" x14ac:dyDescent="0.25">
      <c r="A15" s="8">
        <v>14</v>
      </c>
      <c r="B15" s="9">
        <v>41733</v>
      </c>
      <c r="C15" s="8" t="s">
        <v>10</v>
      </c>
      <c r="D15" s="8" t="s">
        <v>25</v>
      </c>
      <c r="E15" s="8" t="s">
        <v>16</v>
      </c>
      <c r="F15" s="8">
        <v>2</v>
      </c>
      <c r="G15" s="8">
        <v>1600</v>
      </c>
    </row>
    <row r="16" spans="1:7" x14ac:dyDescent="0.25">
      <c r="A16" s="8">
        <v>15</v>
      </c>
      <c r="B16" s="9">
        <v>41733</v>
      </c>
      <c r="C16" s="8" t="s">
        <v>11</v>
      </c>
      <c r="D16" s="8" t="s">
        <v>26</v>
      </c>
      <c r="E16" s="8" t="s">
        <v>17</v>
      </c>
      <c r="F16" s="8">
        <v>12</v>
      </c>
      <c r="G16" s="8">
        <v>120000</v>
      </c>
    </row>
    <row r="17" spans="1:7" x14ac:dyDescent="0.25">
      <c r="A17" s="8">
        <v>16</v>
      </c>
      <c r="B17" s="9">
        <v>41733</v>
      </c>
      <c r="C17" s="8" t="s">
        <v>12</v>
      </c>
      <c r="D17" s="8" t="s">
        <v>24</v>
      </c>
      <c r="E17" s="8" t="s">
        <v>18</v>
      </c>
      <c r="F17" s="8">
        <v>7</v>
      </c>
      <c r="G17" s="8">
        <v>350000</v>
      </c>
    </row>
    <row r="18" spans="1:7" x14ac:dyDescent="0.25">
      <c r="A18" s="8">
        <v>17</v>
      </c>
      <c r="B18" s="9">
        <v>41734</v>
      </c>
      <c r="C18" s="8" t="s">
        <v>14</v>
      </c>
      <c r="D18" s="8" t="s">
        <v>25</v>
      </c>
      <c r="E18" s="8" t="s">
        <v>19</v>
      </c>
      <c r="F18" s="8">
        <v>14</v>
      </c>
      <c r="G18" s="8">
        <v>70000</v>
      </c>
    </row>
    <row r="19" spans="1:7" x14ac:dyDescent="0.25">
      <c r="A19" s="8">
        <v>18</v>
      </c>
      <c r="B19" s="9">
        <v>41734</v>
      </c>
      <c r="C19" s="8" t="s">
        <v>9</v>
      </c>
      <c r="D19" s="8" t="s">
        <v>26</v>
      </c>
      <c r="E19" s="8" t="s">
        <v>20</v>
      </c>
      <c r="F19" s="8">
        <v>13</v>
      </c>
      <c r="G19" s="8">
        <v>455000</v>
      </c>
    </row>
    <row r="20" spans="1:7" x14ac:dyDescent="0.25">
      <c r="A20" s="8">
        <v>19</v>
      </c>
      <c r="B20" s="9">
        <v>41734</v>
      </c>
      <c r="C20" s="8" t="s">
        <v>14</v>
      </c>
      <c r="D20" s="8" t="s">
        <v>24</v>
      </c>
      <c r="E20" s="8" t="s">
        <v>15</v>
      </c>
      <c r="F20" s="8">
        <v>11</v>
      </c>
      <c r="G20" s="8">
        <v>82500</v>
      </c>
    </row>
    <row r="21" spans="1:7" x14ac:dyDescent="0.25">
      <c r="A21" s="8">
        <v>20</v>
      </c>
      <c r="B21" s="9">
        <v>41734</v>
      </c>
      <c r="C21" s="8" t="s">
        <v>13</v>
      </c>
      <c r="D21" s="8" t="s">
        <v>25</v>
      </c>
      <c r="E21" s="8" t="s">
        <v>16</v>
      </c>
      <c r="F21" s="8">
        <v>12</v>
      </c>
      <c r="G21" s="8">
        <v>9600</v>
      </c>
    </row>
    <row r="22" spans="1:7" x14ac:dyDescent="0.25">
      <c r="A22" s="8">
        <v>21</v>
      </c>
      <c r="B22" s="9">
        <v>41735</v>
      </c>
      <c r="C22" s="8" t="s">
        <v>7</v>
      </c>
      <c r="D22" s="8" t="s">
        <v>26</v>
      </c>
      <c r="E22" s="8" t="s">
        <v>17</v>
      </c>
      <c r="F22" s="8">
        <v>8</v>
      </c>
      <c r="G22" s="8">
        <v>80000</v>
      </c>
    </row>
    <row r="23" spans="1:7" x14ac:dyDescent="0.25">
      <c r="A23" s="8">
        <v>22</v>
      </c>
      <c r="B23" s="9">
        <v>41735</v>
      </c>
      <c r="C23" s="8" t="s">
        <v>8</v>
      </c>
      <c r="D23" s="8" t="s">
        <v>24</v>
      </c>
      <c r="E23" s="8" t="s">
        <v>18</v>
      </c>
      <c r="F23" s="8">
        <v>8</v>
      </c>
      <c r="G23" s="8">
        <v>400000</v>
      </c>
    </row>
    <row r="24" spans="1:7" x14ac:dyDescent="0.25">
      <c r="A24" s="8">
        <v>23</v>
      </c>
      <c r="B24" s="9">
        <v>41735</v>
      </c>
      <c r="C24" s="8" t="s">
        <v>7</v>
      </c>
      <c r="D24" s="8" t="s">
        <v>25</v>
      </c>
      <c r="E24" s="8" t="s">
        <v>19</v>
      </c>
      <c r="F24" s="8">
        <v>14</v>
      </c>
      <c r="G24" s="8">
        <v>70000</v>
      </c>
    </row>
    <row r="25" spans="1:7" x14ac:dyDescent="0.25">
      <c r="A25" s="8">
        <v>24</v>
      </c>
      <c r="B25" s="9">
        <v>41735</v>
      </c>
      <c r="C25" s="8" t="s">
        <v>10</v>
      </c>
      <c r="D25" s="8" t="s">
        <v>26</v>
      </c>
      <c r="E25" s="8" t="s">
        <v>20</v>
      </c>
      <c r="F25" s="8">
        <v>6</v>
      </c>
      <c r="G25" s="8">
        <v>210000</v>
      </c>
    </row>
    <row r="26" spans="1:7" x14ac:dyDescent="0.25">
      <c r="A26" s="8">
        <v>25</v>
      </c>
      <c r="B26" s="9">
        <v>41736</v>
      </c>
      <c r="C26" s="8" t="s">
        <v>11</v>
      </c>
      <c r="D26" s="8" t="s">
        <v>24</v>
      </c>
      <c r="E26" s="8" t="s">
        <v>15</v>
      </c>
      <c r="F26" s="8">
        <v>8</v>
      </c>
      <c r="G26" s="8">
        <v>60000</v>
      </c>
    </row>
    <row r="27" spans="1:7" x14ac:dyDescent="0.25">
      <c r="A27" s="8">
        <v>26</v>
      </c>
      <c r="B27" s="9">
        <v>41736</v>
      </c>
      <c r="C27" s="8" t="s">
        <v>12</v>
      </c>
      <c r="D27" s="8" t="s">
        <v>25</v>
      </c>
      <c r="E27" s="8" t="s">
        <v>16</v>
      </c>
      <c r="F27" s="8">
        <v>5</v>
      </c>
      <c r="G27" s="8">
        <v>4000</v>
      </c>
    </row>
    <row r="28" spans="1:7" x14ac:dyDescent="0.25">
      <c r="A28" s="8">
        <v>27</v>
      </c>
      <c r="B28" s="9">
        <v>41736</v>
      </c>
      <c r="C28" s="8" t="s">
        <v>14</v>
      </c>
      <c r="D28" s="8" t="s">
        <v>26</v>
      </c>
      <c r="E28" s="8" t="s">
        <v>17</v>
      </c>
      <c r="F28" s="8">
        <v>14</v>
      </c>
      <c r="G28" s="8">
        <v>140000</v>
      </c>
    </row>
    <row r="29" spans="1:7" x14ac:dyDescent="0.25">
      <c r="A29" s="8">
        <v>28</v>
      </c>
      <c r="B29" s="9">
        <v>41736</v>
      </c>
      <c r="C29" s="8" t="s">
        <v>9</v>
      </c>
      <c r="D29" s="8" t="s">
        <v>24</v>
      </c>
      <c r="E29" s="8" t="s">
        <v>18</v>
      </c>
      <c r="F29" s="8">
        <v>1</v>
      </c>
      <c r="G29" s="8">
        <v>50000</v>
      </c>
    </row>
    <row r="30" spans="1:7" x14ac:dyDescent="0.25">
      <c r="A30" s="8">
        <v>29</v>
      </c>
      <c r="B30" s="9">
        <v>41737</v>
      </c>
      <c r="C30" s="8" t="s">
        <v>14</v>
      </c>
      <c r="D30" s="8" t="s">
        <v>25</v>
      </c>
      <c r="E30" s="8" t="s">
        <v>19</v>
      </c>
      <c r="F30" s="8">
        <v>14</v>
      </c>
      <c r="G30" s="8">
        <v>70000</v>
      </c>
    </row>
    <row r="31" spans="1:7" x14ac:dyDescent="0.25">
      <c r="A31" s="8">
        <v>30</v>
      </c>
      <c r="B31" s="9">
        <v>41737</v>
      </c>
      <c r="C31" s="8" t="s">
        <v>13</v>
      </c>
      <c r="D31" s="8" t="s">
        <v>26</v>
      </c>
      <c r="E31" s="8" t="s">
        <v>20</v>
      </c>
      <c r="F31" s="8">
        <v>4</v>
      </c>
      <c r="G31" s="8">
        <v>140000</v>
      </c>
    </row>
    <row r="32" spans="1:7" x14ac:dyDescent="0.25">
      <c r="A32" s="8">
        <v>31</v>
      </c>
      <c r="B32" s="9">
        <v>41737</v>
      </c>
      <c r="C32" s="8" t="s">
        <v>7</v>
      </c>
      <c r="D32" s="8" t="s">
        <v>24</v>
      </c>
      <c r="E32" s="8" t="s">
        <v>15</v>
      </c>
      <c r="F32" s="8">
        <v>3</v>
      </c>
      <c r="G32" s="8">
        <v>22500</v>
      </c>
    </row>
    <row r="33" spans="1:7" x14ac:dyDescent="0.25">
      <c r="A33" s="8">
        <v>32</v>
      </c>
      <c r="B33" s="9">
        <v>41737</v>
      </c>
      <c r="C33" s="8" t="s">
        <v>8</v>
      </c>
      <c r="D33" s="8" t="s">
        <v>25</v>
      </c>
      <c r="E33" s="8" t="s">
        <v>16</v>
      </c>
      <c r="F33" s="8">
        <v>2</v>
      </c>
      <c r="G33" s="8">
        <v>1600</v>
      </c>
    </row>
    <row r="34" spans="1:7" x14ac:dyDescent="0.25">
      <c r="A34" s="8">
        <v>33</v>
      </c>
      <c r="B34" s="9">
        <v>41738</v>
      </c>
      <c r="C34" s="8" t="s">
        <v>7</v>
      </c>
      <c r="D34" s="8" t="s">
        <v>26</v>
      </c>
      <c r="E34" s="8" t="s">
        <v>17</v>
      </c>
      <c r="F34" s="8">
        <v>14</v>
      </c>
      <c r="G34" s="8">
        <v>140000</v>
      </c>
    </row>
    <row r="35" spans="1:7" x14ac:dyDescent="0.25">
      <c r="A35" s="8">
        <v>34</v>
      </c>
      <c r="B35" s="9">
        <v>41738</v>
      </c>
      <c r="C35" s="8" t="s">
        <v>10</v>
      </c>
      <c r="D35" s="8" t="s">
        <v>24</v>
      </c>
      <c r="E35" s="8" t="s">
        <v>18</v>
      </c>
      <c r="F35" s="8">
        <v>13</v>
      </c>
      <c r="G35" s="8">
        <v>650000</v>
      </c>
    </row>
    <row r="36" spans="1:7" x14ac:dyDescent="0.25">
      <c r="A36" s="8">
        <v>35</v>
      </c>
      <c r="B36" s="9">
        <v>41738</v>
      </c>
      <c r="C36" s="8" t="s">
        <v>11</v>
      </c>
      <c r="D36" s="8" t="s">
        <v>25</v>
      </c>
      <c r="E36" s="8" t="s">
        <v>19</v>
      </c>
      <c r="F36" s="8">
        <v>4</v>
      </c>
      <c r="G36" s="8">
        <v>20000</v>
      </c>
    </row>
    <row r="37" spans="1:7" x14ac:dyDescent="0.25">
      <c r="A37" s="8">
        <v>36</v>
      </c>
      <c r="B37" s="9">
        <v>41738</v>
      </c>
      <c r="C37" s="8" t="s">
        <v>12</v>
      </c>
      <c r="D37" s="8" t="s">
        <v>26</v>
      </c>
      <c r="E37" s="8" t="s">
        <v>20</v>
      </c>
      <c r="F37" s="8">
        <v>1</v>
      </c>
      <c r="G37" s="8">
        <v>35000</v>
      </c>
    </row>
    <row r="38" spans="1:7" x14ac:dyDescent="0.25">
      <c r="A38" s="8">
        <v>37</v>
      </c>
      <c r="B38" s="9">
        <v>41739</v>
      </c>
      <c r="C38" s="8" t="s">
        <v>14</v>
      </c>
      <c r="D38" s="8" t="s">
        <v>24</v>
      </c>
      <c r="E38" s="8" t="s">
        <v>15</v>
      </c>
      <c r="F38" s="8">
        <v>13</v>
      </c>
      <c r="G38" s="8">
        <v>97500</v>
      </c>
    </row>
    <row r="39" spans="1:7" x14ac:dyDescent="0.25">
      <c r="A39" s="8">
        <v>38</v>
      </c>
      <c r="B39" s="9">
        <v>41739</v>
      </c>
      <c r="C39" s="8" t="s">
        <v>9</v>
      </c>
      <c r="D39" s="8" t="s">
        <v>25</v>
      </c>
      <c r="E39" s="8" t="s">
        <v>16</v>
      </c>
      <c r="F39" s="8">
        <v>15</v>
      </c>
      <c r="G39" s="8">
        <v>12000</v>
      </c>
    </row>
    <row r="40" spans="1:7" x14ac:dyDescent="0.25">
      <c r="A40" s="8">
        <v>39</v>
      </c>
      <c r="B40" s="9">
        <v>41739</v>
      </c>
      <c r="C40" s="8" t="s">
        <v>14</v>
      </c>
      <c r="D40" s="8" t="s">
        <v>26</v>
      </c>
      <c r="E40" s="8" t="s">
        <v>17</v>
      </c>
      <c r="F40" s="8">
        <v>15</v>
      </c>
      <c r="G40" s="8">
        <v>150000</v>
      </c>
    </row>
    <row r="41" spans="1:7" x14ac:dyDescent="0.25">
      <c r="A41" s="8">
        <v>40</v>
      </c>
      <c r="B41" s="9">
        <v>41739</v>
      </c>
      <c r="C41" s="8" t="s">
        <v>13</v>
      </c>
      <c r="D41" s="8" t="s">
        <v>24</v>
      </c>
      <c r="E41" s="8" t="s">
        <v>18</v>
      </c>
      <c r="F41" s="8">
        <v>3</v>
      </c>
      <c r="G41" s="8">
        <v>150000</v>
      </c>
    </row>
    <row r="42" spans="1:7" x14ac:dyDescent="0.25">
      <c r="A42" s="8">
        <v>41</v>
      </c>
      <c r="B42" s="9">
        <v>41740</v>
      </c>
      <c r="C42" s="8" t="s">
        <v>7</v>
      </c>
      <c r="D42" s="8" t="s">
        <v>25</v>
      </c>
      <c r="E42" s="8" t="s">
        <v>19</v>
      </c>
      <c r="F42" s="8">
        <v>14</v>
      </c>
      <c r="G42" s="8">
        <v>70000</v>
      </c>
    </row>
    <row r="43" spans="1:7" x14ac:dyDescent="0.25">
      <c r="A43" s="8">
        <v>42</v>
      </c>
      <c r="B43" s="9">
        <v>41740</v>
      </c>
      <c r="C43" s="8" t="s">
        <v>8</v>
      </c>
      <c r="D43" s="8" t="s">
        <v>26</v>
      </c>
      <c r="E43" s="8" t="s">
        <v>16</v>
      </c>
      <c r="F43" s="8">
        <v>10</v>
      </c>
      <c r="G43" s="8">
        <v>8000</v>
      </c>
    </row>
    <row r="44" spans="1:7" x14ac:dyDescent="0.25">
      <c r="A44" s="8">
        <v>43</v>
      </c>
      <c r="B44" s="9">
        <v>41740</v>
      </c>
      <c r="C44" s="8" t="s">
        <v>7</v>
      </c>
      <c r="D44" s="8" t="s">
        <v>24</v>
      </c>
      <c r="E44" s="8" t="s">
        <v>17</v>
      </c>
      <c r="F44" s="8">
        <v>7</v>
      </c>
      <c r="G44" s="8">
        <v>70000</v>
      </c>
    </row>
    <row r="45" spans="1:7" x14ac:dyDescent="0.25">
      <c r="A45" s="8">
        <v>44</v>
      </c>
      <c r="B45" s="9">
        <v>41740</v>
      </c>
      <c r="C45" s="8" t="s">
        <v>10</v>
      </c>
      <c r="D45" s="8" t="s">
        <v>25</v>
      </c>
      <c r="E45" s="8" t="s">
        <v>21</v>
      </c>
      <c r="F45" s="8">
        <v>8</v>
      </c>
      <c r="G45" s="8">
        <v>400000</v>
      </c>
    </row>
    <row r="46" spans="1:7" x14ac:dyDescent="0.25">
      <c r="A46" s="8">
        <v>45</v>
      </c>
      <c r="B46" s="9">
        <v>41741</v>
      </c>
      <c r="C46" s="8" t="s">
        <v>11</v>
      </c>
      <c r="D46" s="8" t="s">
        <v>26</v>
      </c>
      <c r="E46" s="8" t="s">
        <v>22</v>
      </c>
      <c r="F46" s="8">
        <v>11</v>
      </c>
      <c r="G46" s="8">
        <v>55000</v>
      </c>
    </row>
    <row r="47" spans="1:7" x14ac:dyDescent="0.25">
      <c r="A47" s="8">
        <v>46</v>
      </c>
      <c r="B47" s="9">
        <v>41741</v>
      </c>
      <c r="C47" s="8" t="s">
        <v>12</v>
      </c>
      <c r="D47" s="8" t="s">
        <v>24</v>
      </c>
      <c r="E47" s="8" t="s">
        <v>20</v>
      </c>
      <c r="F47" s="8">
        <v>14</v>
      </c>
      <c r="G47" s="8">
        <v>490000</v>
      </c>
    </row>
    <row r="48" spans="1:7" x14ac:dyDescent="0.25">
      <c r="A48" s="8">
        <v>47</v>
      </c>
      <c r="B48" s="9">
        <v>41741</v>
      </c>
      <c r="C48" s="8" t="s">
        <v>14</v>
      </c>
      <c r="D48" s="8" t="s">
        <v>25</v>
      </c>
      <c r="E48" s="8" t="s">
        <v>23</v>
      </c>
      <c r="F48" s="8">
        <v>13</v>
      </c>
      <c r="G48" s="8">
        <v>97500</v>
      </c>
    </row>
    <row r="49" spans="1:7" x14ac:dyDescent="0.25">
      <c r="A49" s="8">
        <v>48</v>
      </c>
      <c r="B49" s="9">
        <v>41741</v>
      </c>
      <c r="C49" s="8" t="s">
        <v>9</v>
      </c>
      <c r="D49" s="8" t="s">
        <v>26</v>
      </c>
      <c r="E49" s="8" t="s">
        <v>16</v>
      </c>
      <c r="F49" s="8">
        <v>11</v>
      </c>
      <c r="G49" s="8">
        <v>8800</v>
      </c>
    </row>
    <row r="50" spans="1:7" x14ac:dyDescent="0.25">
      <c r="A50" s="8">
        <v>49</v>
      </c>
      <c r="B50" s="9">
        <v>41742</v>
      </c>
      <c r="C50" s="8" t="s">
        <v>14</v>
      </c>
      <c r="D50" s="8" t="s">
        <v>24</v>
      </c>
      <c r="E50" s="8" t="s">
        <v>17</v>
      </c>
      <c r="F50" s="8">
        <v>5</v>
      </c>
      <c r="G50" s="8">
        <v>50000</v>
      </c>
    </row>
    <row r="51" spans="1:7" x14ac:dyDescent="0.25">
      <c r="A51" s="8">
        <v>50</v>
      </c>
      <c r="B51" s="9">
        <v>41742</v>
      </c>
      <c r="C51" s="8" t="s">
        <v>13</v>
      </c>
      <c r="D51" s="8" t="s">
        <v>25</v>
      </c>
      <c r="E51" s="8" t="s">
        <v>21</v>
      </c>
      <c r="F51" s="8">
        <v>7</v>
      </c>
      <c r="G51" s="8">
        <v>350000</v>
      </c>
    </row>
    <row r="52" spans="1:7" x14ac:dyDescent="0.25">
      <c r="A52" s="8">
        <v>51</v>
      </c>
      <c r="B52" s="9">
        <v>41742</v>
      </c>
      <c r="C52" s="8" t="s">
        <v>7</v>
      </c>
      <c r="D52" s="8" t="s">
        <v>26</v>
      </c>
      <c r="E52" s="8" t="s">
        <v>22</v>
      </c>
      <c r="F52" s="8">
        <v>1</v>
      </c>
      <c r="G52" s="8">
        <v>5000</v>
      </c>
    </row>
    <row r="53" spans="1:7" x14ac:dyDescent="0.25">
      <c r="A53" s="8">
        <v>52</v>
      </c>
      <c r="B53" s="9">
        <v>41742</v>
      </c>
      <c r="C53" s="8" t="s">
        <v>8</v>
      </c>
      <c r="D53" s="8" t="s">
        <v>24</v>
      </c>
      <c r="E53" s="8" t="s">
        <v>20</v>
      </c>
      <c r="F53" s="8">
        <v>8</v>
      </c>
      <c r="G53" s="8">
        <v>280000</v>
      </c>
    </row>
    <row r="54" spans="1:7" x14ac:dyDescent="0.25">
      <c r="A54" s="8">
        <v>53</v>
      </c>
      <c r="B54" s="9">
        <v>41743</v>
      </c>
      <c r="C54" s="8" t="s">
        <v>7</v>
      </c>
      <c r="D54" s="8" t="s">
        <v>25</v>
      </c>
      <c r="E54" s="8" t="s">
        <v>23</v>
      </c>
      <c r="F54" s="8">
        <v>2</v>
      </c>
      <c r="G54" s="8">
        <v>15000</v>
      </c>
    </row>
    <row r="55" spans="1:7" x14ac:dyDescent="0.25">
      <c r="A55" s="8">
        <v>54</v>
      </c>
      <c r="B55" s="9">
        <v>41743</v>
      </c>
      <c r="C55" s="8" t="s">
        <v>10</v>
      </c>
      <c r="D55" s="8" t="s">
        <v>26</v>
      </c>
      <c r="E55" s="8" t="s">
        <v>16</v>
      </c>
      <c r="F55" s="8">
        <v>9</v>
      </c>
      <c r="G55" s="8">
        <v>7200</v>
      </c>
    </row>
    <row r="56" spans="1:7" x14ac:dyDescent="0.25">
      <c r="A56" s="8">
        <v>55</v>
      </c>
      <c r="B56" s="9">
        <v>41743</v>
      </c>
      <c r="C56" s="8" t="s">
        <v>11</v>
      </c>
      <c r="D56" s="8" t="s">
        <v>24</v>
      </c>
      <c r="E56" s="8" t="s">
        <v>17</v>
      </c>
      <c r="F56" s="8">
        <v>5</v>
      </c>
      <c r="G56" s="8">
        <v>50000</v>
      </c>
    </row>
    <row r="57" spans="1:7" x14ac:dyDescent="0.25">
      <c r="A57" s="8">
        <v>56</v>
      </c>
      <c r="B57" s="9">
        <v>41743</v>
      </c>
      <c r="C57" s="8" t="s">
        <v>12</v>
      </c>
      <c r="D57" s="8" t="s">
        <v>25</v>
      </c>
      <c r="E57" s="8" t="s">
        <v>21</v>
      </c>
      <c r="F57" s="8">
        <v>5</v>
      </c>
      <c r="G57" s="8">
        <v>250000</v>
      </c>
    </row>
    <row r="58" spans="1:7" x14ac:dyDescent="0.25">
      <c r="A58" s="8">
        <v>57</v>
      </c>
      <c r="B58" s="9">
        <v>41744</v>
      </c>
      <c r="C58" s="8" t="s">
        <v>14</v>
      </c>
      <c r="D58" s="8" t="s">
        <v>26</v>
      </c>
      <c r="E58" s="8" t="s">
        <v>22</v>
      </c>
      <c r="F58" s="8">
        <v>7</v>
      </c>
      <c r="G58" s="8">
        <v>35000</v>
      </c>
    </row>
    <row r="59" spans="1:7" x14ac:dyDescent="0.25">
      <c r="A59" s="8">
        <v>58</v>
      </c>
      <c r="B59" s="9">
        <v>41744</v>
      </c>
      <c r="C59" s="8" t="s">
        <v>9</v>
      </c>
      <c r="D59" s="8" t="s">
        <v>24</v>
      </c>
      <c r="E59" s="8" t="s">
        <v>20</v>
      </c>
      <c r="F59" s="8">
        <v>7</v>
      </c>
      <c r="G59" s="8">
        <v>245000</v>
      </c>
    </row>
    <row r="60" spans="1:7" x14ac:dyDescent="0.25">
      <c r="A60" s="8">
        <v>59</v>
      </c>
      <c r="B60" s="9">
        <v>41744</v>
      </c>
      <c r="C60" s="8" t="s">
        <v>14</v>
      </c>
      <c r="D60" s="8" t="s">
        <v>25</v>
      </c>
      <c r="E60" s="8" t="s">
        <v>23</v>
      </c>
      <c r="F60" s="8">
        <v>9</v>
      </c>
      <c r="G60" s="8">
        <v>67500</v>
      </c>
    </row>
    <row r="61" spans="1:7" x14ac:dyDescent="0.25">
      <c r="A61" s="8">
        <v>60</v>
      </c>
      <c r="B61" s="9">
        <v>41744</v>
      </c>
      <c r="C61" s="8" t="s">
        <v>13</v>
      </c>
      <c r="D61" s="8" t="s">
        <v>26</v>
      </c>
      <c r="E61" s="8" t="s">
        <v>16</v>
      </c>
      <c r="F61" s="8">
        <v>1</v>
      </c>
      <c r="G61" s="8">
        <v>800</v>
      </c>
    </row>
    <row r="62" spans="1:7" x14ac:dyDescent="0.25">
      <c r="A62" s="8">
        <v>61</v>
      </c>
      <c r="B62" s="9">
        <v>41745</v>
      </c>
      <c r="C62" s="8" t="s">
        <v>7</v>
      </c>
      <c r="D62" s="8" t="s">
        <v>24</v>
      </c>
      <c r="E62" s="8" t="s">
        <v>17</v>
      </c>
      <c r="F62" s="8">
        <v>9</v>
      </c>
      <c r="G62" s="8">
        <v>90000</v>
      </c>
    </row>
    <row r="63" spans="1:7" x14ac:dyDescent="0.25">
      <c r="A63" s="8">
        <v>62</v>
      </c>
      <c r="B63" s="9">
        <v>41745</v>
      </c>
      <c r="C63" s="8" t="s">
        <v>8</v>
      </c>
      <c r="D63" s="8" t="s">
        <v>25</v>
      </c>
      <c r="E63" s="8" t="s">
        <v>21</v>
      </c>
      <c r="F63" s="8">
        <v>11</v>
      </c>
      <c r="G63" s="8">
        <v>550000</v>
      </c>
    </row>
    <row r="64" spans="1:7" x14ac:dyDescent="0.25">
      <c r="A64" s="8">
        <v>63</v>
      </c>
      <c r="B64" s="9">
        <v>41745</v>
      </c>
      <c r="C64" s="8" t="s">
        <v>7</v>
      </c>
      <c r="D64" s="8" t="s">
        <v>26</v>
      </c>
      <c r="E64" s="8" t="s">
        <v>22</v>
      </c>
      <c r="F64" s="8">
        <v>11</v>
      </c>
      <c r="G64" s="8">
        <v>55000</v>
      </c>
    </row>
    <row r="65" spans="1:7" x14ac:dyDescent="0.25">
      <c r="A65" s="8">
        <v>64</v>
      </c>
      <c r="B65" s="9">
        <v>41745</v>
      </c>
      <c r="C65" s="8" t="s">
        <v>10</v>
      </c>
      <c r="D65" s="8" t="s">
        <v>24</v>
      </c>
      <c r="E65" s="8" t="s">
        <v>20</v>
      </c>
      <c r="F65" s="8">
        <v>7</v>
      </c>
      <c r="G65" s="8">
        <v>245000</v>
      </c>
    </row>
    <row r="66" spans="1:7" x14ac:dyDescent="0.25">
      <c r="A66" s="8">
        <v>65</v>
      </c>
      <c r="B66" s="9">
        <v>41746</v>
      </c>
      <c r="C66" s="8" t="s">
        <v>11</v>
      </c>
      <c r="D66" s="8" t="s">
        <v>25</v>
      </c>
      <c r="E66" s="8" t="s">
        <v>23</v>
      </c>
      <c r="F66" s="8">
        <v>1</v>
      </c>
      <c r="G66" s="8">
        <v>7500</v>
      </c>
    </row>
    <row r="67" spans="1:7" x14ac:dyDescent="0.25">
      <c r="A67" s="8">
        <v>66</v>
      </c>
      <c r="B67" s="9">
        <v>41746</v>
      </c>
      <c r="C67" s="8" t="s">
        <v>12</v>
      </c>
      <c r="D67" s="8" t="s">
        <v>26</v>
      </c>
      <c r="E67" s="8" t="s">
        <v>16</v>
      </c>
      <c r="F67" s="8">
        <v>9</v>
      </c>
      <c r="G67" s="8">
        <v>7200</v>
      </c>
    </row>
    <row r="68" spans="1:7" x14ac:dyDescent="0.25">
      <c r="A68" s="8">
        <v>67</v>
      </c>
      <c r="B68" s="9">
        <v>41746</v>
      </c>
      <c r="C68" s="8" t="s">
        <v>14</v>
      </c>
      <c r="D68" s="8" t="s">
        <v>24</v>
      </c>
      <c r="E68" s="8" t="s">
        <v>17</v>
      </c>
      <c r="F68" s="8">
        <v>6</v>
      </c>
      <c r="G68" s="8">
        <v>60000</v>
      </c>
    </row>
    <row r="69" spans="1:7" x14ac:dyDescent="0.25">
      <c r="A69" s="8">
        <v>68</v>
      </c>
      <c r="B69" s="9">
        <v>41746</v>
      </c>
      <c r="C69" s="8" t="s">
        <v>9</v>
      </c>
      <c r="D69" s="8" t="s">
        <v>25</v>
      </c>
      <c r="E69" s="8" t="s">
        <v>21</v>
      </c>
      <c r="F69" s="8">
        <v>7</v>
      </c>
      <c r="G69" s="8">
        <v>350000</v>
      </c>
    </row>
    <row r="70" spans="1:7" x14ac:dyDescent="0.25">
      <c r="A70" s="8">
        <v>69</v>
      </c>
      <c r="B70" s="9">
        <v>41747</v>
      </c>
      <c r="C70" s="8" t="s">
        <v>14</v>
      </c>
      <c r="D70" s="8" t="s">
        <v>26</v>
      </c>
      <c r="E70" s="8" t="s">
        <v>22</v>
      </c>
      <c r="F70" s="8">
        <v>2</v>
      </c>
      <c r="G70" s="8">
        <v>10000</v>
      </c>
    </row>
    <row r="71" spans="1:7" x14ac:dyDescent="0.25">
      <c r="A71" s="8">
        <v>70</v>
      </c>
      <c r="B71" s="9">
        <v>41747</v>
      </c>
      <c r="C71" s="8" t="s">
        <v>13</v>
      </c>
      <c r="D71" s="8" t="s">
        <v>24</v>
      </c>
      <c r="E71" s="8" t="s">
        <v>20</v>
      </c>
      <c r="F71" s="8">
        <v>3</v>
      </c>
      <c r="G71" s="8">
        <v>105000</v>
      </c>
    </row>
    <row r="72" spans="1:7" x14ac:dyDescent="0.25">
      <c r="A72" s="8">
        <v>71</v>
      </c>
      <c r="B72" s="9">
        <v>41747</v>
      </c>
      <c r="C72" s="8" t="s">
        <v>7</v>
      </c>
      <c r="D72" s="8" t="s">
        <v>25</v>
      </c>
      <c r="E72" s="8" t="s">
        <v>23</v>
      </c>
      <c r="F72" s="8">
        <v>10</v>
      </c>
      <c r="G72" s="8">
        <v>75000</v>
      </c>
    </row>
    <row r="73" spans="1:7" x14ac:dyDescent="0.25">
      <c r="A73" s="8">
        <v>72</v>
      </c>
      <c r="B73" s="9">
        <v>41747</v>
      </c>
      <c r="C73" s="8" t="s">
        <v>8</v>
      </c>
      <c r="D73" s="8" t="s">
        <v>26</v>
      </c>
      <c r="E73" s="8" t="s">
        <v>16</v>
      </c>
      <c r="F73" s="8">
        <v>2</v>
      </c>
      <c r="G73" s="8">
        <v>1600</v>
      </c>
    </row>
    <row r="74" spans="1:7" x14ac:dyDescent="0.25">
      <c r="A74" s="8">
        <v>73</v>
      </c>
      <c r="B74" s="9">
        <v>41748</v>
      </c>
      <c r="C74" s="8" t="s">
        <v>7</v>
      </c>
      <c r="D74" s="8" t="s">
        <v>24</v>
      </c>
      <c r="E74" s="8" t="s">
        <v>17</v>
      </c>
      <c r="F74" s="8">
        <v>10</v>
      </c>
      <c r="G74" s="8">
        <v>100000</v>
      </c>
    </row>
    <row r="75" spans="1:7" x14ac:dyDescent="0.25">
      <c r="A75" s="8">
        <v>74</v>
      </c>
      <c r="B75" s="9">
        <v>41748</v>
      </c>
      <c r="C75" s="8" t="s">
        <v>10</v>
      </c>
      <c r="D75" s="8" t="s">
        <v>25</v>
      </c>
      <c r="E75" s="8" t="s">
        <v>21</v>
      </c>
      <c r="F75" s="8">
        <v>13</v>
      </c>
      <c r="G75" s="8">
        <v>650000</v>
      </c>
    </row>
    <row r="76" spans="1:7" x14ac:dyDescent="0.25">
      <c r="A76" s="8">
        <v>75</v>
      </c>
      <c r="B76" s="9">
        <v>41748</v>
      </c>
      <c r="C76" s="8" t="s">
        <v>11</v>
      </c>
      <c r="D76" s="8" t="s">
        <v>26</v>
      </c>
      <c r="E76" s="8" t="s">
        <v>22</v>
      </c>
      <c r="F76" s="8">
        <v>9</v>
      </c>
      <c r="G76" s="8">
        <v>45000</v>
      </c>
    </row>
    <row r="77" spans="1:7" x14ac:dyDescent="0.25">
      <c r="A77" s="8">
        <v>76</v>
      </c>
      <c r="B77" s="9">
        <v>41748</v>
      </c>
      <c r="C77" s="8" t="s">
        <v>12</v>
      </c>
      <c r="D77" s="8" t="s">
        <v>24</v>
      </c>
      <c r="E77" s="8" t="s">
        <v>20</v>
      </c>
      <c r="F77" s="8">
        <v>9</v>
      </c>
      <c r="G77" s="8">
        <v>315000</v>
      </c>
    </row>
    <row r="78" spans="1:7" x14ac:dyDescent="0.25">
      <c r="A78" s="8">
        <v>77</v>
      </c>
      <c r="B78" s="9">
        <v>41749</v>
      </c>
      <c r="C78" s="8" t="s">
        <v>14</v>
      </c>
      <c r="D78" s="8" t="s">
        <v>25</v>
      </c>
      <c r="E78" s="8" t="s">
        <v>23</v>
      </c>
      <c r="F78" s="8">
        <v>13</v>
      </c>
      <c r="G78" s="8">
        <v>97500</v>
      </c>
    </row>
    <row r="79" spans="1:7" x14ac:dyDescent="0.25">
      <c r="A79" s="8">
        <v>78</v>
      </c>
      <c r="B79" s="9">
        <v>41749</v>
      </c>
      <c r="C79" s="8" t="s">
        <v>9</v>
      </c>
      <c r="D79" s="8" t="s">
        <v>26</v>
      </c>
      <c r="E79" s="8" t="s">
        <v>16</v>
      </c>
      <c r="F79" s="8">
        <v>2</v>
      </c>
      <c r="G79" s="8">
        <v>1600</v>
      </c>
    </row>
    <row r="80" spans="1:7" x14ac:dyDescent="0.25">
      <c r="A80" s="8">
        <v>79</v>
      </c>
      <c r="B80" s="9">
        <v>41749</v>
      </c>
      <c r="C80" s="8" t="s">
        <v>14</v>
      </c>
      <c r="D80" s="8" t="s">
        <v>24</v>
      </c>
      <c r="E80" s="8" t="s">
        <v>17</v>
      </c>
      <c r="F80" s="8">
        <v>6</v>
      </c>
      <c r="G80" s="8">
        <v>60000</v>
      </c>
    </row>
    <row r="81" spans="1:7" x14ac:dyDescent="0.25">
      <c r="A81" s="8">
        <v>80</v>
      </c>
      <c r="B81" s="9">
        <v>41749</v>
      </c>
      <c r="C81" s="8" t="s">
        <v>13</v>
      </c>
      <c r="D81" s="8" t="s">
        <v>25</v>
      </c>
      <c r="E81" s="8" t="s">
        <v>21</v>
      </c>
      <c r="F81" s="8">
        <v>15</v>
      </c>
      <c r="G81" s="8">
        <v>750000</v>
      </c>
    </row>
    <row r="82" spans="1:7" x14ac:dyDescent="0.25">
      <c r="A82" s="8">
        <v>81</v>
      </c>
      <c r="B82" s="9">
        <v>41750</v>
      </c>
      <c r="C82" s="8" t="s">
        <v>7</v>
      </c>
      <c r="D82" s="8" t="s">
        <v>26</v>
      </c>
      <c r="E82" s="8" t="s">
        <v>22</v>
      </c>
      <c r="F82" s="8">
        <v>3</v>
      </c>
      <c r="G82" s="8">
        <v>15000</v>
      </c>
    </row>
    <row r="83" spans="1:7" x14ac:dyDescent="0.25">
      <c r="A83" s="8">
        <v>82</v>
      </c>
      <c r="B83" s="9">
        <v>41750</v>
      </c>
      <c r="C83" s="8" t="s">
        <v>8</v>
      </c>
      <c r="D83" s="8" t="s">
        <v>24</v>
      </c>
      <c r="E83" s="8" t="s">
        <v>20</v>
      </c>
      <c r="F83" s="8">
        <v>4</v>
      </c>
      <c r="G83" s="8">
        <v>140000</v>
      </c>
    </row>
    <row r="84" spans="1:7" x14ac:dyDescent="0.25">
      <c r="A84" s="8">
        <v>83</v>
      </c>
      <c r="B84" s="9">
        <v>41750</v>
      </c>
      <c r="C84" s="8" t="s">
        <v>7</v>
      </c>
      <c r="D84" s="8" t="s">
        <v>25</v>
      </c>
      <c r="E84" s="8" t="s">
        <v>23</v>
      </c>
      <c r="F84" s="8">
        <v>6</v>
      </c>
      <c r="G84" s="8">
        <v>45000</v>
      </c>
    </row>
    <row r="85" spans="1:7" x14ac:dyDescent="0.25">
      <c r="A85" s="8">
        <v>84</v>
      </c>
      <c r="B85" s="9">
        <v>41750</v>
      </c>
      <c r="C85" s="8" t="s">
        <v>10</v>
      </c>
      <c r="D85" s="8" t="s">
        <v>26</v>
      </c>
      <c r="E85" s="8" t="s">
        <v>16</v>
      </c>
      <c r="F85" s="8">
        <v>6</v>
      </c>
      <c r="G85" s="8">
        <v>4800</v>
      </c>
    </row>
    <row r="86" spans="1:7" x14ac:dyDescent="0.25">
      <c r="A86" s="8">
        <v>85</v>
      </c>
      <c r="B86" s="9">
        <v>41751</v>
      </c>
      <c r="C86" s="8" t="s">
        <v>11</v>
      </c>
      <c r="D86" s="8" t="s">
        <v>24</v>
      </c>
      <c r="E86" s="8" t="s">
        <v>17</v>
      </c>
      <c r="F86" s="8">
        <v>15</v>
      </c>
      <c r="G86" s="8">
        <v>150000</v>
      </c>
    </row>
    <row r="87" spans="1:7" x14ac:dyDescent="0.25">
      <c r="A87" s="8">
        <v>86</v>
      </c>
      <c r="B87" s="9">
        <v>41751</v>
      </c>
      <c r="C87" s="8" t="s">
        <v>12</v>
      </c>
      <c r="D87" s="8" t="s">
        <v>25</v>
      </c>
      <c r="E87" s="8" t="s">
        <v>21</v>
      </c>
      <c r="F87" s="8">
        <v>15</v>
      </c>
      <c r="G87" s="8">
        <v>750000</v>
      </c>
    </row>
    <row r="88" spans="1:7" x14ac:dyDescent="0.25">
      <c r="A88" s="8">
        <v>87</v>
      </c>
      <c r="B88" s="9">
        <v>41751</v>
      </c>
      <c r="C88" s="8" t="s">
        <v>14</v>
      </c>
      <c r="D88" s="8" t="s">
        <v>26</v>
      </c>
      <c r="E88" s="8" t="s">
        <v>22</v>
      </c>
      <c r="F88" s="8">
        <v>4</v>
      </c>
      <c r="G88" s="8">
        <v>20000</v>
      </c>
    </row>
    <row r="89" spans="1:7" x14ac:dyDescent="0.25">
      <c r="A89" s="8">
        <v>88</v>
      </c>
      <c r="B89" s="9">
        <v>41751</v>
      </c>
      <c r="C89" s="8" t="s">
        <v>9</v>
      </c>
      <c r="D89" s="8" t="s">
        <v>24</v>
      </c>
      <c r="E89" s="8" t="s">
        <v>20</v>
      </c>
      <c r="F89" s="8">
        <v>6</v>
      </c>
      <c r="G89" s="8">
        <v>210000</v>
      </c>
    </row>
    <row r="90" spans="1:7" x14ac:dyDescent="0.25">
      <c r="A90" s="8">
        <v>89</v>
      </c>
      <c r="B90" s="9">
        <v>41752</v>
      </c>
      <c r="C90" s="8" t="s">
        <v>14</v>
      </c>
      <c r="D90" s="8" t="s">
        <v>25</v>
      </c>
      <c r="E90" s="8" t="s">
        <v>23</v>
      </c>
      <c r="F90" s="8">
        <v>2</v>
      </c>
      <c r="G90" s="8">
        <v>15000</v>
      </c>
    </row>
    <row r="91" spans="1:7" x14ac:dyDescent="0.25">
      <c r="A91" s="8">
        <v>90</v>
      </c>
      <c r="B91" s="9">
        <v>41752</v>
      </c>
      <c r="C91" s="8" t="s">
        <v>13</v>
      </c>
      <c r="D91" s="8" t="s">
        <v>26</v>
      </c>
      <c r="E91" s="8" t="s">
        <v>16</v>
      </c>
      <c r="F91" s="8">
        <v>3</v>
      </c>
      <c r="G91" s="8">
        <v>2400</v>
      </c>
    </row>
    <row r="92" spans="1:7" x14ac:dyDescent="0.25">
      <c r="A92" s="8">
        <v>91</v>
      </c>
      <c r="B92" s="9">
        <v>41752</v>
      </c>
      <c r="C92" s="8" t="s">
        <v>7</v>
      </c>
      <c r="D92" s="8" t="s">
        <v>24</v>
      </c>
      <c r="E92" s="8" t="s">
        <v>17</v>
      </c>
      <c r="F92" s="8">
        <v>13</v>
      </c>
      <c r="G92" s="8">
        <v>130000</v>
      </c>
    </row>
    <row r="93" spans="1:7" x14ac:dyDescent="0.25">
      <c r="A93" s="8">
        <v>92</v>
      </c>
      <c r="B93" s="9">
        <v>41752</v>
      </c>
      <c r="C93" s="8" t="s">
        <v>8</v>
      </c>
      <c r="D93" s="8" t="s">
        <v>25</v>
      </c>
      <c r="E93" s="8" t="s">
        <v>21</v>
      </c>
      <c r="F93" s="8">
        <v>10</v>
      </c>
      <c r="G93" s="8">
        <v>500000</v>
      </c>
    </row>
    <row r="94" spans="1:7" x14ac:dyDescent="0.25">
      <c r="A94" s="8">
        <v>93</v>
      </c>
      <c r="B94" s="9">
        <v>41753</v>
      </c>
      <c r="C94" s="8" t="s">
        <v>7</v>
      </c>
      <c r="D94" s="8" t="s">
        <v>26</v>
      </c>
      <c r="E94" s="8" t="s">
        <v>22</v>
      </c>
      <c r="F94" s="8">
        <v>3</v>
      </c>
      <c r="G94" s="8">
        <v>15000</v>
      </c>
    </row>
    <row r="95" spans="1:7" x14ac:dyDescent="0.25">
      <c r="A95" s="8">
        <v>94</v>
      </c>
      <c r="B95" s="9">
        <v>41753</v>
      </c>
      <c r="C95" s="8" t="s">
        <v>10</v>
      </c>
      <c r="D95" s="8" t="s">
        <v>24</v>
      </c>
      <c r="E95" s="8" t="s">
        <v>20</v>
      </c>
      <c r="F95" s="8">
        <v>9</v>
      </c>
      <c r="G95" s="8">
        <v>315000</v>
      </c>
    </row>
    <row r="96" spans="1:7" x14ac:dyDescent="0.25">
      <c r="A96" s="8">
        <v>95</v>
      </c>
      <c r="B96" s="9">
        <v>41753</v>
      </c>
      <c r="C96" s="8" t="s">
        <v>11</v>
      </c>
      <c r="D96" s="8" t="s">
        <v>25</v>
      </c>
      <c r="E96" s="8" t="s">
        <v>23</v>
      </c>
      <c r="F96" s="8">
        <v>8</v>
      </c>
      <c r="G96" s="8">
        <v>60000</v>
      </c>
    </row>
    <row r="97" spans="1:7" x14ac:dyDescent="0.25">
      <c r="A97" s="8">
        <v>96</v>
      </c>
      <c r="B97" s="9">
        <v>41753</v>
      </c>
      <c r="C97" s="8" t="s">
        <v>12</v>
      </c>
      <c r="D97" s="8" t="s">
        <v>26</v>
      </c>
      <c r="E97" s="8" t="s">
        <v>16</v>
      </c>
      <c r="F97" s="8">
        <v>1</v>
      </c>
      <c r="G97" s="8">
        <v>800</v>
      </c>
    </row>
    <row r="98" spans="1:7" x14ac:dyDescent="0.25">
      <c r="A98" s="8">
        <v>97</v>
      </c>
      <c r="B98" s="9">
        <v>41754</v>
      </c>
      <c r="C98" s="8" t="s">
        <v>14</v>
      </c>
      <c r="D98" s="8" t="s">
        <v>24</v>
      </c>
      <c r="E98" s="8" t="s">
        <v>17</v>
      </c>
      <c r="F98" s="8">
        <v>12</v>
      </c>
      <c r="G98" s="8">
        <v>120000</v>
      </c>
    </row>
    <row r="99" spans="1:7" x14ac:dyDescent="0.25">
      <c r="A99" s="8">
        <v>98</v>
      </c>
      <c r="B99" s="9">
        <v>41754</v>
      </c>
      <c r="C99" s="8" t="s">
        <v>9</v>
      </c>
      <c r="D99" s="8" t="s">
        <v>25</v>
      </c>
      <c r="E99" s="8" t="s">
        <v>21</v>
      </c>
      <c r="F99" s="8">
        <v>14</v>
      </c>
      <c r="G99" s="8">
        <v>700000</v>
      </c>
    </row>
    <row r="100" spans="1:7" x14ac:dyDescent="0.25">
      <c r="A100" s="8">
        <v>99</v>
      </c>
      <c r="B100" s="9">
        <v>41754</v>
      </c>
      <c r="C100" s="8" t="s">
        <v>14</v>
      </c>
      <c r="D100" s="8" t="s">
        <v>26</v>
      </c>
      <c r="E100" s="8" t="s">
        <v>22</v>
      </c>
      <c r="F100" s="8">
        <v>11</v>
      </c>
      <c r="G100" s="8">
        <v>55000</v>
      </c>
    </row>
    <row r="101" spans="1:7" x14ac:dyDescent="0.25">
      <c r="A101" s="8">
        <v>100</v>
      </c>
      <c r="B101" s="9">
        <v>41754</v>
      </c>
      <c r="C101" s="8" t="s">
        <v>13</v>
      </c>
      <c r="D101" s="8" t="s">
        <v>24</v>
      </c>
      <c r="E101" s="8" t="s">
        <v>20</v>
      </c>
      <c r="F101" s="8">
        <v>8</v>
      </c>
      <c r="G101" s="8">
        <v>280000</v>
      </c>
    </row>
    <row r="102" spans="1:7" x14ac:dyDescent="0.25">
      <c r="A102" s="8">
        <v>101</v>
      </c>
      <c r="B102" s="9">
        <v>41755</v>
      </c>
      <c r="C102" s="8" t="s">
        <v>7</v>
      </c>
      <c r="D102" s="8" t="s">
        <v>25</v>
      </c>
      <c r="E102" s="8" t="s">
        <v>23</v>
      </c>
      <c r="F102" s="8">
        <v>2</v>
      </c>
      <c r="G102" s="8">
        <v>15000</v>
      </c>
    </row>
    <row r="103" spans="1:7" x14ac:dyDescent="0.25">
      <c r="A103" s="8">
        <v>102</v>
      </c>
      <c r="B103" s="9">
        <v>41755</v>
      </c>
      <c r="C103" s="8" t="s">
        <v>8</v>
      </c>
      <c r="D103" s="8" t="s">
        <v>26</v>
      </c>
      <c r="E103" s="8" t="s">
        <v>16</v>
      </c>
      <c r="F103" s="8">
        <v>11</v>
      </c>
      <c r="G103" s="8">
        <v>8800</v>
      </c>
    </row>
    <row r="104" spans="1:7" x14ac:dyDescent="0.25">
      <c r="A104" s="8">
        <v>103</v>
      </c>
      <c r="B104" s="9">
        <v>41755</v>
      </c>
      <c r="C104" s="8" t="s">
        <v>7</v>
      </c>
      <c r="D104" s="8" t="s">
        <v>24</v>
      </c>
      <c r="E104" s="8" t="s">
        <v>17</v>
      </c>
      <c r="F104" s="8">
        <v>9</v>
      </c>
      <c r="G104" s="8">
        <v>90000</v>
      </c>
    </row>
    <row r="105" spans="1:7" x14ac:dyDescent="0.25">
      <c r="A105" s="8">
        <v>104</v>
      </c>
      <c r="B105" s="9">
        <v>41755</v>
      </c>
      <c r="C105" s="8" t="s">
        <v>10</v>
      </c>
      <c r="D105" s="8" t="s">
        <v>25</v>
      </c>
      <c r="E105" s="8" t="s">
        <v>21</v>
      </c>
      <c r="F105" s="8">
        <v>4</v>
      </c>
      <c r="G105" s="8">
        <v>200000</v>
      </c>
    </row>
    <row r="106" spans="1:7" x14ac:dyDescent="0.25">
      <c r="A106" s="8">
        <v>105</v>
      </c>
      <c r="B106" s="9">
        <v>41756</v>
      </c>
      <c r="C106" s="8" t="s">
        <v>11</v>
      </c>
      <c r="D106" s="8" t="s">
        <v>26</v>
      </c>
      <c r="E106" s="8" t="s">
        <v>22</v>
      </c>
      <c r="F106" s="8">
        <v>5</v>
      </c>
      <c r="G106" s="8">
        <v>25000</v>
      </c>
    </row>
    <row r="107" spans="1:7" x14ac:dyDescent="0.25">
      <c r="A107" s="8">
        <v>106</v>
      </c>
      <c r="B107" s="9">
        <v>41756</v>
      </c>
      <c r="C107" s="8" t="s">
        <v>12</v>
      </c>
      <c r="D107" s="8" t="s">
        <v>24</v>
      </c>
      <c r="E107" s="8" t="s">
        <v>20</v>
      </c>
      <c r="F107" s="8">
        <v>11</v>
      </c>
      <c r="G107" s="8">
        <v>385000</v>
      </c>
    </row>
    <row r="108" spans="1:7" x14ac:dyDescent="0.25">
      <c r="A108" s="8">
        <v>107</v>
      </c>
      <c r="B108" s="9">
        <v>41756</v>
      </c>
      <c r="C108" s="8" t="s">
        <v>14</v>
      </c>
      <c r="D108" s="8" t="s">
        <v>25</v>
      </c>
      <c r="E108" s="8" t="s">
        <v>23</v>
      </c>
      <c r="F108" s="8">
        <v>5</v>
      </c>
      <c r="G108" s="8">
        <v>37500</v>
      </c>
    </row>
    <row r="109" spans="1:7" x14ac:dyDescent="0.25">
      <c r="A109" s="8">
        <v>108</v>
      </c>
      <c r="B109" s="9">
        <v>41756</v>
      </c>
      <c r="C109" s="8" t="s">
        <v>9</v>
      </c>
      <c r="D109" s="8" t="s">
        <v>26</v>
      </c>
      <c r="E109" s="8" t="s">
        <v>16</v>
      </c>
      <c r="F109" s="8">
        <v>13</v>
      </c>
      <c r="G109" s="8">
        <v>10400</v>
      </c>
    </row>
    <row r="110" spans="1:7" x14ac:dyDescent="0.25">
      <c r="A110" s="8">
        <v>109</v>
      </c>
      <c r="B110" s="9">
        <v>41757</v>
      </c>
      <c r="C110" s="8" t="s">
        <v>14</v>
      </c>
      <c r="D110" s="8" t="s">
        <v>24</v>
      </c>
      <c r="E110" s="8" t="s">
        <v>17</v>
      </c>
      <c r="F110" s="8">
        <v>2</v>
      </c>
      <c r="G110" s="8">
        <v>20000</v>
      </c>
    </row>
    <row r="111" spans="1:7" x14ac:dyDescent="0.25">
      <c r="A111" s="8">
        <v>110</v>
      </c>
      <c r="B111" s="9">
        <v>41757</v>
      </c>
      <c r="C111" s="8" t="s">
        <v>13</v>
      </c>
      <c r="D111" s="8" t="s">
        <v>25</v>
      </c>
      <c r="E111" s="8" t="s">
        <v>21</v>
      </c>
      <c r="F111" s="8">
        <v>4</v>
      </c>
      <c r="G111" s="8">
        <v>200000</v>
      </c>
    </row>
    <row r="112" spans="1:7" x14ac:dyDescent="0.25">
      <c r="A112" s="8">
        <v>111</v>
      </c>
      <c r="B112" s="9">
        <v>41757</v>
      </c>
      <c r="C112" s="8" t="s">
        <v>7</v>
      </c>
      <c r="D112" s="8" t="s">
        <v>26</v>
      </c>
      <c r="E112" s="8" t="s">
        <v>22</v>
      </c>
      <c r="F112" s="8">
        <v>8</v>
      </c>
      <c r="G112" s="8">
        <v>40000</v>
      </c>
    </row>
    <row r="113" spans="1:7" x14ac:dyDescent="0.25">
      <c r="A113" s="8">
        <v>112</v>
      </c>
      <c r="B113" s="9">
        <v>41757</v>
      </c>
      <c r="C113" s="8" t="s">
        <v>8</v>
      </c>
      <c r="D113" s="8" t="s">
        <v>24</v>
      </c>
      <c r="E113" s="8" t="s">
        <v>20</v>
      </c>
      <c r="F113" s="8">
        <v>1</v>
      </c>
      <c r="G113" s="8">
        <v>35000</v>
      </c>
    </row>
    <row r="114" spans="1:7" x14ac:dyDescent="0.25">
      <c r="A114" s="8">
        <v>113</v>
      </c>
      <c r="B114" s="9">
        <v>41758</v>
      </c>
      <c r="C114" s="8" t="s">
        <v>7</v>
      </c>
      <c r="D114" s="8" t="s">
        <v>25</v>
      </c>
      <c r="E114" s="8" t="s">
        <v>23</v>
      </c>
      <c r="F114" s="8">
        <v>11</v>
      </c>
      <c r="G114" s="8">
        <v>82500</v>
      </c>
    </row>
    <row r="115" spans="1:7" x14ac:dyDescent="0.25">
      <c r="A115" s="8">
        <v>114</v>
      </c>
      <c r="B115" s="9">
        <v>41758</v>
      </c>
      <c r="C115" s="8" t="s">
        <v>10</v>
      </c>
      <c r="D115" s="8" t="s">
        <v>26</v>
      </c>
      <c r="E115" s="8" t="s">
        <v>16</v>
      </c>
      <c r="F115" s="8">
        <v>1</v>
      </c>
      <c r="G115" s="8">
        <v>800</v>
      </c>
    </row>
    <row r="116" spans="1:7" x14ac:dyDescent="0.25">
      <c r="A116" s="8">
        <v>115</v>
      </c>
      <c r="B116" s="9">
        <v>41758</v>
      </c>
      <c r="C116" s="8" t="s">
        <v>11</v>
      </c>
      <c r="D116" s="8" t="s">
        <v>24</v>
      </c>
      <c r="E116" s="8" t="s">
        <v>17</v>
      </c>
      <c r="F116" s="8">
        <v>8</v>
      </c>
      <c r="G116" s="8">
        <v>80000</v>
      </c>
    </row>
    <row r="117" spans="1:7" x14ac:dyDescent="0.25">
      <c r="A117" s="8">
        <v>116</v>
      </c>
      <c r="B117" s="9">
        <v>41758</v>
      </c>
      <c r="C117" s="8" t="s">
        <v>12</v>
      </c>
      <c r="D117" s="8" t="s">
        <v>25</v>
      </c>
      <c r="E117" s="8" t="s">
        <v>21</v>
      </c>
      <c r="F117" s="8">
        <v>3</v>
      </c>
      <c r="G117" s="8">
        <v>150000</v>
      </c>
    </row>
    <row r="118" spans="1:7" x14ac:dyDescent="0.25">
      <c r="A118" s="8">
        <v>117</v>
      </c>
      <c r="B118" s="9">
        <v>41759</v>
      </c>
      <c r="C118" s="8" t="s">
        <v>14</v>
      </c>
      <c r="D118" s="8" t="s">
        <v>26</v>
      </c>
      <c r="E118" s="8" t="s">
        <v>22</v>
      </c>
      <c r="F118" s="8">
        <v>9</v>
      </c>
      <c r="G118" s="8">
        <v>45000</v>
      </c>
    </row>
    <row r="119" spans="1:7" x14ac:dyDescent="0.25">
      <c r="A119" s="8">
        <v>118</v>
      </c>
      <c r="B119" s="9">
        <v>41759</v>
      </c>
      <c r="C119" s="8" t="s">
        <v>9</v>
      </c>
      <c r="D119" s="8" t="s">
        <v>24</v>
      </c>
      <c r="E119" s="8" t="s">
        <v>20</v>
      </c>
      <c r="F119" s="8">
        <v>7</v>
      </c>
      <c r="G119" s="8">
        <v>245000</v>
      </c>
    </row>
    <row r="120" spans="1:7" x14ac:dyDescent="0.25">
      <c r="A120" s="8">
        <v>119</v>
      </c>
      <c r="B120" s="9">
        <v>41759</v>
      </c>
      <c r="C120" s="8" t="s">
        <v>14</v>
      </c>
      <c r="D120" s="8" t="s">
        <v>25</v>
      </c>
      <c r="E120" s="8" t="s">
        <v>23</v>
      </c>
      <c r="F120" s="8">
        <v>3</v>
      </c>
      <c r="G120" s="8">
        <v>22500</v>
      </c>
    </row>
    <row r="121" spans="1:7" x14ac:dyDescent="0.25">
      <c r="A121" s="8">
        <v>120</v>
      </c>
      <c r="B121" s="9">
        <v>41759</v>
      </c>
      <c r="C121" s="8" t="s">
        <v>13</v>
      </c>
      <c r="D121" s="8" t="s">
        <v>26</v>
      </c>
      <c r="E121" s="8" t="s">
        <v>16</v>
      </c>
      <c r="F121" s="8">
        <v>7</v>
      </c>
      <c r="G121" s="8">
        <v>5600</v>
      </c>
    </row>
    <row r="122" spans="1:7" x14ac:dyDescent="0.25">
      <c r="A122" s="8">
        <v>121</v>
      </c>
      <c r="B122" s="9">
        <v>41760</v>
      </c>
      <c r="C122" s="8" t="s">
        <v>7</v>
      </c>
      <c r="D122" s="8" t="s">
        <v>24</v>
      </c>
      <c r="E122" s="8" t="s">
        <v>17</v>
      </c>
      <c r="F122" s="8">
        <v>8</v>
      </c>
      <c r="G122" s="8">
        <v>80000</v>
      </c>
    </row>
    <row r="123" spans="1:7" x14ac:dyDescent="0.25">
      <c r="A123" s="8">
        <v>122</v>
      </c>
      <c r="B123" s="9">
        <v>41760</v>
      </c>
      <c r="C123" s="8" t="s">
        <v>8</v>
      </c>
      <c r="D123" s="8" t="s">
        <v>25</v>
      </c>
      <c r="E123" s="8" t="s">
        <v>21</v>
      </c>
      <c r="F123" s="8">
        <v>13</v>
      </c>
      <c r="G123" s="8">
        <v>650000</v>
      </c>
    </row>
    <row r="124" spans="1:7" x14ac:dyDescent="0.25">
      <c r="A124" s="8">
        <v>123</v>
      </c>
      <c r="B124" s="9">
        <v>41760</v>
      </c>
      <c r="C124" s="8" t="s">
        <v>7</v>
      </c>
      <c r="D124" s="8" t="s">
        <v>26</v>
      </c>
      <c r="E124" s="8" t="s">
        <v>22</v>
      </c>
      <c r="F124" s="8">
        <v>8</v>
      </c>
      <c r="G124" s="8">
        <v>40000</v>
      </c>
    </row>
    <row r="125" spans="1:7" x14ac:dyDescent="0.25">
      <c r="A125" s="8">
        <v>124</v>
      </c>
      <c r="B125" s="9">
        <v>41760</v>
      </c>
      <c r="C125" s="8" t="s">
        <v>10</v>
      </c>
      <c r="D125" s="8" t="s">
        <v>24</v>
      </c>
      <c r="E125" s="8" t="s">
        <v>20</v>
      </c>
      <c r="F125" s="8">
        <v>3</v>
      </c>
      <c r="G125" s="8">
        <v>105000</v>
      </c>
    </row>
    <row r="126" spans="1:7" x14ac:dyDescent="0.25">
      <c r="A126" s="8">
        <v>125</v>
      </c>
      <c r="B126" s="9">
        <v>41761</v>
      </c>
      <c r="C126" s="8" t="s">
        <v>11</v>
      </c>
      <c r="D126" s="8" t="s">
        <v>25</v>
      </c>
      <c r="E126" s="8" t="s">
        <v>23</v>
      </c>
      <c r="F126" s="8">
        <v>6</v>
      </c>
      <c r="G126" s="8">
        <v>45000</v>
      </c>
    </row>
    <row r="127" spans="1:7" x14ac:dyDescent="0.25">
      <c r="A127" s="8">
        <v>126</v>
      </c>
      <c r="B127" s="9">
        <v>41761</v>
      </c>
      <c r="C127" s="8" t="s">
        <v>12</v>
      </c>
      <c r="D127" s="8" t="s">
        <v>26</v>
      </c>
      <c r="E127" s="8" t="s">
        <v>16</v>
      </c>
      <c r="F127" s="8">
        <v>6</v>
      </c>
      <c r="G127" s="8">
        <v>4800</v>
      </c>
    </row>
    <row r="128" spans="1:7" x14ac:dyDescent="0.25">
      <c r="A128" s="8">
        <v>127</v>
      </c>
      <c r="B128" s="9">
        <v>41761</v>
      </c>
      <c r="C128" s="8" t="s">
        <v>14</v>
      </c>
      <c r="D128" s="8" t="s">
        <v>24</v>
      </c>
      <c r="E128" s="8" t="s">
        <v>17</v>
      </c>
      <c r="F128" s="8">
        <v>14</v>
      </c>
      <c r="G128" s="8">
        <v>140000</v>
      </c>
    </row>
    <row r="129" spans="1:7" x14ac:dyDescent="0.25">
      <c r="A129" s="8">
        <v>128</v>
      </c>
      <c r="B129" s="9">
        <v>41761</v>
      </c>
      <c r="C129" s="8" t="s">
        <v>9</v>
      </c>
      <c r="D129" s="8" t="s">
        <v>25</v>
      </c>
      <c r="E129" s="8" t="s">
        <v>21</v>
      </c>
      <c r="F129" s="8">
        <v>13</v>
      </c>
      <c r="G129" s="8">
        <v>650000</v>
      </c>
    </row>
    <row r="130" spans="1:7" x14ac:dyDescent="0.25">
      <c r="A130" s="8">
        <v>129</v>
      </c>
      <c r="B130" s="9">
        <v>41762</v>
      </c>
      <c r="C130" s="8" t="s">
        <v>14</v>
      </c>
      <c r="D130" s="8" t="s">
        <v>26</v>
      </c>
      <c r="E130" s="8" t="s">
        <v>22</v>
      </c>
      <c r="F130" s="8">
        <v>13</v>
      </c>
      <c r="G130" s="8">
        <v>65000</v>
      </c>
    </row>
    <row r="131" spans="1:7" x14ac:dyDescent="0.25">
      <c r="A131" s="8">
        <v>130</v>
      </c>
      <c r="B131" s="9">
        <v>41762</v>
      </c>
      <c r="C131" s="8" t="s">
        <v>13</v>
      </c>
      <c r="D131" s="8" t="s">
        <v>24</v>
      </c>
      <c r="E131" s="8" t="s">
        <v>20</v>
      </c>
      <c r="F131" s="8">
        <v>9</v>
      </c>
      <c r="G131" s="8">
        <v>315000</v>
      </c>
    </row>
    <row r="132" spans="1:7" x14ac:dyDescent="0.25">
      <c r="A132" s="8">
        <v>131</v>
      </c>
      <c r="B132" s="9">
        <v>41762</v>
      </c>
      <c r="C132" s="8" t="s">
        <v>7</v>
      </c>
      <c r="D132" s="8" t="s">
        <v>25</v>
      </c>
      <c r="E132" s="8" t="s">
        <v>23</v>
      </c>
      <c r="F132" s="8">
        <v>3</v>
      </c>
      <c r="G132" s="8">
        <v>22500</v>
      </c>
    </row>
    <row r="133" spans="1:7" x14ac:dyDescent="0.25">
      <c r="A133" s="8">
        <v>132</v>
      </c>
      <c r="B133" s="9">
        <v>41762</v>
      </c>
      <c r="C133" s="8" t="s">
        <v>8</v>
      </c>
      <c r="D133" s="8" t="s">
        <v>26</v>
      </c>
      <c r="E133" s="8" t="s">
        <v>16</v>
      </c>
      <c r="F133" s="8">
        <v>9</v>
      </c>
      <c r="G133" s="8">
        <v>7200</v>
      </c>
    </row>
    <row r="134" spans="1:7" x14ac:dyDescent="0.25">
      <c r="A134" s="8">
        <v>133</v>
      </c>
      <c r="B134" s="9">
        <v>41763</v>
      </c>
      <c r="C134" s="8" t="s">
        <v>7</v>
      </c>
      <c r="D134" s="8" t="s">
        <v>24</v>
      </c>
      <c r="E134" s="8" t="s">
        <v>17</v>
      </c>
      <c r="F134" s="8">
        <v>7</v>
      </c>
      <c r="G134" s="8">
        <v>70000</v>
      </c>
    </row>
    <row r="135" spans="1:7" x14ac:dyDescent="0.25">
      <c r="A135" s="8">
        <v>134</v>
      </c>
      <c r="B135" s="9">
        <v>41763</v>
      </c>
      <c r="C135" s="8" t="s">
        <v>10</v>
      </c>
      <c r="D135" s="8" t="s">
        <v>25</v>
      </c>
      <c r="E135" s="8" t="s">
        <v>21</v>
      </c>
      <c r="F135" s="8">
        <v>4</v>
      </c>
      <c r="G135" s="8">
        <v>200000</v>
      </c>
    </row>
    <row r="136" spans="1:7" x14ac:dyDescent="0.25">
      <c r="A136" s="8">
        <v>135</v>
      </c>
      <c r="B136" s="9">
        <v>41763</v>
      </c>
      <c r="C136" s="8" t="s">
        <v>11</v>
      </c>
      <c r="D136" s="8" t="s">
        <v>26</v>
      </c>
      <c r="E136" s="8" t="s">
        <v>22</v>
      </c>
      <c r="F136" s="8">
        <v>4</v>
      </c>
      <c r="G136" s="8">
        <v>20000</v>
      </c>
    </row>
    <row r="137" spans="1:7" x14ac:dyDescent="0.25">
      <c r="A137" s="8">
        <v>136</v>
      </c>
      <c r="B137" s="9">
        <v>41763</v>
      </c>
      <c r="C137" s="8" t="s">
        <v>12</v>
      </c>
      <c r="D137" s="8" t="s">
        <v>24</v>
      </c>
      <c r="E137" s="8" t="s">
        <v>20</v>
      </c>
      <c r="F137" s="8">
        <v>4</v>
      </c>
      <c r="G137" s="8">
        <v>140000</v>
      </c>
    </row>
    <row r="138" spans="1:7" x14ac:dyDescent="0.25">
      <c r="A138" s="8">
        <v>137</v>
      </c>
      <c r="B138" s="9">
        <v>41764</v>
      </c>
      <c r="C138" s="8" t="s">
        <v>14</v>
      </c>
      <c r="D138" s="8" t="s">
        <v>25</v>
      </c>
      <c r="E138" s="8" t="s">
        <v>23</v>
      </c>
      <c r="F138" s="8">
        <v>14</v>
      </c>
      <c r="G138" s="8">
        <v>105000</v>
      </c>
    </row>
    <row r="139" spans="1:7" x14ac:dyDescent="0.25">
      <c r="A139" s="8">
        <v>138</v>
      </c>
      <c r="B139" s="9">
        <v>41764</v>
      </c>
      <c r="C139" s="8" t="s">
        <v>9</v>
      </c>
      <c r="D139" s="8" t="s">
        <v>26</v>
      </c>
      <c r="E139" s="8" t="s">
        <v>16</v>
      </c>
      <c r="F139" s="8">
        <v>15</v>
      </c>
      <c r="G139" s="8">
        <v>12000</v>
      </c>
    </row>
    <row r="140" spans="1:7" x14ac:dyDescent="0.25">
      <c r="A140" s="8">
        <v>139</v>
      </c>
      <c r="B140" s="9">
        <v>41764</v>
      </c>
      <c r="C140" s="8" t="s">
        <v>14</v>
      </c>
      <c r="D140" s="8" t="s">
        <v>24</v>
      </c>
      <c r="E140" s="8" t="s">
        <v>17</v>
      </c>
      <c r="F140" s="8">
        <v>10</v>
      </c>
      <c r="G140" s="8">
        <v>100000</v>
      </c>
    </row>
    <row r="141" spans="1:7" x14ac:dyDescent="0.25">
      <c r="A141" s="8">
        <v>140</v>
      </c>
      <c r="B141" s="9">
        <v>41764</v>
      </c>
      <c r="C141" s="8" t="s">
        <v>13</v>
      </c>
      <c r="D141" s="8" t="s">
        <v>25</v>
      </c>
      <c r="E141" s="8" t="s">
        <v>21</v>
      </c>
      <c r="F141" s="8">
        <v>11</v>
      </c>
      <c r="G141" s="8">
        <v>550000</v>
      </c>
    </row>
    <row r="142" spans="1:7" x14ac:dyDescent="0.25">
      <c r="A142" s="8">
        <v>141</v>
      </c>
      <c r="B142" s="9">
        <v>41765</v>
      </c>
      <c r="C142" s="8" t="s">
        <v>7</v>
      </c>
      <c r="D142" s="8" t="s">
        <v>26</v>
      </c>
      <c r="E142" s="8" t="s">
        <v>22</v>
      </c>
      <c r="F142" s="8">
        <v>4</v>
      </c>
      <c r="G142" s="8">
        <v>20000</v>
      </c>
    </row>
    <row r="143" spans="1:7" x14ac:dyDescent="0.25">
      <c r="A143" s="8">
        <v>142</v>
      </c>
      <c r="B143" s="9">
        <v>41765</v>
      </c>
      <c r="C143" s="8" t="s">
        <v>8</v>
      </c>
      <c r="D143" s="8" t="s">
        <v>24</v>
      </c>
      <c r="E143" s="8" t="s">
        <v>20</v>
      </c>
      <c r="F143" s="8">
        <v>2</v>
      </c>
      <c r="G143" s="8">
        <v>70000</v>
      </c>
    </row>
    <row r="144" spans="1:7" x14ac:dyDescent="0.25">
      <c r="A144" s="8">
        <v>143</v>
      </c>
      <c r="B144" s="9">
        <v>41765</v>
      </c>
      <c r="C144" s="8" t="s">
        <v>7</v>
      </c>
      <c r="D144" s="8" t="s">
        <v>25</v>
      </c>
      <c r="E144" s="8" t="s">
        <v>23</v>
      </c>
      <c r="F144" s="8">
        <v>12</v>
      </c>
      <c r="G144" s="8">
        <v>90000</v>
      </c>
    </row>
    <row r="145" spans="1:7" x14ac:dyDescent="0.25">
      <c r="A145" s="8">
        <v>144</v>
      </c>
      <c r="B145" s="9">
        <v>41765</v>
      </c>
      <c r="C145" s="8" t="s">
        <v>10</v>
      </c>
      <c r="D145" s="8" t="s">
        <v>26</v>
      </c>
      <c r="E145" s="8" t="s">
        <v>16</v>
      </c>
      <c r="F145" s="8">
        <v>9</v>
      </c>
      <c r="G145" s="8">
        <v>7200</v>
      </c>
    </row>
    <row r="146" spans="1:7" x14ac:dyDescent="0.25">
      <c r="A146" s="8">
        <v>145</v>
      </c>
      <c r="B146" s="9">
        <v>41766</v>
      </c>
      <c r="C146" s="8" t="s">
        <v>11</v>
      </c>
      <c r="D146" s="8" t="s">
        <v>24</v>
      </c>
      <c r="E146" s="8" t="s">
        <v>17</v>
      </c>
      <c r="F146" s="8">
        <v>4</v>
      </c>
      <c r="G146" s="8">
        <v>40000</v>
      </c>
    </row>
    <row r="147" spans="1:7" x14ac:dyDescent="0.25">
      <c r="A147" s="8">
        <v>146</v>
      </c>
      <c r="B147" s="9">
        <v>41766</v>
      </c>
      <c r="C147" s="8" t="s">
        <v>12</v>
      </c>
      <c r="D147" s="8" t="s">
        <v>25</v>
      </c>
      <c r="E147" s="8" t="s">
        <v>21</v>
      </c>
      <c r="F147" s="8">
        <v>9</v>
      </c>
      <c r="G147" s="8">
        <v>450000</v>
      </c>
    </row>
    <row r="148" spans="1:7" x14ac:dyDescent="0.25">
      <c r="A148" s="8">
        <v>147</v>
      </c>
      <c r="B148" s="9">
        <v>41766</v>
      </c>
      <c r="C148" s="8" t="s">
        <v>14</v>
      </c>
      <c r="D148" s="8" t="s">
        <v>26</v>
      </c>
      <c r="E148" s="8" t="s">
        <v>22</v>
      </c>
      <c r="F148" s="8">
        <v>10</v>
      </c>
      <c r="G148" s="8">
        <v>50000</v>
      </c>
    </row>
    <row r="149" spans="1:7" x14ac:dyDescent="0.25">
      <c r="A149" s="8">
        <v>148</v>
      </c>
      <c r="B149" s="9">
        <v>41766</v>
      </c>
      <c r="C149" s="8" t="s">
        <v>9</v>
      </c>
      <c r="D149" s="8" t="s">
        <v>24</v>
      </c>
      <c r="E149" s="8" t="s">
        <v>20</v>
      </c>
      <c r="F149" s="8">
        <v>10</v>
      </c>
      <c r="G149" s="8">
        <v>350000</v>
      </c>
    </row>
    <row r="150" spans="1:7" x14ac:dyDescent="0.25">
      <c r="A150" s="8">
        <v>149</v>
      </c>
      <c r="B150" s="9">
        <v>41767</v>
      </c>
      <c r="C150" s="8" t="s">
        <v>14</v>
      </c>
      <c r="D150" s="8" t="s">
        <v>25</v>
      </c>
      <c r="E150" s="8" t="s">
        <v>23</v>
      </c>
      <c r="F150" s="8">
        <v>4</v>
      </c>
      <c r="G150" s="8">
        <v>30000</v>
      </c>
    </row>
    <row r="151" spans="1:7" x14ac:dyDescent="0.25">
      <c r="A151" s="8">
        <v>150</v>
      </c>
      <c r="B151" s="9">
        <v>41767</v>
      </c>
      <c r="C151" s="8" t="s">
        <v>13</v>
      </c>
      <c r="D151" s="8" t="s">
        <v>26</v>
      </c>
      <c r="E151" s="8" t="s">
        <v>16</v>
      </c>
      <c r="F151" s="8">
        <v>14</v>
      </c>
      <c r="G151" s="8">
        <v>11200</v>
      </c>
    </row>
    <row r="152" spans="1:7" x14ac:dyDescent="0.25">
      <c r="A152" s="8">
        <v>151</v>
      </c>
      <c r="B152" s="9">
        <v>41767</v>
      </c>
      <c r="C152" s="8" t="s">
        <v>7</v>
      </c>
      <c r="D152" s="8" t="s">
        <v>24</v>
      </c>
      <c r="E152" s="8" t="s">
        <v>17</v>
      </c>
      <c r="F152" s="8">
        <v>7</v>
      </c>
      <c r="G152" s="8">
        <v>70000</v>
      </c>
    </row>
    <row r="153" spans="1:7" x14ac:dyDescent="0.25">
      <c r="A153" s="8">
        <v>152</v>
      </c>
      <c r="B153" s="9">
        <v>41767</v>
      </c>
      <c r="C153" s="8" t="s">
        <v>8</v>
      </c>
      <c r="D153" s="8" t="s">
        <v>25</v>
      </c>
      <c r="E153" s="8" t="s">
        <v>21</v>
      </c>
      <c r="F153" s="8">
        <v>6</v>
      </c>
      <c r="G153" s="8">
        <v>300000</v>
      </c>
    </row>
    <row r="154" spans="1:7" x14ac:dyDescent="0.25">
      <c r="A154" s="8">
        <v>153</v>
      </c>
      <c r="B154" s="9">
        <v>41768</v>
      </c>
      <c r="C154" s="8" t="s">
        <v>7</v>
      </c>
      <c r="D154" s="8" t="s">
        <v>26</v>
      </c>
      <c r="E154" s="8" t="s">
        <v>22</v>
      </c>
      <c r="F154" s="8">
        <v>10</v>
      </c>
      <c r="G154" s="8">
        <v>50000</v>
      </c>
    </row>
    <row r="155" spans="1:7" x14ac:dyDescent="0.25">
      <c r="A155" s="8">
        <v>154</v>
      </c>
      <c r="B155" s="9">
        <v>41768</v>
      </c>
      <c r="C155" s="8" t="s">
        <v>10</v>
      </c>
      <c r="D155" s="8" t="s">
        <v>24</v>
      </c>
      <c r="E155" s="8" t="s">
        <v>20</v>
      </c>
      <c r="F155" s="8">
        <v>10</v>
      </c>
      <c r="G155" s="8">
        <v>350000</v>
      </c>
    </row>
    <row r="156" spans="1:7" x14ac:dyDescent="0.25">
      <c r="A156" s="8">
        <v>155</v>
      </c>
      <c r="B156" s="9">
        <v>41768</v>
      </c>
      <c r="C156" s="8" t="s">
        <v>11</v>
      </c>
      <c r="D156" s="8" t="s">
        <v>25</v>
      </c>
      <c r="E156" s="8" t="s">
        <v>23</v>
      </c>
      <c r="F156" s="8">
        <v>15</v>
      </c>
      <c r="G156" s="8">
        <v>112500</v>
      </c>
    </row>
    <row r="157" spans="1:7" x14ac:dyDescent="0.25">
      <c r="A157" s="8">
        <v>156</v>
      </c>
      <c r="B157" s="9">
        <v>41768</v>
      </c>
      <c r="C157" s="8" t="s">
        <v>12</v>
      </c>
      <c r="D157" s="8" t="s">
        <v>26</v>
      </c>
      <c r="E157" s="8" t="s">
        <v>16</v>
      </c>
      <c r="F157" s="8">
        <v>13</v>
      </c>
      <c r="G157" s="8">
        <v>10400</v>
      </c>
    </row>
    <row r="158" spans="1:7" x14ac:dyDescent="0.25">
      <c r="A158" s="8">
        <v>157</v>
      </c>
      <c r="B158" s="9">
        <v>41769</v>
      </c>
      <c r="C158" s="8" t="s">
        <v>14</v>
      </c>
      <c r="D158" s="8" t="s">
        <v>24</v>
      </c>
      <c r="E158" s="8" t="s">
        <v>17</v>
      </c>
      <c r="F158" s="8">
        <v>4</v>
      </c>
      <c r="G158" s="8">
        <v>40000</v>
      </c>
    </row>
    <row r="159" spans="1:7" x14ac:dyDescent="0.25">
      <c r="A159" s="8">
        <v>158</v>
      </c>
      <c r="B159" s="9">
        <v>41769</v>
      </c>
      <c r="C159" s="8" t="s">
        <v>9</v>
      </c>
      <c r="D159" s="8" t="s">
        <v>25</v>
      </c>
      <c r="E159" s="8" t="s">
        <v>21</v>
      </c>
      <c r="F159" s="8">
        <v>8</v>
      </c>
      <c r="G159" s="8">
        <v>400000</v>
      </c>
    </row>
    <row r="160" spans="1:7" x14ac:dyDescent="0.25">
      <c r="A160" s="8">
        <v>159</v>
      </c>
      <c r="B160" s="9">
        <v>41769</v>
      </c>
      <c r="C160" s="8" t="s">
        <v>14</v>
      </c>
      <c r="D160" s="8" t="s">
        <v>26</v>
      </c>
      <c r="E160" s="8" t="s">
        <v>22</v>
      </c>
      <c r="F160" s="8">
        <v>9</v>
      </c>
      <c r="G160" s="8">
        <v>45000</v>
      </c>
    </row>
    <row r="161" spans="1:7" x14ac:dyDescent="0.25">
      <c r="A161" s="8">
        <v>160</v>
      </c>
      <c r="B161" s="9">
        <v>41769</v>
      </c>
      <c r="C161" s="8" t="s">
        <v>13</v>
      </c>
      <c r="D161" s="8" t="s">
        <v>24</v>
      </c>
      <c r="E161" s="8" t="s">
        <v>20</v>
      </c>
      <c r="F161" s="8">
        <v>2</v>
      </c>
      <c r="G161" s="8">
        <v>70000</v>
      </c>
    </row>
    <row r="162" spans="1:7" x14ac:dyDescent="0.25">
      <c r="A162" s="8">
        <v>161</v>
      </c>
      <c r="B162" s="9">
        <v>41770</v>
      </c>
      <c r="C162" s="8" t="s">
        <v>7</v>
      </c>
      <c r="D162" s="8" t="s">
        <v>25</v>
      </c>
      <c r="E162" s="8" t="s">
        <v>23</v>
      </c>
      <c r="F162" s="8">
        <v>7</v>
      </c>
      <c r="G162" s="8">
        <v>52500</v>
      </c>
    </row>
    <row r="163" spans="1:7" x14ac:dyDescent="0.25">
      <c r="A163" s="8">
        <v>162</v>
      </c>
      <c r="B163" s="9">
        <v>41770</v>
      </c>
      <c r="C163" s="8" t="s">
        <v>8</v>
      </c>
      <c r="D163" s="8" t="s">
        <v>26</v>
      </c>
      <c r="E163" s="8" t="s">
        <v>16</v>
      </c>
      <c r="F163" s="8">
        <v>8</v>
      </c>
      <c r="G163" s="8">
        <v>6400</v>
      </c>
    </row>
    <row r="164" spans="1:7" x14ac:dyDescent="0.25">
      <c r="A164" s="8">
        <v>163</v>
      </c>
      <c r="B164" s="9">
        <v>41770</v>
      </c>
      <c r="C164" s="8" t="s">
        <v>7</v>
      </c>
      <c r="D164" s="8" t="s">
        <v>24</v>
      </c>
      <c r="E164" s="8" t="s">
        <v>17</v>
      </c>
      <c r="F164" s="8">
        <v>6</v>
      </c>
      <c r="G164" s="8">
        <v>60000</v>
      </c>
    </row>
    <row r="165" spans="1:7" x14ac:dyDescent="0.25">
      <c r="A165" s="8">
        <v>164</v>
      </c>
      <c r="B165" s="9">
        <v>41770</v>
      </c>
      <c r="C165" s="8" t="s">
        <v>10</v>
      </c>
      <c r="D165" s="8" t="s">
        <v>25</v>
      </c>
      <c r="E165" s="8" t="s">
        <v>21</v>
      </c>
      <c r="F165" s="8">
        <v>11</v>
      </c>
      <c r="G165" s="8">
        <v>550000</v>
      </c>
    </row>
    <row r="166" spans="1:7" x14ac:dyDescent="0.25">
      <c r="A166" s="8">
        <v>165</v>
      </c>
      <c r="B166" s="9">
        <v>41771</v>
      </c>
      <c r="C166" s="8" t="s">
        <v>11</v>
      </c>
      <c r="D166" s="8" t="s">
        <v>26</v>
      </c>
      <c r="E166" s="8" t="s">
        <v>22</v>
      </c>
      <c r="F166" s="8">
        <v>8</v>
      </c>
      <c r="G166" s="8">
        <v>40000</v>
      </c>
    </row>
    <row r="167" spans="1:7" x14ac:dyDescent="0.25">
      <c r="A167" s="8">
        <v>166</v>
      </c>
      <c r="B167" s="9">
        <v>41771</v>
      </c>
      <c r="C167" s="8" t="s">
        <v>12</v>
      </c>
      <c r="D167" s="8" t="s">
        <v>24</v>
      </c>
      <c r="E167" s="8" t="s">
        <v>20</v>
      </c>
      <c r="F167" s="8">
        <v>14</v>
      </c>
      <c r="G167" s="8">
        <v>490000</v>
      </c>
    </row>
    <row r="168" spans="1:7" x14ac:dyDescent="0.25">
      <c r="A168" s="8">
        <v>167</v>
      </c>
      <c r="B168" s="9">
        <v>41771</v>
      </c>
      <c r="C168" s="8" t="s">
        <v>14</v>
      </c>
      <c r="D168" s="8" t="s">
        <v>25</v>
      </c>
      <c r="E168" s="8" t="s">
        <v>23</v>
      </c>
      <c r="F168" s="8">
        <v>2</v>
      </c>
      <c r="G168" s="8">
        <v>15000</v>
      </c>
    </row>
    <row r="169" spans="1:7" x14ac:dyDescent="0.25">
      <c r="A169" s="8">
        <v>168</v>
      </c>
      <c r="B169" s="9">
        <v>41771</v>
      </c>
      <c r="C169" s="8" t="s">
        <v>9</v>
      </c>
      <c r="D169" s="8" t="s">
        <v>26</v>
      </c>
      <c r="E169" s="8" t="s">
        <v>16</v>
      </c>
      <c r="F169" s="8">
        <v>7</v>
      </c>
      <c r="G169" s="8">
        <v>5600</v>
      </c>
    </row>
    <row r="170" spans="1:7" x14ac:dyDescent="0.25">
      <c r="A170" s="8">
        <v>169</v>
      </c>
      <c r="B170" s="9">
        <v>41772</v>
      </c>
      <c r="C170" s="8" t="s">
        <v>14</v>
      </c>
      <c r="D170" s="8" t="s">
        <v>24</v>
      </c>
      <c r="E170" s="8" t="s">
        <v>17</v>
      </c>
      <c r="F170" s="8">
        <v>3</v>
      </c>
      <c r="G170" s="8">
        <v>30000</v>
      </c>
    </row>
    <row r="171" spans="1:7" x14ac:dyDescent="0.25">
      <c r="A171" s="8">
        <v>170</v>
      </c>
      <c r="B171" s="9">
        <v>41772</v>
      </c>
      <c r="C171" s="8" t="s">
        <v>13</v>
      </c>
      <c r="D171" s="8" t="s">
        <v>25</v>
      </c>
      <c r="E171" s="8" t="s">
        <v>21</v>
      </c>
      <c r="F171" s="8">
        <v>10</v>
      </c>
      <c r="G171" s="8">
        <v>500000</v>
      </c>
    </row>
    <row r="172" spans="1:7" x14ac:dyDescent="0.25">
      <c r="A172" s="8">
        <v>171</v>
      </c>
      <c r="B172" s="9">
        <v>41772</v>
      </c>
      <c r="C172" s="8" t="s">
        <v>7</v>
      </c>
      <c r="D172" s="8" t="s">
        <v>26</v>
      </c>
      <c r="E172" s="8" t="s">
        <v>22</v>
      </c>
      <c r="F172" s="8">
        <v>4</v>
      </c>
      <c r="G172" s="8">
        <v>20000</v>
      </c>
    </row>
    <row r="173" spans="1:7" x14ac:dyDescent="0.25">
      <c r="A173" s="8">
        <v>172</v>
      </c>
      <c r="B173" s="9">
        <v>41772</v>
      </c>
      <c r="C173" s="8" t="s">
        <v>8</v>
      </c>
      <c r="D173" s="8" t="s">
        <v>24</v>
      </c>
      <c r="E173" s="8" t="s">
        <v>20</v>
      </c>
      <c r="F173" s="8">
        <v>13</v>
      </c>
      <c r="G173" s="8">
        <v>455000</v>
      </c>
    </row>
    <row r="174" spans="1:7" x14ac:dyDescent="0.25">
      <c r="A174" s="8">
        <v>173</v>
      </c>
      <c r="B174" s="9">
        <v>41773</v>
      </c>
      <c r="C174" s="8" t="s">
        <v>7</v>
      </c>
      <c r="D174" s="8" t="s">
        <v>25</v>
      </c>
      <c r="E174" s="8" t="s">
        <v>23</v>
      </c>
      <c r="F174" s="8">
        <v>9</v>
      </c>
      <c r="G174" s="8">
        <v>67500</v>
      </c>
    </row>
    <row r="175" spans="1:7" x14ac:dyDescent="0.25">
      <c r="A175" s="8">
        <v>174</v>
      </c>
      <c r="B175" s="9">
        <v>41773</v>
      </c>
      <c r="C175" s="8" t="s">
        <v>10</v>
      </c>
      <c r="D175" s="8" t="s">
        <v>26</v>
      </c>
      <c r="E175" s="8" t="s">
        <v>16</v>
      </c>
      <c r="F175" s="8">
        <v>7</v>
      </c>
      <c r="G175" s="8">
        <v>5600</v>
      </c>
    </row>
    <row r="176" spans="1:7" x14ac:dyDescent="0.25">
      <c r="A176" s="8">
        <v>175</v>
      </c>
      <c r="B176" s="9">
        <v>41773</v>
      </c>
      <c r="C176" s="8" t="s">
        <v>11</v>
      </c>
      <c r="D176" s="8" t="s">
        <v>24</v>
      </c>
      <c r="E176" s="8" t="s">
        <v>17</v>
      </c>
      <c r="F176" s="8">
        <v>14</v>
      </c>
      <c r="G176" s="8">
        <v>140000</v>
      </c>
    </row>
    <row r="177" spans="1:7" x14ac:dyDescent="0.25">
      <c r="A177" s="8">
        <v>176</v>
      </c>
      <c r="B177" s="9">
        <v>41773</v>
      </c>
      <c r="C177" s="8" t="s">
        <v>12</v>
      </c>
      <c r="D177" s="8" t="s">
        <v>25</v>
      </c>
      <c r="E177" s="8" t="s">
        <v>21</v>
      </c>
      <c r="F177" s="8">
        <v>14</v>
      </c>
      <c r="G177" s="8">
        <v>700000</v>
      </c>
    </row>
    <row r="178" spans="1:7" x14ac:dyDescent="0.25">
      <c r="A178" s="8">
        <v>177</v>
      </c>
      <c r="B178" s="9">
        <v>41774</v>
      </c>
      <c r="C178" s="8" t="s">
        <v>14</v>
      </c>
      <c r="D178" s="8" t="s">
        <v>26</v>
      </c>
      <c r="E178" s="8" t="s">
        <v>22</v>
      </c>
      <c r="F178" s="8">
        <v>2</v>
      </c>
      <c r="G178" s="8">
        <v>10000</v>
      </c>
    </row>
    <row r="179" spans="1:7" x14ac:dyDescent="0.25">
      <c r="A179" s="8">
        <v>178</v>
      </c>
      <c r="B179" s="9">
        <v>41774</v>
      </c>
      <c r="C179" s="8" t="s">
        <v>9</v>
      </c>
      <c r="D179" s="8" t="s">
        <v>24</v>
      </c>
      <c r="E179" s="8" t="s">
        <v>20</v>
      </c>
      <c r="F179" s="8">
        <v>12</v>
      </c>
      <c r="G179" s="8">
        <v>420000</v>
      </c>
    </row>
    <row r="180" spans="1:7" x14ac:dyDescent="0.25">
      <c r="A180" s="8">
        <v>179</v>
      </c>
      <c r="B180" s="9">
        <v>41774</v>
      </c>
      <c r="C180" s="8" t="s">
        <v>14</v>
      </c>
      <c r="D180" s="8" t="s">
        <v>25</v>
      </c>
      <c r="E180" s="8" t="s">
        <v>23</v>
      </c>
      <c r="F180" s="8">
        <v>1</v>
      </c>
      <c r="G180" s="8">
        <v>7500</v>
      </c>
    </row>
    <row r="181" spans="1:7" x14ac:dyDescent="0.25">
      <c r="A181" s="8">
        <v>180</v>
      </c>
      <c r="B181" s="9">
        <v>41774</v>
      </c>
      <c r="C181" s="8" t="s">
        <v>13</v>
      </c>
      <c r="D181" s="8" t="s">
        <v>26</v>
      </c>
      <c r="E181" s="8" t="s">
        <v>16</v>
      </c>
      <c r="F181" s="8">
        <v>1</v>
      </c>
      <c r="G181" s="8">
        <v>800</v>
      </c>
    </row>
    <row r="182" spans="1:7" x14ac:dyDescent="0.25">
      <c r="A182" s="8">
        <v>181</v>
      </c>
      <c r="B182" s="9">
        <v>41775</v>
      </c>
      <c r="C182" s="8" t="s">
        <v>7</v>
      </c>
      <c r="D182" s="8" t="s">
        <v>24</v>
      </c>
      <c r="E182" s="8" t="s">
        <v>17</v>
      </c>
      <c r="F182" s="8">
        <v>6</v>
      </c>
      <c r="G182" s="8">
        <v>60000</v>
      </c>
    </row>
    <row r="183" spans="1:7" x14ac:dyDescent="0.25">
      <c r="A183" s="8">
        <v>182</v>
      </c>
      <c r="B183" s="9">
        <v>41775</v>
      </c>
      <c r="C183" s="8" t="s">
        <v>8</v>
      </c>
      <c r="D183" s="8" t="s">
        <v>25</v>
      </c>
      <c r="E183" s="8" t="s">
        <v>21</v>
      </c>
      <c r="F183" s="8">
        <v>11</v>
      </c>
      <c r="G183" s="8">
        <v>550000</v>
      </c>
    </row>
    <row r="184" spans="1:7" x14ac:dyDescent="0.25">
      <c r="A184" s="8">
        <v>183</v>
      </c>
      <c r="B184" s="9">
        <v>41775</v>
      </c>
      <c r="C184" s="8" t="s">
        <v>7</v>
      </c>
      <c r="D184" s="8" t="s">
        <v>26</v>
      </c>
      <c r="E184" s="8" t="s">
        <v>22</v>
      </c>
      <c r="F184" s="8">
        <v>3</v>
      </c>
      <c r="G184" s="8">
        <v>15000</v>
      </c>
    </row>
    <row r="185" spans="1:7" x14ac:dyDescent="0.25">
      <c r="A185" s="8">
        <v>184</v>
      </c>
      <c r="B185" s="9">
        <v>41775</v>
      </c>
      <c r="C185" s="8" t="s">
        <v>10</v>
      </c>
      <c r="D185" s="8" t="s">
        <v>24</v>
      </c>
      <c r="E185" s="8" t="s">
        <v>20</v>
      </c>
      <c r="F185" s="8">
        <v>6</v>
      </c>
      <c r="G185" s="8">
        <v>210000</v>
      </c>
    </row>
    <row r="186" spans="1:7" x14ac:dyDescent="0.25">
      <c r="A186" s="8">
        <v>185</v>
      </c>
      <c r="B186" s="9">
        <v>41776</v>
      </c>
      <c r="C186" s="8" t="s">
        <v>11</v>
      </c>
      <c r="D186" s="8" t="s">
        <v>25</v>
      </c>
      <c r="E186" s="8" t="s">
        <v>23</v>
      </c>
      <c r="F186" s="8">
        <v>3</v>
      </c>
      <c r="G186" s="8">
        <v>22500</v>
      </c>
    </row>
    <row r="187" spans="1:7" x14ac:dyDescent="0.25">
      <c r="A187" s="8">
        <v>186</v>
      </c>
      <c r="B187" s="9">
        <v>41776</v>
      </c>
      <c r="C187" s="8" t="s">
        <v>12</v>
      </c>
      <c r="D187" s="8" t="s">
        <v>26</v>
      </c>
      <c r="E187" s="8" t="s">
        <v>16</v>
      </c>
      <c r="F187" s="8">
        <v>6</v>
      </c>
      <c r="G187" s="8">
        <v>4800</v>
      </c>
    </row>
    <row r="188" spans="1:7" x14ac:dyDescent="0.25">
      <c r="A188" s="8">
        <v>187</v>
      </c>
      <c r="B188" s="9">
        <v>41776</v>
      </c>
      <c r="C188" s="8" t="s">
        <v>14</v>
      </c>
      <c r="D188" s="8" t="s">
        <v>24</v>
      </c>
      <c r="E188" s="8" t="s">
        <v>17</v>
      </c>
      <c r="F188" s="8">
        <v>10</v>
      </c>
      <c r="G188" s="8">
        <v>100000</v>
      </c>
    </row>
    <row r="189" spans="1:7" x14ac:dyDescent="0.25">
      <c r="A189" s="8">
        <v>188</v>
      </c>
      <c r="B189" s="9">
        <v>41776</v>
      </c>
      <c r="C189" s="8" t="s">
        <v>9</v>
      </c>
      <c r="D189" s="8" t="s">
        <v>25</v>
      </c>
      <c r="E189" s="8" t="s">
        <v>21</v>
      </c>
      <c r="F189" s="8">
        <v>3</v>
      </c>
      <c r="G189" s="8">
        <v>150000</v>
      </c>
    </row>
    <row r="190" spans="1:7" x14ac:dyDescent="0.25">
      <c r="A190" s="8">
        <v>189</v>
      </c>
      <c r="B190" s="9">
        <v>41777</v>
      </c>
      <c r="C190" s="8" t="s">
        <v>14</v>
      </c>
      <c r="D190" s="8" t="s">
        <v>26</v>
      </c>
      <c r="E190" s="8" t="s">
        <v>22</v>
      </c>
      <c r="F190" s="8">
        <v>2</v>
      </c>
      <c r="G190" s="8">
        <v>10000</v>
      </c>
    </row>
    <row r="191" spans="1:7" x14ac:dyDescent="0.25">
      <c r="A191" s="8">
        <v>190</v>
      </c>
      <c r="B191" s="9">
        <v>41777</v>
      </c>
      <c r="C191" s="8" t="s">
        <v>13</v>
      </c>
      <c r="D191" s="8" t="s">
        <v>24</v>
      </c>
      <c r="E191" s="8" t="s">
        <v>20</v>
      </c>
      <c r="F191" s="8">
        <v>1</v>
      </c>
      <c r="G191" s="8">
        <v>35000</v>
      </c>
    </row>
    <row r="192" spans="1:7" x14ac:dyDescent="0.25">
      <c r="A192" s="8">
        <v>191</v>
      </c>
      <c r="B192" s="9">
        <v>41777</v>
      </c>
      <c r="C192" s="8" t="s">
        <v>7</v>
      </c>
      <c r="D192" s="8" t="s">
        <v>25</v>
      </c>
      <c r="E192" s="8" t="s">
        <v>23</v>
      </c>
      <c r="F192" s="8">
        <v>5</v>
      </c>
      <c r="G192" s="8">
        <v>37500</v>
      </c>
    </row>
    <row r="193" spans="1:7" x14ac:dyDescent="0.25">
      <c r="A193" s="8">
        <v>192</v>
      </c>
      <c r="B193" s="9">
        <v>41777</v>
      </c>
      <c r="C193" s="8" t="s">
        <v>8</v>
      </c>
      <c r="D193" s="8" t="s">
        <v>26</v>
      </c>
      <c r="E193" s="8" t="s">
        <v>16</v>
      </c>
      <c r="F193" s="8">
        <v>13</v>
      </c>
      <c r="G193" s="8">
        <v>10400</v>
      </c>
    </row>
    <row r="194" spans="1:7" x14ac:dyDescent="0.25">
      <c r="A194" s="8">
        <v>193</v>
      </c>
      <c r="B194" s="9">
        <v>41778</v>
      </c>
      <c r="C194" s="8" t="s">
        <v>7</v>
      </c>
      <c r="D194" s="8" t="s">
        <v>24</v>
      </c>
      <c r="E194" s="8" t="s">
        <v>17</v>
      </c>
      <c r="F194" s="8">
        <v>3</v>
      </c>
      <c r="G194" s="8">
        <v>30000</v>
      </c>
    </row>
    <row r="195" spans="1:7" x14ac:dyDescent="0.25">
      <c r="A195" s="8">
        <v>194</v>
      </c>
      <c r="B195" s="9">
        <v>41778</v>
      </c>
      <c r="C195" s="8" t="s">
        <v>10</v>
      </c>
      <c r="D195" s="8" t="s">
        <v>25</v>
      </c>
      <c r="E195" s="8" t="s">
        <v>21</v>
      </c>
      <c r="F195" s="8">
        <v>8</v>
      </c>
      <c r="G195" s="8">
        <v>400000</v>
      </c>
    </row>
    <row r="196" spans="1:7" x14ac:dyDescent="0.25">
      <c r="A196" s="8">
        <v>195</v>
      </c>
      <c r="B196" s="9">
        <v>41778</v>
      </c>
      <c r="C196" s="8" t="s">
        <v>11</v>
      </c>
      <c r="D196" s="8" t="s">
        <v>26</v>
      </c>
      <c r="E196" s="8" t="s">
        <v>22</v>
      </c>
      <c r="F196" s="8">
        <v>11</v>
      </c>
      <c r="G196" s="8">
        <v>55000</v>
      </c>
    </row>
    <row r="197" spans="1:7" x14ac:dyDescent="0.25">
      <c r="A197" s="8">
        <v>196</v>
      </c>
      <c r="B197" s="9">
        <v>41778</v>
      </c>
      <c r="C197" s="8" t="s">
        <v>12</v>
      </c>
      <c r="D197" s="8" t="s">
        <v>24</v>
      </c>
      <c r="E197" s="8" t="s">
        <v>20</v>
      </c>
      <c r="F197" s="8">
        <v>15</v>
      </c>
      <c r="G197" s="8">
        <v>525000</v>
      </c>
    </row>
    <row r="198" spans="1:7" x14ac:dyDescent="0.25">
      <c r="A198" s="8">
        <v>197</v>
      </c>
      <c r="B198" s="9">
        <v>41779</v>
      </c>
      <c r="C198" s="8" t="s">
        <v>14</v>
      </c>
      <c r="D198" s="8" t="s">
        <v>25</v>
      </c>
      <c r="E198" s="8" t="s">
        <v>23</v>
      </c>
      <c r="F198" s="8">
        <v>12</v>
      </c>
      <c r="G198" s="8">
        <v>90000</v>
      </c>
    </row>
    <row r="199" spans="1:7" x14ac:dyDescent="0.25">
      <c r="A199" s="8">
        <v>198</v>
      </c>
      <c r="B199" s="9">
        <v>41779</v>
      </c>
      <c r="C199" s="8" t="s">
        <v>9</v>
      </c>
      <c r="D199" s="8" t="s">
        <v>26</v>
      </c>
      <c r="E199" s="8" t="s">
        <v>16</v>
      </c>
      <c r="F199" s="8">
        <v>13</v>
      </c>
      <c r="G199" s="8">
        <v>10400</v>
      </c>
    </row>
    <row r="200" spans="1:7" x14ac:dyDescent="0.25">
      <c r="A200" s="8">
        <v>199</v>
      </c>
      <c r="B200" s="9">
        <v>41779</v>
      </c>
      <c r="C200" s="8" t="s">
        <v>14</v>
      </c>
      <c r="D200" s="8" t="s">
        <v>24</v>
      </c>
      <c r="E200" s="8" t="s">
        <v>17</v>
      </c>
      <c r="F200" s="8">
        <v>4</v>
      </c>
      <c r="G200" s="8">
        <v>40000</v>
      </c>
    </row>
    <row r="201" spans="1:7" x14ac:dyDescent="0.25">
      <c r="A201" s="8">
        <v>200</v>
      </c>
      <c r="B201" s="9">
        <v>41779</v>
      </c>
      <c r="C201" s="8" t="s">
        <v>13</v>
      </c>
      <c r="D201" s="8" t="s">
        <v>25</v>
      </c>
      <c r="E201" s="8" t="s">
        <v>21</v>
      </c>
      <c r="F201" s="8">
        <v>6</v>
      </c>
      <c r="G201" s="8">
        <v>300000</v>
      </c>
    </row>
    <row r="202" spans="1:7" x14ac:dyDescent="0.25">
      <c r="A202" s="8">
        <v>201</v>
      </c>
      <c r="B202" s="9">
        <v>41780</v>
      </c>
      <c r="C202" s="8" t="s">
        <v>7</v>
      </c>
      <c r="D202" s="8" t="s">
        <v>26</v>
      </c>
      <c r="E202" s="8" t="s">
        <v>22</v>
      </c>
      <c r="F202" s="8">
        <v>15</v>
      </c>
      <c r="G202" s="8">
        <v>75000</v>
      </c>
    </row>
    <row r="203" spans="1:7" x14ac:dyDescent="0.25">
      <c r="A203" s="8">
        <v>202</v>
      </c>
      <c r="B203" s="9">
        <v>41780</v>
      </c>
      <c r="C203" s="8" t="s">
        <v>8</v>
      </c>
      <c r="D203" s="8" t="s">
        <v>24</v>
      </c>
      <c r="E203" s="8" t="s">
        <v>20</v>
      </c>
      <c r="F203" s="8">
        <v>6</v>
      </c>
      <c r="G203" s="8">
        <v>210000</v>
      </c>
    </row>
    <row r="204" spans="1:7" x14ac:dyDescent="0.25">
      <c r="A204" s="8">
        <v>203</v>
      </c>
      <c r="B204" s="9">
        <v>41780</v>
      </c>
      <c r="C204" s="8" t="s">
        <v>7</v>
      </c>
      <c r="D204" s="8" t="s">
        <v>25</v>
      </c>
      <c r="E204" s="8" t="s">
        <v>23</v>
      </c>
      <c r="F204" s="8">
        <v>8</v>
      </c>
      <c r="G204" s="8">
        <v>60000</v>
      </c>
    </row>
    <row r="205" spans="1:7" x14ac:dyDescent="0.25">
      <c r="A205" s="8">
        <v>204</v>
      </c>
      <c r="B205" s="9">
        <v>41780</v>
      </c>
      <c r="C205" s="8" t="s">
        <v>10</v>
      </c>
      <c r="D205" s="8" t="s">
        <v>26</v>
      </c>
      <c r="E205" s="8" t="s">
        <v>16</v>
      </c>
      <c r="F205" s="8">
        <v>7</v>
      </c>
      <c r="G205" s="8">
        <v>5600</v>
      </c>
    </row>
    <row r="206" spans="1:7" x14ac:dyDescent="0.25">
      <c r="A206" s="8">
        <v>205</v>
      </c>
      <c r="B206" s="9">
        <v>41781</v>
      </c>
      <c r="C206" s="8" t="s">
        <v>11</v>
      </c>
      <c r="D206" s="8" t="s">
        <v>24</v>
      </c>
      <c r="E206" s="8" t="s">
        <v>17</v>
      </c>
      <c r="F206" s="8">
        <v>9</v>
      </c>
      <c r="G206" s="8">
        <v>90000</v>
      </c>
    </row>
    <row r="207" spans="1:7" x14ac:dyDescent="0.25">
      <c r="A207" s="8">
        <v>206</v>
      </c>
      <c r="B207" s="9">
        <v>41781</v>
      </c>
      <c r="C207" s="8" t="s">
        <v>12</v>
      </c>
      <c r="D207" s="8" t="s">
        <v>25</v>
      </c>
      <c r="E207" s="8" t="s">
        <v>21</v>
      </c>
      <c r="F207" s="8">
        <v>13</v>
      </c>
      <c r="G207" s="8">
        <v>650000</v>
      </c>
    </row>
    <row r="208" spans="1:7" x14ac:dyDescent="0.25">
      <c r="A208" s="8">
        <v>207</v>
      </c>
      <c r="B208" s="9">
        <v>41781</v>
      </c>
      <c r="C208" s="8" t="s">
        <v>14</v>
      </c>
      <c r="D208" s="8" t="s">
        <v>26</v>
      </c>
      <c r="E208" s="8" t="s">
        <v>22</v>
      </c>
      <c r="F208" s="8">
        <v>13</v>
      </c>
      <c r="G208" s="8">
        <v>65000</v>
      </c>
    </row>
    <row r="209" spans="1:7" x14ac:dyDescent="0.25">
      <c r="A209" s="8">
        <v>208</v>
      </c>
      <c r="B209" s="9">
        <v>41781</v>
      </c>
      <c r="C209" s="8" t="s">
        <v>9</v>
      </c>
      <c r="D209" s="8" t="s">
        <v>24</v>
      </c>
      <c r="E209" s="8" t="s">
        <v>20</v>
      </c>
      <c r="F209" s="8">
        <v>7</v>
      </c>
      <c r="G209" s="8">
        <v>245000</v>
      </c>
    </row>
    <row r="210" spans="1:7" x14ac:dyDescent="0.25">
      <c r="A210" s="8">
        <v>209</v>
      </c>
      <c r="B210" s="9">
        <v>41782</v>
      </c>
      <c r="C210" s="8" t="s">
        <v>14</v>
      </c>
      <c r="D210" s="8" t="s">
        <v>25</v>
      </c>
      <c r="E210" s="8" t="s">
        <v>23</v>
      </c>
      <c r="F210" s="8">
        <v>6</v>
      </c>
      <c r="G210" s="8">
        <v>45000</v>
      </c>
    </row>
    <row r="211" spans="1:7" x14ac:dyDescent="0.25">
      <c r="A211" s="8">
        <v>210</v>
      </c>
      <c r="B211" s="9">
        <v>41782</v>
      </c>
      <c r="C211" s="8" t="s">
        <v>13</v>
      </c>
      <c r="D211" s="8" t="s">
        <v>26</v>
      </c>
      <c r="E211" s="8" t="s">
        <v>16</v>
      </c>
      <c r="F211" s="8">
        <v>6</v>
      </c>
      <c r="G211" s="8">
        <v>4800</v>
      </c>
    </row>
    <row r="212" spans="1:7" x14ac:dyDescent="0.25">
      <c r="A212" s="8">
        <v>211</v>
      </c>
      <c r="B212" s="9">
        <v>41782</v>
      </c>
      <c r="C212" s="8" t="s">
        <v>7</v>
      </c>
      <c r="D212" s="8" t="s">
        <v>24</v>
      </c>
      <c r="E212" s="8" t="s">
        <v>17</v>
      </c>
      <c r="F212" s="8">
        <v>6</v>
      </c>
      <c r="G212" s="8">
        <v>60000</v>
      </c>
    </row>
    <row r="213" spans="1:7" x14ac:dyDescent="0.25">
      <c r="A213" s="8">
        <v>212</v>
      </c>
      <c r="B213" s="9">
        <v>41782</v>
      </c>
      <c r="C213" s="8" t="s">
        <v>8</v>
      </c>
      <c r="D213" s="8" t="s">
        <v>25</v>
      </c>
      <c r="E213" s="8" t="s">
        <v>21</v>
      </c>
      <c r="F213" s="8">
        <v>5</v>
      </c>
      <c r="G213" s="8">
        <v>250000</v>
      </c>
    </row>
    <row r="214" spans="1:7" x14ac:dyDescent="0.25">
      <c r="A214" s="8">
        <v>213</v>
      </c>
      <c r="B214" s="9">
        <v>41783</v>
      </c>
      <c r="C214" s="8" t="s">
        <v>7</v>
      </c>
      <c r="D214" s="8" t="s">
        <v>26</v>
      </c>
      <c r="E214" s="8" t="s">
        <v>22</v>
      </c>
      <c r="F214" s="8">
        <v>10</v>
      </c>
      <c r="G214" s="8">
        <v>50000</v>
      </c>
    </row>
    <row r="215" spans="1:7" x14ac:dyDescent="0.25">
      <c r="A215" s="8">
        <v>214</v>
      </c>
      <c r="B215" s="9">
        <v>41783</v>
      </c>
      <c r="C215" s="8" t="s">
        <v>10</v>
      </c>
      <c r="D215" s="8" t="s">
        <v>24</v>
      </c>
      <c r="E215" s="8" t="s">
        <v>20</v>
      </c>
      <c r="F215" s="8">
        <v>14</v>
      </c>
      <c r="G215" s="8">
        <v>490000</v>
      </c>
    </row>
    <row r="216" spans="1:7" x14ac:dyDescent="0.25">
      <c r="A216" s="8">
        <v>215</v>
      </c>
      <c r="B216" s="9">
        <v>41783</v>
      </c>
      <c r="C216" s="8" t="s">
        <v>11</v>
      </c>
      <c r="D216" s="8" t="s">
        <v>25</v>
      </c>
      <c r="E216" s="8" t="s">
        <v>23</v>
      </c>
      <c r="F216" s="8">
        <v>3</v>
      </c>
      <c r="G216" s="8">
        <v>22500</v>
      </c>
    </row>
    <row r="217" spans="1:7" x14ac:dyDescent="0.25">
      <c r="A217" s="8">
        <v>216</v>
      </c>
      <c r="B217" s="9">
        <v>41783</v>
      </c>
      <c r="C217" s="8" t="s">
        <v>12</v>
      </c>
      <c r="D217" s="8" t="s">
        <v>26</v>
      </c>
      <c r="E217" s="8" t="s">
        <v>16</v>
      </c>
      <c r="F217" s="8">
        <v>9</v>
      </c>
      <c r="G217" s="8">
        <v>7200</v>
      </c>
    </row>
    <row r="218" spans="1:7" x14ac:dyDescent="0.25">
      <c r="A218" s="8">
        <v>217</v>
      </c>
      <c r="B218" s="9">
        <v>41784</v>
      </c>
      <c r="C218" s="8" t="s">
        <v>14</v>
      </c>
      <c r="D218" s="8" t="s">
        <v>24</v>
      </c>
      <c r="E218" s="8" t="s">
        <v>17</v>
      </c>
      <c r="F218" s="8">
        <v>8</v>
      </c>
      <c r="G218" s="8">
        <v>80000</v>
      </c>
    </row>
    <row r="219" spans="1:7" x14ac:dyDescent="0.25">
      <c r="A219" s="8">
        <v>218</v>
      </c>
      <c r="B219" s="9">
        <v>41784</v>
      </c>
      <c r="C219" s="8" t="s">
        <v>9</v>
      </c>
      <c r="D219" s="8" t="s">
        <v>25</v>
      </c>
      <c r="E219" s="8" t="s">
        <v>21</v>
      </c>
      <c r="F219" s="8">
        <v>9</v>
      </c>
      <c r="G219" s="8">
        <v>450000</v>
      </c>
    </row>
    <row r="220" spans="1:7" x14ac:dyDescent="0.25">
      <c r="A220" s="8">
        <v>219</v>
      </c>
      <c r="B220" s="9">
        <v>41784</v>
      </c>
      <c r="C220" s="8" t="s">
        <v>14</v>
      </c>
      <c r="D220" s="8" t="s">
        <v>26</v>
      </c>
      <c r="E220" s="8" t="s">
        <v>22</v>
      </c>
      <c r="F220" s="8">
        <v>3</v>
      </c>
      <c r="G220" s="8">
        <v>15000</v>
      </c>
    </row>
    <row r="221" spans="1:7" x14ac:dyDescent="0.25">
      <c r="A221" s="8">
        <v>220</v>
      </c>
      <c r="B221" s="9">
        <v>41784</v>
      </c>
      <c r="C221" s="8" t="s">
        <v>13</v>
      </c>
      <c r="D221" s="8" t="s">
        <v>24</v>
      </c>
      <c r="E221" s="8" t="s">
        <v>20</v>
      </c>
      <c r="F221" s="8">
        <v>6</v>
      </c>
      <c r="G221" s="8">
        <v>210000</v>
      </c>
    </row>
    <row r="222" spans="1:7" x14ac:dyDescent="0.25">
      <c r="A222" s="8">
        <v>221</v>
      </c>
      <c r="B222" s="9">
        <v>41785</v>
      </c>
      <c r="C222" s="8" t="s">
        <v>7</v>
      </c>
      <c r="D222" s="8" t="s">
        <v>25</v>
      </c>
      <c r="E222" s="8" t="s">
        <v>23</v>
      </c>
      <c r="F222" s="8">
        <v>12</v>
      </c>
      <c r="G222" s="8">
        <v>90000</v>
      </c>
    </row>
    <row r="223" spans="1:7" x14ac:dyDescent="0.25">
      <c r="A223" s="8">
        <v>222</v>
      </c>
      <c r="B223" s="9">
        <v>41785</v>
      </c>
      <c r="C223" s="8" t="s">
        <v>8</v>
      </c>
      <c r="D223" s="8" t="s">
        <v>26</v>
      </c>
      <c r="E223" s="8" t="s">
        <v>16</v>
      </c>
      <c r="F223" s="8">
        <v>5</v>
      </c>
      <c r="G223" s="8">
        <v>4000</v>
      </c>
    </row>
    <row r="224" spans="1:7" x14ac:dyDescent="0.25">
      <c r="A224" s="8">
        <v>223</v>
      </c>
      <c r="B224" s="9">
        <v>41785</v>
      </c>
      <c r="C224" s="8" t="s">
        <v>7</v>
      </c>
      <c r="D224" s="8" t="s">
        <v>24</v>
      </c>
      <c r="E224" s="8" t="s">
        <v>17</v>
      </c>
      <c r="F224" s="8">
        <v>14</v>
      </c>
      <c r="G224" s="8">
        <v>140000</v>
      </c>
    </row>
    <row r="225" spans="1:7" x14ac:dyDescent="0.25">
      <c r="A225" s="8">
        <v>224</v>
      </c>
      <c r="B225" s="9">
        <v>41785</v>
      </c>
      <c r="C225" s="8" t="s">
        <v>10</v>
      </c>
      <c r="D225" s="8" t="s">
        <v>25</v>
      </c>
      <c r="E225" s="8" t="s">
        <v>21</v>
      </c>
      <c r="F225" s="8">
        <v>1</v>
      </c>
      <c r="G225" s="8">
        <v>50000</v>
      </c>
    </row>
    <row r="226" spans="1:7" x14ac:dyDescent="0.25">
      <c r="A226" s="8">
        <v>225</v>
      </c>
      <c r="B226" s="9">
        <v>41786</v>
      </c>
      <c r="C226" s="8" t="s">
        <v>11</v>
      </c>
      <c r="D226" s="8" t="s">
        <v>26</v>
      </c>
      <c r="E226" s="8" t="s">
        <v>22</v>
      </c>
      <c r="F226" s="8">
        <v>5</v>
      </c>
      <c r="G226" s="8">
        <v>25000</v>
      </c>
    </row>
    <row r="227" spans="1:7" x14ac:dyDescent="0.25">
      <c r="A227" s="8">
        <v>226</v>
      </c>
      <c r="B227" s="9">
        <v>41786</v>
      </c>
      <c r="C227" s="8" t="s">
        <v>12</v>
      </c>
      <c r="D227" s="8" t="s">
        <v>24</v>
      </c>
      <c r="E227" s="8" t="s">
        <v>20</v>
      </c>
      <c r="F227" s="8">
        <v>6</v>
      </c>
      <c r="G227" s="8">
        <v>210000</v>
      </c>
    </row>
    <row r="228" spans="1:7" x14ac:dyDescent="0.25">
      <c r="A228" s="8">
        <v>227</v>
      </c>
      <c r="B228" s="9">
        <v>41786</v>
      </c>
      <c r="C228" s="8" t="s">
        <v>14</v>
      </c>
      <c r="D228" s="8" t="s">
        <v>25</v>
      </c>
      <c r="E228" s="8" t="s">
        <v>23</v>
      </c>
      <c r="F228" s="8">
        <v>2</v>
      </c>
      <c r="G228" s="8">
        <v>15000</v>
      </c>
    </row>
    <row r="229" spans="1:7" x14ac:dyDescent="0.25">
      <c r="A229" s="8">
        <v>228</v>
      </c>
      <c r="B229" s="9">
        <v>41786</v>
      </c>
      <c r="C229" s="8" t="s">
        <v>9</v>
      </c>
      <c r="D229" s="8" t="s">
        <v>26</v>
      </c>
      <c r="E229" s="8" t="s">
        <v>16</v>
      </c>
      <c r="F229" s="8">
        <v>1</v>
      </c>
      <c r="G229" s="8">
        <v>800</v>
      </c>
    </row>
    <row r="230" spans="1:7" x14ac:dyDescent="0.25">
      <c r="A230" s="8">
        <v>229</v>
      </c>
      <c r="B230" s="9">
        <v>41787</v>
      </c>
      <c r="C230" s="8" t="s">
        <v>14</v>
      </c>
      <c r="D230" s="8" t="s">
        <v>24</v>
      </c>
      <c r="E230" s="8" t="s">
        <v>17</v>
      </c>
      <c r="F230" s="8">
        <v>15</v>
      </c>
      <c r="G230" s="8">
        <v>150000</v>
      </c>
    </row>
    <row r="231" spans="1:7" x14ac:dyDescent="0.25">
      <c r="A231" s="8">
        <v>230</v>
      </c>
      <c r="B231" s="9">
        <v>41787</v>
      </c>
      <c r="C231" s="8" t="s">
        <v>13</v>
      </c>
      <c r="D231" s="8" t="s">
        <v>25</v>
      </c>
      <c r="E231" s="8" t="s">
        <v>21</v>
      </c>
      <c r="F231" s="8">
        <v>10</v>
      </c>
      <c r="G231" s="8">
        <v>500000</v>
      </c>
    </row>
    <row r="232" spans="1:7" x14ac:dyDescent="0.25">
      <c r="A232" s="8">
        <v>231</v>
      </c>
      <c r="B232" s="9">
        <v>41787</v>
      </c>
      <c r="C232" s="8" t="s">
        <v>7</v>
      </c>
      <c r="D232" s="8" t="s">
        <v>26</v>
      </c>
      <c r="E232" s="8" t="s">
        <v>22</v>
      </c>
      <c r="F232" s="8">
        <v>4</v>
      </c>
      <c r="G232" s="8">
        <v>20000</v>
      </c>
    </row>
    <row r="233" spans="1:7" x14ac:dyDescent="0.25">
      <c r="A233" s="8">
        <v>232</v>
      </c>
      <c r="B233" s="9">
        <v>41787</v>
      </c>
      <c r="C233" s="8" t="s">
        <v>8</v>
      </c>
      <c r="D233" s="8" t="s">
        <v>24</v>
      </c>
      <c r="E233" s="8" t="s">
        <v>20</v>
      </c>
      <c r="F233" s="8">
        <v>10</v>
      </c>
      <c r="G233" s="8">
        <v>350000</v>
      </c>
    </row>
    <row r="234" spans="1:7" x14ac:dyDescent="0.25">
      <c r="A234" s="8">
        <v>233</v>
      </c>
      <c r="B234" s="9">
        <v>41788</v>
      </c>
      <c r="C234" s="8" t="s">
        <v>7</v>
      </c>
      <c r="D234" s="8" t="s">
        <v>25</v>
      </c>
      <c r="E234" s="8" t="s">
        <v>23</v>
      </c>
      <c r="F234" s="8">
        <v>13</v>
      </c>
      <c r="G234" s="8">
        <v>97500</v>
      </c>
    </row>
    <row r="235" spans="1:7" x14ac:dyDescent="0.25">
      <c r="A235" s="8">
        <v>234</v>
      </c>
      <c r="B235" s="9">
        <v>41788</v>
      </c>
      <c r="C235" s="8" t="s">
        <v>10</v>
      </c>
      <c r="D235" s="8" t="s">
        <v>26</v>
      </c>
      <c r="E235" s="8" t="s">
        <v>16</v>
      </c>
      <c r="F235" s="8">
        <v>15</v>
      </c>
      <c r="G235" s="8">
        <v>12000</v>
      </c>
    </row>
    <row r="236" spans="1:7" x14ac:dyDescent="0.25">
      <c r="A236" s="8">
        <v>235</v>
      </c>
      <c r="B236" s="9">
        <v>41788</v>
      </c>
      <c r="C236" s="8" t="s">
        <v>11</v>
      </c>
      <c r="D236" s="8" t="s">
        <v>24</v>
      </c>
      <c r="E236" s="8" t="s">
        <v>17</v>
      </c>
      <c r="F236" s="8">
        <v>4</v>
      </c>
      <c r="G236" s="8">
        <v>40000</v>
      </c>
    </row>
    <row r="237" spans="1:7" x14ac:dyDescent="0.25">
      <c r="A237" s="8">
        <v>236</v>
      </c>
      <c r="B237" s="9">
        <v>41788</v>
      </c>
      <c r="C237" s="8" t="s">
        <v>12</v>
      </c>
      <c r="D237" s="8" t="s">
        <v>25</v>
      </c>
      <c r="E237" s="8" t="s">
        <v>21</v>
      </c>
      <c r="F237" s="8">
        <v>9</v>
      </c>
      <c r="G237" s="8">
        <v>450000</v>
      </c>
    </row>
    <row r="238" spans="1:7" x14ac:dyDescent="0.25">
      <c r="A238" s="8">
        <v>237</v>
      </c>
      <c r="B238" s="9">
        <v>41789</v>
      </c>
      <c r="C238" s="8" t="s">
        <v>14</v>
      </c>
      <c r="D238" s="8" t="s">
        <v>26</v>
      </c>
      <c r="E238" s="8" t="s">
        <v>22</v>
      </c>
      <c r="F238" s="8">
        <v>12</v>
      </c>
      <c r="G238" s="8">
        <v>60000</v>
      </c>
    </row>
    <row r="239" spans="1:7" x14ac:dyDescent="0.25">
      <c r="A239" s="8">
        <v>238</v>
      </c>
      <c r="B239" s="9">
        <v>41789</v>
      </c>
      <c r="C239" s="8" t="s">
        <v>9</v>
      </c>
      <c r="D239" s="8" t="s">
        <v>24</v>
      </c>
      <c r="E239" s="8" t="s">
        <v>20</v>
      </c>
      <c r="F239" s="8">
        <v>8</v>
      </c>
      <c r="G239" s="8">
        <v>280000</v>
      </c>
    </row>
    <row r="240" spans="1:7" x14ac:dyDescent="0.25">
      <c r="A240" s="8">
        <v>239</v>
      </c>
      <c r="B240" s="9">
        <v>41789</v>
      </c>
      <c r="C240" s="8" t="s">
        <v>14</v>
      </c>
      <c r="D240" s="8" t="s">
        <v>25</v>
      </c>
      <c r="E240" s="8" t="s">
        <v>23</v>
      </c>
      <c r="F240" s="8">
        <v>14</v>
      </c>
      <c r="G240" s="8">
        <v>105000</v>
      </c>
    </row>
    <row r="241" spans="1:7" x14ac:dyDescent="0.25">
      <c r="A241" s="8">
        <v>240</v>
      </c>
      <c r="B241" s="9">
        <v>41789</v>
      </c>
      <c r="C241" s="8" t="s">
        <v>13</v>
      </c>
      <c r="D241" s="8" t="s">
        <v>26</v>
      </c>
      <c r="E241" s="8" t="s">
        <v>16</v>
      </c>
      <c r="F241" s="8">
        <v>15</v>
      </c>
      <c r="G241" s="8">
        <v>12000</v>
      </c>
    </row>
    <row r="242" spans="1:7" x14ac:dyDescent="0.25">
      <c r="A242" s="8">
        <v>241</v>
      </c>
      <c r="B242" s="9">
        <v>41790</v>
      </c>
      <c r="C242" s="8" t="s">
        <v>7</v>
      </c>
      <c r="D242" s="8" t="s">
        <v>24</v>
      </c>
      <c r="E242" s="8" t="s">
        <v>17</v>
      </c>
      <c r="F242" s="8">
        <v>14</v>
      </c>
      <c r="G242" s="8">
        <v>140000</v>
      </c>
    </row>
    <row r="243" spans="1:7" x14ac:dyDescent="0.25">
      <c r="A243" s="8">
        <v>242</v>
      </c>
      <c r="B243" s="9">
        <v>41790</v>
      </c>
      <c r="C243" s="8" t="s">
        <v>8</v>
      </c>
      <c r="D243" s="8" t="s">
        <v>25</v>
      </c>
      <c r="E243" s="8" t="s">
        <v>21</v>
      </c>
      <c r="F243" s="8">
        <v>4</v>
      </c>
      <c r="G243" s="8">
        <v>200000</v>
      </c>
    </row>
    <row r="244" spans="1:7" x14ac:dyDescent="0.25">
      <c r="A244" s="8">
        <v>243</v>
      </c>
      <c r="B244" s="9">
        <v>41790</v>
      </c>
      <c r="C244" s="8" t="s">
        <v>7</v>
      </c>
      <c r="D244" s="8" t="s">
        <v>26</v>
      </c>
      <c r="E244" s="8" t="s">
        <v>22</v>
      </c>
      <c r="F244" s="8">
        <v>8</v>
      </c>
      <c r="G244" s="8">
        <v>40000</v>
      </c>
    </row>
    <row r="245" spans="1:7" x14ac:dyDescent="0.25">
      <c r="A245" s="8">
        <v>244</v>
      </c>
      <c r="B245" s="9">
        <v>41790</v>
      </c>
      <c r="C245" s="8" t="s">
        <v>10</v>
      </c>
      <c r="D245" s="8" t="s">
        <v>24</v>
      </c>
      <c r="E245" s="8" t="s">
        <v>20</v>
      </c>
      <c r="F245" s="8">
        <v>4</v>
      </c>
      <c r="G245" s="8">
        <v>140000</v>
      </c>
    </row>
    <row r="246" spans="1:7" x14ac:dyDescent="0.25">
      <c r="A246" s="8">
        <v>245</v>
      </c>
      <c r="B246" s="9">
        <v>41791</v>
      </c>
      <c r="C246" s="8" t="s">
        <v>11</v>
      </c>
      <c r="D246" s="8" t="s">
        <v>25</v>
      </c>
      <c r="E246" s="8" t="s">
        <v>23</v>
      </c>
      <c r="F246" s="8">
        <v>14</v>
      </c>
      <c r="G246" s="8">
        <v>105000</v>
      </c>
    </row>
    <row r="247" spans="1:7" x14ac:dyDescent="0.25">
      <c r="A247" s="8">
        <v>246</v>
      </c>
      <c r="B247" s="9">
        <v>41791</v>
      </c>
      <c r="C247" s="8" t="s">
        <v>12</v>
      </c>
      <c r="D247" s="8" t="s">
        <v>26</v>
      </c>
      <c r="E247" s="8" t="s">
        <v>16</v>
      </c>
      <c r="F247" s="8">
        <v>9</v>
      </c>
      <c r="G247" s="8">
        <v>7200</v>
      </c>
    </row>
    <row r="248" spans="1:7" x14ac:dyDescent="0.25">
      <c r="A248" s="8">
        <v>247</v>
      </c>
      <c r="B248" s="9">
        <v>41791</v>
      </c>
      <c r="C248" s="8" t="s">
        <v>14</v>
      </c>
      <c r="D248" s="8" t="s">
        <v>24</v>
      </c>
      <c r="E248" s="8" t="s">
        <v>17</v>
      </c>
      <c r="F248" s="8">
        <v>13</v>
      </c>
      <c r="G248" s="8">
        <v>130000</v>
      </c>
    </row>
    <row r="249" spans="1:7" x14ac:dyDescent="0.25">
      <c r="A249" s="8">
        <v>248</v>
      </c>
      <c r="B249" s="9">
        <v>41791</v>
      </c>
      <c r="C249" s="8" t="s">
        <v>9</v>
      </c>
      <c r="D249" s="8" t="s">
        <v>25</v>
      </c>
      <c r="E249" s="8" t="s">
        <v>21</v>
      </c>
      <c r="F249" s="8">
        <v>10</v>
      </c>
      <c r="G249" s="8">
        <v>500000</v>
      </c>
    </row>
    <row r="250" spans="1:7" x14ac:dyDescent="0.25">
      <c r="A250" s="8">
        <v>249</v>
      </c>
      <c r="B250" s="9">
        <v>41792</v>
      </c>
      <c r="C250" s="8" t="s">
        <v>14</v>
      </c>
      <c r="D250" s="8" t="s">
        <v>26</v>
      </c>
      <c r="E250" s="8" t="s">
        <v>22</v>
      </c>
      <c r="F250" s="8">
        <v>11</v>
      </c>
      <c r="G250" s="8">
        <v>55000</v>
      </c>
    </row>
    <row r="251" spans="1:7" x14ac:dyDescent="0.25">
      <c r="A251" s="8">
        <v>250</v>
      </c>
      <c r="B251" s="9">
        <v>41792</v>
      </c>
      <c r="C251" s="8" t="s">
        <v>13</v>
      </c>
      <c r="D251" s="8" t="s">
        <v>24</v>
      </c>
      <c r="E251" s="8" t="s">
        <v>20</v>
      </c>
      <c r="F251" s="8">
        <v>6</v>
      </c>
      <c r="G251" s="8">
        <v>210000</v>
      </c>
    </row>
    <row r="252" spans="1:7" x14ac:dyDescent="0.25">
      <c r="A252" s="8">
        <v>251</v>
      </c>
      <c r="B252" s="9">
        <v>41792</v>
      </c>
      <c r="C252" s="8" t="s">
        <v>7</v>
      </c>
      <c r="D252" s="8" t="s">
        <v>25</v>
      </c>
      <c r="E252" s="8" t="s">
        <v>23</v>
      </c>
      <c r="F252" s="8">
        <v>8</v>
      </c>
      <c r="G252" s="8">
        <v>60000</v>
      </c>
    </row>
    <row r="253" spans="1:7" x14ac:dyDescent="0.25">
      <c r="A253" s="8">
        <v>252</v>
      </c>
      <c r="B253" s="9">
        <v>41792</v>
      </c>
      <c r="C253" s="8" t="s">
        <v>8</v>
      </c>
      <c r="D253" s="8" t="s">
        <v>26</v>
      </c>
      <c r="E253" s="8" t="s">
        <v>16</v>
      </c>
      <c r="F253" s="8">
        <v>5</v>
      </c>
      <c r="G253" s="8">
        <v>4000</v>
      </c>
    </row>
    <row r="254" spans="1:7" x14ac:dyDescent="0.25">
      <c r="A254" s="8">
        <v>253</v>
      </c>
      <c r="B254" s="9">
        <v>41793</v>
      </c>
      <c r="C254" s="8" t="s">
        <v>7</v>
      </c>
      <c r="D254" s="8" t="s">
        <v>24</v>
      </c>
      <c r="E254" s="8" t="s">
        <v>17</v>
      </c>
      <c r="F254" s="8">
        <v>13</v>
      </c>
      <c r="G254" s="8">
        <v>130000</v>
      </c>
    </row>
    <row r="255" spans="1:7" x14ac:dyDescent="0.25">
      <c r="A255" s="8">
        <v>254</v>
      </c>
      <c r="B255" s="9">
        <v>41793</v>
      </c>
      <c r="C255" s="8" t="s">
        <v>10</v>
      </c>
      <c r="D255" s="8" t="s">
        <v>25</v>
      </c>
      <c r="E255" s="8" t="s">
        <v>21</v>
      </c>
      <c r="F255" s="8">
        <v>14</v>
      </c>
      <c r="G255" s="8">
        <v>700000</v>
      </c>
    </row>
    <row r="256" spans="1:7" x14ac:dyDescent="0.25">
      <c r="A256" s="8">
        <v>255</v>
      </c>
      <c r="B256" s="9">
        <v>41793</v>
      </c>
      <c r="C256" s="8" t="s">
        <v>11</v>
      </c>
      <c r="D256" s="8" t="s">
        <v>26</v>
      </c>
      <c r="E256" s="8" t="s">
        <v>22</v>
      </c>
      <c r="F256" s="8">
        <v>13</v>
      </c>
      <c r="G256" s="8">
        <v>65000</v>
      </c>
    </row>
    <row r="257" spans="1:7" x14ac:dyDescent="0.25">
      <c r="A257" s="8">
        <v>256</v>
      </c>
      <c r="B257" s="9">
        <v>41793</v>
      </c>
      <c r="C257" s="8" t="s">
        <v>12</v>
      </c>
      <c r="D257" s="8" t="s">
        <v>24</v>
      </c>
      <c r="E257" s="8" t="s">
        <v>20</v>
      </c>
      <c r="F257" s="8">
        <v>5</v>
      </c>
      <c r="G257" s="8">
        <v>175000</v>
      </c>
    </row>
    <row r="258" spans="1:7" x14ac:dyDescent="0.25">
      <c r="A258" s="8">
        <v>257</v>
      </c>
      <c r="B258" s="9">
        <v>41794</v>
      </c>
      <c r="C258" s="8" t="s">
        <v>14</v>
      </c>
      <c r="D258" s="8" t="s">
        <v>25</v>
      </c>
      <c r="E258" s="8" t="s">
        <v>23</v>
      </c>
      <c r="F258" s="8">
        <v>7</v>
      </c>
      <c r="G258" s="8">
        <v>52500</v>
      </c>
    </row>
    <row r="259" spans="1:7" x14ac:dyDescent="0.25">
      <c r="A259" s="8">
        <v>258</v>
      </c>
      <c r="B259" s="9">
        <v>41794</v>
      </c>
      <c r="C259" s="8" t="s">
        <v>9</v>
      </c>
      <c r="D259" s="8" t="s">
        <v>26</v>
      </c>
      <c r="E259" s="8" t="s">
        <v>16</v>
      </c>
      <c r="F259" s="8">
        <v>3</v>
      </c>
      <c r="G259" s="8">
        <v>2400</v>
      </c>
    </row>
    <row r="260" spans="1:7" x14ac:dyDescent="0.25">
      <c r="A260" s="8">
        <v>259</v>
      </c>
      <c r="B260" s="9">
        <v>41794</v>
      </c>
      <c r="C260" s="8" t="s">
        <v>14</v>
      </c>
      <c r="D260" s="8" t="s">
        <v>24</v>
      </c>
      <c r="E260" s="8" t="s">
        <v>17</v>
      </c>
      <c r="F260" s="8">
        <v>11</v>
      </c>
      <c r="G260" s="8">
        <v>110000</v>
      </c>
    </row>
    <row r="261" spans="1:7" x14ac:dyDescent="0.25">
      <c r="A261" s="8">
        <v>260</v>
      </c>
      <c r="B261" s="9">
        <v>41794</v>
      </c>
      <c r="C261" s="8" t="s">
        <v>13</v>
      </c>
      <c r="D261" s="8" t="s">
        <v>25</v>
      </c>
      <c r="E261" s="8" t="s">
        <v>21</v>
      </c>
      <c r="F261" s="8">
        <v>1</v>
      </c>
      <c r="G261" s="8">
        <v>50000</v>
      </c>
    </row>
    <row r="262" spans="1:7" x14ac:dyDescent="0.25">
      <c r="A262" s="8">
        <v>261</v>
      </c>
      <c r="B262" s="9">
        <v>41795</v>
      </c>
      <c r="C262" s="8" t="s">
        <v>7</v>
      </c>
      <c r="D262" s="8" t="s">
        <v>26</v>
      </c>
      <c r="E262" s="8" t="s">
        <v>22</v>
      </c>
      <c r="F262" s="8">
        <v>8</v>
      </c>
      <c r="G262" s="8">
        <v>40000</v>
      </c>
    </row>
    <row r="263" spans="1:7" x14ac:dyDescent="0.25">
      <c r="A263" s="8">
        <v>262</v>
      </c>
      <c r="B263" s="9">
        <v>41795</v>
      </c>
      <c r="C263" s="8" t="s">
        <v>8</v>
      </c>
      <c r="D263" s="8" t="s">
        <v>24</v>
      </c>
      <c r="E263" s="8" t="s">
        <v>20</v>
      </c>
      <c r="F263" s="8">
        <v>9</v>
      </c>
      <c r="G263" s="8">
        <v>315000</v>
      </c>
    </row>
    <row r="264" spans="1:7" x14ac:dyDescent="0.25">
      <c r="A264" s="8">
        <v>263</v>
      </c>
      <c r="B264" s="9">
        <v>41795</v>
      </c>
      <c r="C264" s="8" t="s">
        <v>7</v>
      </c>
      <c r="D264" s="8" t="s">
        <v>25</v>
      </c>
      <c r="E264" s="8" t="s">
        <v>23</v>
      </c>
      <c r="F264" s="8">
        <v>7</v>
      </c>
      <c r="G264" s="8">
        <v>52500</v>
      </c>
    </row>
    <row r="265" spans="1:7" x14ac:dyDescent="0.25">
      <c r="A265" s="8">
        <v>264</v>
      </c>
      <c r="B265" s="9">
        <v>41795</v>
      </c>
      <c r="C265" s="8" t="s">
        <v>10</v>
      </c>
      <c r="D265" s="8" t="s">
        <v>26</v>
      </c>
      <c r="E265" s="8" t="s">
        <v>16</v>
      </c>
      <c r="F265" s="8">
        <v>10</v>
      </c>
      <c r="G265" s="8">
        <v>8000</v>
      </c>
    </row>
    <row r="266" spans="1:7" x14ac:dyDescent="0.25">
      <c r="A266" s="8">
        <v>265</v>
      </c>
      <c r="B266" s="9">
        <v>41796</v>
      </c>
      <c r="C266" s="8" t="s">
        <v>11</v>
      </c>
      <c r="D266" s="8" t="s">
        <v>24</v>
      </c>
      <c r="E266" s="8" t="s">
        <v>17</v>
      </c>
      <c r="F266" s="8">
        <v>8</v>
      </c>
      <c r="G266" s="8">
        <v>80000</v>
      </c>
    </row>
    <row r="267" spans="1:7" x14ac:dyDescent="0.25">
      <c r="A267" s="8">
        <v>266</v>
      </c>
      <c r="B267" s="9">
        <v>41796</v>
      </c>
      <c r="C267" s="8" t="s">
        <v>12</v>
      </c>
      <c r="D267" s="8" t="s">
        <v>25</v>
      </c>
      <c r="E267" s="8" t="s">
        <v>21</v>
      </c>
      <c r="F267" s="8">
        <v>11</v>
      </c>
      <c r="G267" s="8">
        <v>550000</v>
      </c>
    </row>
    <row r="268" spans="1:7" x14ac:dyDescent="0.25">
      <c r="A268" s="8">
        <v>267</v>
      </c>
      <c r="B268" s="9">
        <v>41796</v>
      </c>
      <c r="C268" s="8" t="s">
        <v>14</v>
      </c>
      <c r="D268" s="8" t="s">
        <v>26</v>
      </c>
      <c r="E268" s="8" t="s">
        <v>22</v>
      </c>
      <c r="F268" s="8">
        <v>15</v>
      </c>
      <c r="G268" s="8">
        <v>75000</v>
      </c>
    </row>
    <row r="269" spans="1:7" x14ac:dyDescent="0.25">
      <c r="A269" s="8">
        <v>268</v>
      </c>
      <c r="B269" s="9">
        <v>41796</v>
      </c>
      <c r="C269" s="8" t="s">
        <v>9</v>
      </c>
      <c r="D269" s="8" t="s">
        <v>24</v>
      </c>
      <c r="E269" s="8" t="s">
        <v>20</v>
      </c>
      <c r="F269" s="8">
        <v>1</v>
      </c>
      <c r="G269" s="8">
        <v>35000</v>
      </c>
    </row>
    <row r="270" spans="1:7" x14ac:dyDescent="0.25">
      <c r="A270" s="8">
        <v>269</v>
      </c>
      <c r="B270" s="9">
        <v>41797</v>
      </c>
      <c r="C270" s="8" t="s">
        <v>14</v>
      </c>
      <c r="D270" s="8" t="s">
        <v>25</v>
      </c>
      <c r="E270" s="8" t="s">
        <v>23</v>
      </c>
      <c r="F270" s="8">
        <v>7</v>
      </c>
      <c r="G270" s="8">
        <v>52500</v>
      </c>
    </row>
    <row r="271" spans="1:7" x14ac:dyDescent="0.25">
      <c r="A271" s="8">
        <v>270</v>
      </c>
      <c r="B271" s="9">
        <v>41797</v>
      </c>
      <c r="C271" s="8" t="s">
        <v>13</v>
      </c>
      <c r="D271" s="8" t="s">
        <v>26</v>
      </c>
      <c r="E271" s="8" t="s">
        <v>16</v>
      </c>
      <c r="F271" s="8">
        <v>7</v>
      </c>
      <c r="G271" s="8">
        <v>5600</v>
      </c>
    </row>
    <row r="272" spans="1:7" x14ac:dyDescent="0.25">
      <c r="A272" s="8">
        <v>271</v>
      </c>
      <c r="B272" s="9">
        <v>41797</v>
      </c>
      <c r="C272" s="8" t="s">
        <v>7</v>
      </c>
      <c r="D272" s="8" t="s">
        <v>24</v>
      </c>
      <c r="E272" s="8" t="s">
        <v>17</v>
      </c>
      <c r="F272" s="8">
        <v>1</v>
      </c>
      <c r="G272" s="8">
        <v>10000</v>
      </c>
    </row>
    <row r="273" spans="1:7" x14ac:dyDescent="0.25">
      <c r="A273" s="8">
        <v>272</v>
      </c>
      <c r="B273" s="9">
        <v>41797</v>
      </c>
      <c r="C273" s="8" t="s">
        <v>8</v>
      </c>
      <c r="D273" s="8" t="s">
        <v>25</v>
      </c>
      <c r="E273" s="8" t="s">
        <v>21</v>
      </c>
      <c r="F273" s="8">
        <v>7</v>
      </c>
      <c r="G273" s="8">
        <v>350000</v>
      </c>
    </row>
    <row r="274" spans="1:7" x14ac:dyDescent="0.25">
      <c r="A274" s="8">
        <v>273</v>
      </c>
      <c r="B274" s="9">
        <v>41798</v>
      </c>
      <c r="C274" s="8" t="s">
        <v>7</v>
      </c>
      <c r="D274" s="8" t="s">
        <v>26</v>
      </c>
      <c r="E274" s="8" t="s">
        <v>22</v>
      </c>
      <c r="F274" s="8">
        <v>10</v>
      </c>
      <c r="G274" s="8">
        <v>50000</v>
      </c>
    </row>
    <row r="275" spans="1:7" x14ac:dyDescent="0.25">
      <c r="A275" s="8">
        <v>274</v>
      </c>
      <c r="B275" s="9">
        <v>41798</v>
      </c>
      <c r="C275" s="8" t="s">
        <v>10</v>
      </c>
      <c r="D275" s="8" t="s">
        <v>24</v>
      </c>
      <c r="E275" s="8" t="s">
        <v>20</v>
      </c>
      <c r="F275" s="8">
        <v>14</v>
      </c>
      <c r="G275" s="8">
        <v>490000</v>
      </c>
    </row>
    <row r="276" spans="1:7" x14ac:dyDescent="0.25">
      <c r="A276" s="8">
        <v>275</v>
      </c>
      <c r="B276" s="9">
        <v>41798</v>
      </c>
      <c r="C276" s="8" t="s">
        <v>11</v>
      </c>
      <c r="D276" s="8" t="s">
        <v>25</v>
      </c>
      <c r="E276" s="8" t="s">
        <v>23</v>
      </c>
      <c r="F276" s="8">
        <v>9</v>
      </c>
      <c r="G276" s="8">
        <v>67500</v>
      </c>
    </row>
    <row r="277" spans="1:7" x14ac:dyDescent="0.25">
      <c r="A277" s="8">
        <v>276</v>
      </c>
      <c r="B277" s="9">
        <v>41798</v>
      </c>
      <c r="C277" s="8" t="s">
        <v>12</v>
      </c>
      <c r="D277" s="8" t="s">
        <v>26</v>
      </c>
      <c r="E277" s="8" t="s">
        <v>16</v>
      </c>
      <c r="F277" s="8">
        <v>3</v>
      </c>
      <c r="G277" s="8">
        <v>2400</v>
      </c>
    </row>
    <row r="278" spans="1:7" x14ac:dyDescent="0.25">
      <c r="A278" s="8">
        <v>277</v>
      </c>
      <c r="B278" s="9">
        <v>41799</v>
      </c>
      <c r="C278" s="8" t="s">
        <v>14</v>
      </c>
      <c r="D278" s="8" t="s">
        <v>24</v>
      </c>
      <c r="E278" s="8" t="s">
        <v>17</v>
      </c>
      <c r="F278" s="8">
        <v>12</v>
      </c>
      <c r="G278" s="8">
        <v>120000</v>
      </c>
    </row>
    <row r="279" spans="1:7" x14ac:dyDescent="0.25">
      <c r="A279" s="8">
        <v>278</v>
      </c>
      <c r="B279" s="9">
        <v>41799</v>
      </c>
      <c r="C279" s="8" t="s">
        <v>9</v>
      </c>
      <c r="D279" s="8" t="s">
        <v>25</v>
      </c>
      <c r="E279" s="8" t="s">
        <v>21</v>
      </c>
      <c r="F279" s="8">
        <v>9</v>
      </c>
      <c r="G279" s="8">
        <v>450000</v>
      </c>
    </row>
    <row r="280" spans="1:7" x14ac:dyDescent="0.25">
      <c r="A280" s="8">
        <v>279</v>
      </c>
      <c r="B280" s="9">
        <v>41799</v>
      </c>
      <c r="C280" s="8" t="s">
        <v>14</v>
      </c>
      <c r="D280" s="8" t="s">
        <v>26</v>
      </c>
      <c r="E280" s="8" t="s">
        <v>22</v>
      </c>
      <c r="F280" s="8">
        <v>7</v>
      </c>
      <c r="G280" s="8">
        <v>35000</v>
      </c>
    </row>
    <row r="281" spans="1:7" x14ac:dyDescent="0.25">
      <c r="A281" s="8">
        <v>280</v>
      </c>
      <c r="B281" s="9">
        <v>41799</v>
      </c>
      <c r="C281" s="8" t="s">
        <v>13</v>
      </c>
      <c r="D281" s="8" t="s">
        <v>24</v>
      </c>
      <c r="E281" s="8" t="s">
        <v>20</v>
      </c>
      <c r="F281" s="8">
        <v>2</v>
      </c>
      <c r="G281" s="8">
        <v>70000</v>
      </c>
    </row>
    <row r="282" spans="1:7" x14ac:dyDescent="0.25">
      <c r="A282" s="8">
        <v>281</v>
      </c>
      <c r="B282" s="9">
        <v>41800</v>
      </c>
      <c r="C282" s="8" t="s">
        <v>7</v>
      </c>
      <c r="D282" s="8" t="s">
        <v>25</v>
      </c>
      <c r="E282" s="8" t="s">
        <v>23</v>
      </c>
      <c r="F282" s="8">
        <v>1</v>
      </c>
      <c r="G282" s="8">
        <v>7500</v>
      </c>
    </row>
    <row r="283" spans="1:7" x14ac:dyDescent="0.25">
      <c r="A283" s="8">
        <v>282</v>
      </c>
      <c r="B283" s="9">
        <v>41800</v>
      </c>
      <c r="C283" s="8" t="s">
        <v>8</v>
      </c>
      <c r="D283" s="8" t="s">
        <v>26</v>
      </c>
      <c r="E283" s="8" t="s">
        <v>16</v>
      </c>
      <c r="F283" s="8">
        <v>15</v>
      </c>
      <c r="G283" s="8">
        <v>12000</v>
      </c>
    </row>
    <row r="284" spans="1:7" x14ac:dyDescent="0.25">
      <c r="A284" s="8">
        <v>283</v>
      </c>
      <c r="B284" s="9">
        <v>41800</v>
      </c>
      <c r="C284" s="8" t="s">
        <v>7</v>
      </c>
      <c r="D284" s="8" t="s">
        <v>24</v>
      </c>
      <c r="E284" s="8" t="s">
        <v>17</v>
      </c>
      <c r="F284" s="8">
        <v>15</v>
      </c>
      <c r="G284" s="8">
        <v>150000</v>
      </c>
    </row>
    <row r="285" spans="1:7" x14ac:dyDescent="0.25">
      <c r="A285" s="8">
        <v>284</v>
      </c>
      <c r="B285" s="9">
        <v>41800</v>
      </c>
      <c r="C285" s="8" t="s">
        <v>10</v>
      </c>
      <c r="D285" s="8" t="s">
        <v>25</v>
      </c>
      <c r="E285" s="8" t="s">
        <v>21</v>
      </c>
      <c r="F285" s="8">
        <v>5</v>
      </c>
      <c r="G285" s="8">
        <v>250000</v>
      </c>
    </row>
    <row r="286" spans="1:7" x14ac:dyDescent="0.25">
      <c r="A286" s="8">
        <v>285</v>
      </c>
      <c r="B286" s="9">
        <v>41801</v>
      </c>
      <c r="C286" s="8" t="s">
        <v>11</v>
      </c>
      <c r="D286" s="8" t="s">
        <v>26</v>
      </c>
      <c r="E286" s="8" t="s">
        <v>22</v>
      </c>
      <c r="F286" s="8">
        <v>8</v>
      </c>
      <c r="G286" s="8">
        <v>40000</v>
      </c>
    </row>
    <row r="287" spans="1:7" x14ac:dyDescent="0.25">
      <c r="A287" s="8">
        <v>286</v>
      </c>
      <c r="B287" s="9">
        <v>41801</v>
      </c>
      <c r="C287" s="8" t="s">
        <v>12</v>
      </c>
      <c r="D287" s="8" t="s">
        <v>24</v>
      </c>
      <c r="E287" s="8" t="s">
        <v>20</v>
      </c>
      <c r="F287" s="8">
        <v>6</v>
      </c>
      <c r="G287" s="8">
        <v>210000</v>
      </c>
    </row>
    <row r="288" spans="1:7" x14ac:dyDescent="0.25">
      <c r="A288" s="8">
        <v>287</v>
      </c>
      <c r="B288" s="9">
        <v>41801</v>
      </c>
      <c r="C288" s="8" t="s">
        <v>14</v>
      </c>
      <c r="D288" s="8" t="s">
        <v>25</v>
      </c>
      <c r="E288" s="8" t="s">
        <v>23</v>
      </c>
      <c r="F288" s="8">
        <v>14</v>
      </c>
      <c r="G288" s="8">
        <v>105000</v>
      </c>
    </row>
    <row r="289" spans="1:7" x14ac:dyDescent="0.25">
      <c r="A289" s="8">
        <v>288</v>
      </c>
      <c r="B289" s="9">
        <v>41801</v>
      </c>
      <c r="C289" s="8" t="s">
        <v>9</v>
      </c>
      <c r="D289" s="8" t="s">
        <v>26</v>
      </c>
      <c r="E289" s="8" t="s">
        <v>16</v>
      </c>
      <c r="F289" s="8">
        <v>14</v>
      </c>
      <c r="G289" s="8">
        <v>11200</v>
      </c>
    </row>
    <row r="290" spans="1:7" x14ac:dyDescent="0.25">
      <c r="A290" s="8">
        <v>289</v>
      </c>
      <c r="B290" s="9">
        <v>41802</v>
      </c>
      <c r="C290" s="8" t="s">
        <v>14</v>
      </c>
      <c r="D290" s="8" t="s">
        <v>24</v>
      </c>
      <c r="E290" s="8" t="s">
        <v>17</v>
      </c>
      <c r="F290" s="8">
        <v>10</v>
      </c>
      <c r="G290" s="8">
        <v>100000</v>
      </c>
    </row>
    <row r="291" spans="1:7" x14ac:dyDescent="0.25">
      <c r="A291" s="8">
        <v>290</v>
      </c>
      <c r="B291" s="9">
        <v>41802</v>
      </c>
      <c r="C291" s="8" t="s">
        <v>13</v>
      </c>
      <c r="D291" s="8" t="s">
        <v>25</v>
      </c>
      <c r="E291" s="8" t="s">
        <v>21</v>
      </c>
      <c r="F291" s="8">
        <v>6</v>
      </c>
      <c r="G291" s="8">
        <v>300000</v>
      </c>
    </row>
    <row r="292" spans="1:7" x14ac:dyDescent="0.25">
      <c r="A292" s="8">
        <v>291</v>
      </c>
      <c r="B292" s="9">
        <v>41802</v>
      </c>
      <c r="C292" s="8" t="s">
        <v>7</v>
      </c>
      <c r="D292" s="8" t="s">
        <v>26</v>
      </c>
      <c r="E292" s="8" t="s">
        <v>22</v>
      </c>
      <c r="F292" s="8">
        <v>6</v>
      </c>
      <c r="G292" s="8">
        <v>30000</v>
      </c>
    </row>
    <row r="293" spans="1:7" x14ac:dyDescent="0.25">
      <c r="A293" s="8">
        <v>292</v>
      </c>
      <c r="B293" s="9">
        <v>41802</v>
      </c>
      <c r="C293" s="8" t="s">
        <v>8</v>
      </c>
      <c r="D293" s="8" t="s">
        <v>24</v>
      </c>
      <c r="E293" s="8" t="s">
        <v>20</v>
      </c>
      <c r="F293" s="8">
        <v>12</v>
      </c>
      <c r="G293" s="8">
        <v>420000</v>
      </c>
    </row>
    <row r="294" spans="1:7" x14ac:dyDescent="0.25">
      <c r="A294" s="8">
        <v>293</v>
      </c>
      <c r="B294" s="9">
        <v>41803</v>
      </c>
      <c r="C294" s="8" t="s">
        <v>7</v>
      </c>
      <c r="D294" s="8" t="s">
        <v>25</v>
      </c>
      <c r="E294" s="8" t="s">
        <v>23</v>
      </c>
      <c r="F294" s="8">
        <v>8</v>
      </c>
      <c r="G294" s="8">
        <v>60000</v>
      </c>
    </row>
    <row r="295" spans="1:7" x14ac:dyDescent="0.25">
      <c r="A295" s="8">
        <v>294</v>
      </c>
      <c r="B295" s="9">
        <v>41803</v>
      </c>
      <c r="C295" s="8" t="s">
        <v>10</v>
      </c>
      <c r="D295" s="8" t="s">
        <v>26</v>
      </c>
      <c r="E295" s="8" t="s">
        <v>16</v>
      </c>
      <c r="F295" s="8">
        <v>15</v>
      </c>
      <c r="G295" s="8">
        <v>12000</v>
      </c>
    </row>
    <row r="296" spans="1:7" x14ac:dyDescent="0.25">
      <c r="A296" s="8">
        <v>295</v>
      </c>
      <c r="B296" s="9">
        <v>41803</v>
      </c>
      <c r="C296" s="8" t="s">
        <v>11</v>
      </c>
      <c r="D296" s="8" t="s">
        <v>24</v>
      </c>
      <c r="E296" s="8" t="s">
        <v>17</v>
      </c>
      <c r="F296" s="8">
        <v>13</v>
      </c>
      <c r="G296" s="8">
        <v>130000</v>
      </c>
    </row>
    <row r="297" spans="1:7" x14ac:dyDescent="0.25">
      <c r="A297" s="8">
        <v>296</v>
      </c>
      <c r="B297" s="9">
        <v>41803</v>
      </c>
      <c r="C297" s="8" t="s">
        <v>12</v>
      </c>
      <c r="D297" s="8" t="s">
        <v>25</v>
      </c>
      <c r="E297" s="8" t="s">
        <v>21</v>
      </c>
      <c r="F297" s="8">
        <v>15</v>
      </c>
      <c r="G297" s="8">
        <v>750000</v>
      </c>
    </row>
    <row r="298" spans="1:7" x14ac:dyDescent="0.25">
      <c r="A298" s="8">
        <v>297</v>
      </c>
      <c r="B298" s="9">
        <v>41804</v>
      </c>
      <c r="C298" s="8" t="s">
        <v>14</v>
      </c>
      <c r="D298" s="8" t="s">
        <v>26</v>
      </c>
      <c r="E298" s="8" t="s">
        <v>22</v>
      </c>
      <c r="F298" s="8">
        <v>5</v>
      </c>
      <c r="G298" s="8">
        <v>25000</v>
      </c>
    </row>
    <row r="299" spans="1:7" x14ac:dyDescent="0.25">
      <c r="A299" s="8">
        <v>298</v>
      </c>
      <c r="B299" s="9">
        <v>41804</v>
      </c>
      <c r="C299" s="8" t="s">
        <v>9</v>
      </c>
      <c r="D299" s="8" t="s">
        <v>24</v>
      </c>
      <c r="E299" s="8" t="s">
        <v>20</v>
      </c>
      <c r="F299" s="8">
        <v>4</v>
      </c>
      <c r="G299" s="8">
        <v>140000</v>
      </c>
    </row>
    <row r="300" spans="1:7" x14ac:dyDescent="0.25">
      <c r="A300" s="8">
        <v>299</v>
      </c>
      <c r="B300" s="9">
        <v>41804</v>
      </c>
      <c r="C300" s="8" t="s">
        <v>14</v>
      </c>
      <c r="D300" s="8" t="s">
        <v>25</v>
      </c>
      <c r="E300" s="8" t="s">
        <v>23</v>
      </c>
      <c r="F300" s="8">
        <v>8</v>
      </c>
      <c r="G300" s="8">
        <v>60000</v>
      </c>
    </row>
    <row r="301" spans="1:7" x14ac:dyDescent="0.25">
      <c r="A301" s="8">
        <v>300</v>
      </c>
      <c r="B301" s="9">
        <v>41804</v>
      </c>
      <c r="C301" s="8" t="s">
        <v>13</v>
      </c>
      <c r="D301" s="8" t="s">
        <v>26</v>
      </c>
      <c r="E301" s="8" t="s">
        <v>16</v>
      </c>
      <c r="F301" s="8">
        <v>2</v>
      </c>
      <c r="G301" s="8">
        <v>1600</v>
      </c>
    </row>
    <row r="302" spans="1:7" x14ac:dyDescent="0.25">
      <c r="A302" s="8">
        <v>301</v>
      </c>
      <c r="B302" s="9">
        <v>41805</v>
      </c>
      <c r="C302" s="8" t="s">
        <v>7</v>
      </c>
      <c r="D302" s="8" t="s">
        <v>24</v>
      </c>
      <c r="E302" s="8" t="s">
        <v>17</v>
      </c>
      <c r="F302" s="8">
        <v>13</v>
      </c>
      <c r="G302" s="8">
        <v>130000</v>
      </c>
    </row>
    <row r="303" spans="1:7" x14ac:dyDescent="0.25">
      <c r="A303" s="8">
        <v>302</v>
      </c>
      <c r="B303" s="9">
        <v>41805</v>
      </c>
      <c r="C303" s="8" t="s">
        <v>8</v>
      </c>
      <c r="D303" s="8" t="s">
        <v>25</v>
      </c>
      <c r="E303" s="8" t="s">
        <v>21</v>
      </c>
      <c r="F303" s="8">
        <v>5</v>
      </c>
      <c r="G303" s="8">
        <v>250000</v>
      </c>
    </row>
    <row r="304" spans="1:7" x14ac:dyDescent="0.25">
      <c r="A304" s="8">
        <v>303</v>
      </c>
      <c r="B304" s="9">
        <v>41805</v>
      </c>
      <c r="C304" s="8" t="s">
        <v>7</v>
      </c>
      <c r="D304" s="8" t="s">
        <v>26</v>
      </c>
      <c r="E304" s="8" t="s">
        <v>22</v>
      </c>
      <c r="F304" s="8">
        <v>5</v>
      </c>
      <c r="G304" s="8">
        <v>25000</v>
      </c>
    </row>
    <row r="305" spans="1:7" x14ac:dyDescent="0.25">
      <c r="A305" s="8">
        <v>304</v>
      </c>
      <c r="B305" s="9">
        <v>41805</v>
      </c>
      <c r="C305" s="8" t="s">
        <v>10</v>
      </c>
      <c r="D305" s="8" t="s">
        <v>24</v>
      </c>
      <c r="E305" s="8" t="s">
        <v>20</v>
      </c>
      <c r="F305" s="8">
        <v>8</v>
      </c>
      <c r="G305" s="8">
        <v>280000</v>
      </c>
    </row>
    <row r="306" spans="1:7" x14ac:dyDescent="0.25">
      <c r="A306" s="8">
        <v>305</v>
      </c>
      <c r="B306" s="9">
        <v>41806</v>
      </c>
      <c r="C306" s="8" t="s">
        <v>11</v>
      </c>
      <c r="D306" s="8" t="s">
        <v>25</v>
      </c>
      <c r="E306" s="8" t="s">
        <v>23</v>
      </c>
      <c r="F306" s="8">
        <v>14</v>
      </c>
      <c r="G306" s="8">
        <v>105000</v>
      </c>
    </row>
    <row r="307" spans="1:7" x14ac:dyDescent="0.25">
      <c r="A307" s="8">
        <v>306</v>
      </c>
      <c r="B307" s="9">
        <v>41806</v>
      </c>
      <c r="C307" s="8" t="s">
        <v>12</v>
      </c>
      <c r="D307" s="8" t="s">
        <v>26</v>
      </c>
      <c r="E307" s="8" t="s">
        <v>16</v>
      </c>
      <c r="F307" s="8">
        <v>14</v>
      </c>
      <c r="G307" s="8">
        <v>11200</v>
      </c>
    </row>
    <row r="308" spans="1:7" x14ac:dyDescent="0.25">
      <c r="A308" s="8">
        <v>307</v>
      </c>
      <c r="B308" s="9">
        <v>41806</v>
      </c>
      <c r="C308" s="8" t="s">
        <v>14</v>
      </c>
      <c r="D308" s="8" t="s">
        <v>24</v>
      </c>
      <c r="E308" s="8" t="s">
        <v>17</v>
      </c>
      <c r="F308" s="8">
        <v>5</v>
      </c>
      <c r="G308" s="8">
        <v>50000</v>
      </c>
    </row>
    <row r="309" spans="1:7" x14ac:dyDescent="0.25">
      <c r="A309" s="8">
        <v>308</v>
      </c>
      <c r="B309" s="9">
        <v>41806</v>
      </c>
      <c r="C309" s="8" t="s">
        <v>9</v>
      </c>
      <c r="D309" s="8" t="s">
        <v>25</v>
      </c>
      <c r="E309" s="8" t="s">
        <v>21</v>
      </c>
      <c r="F309" s="8">
        <v>10</v>
      </c>
      <c r="G309" s="8">
        <v>500000</v>
      </c>
    </row>
    <row r="310" spans="1:7" x14ac:dyDescent="0.25">
      <c r="A310" s="8">
        <v>309</v>
      </c>
      <c r="B310" s="9">
        <v>41807</v>
      </c>
      <c r="C310" s="8" t="s">
        <v>14</v>
      </c>
      <c r="D310" s="8" t="s">
        <v>26</v>
      </c>
      <c r="E310" s="8" t="s">
        <v>22</v>
      </c>
      <c r="F310" s="8">
        <v>6</v>
      </c>
      <c r="G310" s="8">
        <v>30000</v>
      </c>
    </row>
    <row r="311" spans="1:7" x14ac:dyDescent="0.25">
      <c r="A311" s="8">
        <v>310</v>
      </c>
      <c r="B311" s="9">
        <v>41807</v>
      </c>
      <c r="C311" s="8" t="s">
        <v>13</v>
      </c>
      <c r="D311" s="8" t="s">
        <v>24</v>
      </c>
      <c r="E311" s="8" t="s">
        <v>20</v>
      </c>
      <c r="F311" s="8">
        <v>4</v>
      </c>
      <c r="G311" s="8">
        <v>140000</v>
      </c>
    </row>
    <row r="312" spans="1:7" x14ac:dyDescent="0.25">
      <c r="A312" s="8">
        <v>311</v>
      </c>
      <c r="B312" s="9">
        <v>41807</v>
      </c>
      <c r="C312" s="8" t="s">
        <v>7</v>
      </c>
      <c r="D312" s="8" t="s">
        <v>25</v>
      </c>
      <c r="E312" s="8" t="s">
        <v>23</v>
      </c>
      <c r="F312" s="8">
        <v>12</v>
      </c>
      <c r="G312" s="8">
        <v>90000</v>
      </c>
    </row>
    <row r="313" spans="1:7" x14ac:dyDescent="0.25">
      <c r="A313" s="8">
        <v>312</v>
      </c>
      <c r="B313" s="9">
        <v>41807</v>
      </c>
      <c r="C313" s="8" t="s">
        <v>8</v>
      </c>
      <c r="D313" s="8" t="s">
        <v>26</v>
      </c>
      <c r="E313" s="8" t="s">
        <v>16</v>
      </c>
      <c r="F313" s="8">
        <v>5</v>
      </c>
      <c r="G313" s="8">
        <v>4000</v>
      </c>
    </row>
    <row r="314" spans="1:7" x14ac:dyDescent="0.25">
      <c r="A314" s="8">
        <v>313</v>
      </c>
      <c r="B314" s="9">
        <v>41808</v>
      </c>
      <c r="C314" s="8" t="s">
        <v>7</v>
      </c>
      <c r="D314" s="8" t="s">
        <v>24</v>
      </c>
      <c r="E314" s="8" t="s">
        <v>17</v>
      </c>
      <c r="F314" s="8">
        <v>10</v>
      </c>
      <c r="G314" s="8">
        <v>100000</v>
      </c>
    </row>
    <row r="315" spans="1:7" x14ac:dyDescent="0.25">
      <c r="A315" s="8">
        <v>314</v>
      </c>
      <c r="B315" s="9">
        <v>41808</v>
      </c>
      <c r="C315" s="8" t="s">
        <v>10</v>
      </c>
      <c r="D315" s="8" t="s">
        <v>25</v>
      </c>
      <c r="E315" s="8" t="s">
        <v>21</v>
      </c>
      <c r="F315" s="8">
        <v>5</v>
      </c>
      <c r="G315" s="8">
        <v>250000</v>
      </c>
    </row>
    <row r="316" spans="1:7" x14ac:dyDescent="0.25">
      <c r="A316" s="8">
        <v>315</v>
      </c>
      <c r="B316" s="9">
        <v>41808</v>
      </c>
      <c r="C316" s="8" t="s">
        <v>11</v>
      </c>
      <c r="D316" s="8" t="s">
        <v>26</v>
      </c>
      <c r="E316" s="8" t="s">
        <v>22</v>
      </c>
      <c r="F316" s="8">
        <v>8</v>
      </c>
      <c r="G316" s="8">
        <v>40000</v>
      </c>
    </row>
    <row r="317" spans="1:7" x14ac:dyDescent="0.25">
      <c r="A317" s="8">
        <v>316</v>
      </c>
      <c r="B317" s="9">
        <v>41808</v>
      </c>
      <c r="C317" s="8" t="s">
        <v>12</v>
      </c>
      <c r="D317" s="8" t="s">
        <v>24</v>
      </c>
      <c r="E317" s="8" t="s">
        <v>20</v>
      </c>
      <c r="F317" s="8">
        <v>3</v>
      </c>
      <c r="G317" s="8">
        <v>105000</v>
      </c>
    </row>
    <row r="318" spans="1:7" x14ac:dyDescent="0.25">
      <c r="A318" s="8">
        <v>317</v>
      </c>
      <c r="B318" s="9">
        <v>41809</v>
      </c>
      <c r="C318" s="8" t="s">
        <v>14</v>
      </c>
      <c r="D318" s="8" t="s">
        <v>25</v>
      </c>
      <c r="E318" s="8" t="s">
        <v>23</v>
      </c>
      <c r="F318" s="8">
        <v>8</v>
      </c>
      <c r="G318" s="8">
        <v>60000</v>
      </c>
    </row>
    <row r="319" spans="1:7" x14ac:dyDescent="0.25">
      <c r="A319" s="8">
        <v>318</v>
      </c>
      <c r="B319" s="9">
        <v>41809</v>
      </c>
      <c r="C319" s="8" t="s">
        <v>9</v>
      </c>
      <c r="D319" s="8" t="s">
        <v>26</v>
      </c>
      <c r="E319" s="8" t="s">
        <v>16</v>
      </c>
      <c r="F319" s="8">
        <v>2</v>
      </c>
      <c r="G319" s="8">
        <v>1600</v>
      </c>
    </row>
    <row r="320" spans="1:7" x14ac:dyDescent="0.25">
      <c r="A320" s="8">
        <v>319</v>
      </c>
      <c r="B320" s="9">
        <v>41809</v>
      </c>
      <c r="C320" s="8" t="s">
        <v>14</v>
      </c>
      <c r="D320" s="8" t="s">
        <v>24</v>
      </c>
      <c r="E320" s="8" t="s">
        <v>17</v>
      </c>
      <c r="F320" s="8">
        <v>13</v>
      </c>
      <c r="G320" s="8">
        <v>130000</v>
      </c>
    </row>
    <row r="321" spans="1:7" x14ac:dyDescent="0.25">
      <c r="A321" s="8">
        <v>320</v>
      </c>
      <c r="B321" s="9">
        <v>41809</v>
      </c>
      <c r="C321" s="8" t="s">
        <v>13</v>
      </c>
      <c r="D321" s="8" t="s">
        <v>25</v>
      </c>
      <c r="E321" s="8" t="s">
        <v>21</v>
      </c>
      <c r="F321" s="8">
        <v>10</v>
      </c>
      <c r="G321" s="8">
        <v>500000</v>
      </c>
    </row>
    <row r="322" spans="1:7" x14ac:dyDescent="0.25">
      <c r="A322" s="8">
        <v>321</v>
      </c>
      <c r="B322" s="9">
        <v>41810</v>
      </c>
      <c r="C322" s="8" t="s">
        <v>7</v>
      </c>
      <c r="D322" s="8" t="s">
        <v>26</v>
      </c>
      <c r="E322" s="8" t="s">
        <v>22</v>
      </c>
      <c r="F322" s="8">
        <v>6</v>
      </c>
      <c r="G322" s="8">
        <v>30000</v>
      </c>
    </row>
    <row r="323" spans="1:7" x14ac:dyDescent="0.25">
      <c r="A323" s="8">
        <v>322</v>
      </c>
      <c r="B323" s="9">
        <v>41810</v>
      </c>
      <c r="C323" s="8" t="s">
        <v>8</v>
      </c>
      <c r="D323" s="8" t="s">
        <v>24</v>
      </c>
      <c r="E323" s="8" t="s">
        <v>20</v>
      </c>
      <c r="F323" s="8">
        <v>6</v>
      </c>
      <c r="G323" s="8">
        <v>210000</v>
      </c>
    </row>
    <row r="324" spans="1:7" x14ac:dyDescent="0.25">
      <c r="A324" s="8">
        <v>323</v>
      </c>
      <c r="B324" s="9">
        <v>41810</v>
      </c>
      <c r="C324" s="8" t="s">
        <v>7</v>
      </c>
      <c r="D324" s="8" t="s">
        <v>25</v>
      </c>
      <c r="E324" s="8" t="s">
        <v>23</v>
      </c>
      <c r="F324" s="8">
        <v>5</v>
      </c>
      <c r="G324" s="8">
        <v>37500</v>
      </c>
    </row>
    <row r="325" spans="1:7" x14ac:dyDescent="0.25">
      <c r="A325" s="8">
        <v>324</v>
      </c>
      <c r="B325" s="9">
        <v>41810</v>
      </c>
      <c r="C325" s="8" t="s">
        <v>10</v>
      </c>
      <c r="D325" s="8" t="s">
        <v>26</v>
      </c>
      <c r="E325" s="8" t="s">
        <v>16</v>
      </c>
      <c r="F325" s="8">
        <v>10</v>
      </c>
      <c r="G325" s="8">
        <v>8000</v>
      </c>
    </row>
    <row r="326" spans="1:7" x14ac:dyDescent="0.25">
      <c r="A326" s="8">
        <v>325</v>
      </c>
      <c r="B326" s="9">
        <v>41811</v>
      </c>
      <c r="C326" s="8" t="s">
        <v>11</v>
      </c>
      <c r="D326" s="8" t="s">
        <v>24</v>
      </c>
      <c r="E326" s="8" t="s">
        <v>17</v>
      </c>
      <c r="F326" s="8">
        <v>6</v>
      </c>
      <c r="G326" s="8">
        <v>60000</v>
      </c>
    </row>
    <row r="327" spans="1:7" x14ac:dyDescent="0.25">
      <c r="A327" s="8">
        <v>326</v>
      </c>
      <c r="B327" s="9">
        <v>41811</v>
      </c>
      <c r="C327" s="8" t="s">
        <v>12</v>
      </c>
      <c r="D327" s="8" t="s">
        <v>25</v>
      </c>
      <c r="E327" s="8" t="s">
        <v>21</v>
      </c>
      <c r="F327" s="8">
        <v>10</v>
      </c>
      <c r="G327" s="8">
        <v>500000</v>
      </c>
    </row>
    <row r="328" spans="1:7" x14ac:dyDescent="0.25">
      <c r="A328" s="8">
        <v>327</v>
      </c>
      <c r="B328" s="9">
        <v>41811</v>
      </c>
      <c r="C328" s="8" t="s">
        <v>14</v>
      </c>
      <c r="D328" s="8" t="s">
        <v>26</v>
      </c>
      <c r="E328" s="8" t="s">
        <v>22</v>
      </c>
      <c r="F328" s="8">
        <v>8</v>
      </c>
      <c r="G328" s="8">
        <v>40000</v>
      </c>
    </row>
    <row r="329" spans="1:7" x14ac:dyDescent="0.25">
      <c r="A329" s="8">
        <v>328</v>
      </c>
      <c r="B329" s="9">
        <v>41811</v>
      </c>
      <c r="C329" s="8" t="s">
        <v>9</v>
      </c>
      <c r="D329" s="8" t="s">
        <v>24</v>
      </c>
      <c r="E329" s="8" t="s">
        <v>20</v>
      </c>
      <c r="F329" s="8">
        <v>10</v>
      </c>
      <c r="G329" s="8">
        <v>350000</v>
      </c>
    </row>
    <row r="330" spans="1:7" x14ac:dyDescent="0.25">
      <c r="A330" s="8">
        <v>329</v>
      </c>
      <c r="B330" s="9">
        <v>41812</v>
      </c>
      <c r="C330" s="8" t="s">
        <v>14</v>
      </c>
      <c r="D330" s="8" t="s">
        <v>25</v>
      </c>
      <c r="E330" s="8" t="s">
        <v>23</v>
      </c>
      <c r="F330" s="8">
        <v>9</v>
      </c>
      <c r="G330" s="8">
        <v>67500</v>
      </c>
    </row>
    <row r="331" spans="1:7" x14ac:dyDescent="0.25">
      <c r="A331" s="8">
        <v>330</v>
      </c>
      <c r="B331" s="9">
        <v>41812</v>
      </c>
      <c r="C331" s="8" t="s">
        <v>13</v>
      </c>
      <c r="D331" s="8" t="s">
        <v>26</v>
      </c>
      <c r="E331" s="8" t="s">
        <v>16</v>
      </c>
      <c r="F331" s="8">
        <v>2</v>
      </c>
      <c r="G331" s="8">
        <v>1600</v>
      </c>
    </row>
    <row r="332" spans="1:7" x14ac:dyDescent="0.25">
      <c r="A332" s="8">
        <v>331</v>
      </c>
      <c r="B332" s="9">
        <v>41812</v>
      </c>
      <c r="C332" s="8" t="s">
        <v>7</v>
      </c>
      <c r="D332" s="8" t="s">
        <v>24</v>
      </c>
      <c r="E332" s="8" t="s">
        <v>17</v>
      </c>
      <c r="F332" s="8">
        <v>3</v>
      </c>
      <c r="G332" s="8">
        <v>30000</v>
      </c>
    </row>
    <row r="333" spans="1:7" x14ac:dyDescent="0.25">
      <c r="A333" s="8">
        <v>332</v>
      </c>
      <c r="B333" s="9">
        <v>41812</v>
      </c>
      <c r="C333" s="8" t="s">
        <v>8</v>
      </c>
      <c r="D333" s="8" t="s">
        <v>25</v>
      </c>
      <c r="E333" s="8" t="s">
        <v>21</v>
      </c>
      <c r="F333" s="8">
        <v>13</v>
      </c>
      <c r="G333" s="8">
        <v>650000</v>
      </c>
    </row>
    <row r="334" spans="1:7" x14ac:dyDescent="0.25">
      <c r="A334" s="8">
        <v>333</v>
      </c>
      <c r="B334" s="9">
        <v>41813</v>
      </c>
      <c r="C334" s="8" t="s">
        <v>7</v>
      </c>
      <c r="D334" s="8" t="s">
        <v>26</v>
      </c>
      <c r="E334" s="8" t="s">
        <v>22</v>
      </c>
      <c r="F334" s="8">
        <v>15</v>
      </c>
      <c r="G334" s="8">
        <v>75000</v>
      </c>
    </row>
    <row r="335" spans="1:7" x14ac:dyDescent="0.25">
      <c r="A335" s="8">
        <v>334</v>
      </c>
      <c r="B335" s="9">
        <v>41813</v>
      </c>
      <c r="C335" s="8" t="s">
        <v>10</v>
      </c>
      <c r="D335" s="8" t="s">
        <v>24</v>
      </c>
      <c r="E335" s="8" t="s">
        <v>20</v>
      </c>
      <c r="F335" s="8">
        <v>9</v>
      </c>
      <c r="G335" s="8">
        <v>315000</v>
      </c>
    </row>
    <row r="336" spans="1:7" x14ac:dyDescent="0.25">
      <c r="A336" s="8">
        <v>335</v>
      </c>
      <c r="B336" s="9">
        <v>41813</v>
      </c>
      <c r="C336" s="8" t="s">
        <v>11</v>
      </c>
      <c r="D336" s="8" t="s">
        <v>25</v>
      </c>
      <c r="E336" s="8" t="s">
        <v>23</v>
      </c>
      <c r="F336" s="8">
        <v>5</v>
      </c>
      <c r="G336" s="8">
        <v>37500</v>
      </c>
    </row>
    <row r="337" spans="1:7" x14ac:dyDescent="0.25">
      <c r="A337" s="8">
        <v>336</v>
      </c>
      <c r="B337" s="9">
        <v>41813</v>
      </c>
      <c r="C337" s="8" t="s">
        <v>12</v>
      </c>
      <c r="D337" s="8" t="s">
        <v>26</v>
      </c>
      <c r="E337" s="8" t="s">
        <v>16</v>
      </c>
      <c r="F337" s="8">
        <v>3</v>
      </c>
      <c r="G337" s="8">
        <v>2400</v>
      </c>
    </row>
    <row r="338" spans="1:7" x14ac:dyDescent="0.25">
      <c r="A338" s="8">
        <v>337</v>
      </c>
      <c r="B338" s="9">
        <v>41814</v>
      </c>
      <c r="C338" s="8" t="s">
        <v>14</v>
      </c>
      <c r="D338" s="8" t="s">
        <v>24</v>
      </c>
      <c r="E338" s="8" t="s">
        <v>17</v>
      </c>
      <c r="F338" s="8">
        <v>8</v>
      </c>
      <c r="G338" s="8">
        <v>80000</v>
      </c>
    </row>
    <row r="339" spans="1:7" x14ac:dyDescent="0.25">
      <c r="A339" s="8">
        <v>338</v>
      </c>
      <c r="B339" s="9">
        <v>41814</v>
      </c>
      <c r="C339" s="8" t="s">
        <v>9</v>
      </c>
      <c r="D339" s="8" t="s">
        <v>25</v>
      </c>
      <c r="E339" s="8" t="s">
        <v>21</v>
      </c>
      <c r="F339" s="8">
        <v>13</v>
      </c>
      <c r="G339" s="8">
        <v>650000</v>
      </c>
    </row>
    <row r="340" spans="1:7" x14ac:dyDescent="0.25">
      <c r="A340" s="8">
        <v>339</v>
      </c>
      <c r="B340" s="9">
        <v>41814</v>
      </c>
      <c r="C340" s="8" t="s">
        <v>14</v>
      </c>
      <c r="D340" s="8" t="s">
        <v>26</v>
      </c>
      <c r="E340" s="8" t="s">
        <v>22</v>
      </c>
      <c r="F340" s="8">
        <v>9</v>
      </c>
      <c r="G340" s="8">
        <v>45000</v>
      </c>
    </row>
    <row r="341" spans="1:7" x14ac:dyDescent="0.25">
      <c r="A341" s="8">
        <v>340</v>
      </c>
      <c r="B341" s="9">
        <v>41814</v>
      </c>
      <c r="C341" s="8" t="s">
        <v>13</v>
      </c>
      <c r="D341" s="8" t="s">
        <v>24</v>
      </c>
      <c r="E341" s="8" t="s">
        <v>20</v>
      </c>
      <c r="F341" s="8">
        <v>9</v>
      </c>
      <c r="G341" s="8">
        <v>315000</v>
      </c>
    </row>
    <row r="342" spans="1:7" x14ac:dyDescent="0.25">
      <c r="A342" s="8">
        <v>341</v>
      </c>
      <c r="B342" s="9">
        <v>41815</v>
      </c>
      <c r="C342" s="8" t="s">
        <v>7</v>
      </c>
      <c r="D342" s="8" t="s">
        <v>25</v>
      </c>
      <c r="E342" s="8" t="s">
        <v>23</v>
      </c>
      <c r="F342" s="8">
        <v>10</v>
      </c>
      <c r="G342" s="8">
        <v>75000</v>
      </c>
    </row>
    <row r="343" spans="1:7" x14ac:dyDescent="0.25">
      <c r="A343" s="8">
        <v>342</v>
      </c>
      <c r="B343" s="9">
        <v>41815</v>
      </c>
      <c r="C343" s="8" t="s">
        <v>8</v>
      </c>
      <c r="D343" s="8" t="s">
        <v>26</v>
      </c>
      <c r="E343" s="8" t="s">
        <v>16</v>
      </c>
      <c r="F343" s="8">
        <v>3</v>
      </c>
      <c r="G343" s="8">
        <v>2400</v>
      </c>
    </row>
    <row r="344" spans="1:7" x14ac:dyDescent="0.25">
      <c r="A344" s="8">
        <v>343</v>
      </c>
      <c r="B344" s="9">
        <v>41815</v>
      </c>
      <c r="C344" s="8" t="s">
        <v>7</v>
      </c>
      <c r="D344" s="8" t="s">
        <v>24</v>
      </c>
      <c r="E344" s="8" t="s">
        <v>17</v>
      </c>
      <c r="F344" s="8">
        <v>6</v>
      </c>
      <c r="G344" s="8">
        <v>60000</v>
      </c>
    </row>
    <row r="345" spans="1:7" x14ac:dyDescent="0.25">
      <c r="A345" s="8">
        <v>344</v>
      </c>
      <c r="B345" s="9">
        <v>41815</v>
      </c>
      <c r="C345" s="8" t="s">
        <v>10</v>
      </c>
      <c r="D345" s="8" t="s">
        <v>25</v>
      </c>
      <c r="E345" s="8" t="s">
        <v>21</v>
      </c>
      <c r="F345" s="8">
        <v>10</v>
      </c>
      <c r="G345" s="8">
        <v>500000</v>
      </c>
    </row>
    <row r="346" spans="1:7" x14ac:dyDescent="0.25">
      <c r="A346" s="8">
        <v>345</v>
      </c>
      <c r="B346" s="9">
        <v>41816</v>
      </c>
      <c r="C346" s="8" t="s">
        <v>11</v>
      </c>
      <c r="D346" s="8" t="s">
        <v>26</v>
      </c>
      <c r="E346" s="8" t="s">
        <v>22</v>
      </c>
      <c r="F346" s="8">
        <v>9</v>
      </c>
      <c r="G346" s="8">
        <v>45000</v>
      </c>
    </row>
    <row r="347" spans="1:7" x14ac:dyDescent="0.25">
      <c r="A347" s="8">
        <v>346</v>
      </c>
      <c r="B347" s="9">
        <v>41816</v>
      </c>
      <c r="C347" s="8" t="s">
        <v>12</v>
      </c>
      <c r="D347" s="8" t="s">
        <v>24</v>
      </c>
      <c r="E347" s="8" t="s">
        <v>20</v>
      </c>
      <c r="F347" s="8">
        <v>9</v>
      </c>
      <c r="G347" s="8">
        <v>315000</v>
      </c>
    </row>
    <row r="348" spans="1:7" x14ac:dyDescent="0.25">
      <c r="A348" s="8">
        <v>347</v>
      </c>
      <c r="B348" s="9">
        <v>41816</v>
      </c>
      <c r="C348" s="8" t="s">
        <v>14</v>
      </c>
      <c r="D348" s="8" t="s">
        <v>25</v>
      </c>
      <c r="E348" s="8" t="s">
        <v>23</v>
      </c>
      <c r="F348" s="8">
        <v>4</v>
      </c>
      <c r="G348" s="8">
        <v>30000</v>
      </c>
    </row>
    <row r="349" spans="1:7" x14ac:dyDescent="0.25">
      <c r="A349" s="8">
        <v>348</v>
      </c>
      <c r="B349" s="9">
        <v>41816</v>
      </c>
      <c r="C349" s="8" t="s">
        <v>9</v>
      </c>
      <c r="D349" s="8" t="s">
        <v>26</v>
      </c>
      <c r="E349" s="8" t="s">
        <v>16</v>
      </c>
      <c r="F349" s="8">
        <v>7</v>
      </c>
      <c r="G349" s="8">
        <v>5600</v>
      </c>
    </row>
    <row r="350" spans="1:7" x14ac:dyDescent="0.25">
      <c r="A350" s="8">
        <v>349</v>
      </c>
      <c r="B350" s="9">
        <v>41817</v>
      </c>
      <c r="C350" s="8" t="s">
        <v>14</v>
      </c>
      <c r="D350" s="8" t="s">
        <v>24</v>
      </c>
      <c r="E350" s="8" t="s">
        <v>17</v>
      </c>
      <c r="F350" s="8">
        <v>14</v>
      </c>
      <c r="G350" s="8">
        <v>140000</v>
      </c>
    </row>
    <row r="351" spans="1:7" x14ac:dyDescent="0.25">
      <c r="A351" s="8">
        <v>350</v>
      </c>
      <c r="B351" s="9">
        <v>41817</v>
      </c>
      <c r="C351" s="8" t="s">
        <v>13</v>
      </c>
      <c r="D351" s="8" t="s">
        <v>25</v>
      </c>
      <c r="E351" s="8" t="s">
        <v>21</v>
      </c>
      <c r="F351" s="8">
        <v>5</v>
      </c>
      <c r="G351" s="8">
        <v>250000</v>
      </c>
    </row>
    <row r="352" spans="1:7" x14ac:dyDescent="0.25">
      <c r="A352" s="8">
        <v>351</v>
      </c>
      <c r="B352" s="9">
        <v>41817</v>
      </c>
      <c r="C352" s="8" t="s">
        <v>7</v>
      </c>
      <c r="D352" s="8" t="s">
        <v>26</v>
      </c>
      <c r="E352" s="8" t="s">
        <v>22</v>
      </c>
      <c r="F352" s="8">
        <v>6</v>
      </c>
      <c r="G352" s="8">
        <v>30000</v>
      </c>
    </row>
    <row r="353" spans="1:7" x14ac:dyDescent="0.25">
      <c r="A353" s="8">
        <v>352</v>
      </c>
      <c r="B353" s="9">
        <v>41817</v>
      </c>
      <c r="C353" s="8" t="s">
        <v>8</v>
      </c>
      <c r="D353" s="8" t="s">
        <v>24</v>
      </c>
      <c r="E353" s="8" t="s">
        <v>20</v>
      </c>
      <c r="F353" s="8">
        <v>8</v>
      </c>
      <c r="G353" s="8">
        <v>280000</v>
      </c>
    </row>
    <row r="354" spans="1:7" x14ac:dyDescent="0.25">
      <c r="A354" s="8">
        <v>353</v>
      </c>
      <c r="B354" s="9">
        <v>41818</v>
      </c>
      <c r="C354" s="8" t="s">
        <v>7</v>
      </c>
      <c r="D354" s="8" t="s">
        <v>25</v>
      </c>
      <c r="E354" s="8" t="s">
        <v>23</v>
      </c>
      <c r="F354" s="8">
        <v>10</v>
      </c>
      <c r="G354" s="8">
        <v>75000</v>
      </c>
    </row>
    <row r="355" spans="1:7" x14ac:dyDescent="0.25">
      <c r="A355" s="8">
        <v>354</v>
      </c>
      <c r="B355" s="9">
        <v>41818</v>
      </c>
      <c r="C355" s="8" t="s">
        <v>10</v>
      </c>
      <c r="D355" s="8" t="s">
        <v>26</v>
      </c>
      <c r="E355" s="8" t="s">
        <v>16</v>
      </c>
      <c r="F355" s="8">
        <v>5</v>
      </c>
      <c r="G355" s="8">
        <v>4000</v>
      </c>
    </row>
    <row r="356" spans="1:7" x14ac:dyDescent="0.25">
      <c r="A356" s="8">
        <v>355</v>
      </c>
      <c r="B356" s="9">
        <v>41818</v>
      </c>
      <c r="C356" s="8" t="s">
        <v>11</v>
      </c>
      <c r="D356" s="8" t="s">
        <v>24</v>
      </c>
      <c r="E356" s="8" t="s">
        <v>17</v>
      </c>
      <c r="F356" s="8">
        <v>8</v>
      </c>
      <c r="G356" s="8">
        <v>80000</v>
      </c>
    </row>
    <row r="357" spans="1:7" x14ac:dyDescent="0.25">
      <c r="A357" s="8">
        <v>356</v>
      </c>
      <c r="B357" s="9">
        <v>41818</v>
      </c>
      <c r="C357" s="8" t="s">
        <v>12</v>
      </c>
      <c r="D357" s="8" t="s">
        <v>25</v>
      </c>
      <c r="E357" s="8" t="s">
        <v>21</v>
      </c>
      <c r="F357" s="8">
        <v>7</v>
      </c>
      <c r="G357" s="8">
        <v>350000</v>
      </c>
    </row>
    <row r="358" spans="1:7" x14ac:dyDescent="0.25">
      <c r="A358" s="8">
        <v>357</v>
      </c>
      <c r="B358" s="9">
        <v>41819</v>
      </c>
      <c r="C358" s="8" t="s">
        <v>14</v>
      </c>
      <c r="D358" s="8" t="s">
        <v>26</v>
      </c>
      <c r="E358" s="8" t="s">
        <v>22</v>
      </c>
      <c r="F358" s="8">
        <v>10</v>
      </c>
      <c r="G358" s="8">
        <v>50000</v>
      </c>
    </row>
    <row r="359" spans="1:7" x14ac:dyDescent="0.25">
      <c r="A359" s="8">
        <v>358</v>
      </c>
      <c r="B359" s="9">
        <v>41819</v>
      </c>
      <c r="C359" s="8" t="s">
        <v>9</v>
      </c>
      <c r="D359" s="8" t="s">
        <v>24</v>
      </c>
      <c r="E359" s="8" t="s">
        <v>20</v>
      </c>
      <c r="F359" s="8">
        <v>10</v>
      </c>
      <c r="G359" s="8">
        <v>350000</v>
      </c>
    </row>
    <row r="360" spans="1:7" x14ac:dyDescent="0.25">
      <c r="A360" s="8">
        <v>359</v>
      </c>
      <c r="B360" s="9">
        <v>41819</v>
      </c>
      <c r="C360" s="8" t="s">
        <v>14</v>
      </c>
      <c r="D360" s="8" t="s">
        <v>25</v>
      </c>
      <c r="E360" s="8" t="s">
        <v>23</v>
      </c>
      <c r="F360" s="8">
        <v>13</v>
      </c>
      <c r="G360" s="8">
        <v>97500</v>
      </c>
    </row>
    <row r="361" spans="1:7" x14ac:dyDescent="0.25">
      <c r="A361" s="8">
        <v>360</v>
      </c>
      <c r="B361" s="9">
        <v>41819</v>
      </c>
      <c r="C361" s="8" t="s">
        <v>13</v>
      </c>
      <c r="D361" s="8" t="s">
        <v>26</v>
      </c>
      <c r="E361" s="8" t="s">
        <v>16</v>
      </c>
      <c r="F361" s="8">
        <v>12</v>
      </c>
      <c r="G361" s="8">
        <v>9600</v>
      </c>
    </row>
    <row r="362" spans="1:7" x14ac:dyDescent="0.25">
      <c r="A362" s="8">
        <v>361</v>
      </c>
      <c r="B362" s="9">
        <v>41820</v>
      </c>
      <c r="C362" s="8" t="s">
        <v>7</v>
      </c>
      <c r="D362" s="8" t="s">
        <v>24</v>
      </c>
      <c r="E362" s="8" t="s">
        <v>17</v>
      </c>
      <c r="F362" s="8">
        <v>12</v>
      </c>
      <c r="G362" s="8">
        <v>120000</v>
      </c>
    </row>
    <row r="363" spans="1:7" x14ac:dyDescent="0.25">
      <c r="A363" s="8">
        <v>362</v>
      </c>
      <c r="B363" s="9">
        <v>41820</v>
      </c>
      <c r="C363" s="8" t="s">
        <v>8</v>
      </c>
      <c r="D363" s="8" t="s">
        <v>24</v>
      </c>
      <c r="E363" s="8" t="s">
        <v>21</v>
      </c>
      <c r="F363" s="8">
        <v>8</v>
      </c>
      <c r="G363" s="8">
        <v>400000</v>
      </c>
    </row>
    <row r="364" spans="1:7" x14ac:dyDescent="0.25">
      <c r="A364" s="8">
        <v>363</v>
      </c>
      <c r="B364" s="9">
        <v>41820</v>
      </c>
      <c r="C364" s="8" t="s">
        <v>7</v>
      </c>
      <c r="D364" s="8" t="s">
        <v>25</v>
      </c>
      <c r="E364" s="8" t="s">
        <v>22</v>
      </c>
      <c r="F364" s="8">
        <v>2</v>
      </c>
      <c r="G364" s="8">
        <v>10000</v>
      </c>
    </row>
    <row r="365" spans="1:7" x14ac:dyDescent="0.25">
      <c r="A365" s="8">
        <v>364</v>
      </c>
      <c r="B365" s="9">
        <v>41820</v>
      </c>
      <c r="C365" s="8" t="s">
        <v>10</v>
      </c>
      <c r="D365" s="8" t="s">
        <v>26</v>
      </c>
      <c r="E365" s="8" t="s">
        <v>20</v>
      </c>
      <c r="F365" s="8">
        <v>6</v>
      </c>
      <c r="G365" s="8">
        <v>210000</v>
      </c>
    </row>
    <row r="366" spans="1:7" x14ac:dyDescent="0.25">
      <c r="A366" s="8">
        <v>365</v>
      </c>
      <c r="B366" s="9">
        <v>41821</v>
      </c>
      <c r="C366" s="8" t="s">
        <v>11</v>
      </c>
      <c r="D366" s="8" t="s">
        <v>24</v>
      </c>
      <c r="E366" s="8" t="s">
        <v>23</v>
      </c>
      <c r="F366" s="8">
        <v>15</v>
      </c>
      <c r="G366" s="8">
        <v>112500</v>
      </c>
    </row>
    <row r="367" spans="1:7" x14ac:dyDescent="0.25">
      <c r="A367" s="8">
        <v>366</v>
      </c>
      <c r="B367" s="9">
        <v>41821</v>
      </c>
      <c r="C367" s="8" t="s">
        <v>12</v>
      </c>
      <c r="D367" s="8" t="s">
        <v>24</v>
      </c>
      <c r="E367" s="8" t="s">
        <v>16</v>
      </c>
      <c r="F367" s="8">
        <v>15</v>
      </c>
      <c r="G367" s="8">
        <v>12000</v>
      </c>
    </row>
    <row r="368" spans="1:7" x14ac:dyDescent="0.25">
      <c r="A368" s="8">
        <v>367</v>
      </c>
      <c r="B368" s="9">
        <v>41821</v>
      </c>
      <c r="C368" s="8" t="s">
        <v>14</v>
      </c>
      <c r="D368" s="8" t="s">
        <v>25</v>
      </c>
      <c r="E368" s="8" t="s">
        <v>17</v>
      </c>
      <c r="F368" s="8">
        <v>6</v>
      </c>
      <c r="G368" s="8">
        <v>60000</v>
      </c>
    </row>
    <row r="369" spans="1:7" x14ac:dyDescent="0.25">
      <c r="A369" s="8">
        <v>368</v>
      </c>
      <c r="B369" s="9">
        <v>41821</v>
      </c>
      <c r="C369" s="8" t="s">
        <v>9</v>
      </c>
      <c r="D369" s="8" t="s">
        <v>26</v>
      </c>
      <c r="E369" s="8" t="s">
        <v>21</v>
      </c>
      <c r="F369" s="8">
        <v>9</v>
      </c>
      <c r="G369" s="8">
        <v>450000</v>
      </c>
    </row>
    <row r="370" spans="1:7" x14ac:dyDescent="0.25">
      <c r="A370" s="8">
        <v>369</v>
      </c>
      <c r="B370" s="9">
        <v>41822</v>
      </c>
      <c r="C370" s="8" t="s">
        <v>14</v>
      </c>
      <c r="D370" s="8" t="s">
        <v>24</v>
      </c>
      <c r="E370" s="8" t="s">
        <v>22</v>
      </c>
      <c r="F370" s="8">
        <v>15</v>
      </c>
      <c r="G370" s="8">
        <v>75000</v>
      </c>
    </row>
    <row r="371" spans="1:7" x14ac:dyDescent="0.25">
      <c r="A371" s="8">
        <v>370</v>
      </c>
      <c r="B371" s="9">
        <v>41822</v>
      </c>
      <c r="C371" s="8" t="s">
        <v>13</v>
      </c>
      <c r="D371" s="8" t="s">
        <v>24</v>
      </c>
      <c r="E371" s="8" t="s">
        <v>20</v>
      </c>
      <c r="F371" s="8">
        <v>8</v>
      </c>
      <c r="G371" s="8">
        <v>280000</v>
      </c>
    </row>
    <row r="372" spans="1:7" x14ac:dyDescent="0.25">
      <c r="A372" s="8">
        <v>371</v>
      </c>
      <c r="B372" s="9">
        <v>41822</v>
      </c>
      <c r="C372" s="8" t="s">
        <v>7</v>
      </c>
      <c r="D372" s="8" t="s">
        <v>25</v>
      </c>
      <c r="E372" s="8" t="s">
        <v>23</v>
      </c>
      <c r="F372" s="8">
        <v>15</v>
      </c>
      <c r="G372" s="8">
        <v>112500</v>
      </c>
    </row>
    <row r="373" spans="1:7" x14ac:dyDescent="0.25">
      <c r="A373" s="8">
        <v>372</v>
      </c>
      <c r="B373" s="9">
        <v>41822</v>
      </c>
      <c r="C373" s="8" t="s">
        <v>8</v>
      </c>
      <c r="D373" s="8" t="s">
        <v>26</v>
      </c>
      <c r="E373" s="8" t="s">
        <v>16</v>
      </c>
      <c r="F373" s="8">
        <v>5</v>
      </c>
      <c r="G373" s="8">
        <v>4000</v>
      </c>
    </row>
    <row r="374" spans="1:7" x14ac:dyDescent="0.25">
      <c r="A374" s="8">
        <v>373</v>
      </c>
      <c r="B374" s="9">
        <v>41823</v>
      </c>
      <c r="C374" s="8" t="s">
        <v>7</v>
      </c>
      <c r="D374" s="8" t="s">
        <v>24</v>
      </c>
      <c r="E374" s="8" t="s">
        <v>17</v>
      </c>
      <c r="F374" s="8">
        <v>9</v>
      </c>
      <c r="G374" s="8">
        <v>90000</v>
      </c>
    </row>
    <row r="375" spans="1:7" x14ac:dyDescent="0.25">
      <c r="A375" s="8">
        <v>374</v>
      </c>
      <c r="B375" s="9">
        <v>41823</v>
      </c>
      <c r="C375" s="8" t="s">
        <v>10</v>
      </c>
      <c r="D375" s="8" t="s">
        <v>24</v>
      </c>
      <c r="E375" s="8" t="s">
        <v>21</v>
      </c>
      <c r="F375" s="8">
        <v>11</v>
      </c>
      <c r="G375" s="8">
        <v>550000</v>
      </c>
    </row>
    <row r="376" spans="1:7" x14ac:dyDescent="0.25">
      <c r="A376" s="8">
        <v>375</v>
      </c>
      <c r="B376" s="9">
        <v>41823</v>
      </c>
      <c r="C376" s="8" t="s">
        <v>11</v>
      </c>
      <c r="D376" s="8" t="s">
        <v>25</v>
      </c>
      <c r="E376" s="8" t="s">
        <v>22</v>
      </c>
      <c r="F376" s="8">
        <v>2</v>
      </c>
      <c r="G376" s="8">
        <v>10000</v>
      </c>
    </row>
    <row r="377" spans="1:7" x14ac:dyDescent="0.25">
      <c r="A377" s="8">
        <v>376</v>
      </c>
      <c r="B377" s="9">
        <v>41823</v>
      </c>
      <c r="C377" s="8" t="s">
        <v>12</v>
      </c>
      <c r="D377" s="8" t="s">
        <v>26</v>
      </c>
      <c r="E377" s="8" t="s">
        <v>20</v>
      </c>
      <c r="F377" s="8">
        <v>13</v>
      </c>
      <c r="G377" s="8">
        <v>455000</v>
      </c>
    </row>
    <row r="378" spans="1:7" x14ac:dyDescent="0.25">
      <c r="A378" s="8">
        <v>377</v>
      </c>
      <c r="B378" s="9">
        <v>41824</v>
      </c>
      <c r="C378" s="8" t="s">
        <v>14</v>
      </c>
      <c r="D378" s="8" t="s">
        <v>24</v>
      </c>
      <c r="E378" s="8" t="s">
        <v>23</v>
      </c>
      <c r="F378" s="8">
        <v>9</v>
      </c>
      <c r="G378" s="8">
        <v>67500</v>
      </c>
    </row>
    <row r="379" spans="1:7" x14ac:dyDescent="0.25">
      <c r="A379" s="8">
        <v>378</v>
      </c>
      <c r="B379" s="9">
        <v>41824</v>
      </c>
      <c r="C379" s="8" t="s">
        <v>9</v>
      </c>
      <c r="D379" s="8" t="s">
        <v>24</v>
      </c>
      <c r="E379" s="8" t="s">
        <v>16</v>
      </c>
      <c r="F379" s="8">
        <v>7</v>
      </c>
      <c r="G379" s="8">
        <v>5600</v>
      </c>
    </row>
    <row r="380" spans="1:7" x14ac:dyDescent="0.25">
      <c r="A380" s="8">
        <v>379</v>
      </c>
      <c r="B380" s="9">
        <v>41824</v>
      </c>
      <c r="C380" s="8" t="s">
        <v>14</v>
      </c>
      <c r="D380" s="8" t="s">
        <v>25</v>
      </c>
      <c r="E380" s="8" t="s">
        <v>17</v>
      </c>
      <c r="F380" s="8">
        <v>9</v>
      </c>
      <c r="G380" s="8">
        <v>90000</v>
      </c>
    </row>
    <row r="381" spans="1:7" x14ac:dyDescent="0.25">
      <c r="A381" s="8">
        <v>380</v>
      </c>
      <c r="B381" s="9">
        <v>41824</v>
      </c>
      <c r="C381" s="8" t="s">
        <v>13</v>
      </c>
      <c r="D381" s="8" t="s">
        <v>26</v>
      </c>
      <c r="E381" s="8" t="s">
        <v>21</v>
      </c>
      <c r="F381" s="8">
        <v>7</v>
      </c>
      <c r="G381" s="8">
        <v>350000</v>
      </c>
    </row>
    <row r="382" spans="1:7" x14ac:dyDescent="0.25">
      <c r="A382" s="8">
        <v>381</v>
      </c>
      <c r="B382" s="9">
        <v>41825</v>
      </c>
      <c r="C382" s="8" t="s">
        <v>7</v>
      </c>
      <c r="D382" s="8" t="s">
        <v>24</v>
      </c>
      <c r="E382" s="8" t="s">
        <v>22</v>
      </c>
      <c r="F382" s="8">
        <v>12</v>
      </c>
      <c r="G382" s="8">
        <v>60000</v>
      </c>
    </row>
    <row r="383" spans="1:7" x14ac:dyDescent="0.25">
      <c r="A383" s="8">
        <v>382</v>
      </c>
      <c r="B383" s="9">
        <v>41825</v>
      </c>
      <c r="C383" s="8" t="s">
        <v>8</v>
      </c>
      <c r="D383" s="8" t="s">
        <v>24</v>
      </c>
      <c r="E383" s="8" t="s">
        <v>20</v>
      </c>
      <c r="F383" s="8">
        <v>10</v>
      </c>
      <c r="G383" s="8">
        <v>350000</v>
      </c>
    </row>
    <row r="384" spans="1:7" x14ac:dyDescent="0.25">
      <c r="A384" s="8">
        <v>383</v>
      </c>
      <c r="B384" s="9">
        <v>41825</v>
      </c>
      <c r="C384" s="8" t="s">
        <v>7</v>
      </c>
      <c r="D384" s="8" t="s">
        <v>25</v>
      </c>
      <c r="E384" s="8" t="s">
        <v>23</v>
      </c>
      <c r="F384" s="8">
        <v>15</v>
      </c>
      <c r="G384" s="8">
        <v>112500</v>
      </c>
    </row>
    <row r="385" spans="1:7" x14ac:dyDescent="0.25">
      <c r="A385" s="8">
        <v>384</v>
      </c>
      <c r="B385" s="9">
        <v>41825</v>
      </c>
      <c r="C385" s="8" t="s">
        <v>10</v>
      </c>
      <c r="D385" s="8" t="s">
        <v>26</v>
      </c>
      <c r="E385" s="8" t="s">
        <v>16</v>
      </c>
      <c r="F385" s="8">
        <v>1</v>
      </c>
      <c r="G385" s="8">
        <v>800</v>
      </c>
    </row>
    <row r="386" spans="1:7" x14ac:dyDescent="0.25">
      <c r="A386" s="8">
        <v>385</v>
      </c>
      <c r="B386" s="9">
        <v>41826</v>
      </c>
      <c r="C386" s="8" t="s">
        <v>11</v>
      </c>
      <c r="D386" s="8" t="s">
        <v>24</v>
      </c>
      <c r="E386" s="8" t="s">
        <v>17</v>
      </c>
      <c r="F386" s="8">
        <v>3</v>
      </c>
      <c r="G386" s="8">
        <v>30000</v>
      </c>
    </row>
    <row r="387" spans="1:7" x14ac:dyDescent="0.25">
      <c r="A387" s="8">
        <v>386</v>
      </c>
      <c r="B387" s="9">
        <v>41826</v>
      </c>
      <c r="C387" s="8" t="s">
        <v>12</v>
      </c>
      <c r="D387" s="8" t="s">
        <v>24</v>
      </c>
      <c r="E387" s="8" t="s">
        <v>21</v>
      </c>
      <c r="F387" s="8">
        <v>14</v>
      </c>
      <c r="G387" s="8">
        <v>700000</v>
      </c>
    </row>
    <row r="388" spans="1:7" x14ac:dyDescent="0.25">
      <c r="A388" s="8">
        <v>387</v>
      </c>
      <c r="B388" s="9">
        <v>41826</v>
      </c>
      <c r="C388" s="8" t="s">
        <v>14</v>
      </c>
      <c r="D388" s="8" t="s">
        <v>25</v>
      </c>
      <c r="E388" s="8" t="s">
        <v>22</v>
      </c>
      <c r="F388" s="8">
        <v>7</v>
      </c>
      <c r="G388" s="8">
        <v>35000</v>
      </c>
    </row>
    <row r="389" spans="1:7" x14ac:dyDescent="0.25">
      <c r="A389" s="8">
        <v>388</v>
      </c>
      <c r="B389" s="9">
        <v>41826</v>
      </c>
      <c r="C389" s="8" t="s">
        <v>9</v>
      </c>
      <c r="D389" s="8" t="s">
        <v>26</v>
      </c>
      <c r="E389" s="8" t="s">
        <v>20</v>
      </c>
      <c r="F389" s="8">
        <v>2</v>
      </c>
      <c r="G389" s="8">
        <v>70000</v>
      </c>
    </row>
    <row r="390" spans="1:7" x14ac:dyDescent="0.25">
      <c r="A390" s="8">
        <v>389</v>
      </c>
      <c r="B390" s="9">
        <v>41827</v>
      </c>
      <c r="C390" s="8" t="s">
        <v>14</v>
      </c>
      <c r="D390" s="8" t="s">
        <v>24</v>
      </c>
      <c r="E390" s="8" t="s">
        <v>23</v>
      </c>
      <c r="F390" s="8">
        <v>5</v>
      </c>
      <c r="G390" s="8">
        <v>37500</v>
      </c>
    </row>
    <row r="391" spans="1:7" x14ac:dyDescent="0.25">
      <c r="A391" s="8">
        <v>390</v>
      </c>
      <c r="B391" s="9">
        <v>41827</v>
      </c>
      <c r="C391" s="8" t="s">
        <v>13</v>
      </c>
      <c r="D391" s="8" t="s">
        <v>24</v>
      </c>
      <c r="E391" s="8" t="s">
        <v>16</v>
      </c>
      <c r="F391" s="8">
        <v>15</v>
      </c>
      <c r="G391" s="8">
        <v>12000</v>
      </c>
    </row>
    <row r="392" spans="1:7" x14ac:dyDescent="0.25">
      <c r="A392" s="8">
        <v>391</v>
      </c>
      <c r="B392" s="9">
        <v>41827</v>
      </c>
      <c r="C392" s="8" t="s">
        <v>7</v>
      </c>
      <c r="D392" s="8" t="s">
        <v>25</v>
      </c>
      <c r="E392" s="8" t="s">
        <v>17</v>
      </c>
      <c r="F392" s="8">
        <v>1</v>
      </c>
      <c r="G392" s="8">
        <v>10000</v>
      </c>
    </row>
    <row r="393" spans="1:7" x14ac:dyDescent="0.25">
      <c r="A393" s="8">
        <v>392</v>
      </c>
      <c r="B393" s="9">
        <v>41827</v>
      </c>
      <c r="C393" s="8" t="s">
        <v>8</v>
      </c>
      <c r="D393" s="8" t="s">
        <v>26</v>
      </c>
      <c r="E393" s="8" t="s">
        <v>21</v>
      </c>
      <c r="F393" s="8">
        <v>4</v>
      </c>
      <c r="G393" s="8">
        <v>200000</v>
      </c>
    </row>
    <row r="394" spans="1:7" x14ac:dyDescent="0.25">
      <c r="A394" s="8">
        <v>393</v>
      </c>
      <c r="B394" s="9">
        <v>41828</v>
      </c>
      <c r="C394" s="8" t="s">
        <v>7</v>
      </c>
      <c r="D394" s="8" t="s">
        <v>24</v>
      </c>
      <c r="E394" s="8" t="s">
        <v>22</v>
      </c>
      <c r="F394" s="8">
        <v>1</v>
      </c>
      <c r="G394" s="8">
        <v>5000</v>
      </c>
    </row>
    <row r="395" spans="1:7" x14ac:dyDescent="0.25">
      <c r="A395" s="8">
        <v>394</v>
      </c>
      <c r="B395" s="9">
        <v>41828</v>
      </c>
      <c r="C395" s="8" t="s">
        <v>10</v>
      </c>
      <c r="D395" s="8" t="s">
        <v>24</v>
      </c>
      <c r="E395" s="8" t="s">
        <v>20</v>
      </c>
      <c r="F395" s="8">
        <v>9</v>
      </c>
      <c r="G395" s="8">
        <v>315000</v>
      </c>
    </row>
    <row r="396" spans="1:7" x14ac:dyDescent="0.25">
      <c r="A396" s="8">
        <v>395</v>
      </c>
      <c r="B396" s="9">
        <v>41828</v>
      </c>
      <c r="C396" s="8" t="s">
        <v>11</v>
      </c>
      <c r="D396" s="8" t="s">
        <v>25</v>
      </c>
      <c r="E396" s="8" t="s">
        <v>23</v>
      </c>
      <c r="F396" s="8">
        <v>1</v>
      </c>
      <c r="G396" s="8">
        <v>7500</v>
      </c>
    </row>
    <row r="397" spans="1:7" x14ac:dyDescent="0.25">
      <c r="A397" s="8">
        <v>396</v>
      </c>
      <c r="B397" s="9">
        <v>41828</v>
      </c>
      <c r="C397" s="8" t="s">
        <v>12</v>
      </c>
      <c r="D397" s="8" t="s">
        <v>26</v>
      </c>
      <c r="E397" s="8" t="s">
        <v>16</v>
      </c>
      <c r="F397" s="8">
        <v>13</v>
      </c>
      <c r="G397" s="8">
        <v>10400</v>
      </c>
    </row>
    <row r="398" spans="1:7" x14ac:dyDescent="0.25">
      <c r="A398" s="8">
        <v>397</v>
      </c>
      <c r="B398" s="9">
        <v>41829</v>
      </c>
      <c r="C398" s="8" t="s">
        <v>14</v>
      </c>
      <c r="D398" s="8" t="s">
        <v>24</v>
      </c>
      <c r="E398" s="8" t="s">
        <v>17</v>
      </c>
      <c r="F398" s="8">
        <v>9</v>
      </c>
      <c r="G398" s="8">
        <v>90000</v>
      </c>
    </row>
    <row r="399" spans="1:7" x14ac:dyDescent="0.25">
      <c r="A399" s="8">
        <v>398</v>
      </c>
      <c r="B399" s="9">
        <v>41829</v>
      </c>
      <c r="C399" s="8" t="s">
        <v>9</v>
      </c>
      <c r="D399" s="8" t="s">
        <v>24</v>
      </c>
      <c r="E399" s="8" t="s">
        <v>21</v>
      </c>
      <c r="F399" s="8">
        <v>15</v>
      </c>
      <c r="G399" s="8">
        <v>750000</v>
      </c>
    </row>
    <row r="400" spans="1:7" x14ac:dyDescent="0.25">
      <c r="A400" s="8">
        <v>399</v>
      </c>
      <c r="B400" s="9">
        <v>41829</v>
      </c>
      <c r="C400" s="8" t="s">
        <v>14</v>
      </c>
      <c r="D400" s="8" t="s">
        <v>25</v>
      </c>
      <c r="E400" s="8" t="s">
        <v>22</v>
      </c>
      <c r="F400" s="8">
        <v>7</v>
      </c>
      <c r="G400" s="8">
        <v>35000</v>
      </c>
    </row>
    <row r="401" spans="1:7" x14ac:dyDescent="0.25">
      <c r="A401" s="8">
        <v>400</v>
      </c>
      <c r="B401" s="9">
        <v>41829</v>
      </c>
      <c r="C401" s="8" t="s">
        <v>13</v>
      </c>
      <c r="D401" s="8" t="s">
        <v>26</v>
      </c>
      <c r="E401" s="8" t="s">
        <v>20</v>
      </c>
      <c r="F401" s="8">
        <v>4</v>
      </c>
      <c r="G401" s="8">
        <v>140000</v>
      </c>
    </row>
    <row r="402" spans="1:7" x14ac:dyDescent="0.25">
      <c r="A402" s="8">
        <v>401</v>
      </c>
      <c r="B402" s="9">
        <v>41830</v>
      </c>
      <c r="C402" s="8" t="s">
        <v>7</v>
      </c>
      <c r="D402" s="8" t="s">
        <v>24</v>
      </c>
      <c r="E402" s="8" t="s">
        <v>23</v>
      </c>
      <c r="F402" s="8">
        <v>12</v>
      </c>
      <c r="G402" s="8">
        <v>90000</v>
      </c>
    </row>
    <row r="403" spans="1:7" x14ac:dyDescent="0.25">
      <c r="A403" s="8">
        <v>402</v>
      </c>
      <c r="B403" s="9">
        <v>41830</v>
      </c>
      <c r="C403" s="8" t="s">
        <v>8</v>
      </c>
      <c r="D403" s="8" t="s">
        <v>24</v>
      </c>
      <c r="E403" s="8" t="s">
        <v>16</v>
      </c>
      <c r="F403" s="8">
        <v>15</v>
      </c>
      <c r="G403" s="8">
        <v>12000</v>
      </c>
    </row>
    <row r="404" spans="1:7" x14ac:dyDescent="0.25">
      <c r="A404" s="8">
        <v>403</v>
      </c>
      <c r="B404" s="9">
        <v>41830</v>
      </c>
      <c r="C404" s="8" t="s">
        <v>7</v>
      </c>
      <c r="D404" s="8" t="s">
        <v>25</v>
      </c>
      <c r="E404" s="8" t="s">
        <v>17</v>
      </c>
      <c r="F404" s="8">
        <v>5</v>
      </c>
      <c r="G404" s="8">
        <v>50000</v>
      </c>
    </row>
    <row r="405" spans="1:7" x14ac:dyDescent="0.25">
      <c r="A405" s="8">
        <v>404</v>
      </c>
      <c r="B405" s="9">
        <v>41830</v>
      </c>
      <c r="C405" s="8" t="s">
        <v>10</v>
      </c>
      <c r="D405" s="8" t="s">
        <v>26</v>
      </c>
      <c r="E405" s="8" t="s">
        <v>21</v>
      </c>
      <c r="F405" s="8">
        <v>3</v>
      </c>
      <c r="G405" s="8">
        <v>150000</v>
      </c>
    </row>
    <row r="406" spans="1:7" x14ac:dyDescent="0.25">
      <c r="A406" s="8">
        <v>405</v>
      </c>
      <c r="B406" s="9">
        <v>41831</v>
      </c>
      <c r="C406" s="8" t="s">
        <v>11</v>
      </c>
      <c r="D406" s="8" t="s">
        <v>24</v>
      </c>
      <c r="E406" s="8" t="s">
        <v>22</v>
      </c>
      <c r="F406" s="8">
        <v>7</v>
      </c>
      <c r="G406" s="8">
        <v>35000</v>
      </c>
    </row>
    <row r="407" spans="1:7" x14ac:dyDescent="0.25">
      <c r="A407" s="8">
        <v>406</v>
      </c>
      <c r="B407" s="9">
        <v>41831</v>
      </c>
      <c r="C407" s="8" t="s">
        <v>12</v>
      </c>
      <c r="D407" s="8" t="s">
        <v>24</v>
      </c>
      <c r="E407" s="8" t="s">
        <v>20</v>
      </c>
      <c r="F407" s="8">
        <v>3</v>
      </c>
      <c r="G407" s="8">
        <v>105000</v>
      </c>
    </row>
    <row r="408" spans="1:7" x14ac:dyDescent="0.25">
      <c r="A408" s="8">
        <v>407</v>
      </c>
      <c r="B408" s="9">
        <v>41831</v>
      </c>
      <c r="C408" s="8" t="s">
        <v>14</v>
      </c>
      <c r="D408" s="8" t="s">
        <v>25</v>
      </c>
      <c r="E408" s="8" t="s">
        <v>23</v>
      </c>
      <c r="F408" s="8">
        <v>2</v>
      </c>
      <c r="G408" s="8">
        <v>15000</v>
      </c>
    </row>
    <row r="409" spans="1:7" x14ac:dyDescent="0.25">
      <c r="A409" s="8">
        <v>408</v>
      </c>
      <c r="B409" s="9">
        <v>41831</v>
      </c>
      <c r="C409" s="8" t="s">
        <v>9</v>
      </c>
      <c r="D409" s="8" t="s">
        <v>26</v>
      </c>
      <c r="E409" s="8" t="s">
        <v>16</v>
      </c>
      <c r="F409" s="8">
        <v>15</v>
      </c>
      <c r="G409" s="8">
        <v>12000</v>
      </c>
    </row>
    <row r="410" spans="1:7" x14ac:dyDescent="0.25">
      <c r="A410" s="8">
        <v>409</v>
      </c>
      <c r="B410" s="9">
        <v>41832</v>
      </c>
      <c r="C410" s="8" t="s">
        <v>14</v>
      </c>
      <c r="D410" s="8" t="s">
        <v>24</v>
      </c>
      <c r="E410" s="8" t="s">
        <v>17</v>
      </c>
      <c r="F410" s="8">
        <v>3</v>
      </c>
      <c r="G410" s="8">
        <v>30000</v>
      </c>
    </row>
    <row r="411" spans="1:7" x14ac:dyDescent="0.25">
      <c r="A411" s="8">
        <v>410</v>
      </c>
      <c r="B411" s="9">
        <v>41832</v>
      </c>
      <c r="C411" s="8" t="s">
        <v>13</v>
      </c>
      <c r="D411" s="8" t="s">
        <v>24</v>
      </c>
      <c r="E411" s="8" t="s">
        <v>21</v>
      </c>
      <c r="F411" s="8">
        <v>1</v>
      </c>
      <c r="G411" s="8">
        <v>50000</v>
      </c>
    </row>
    <row r="412" spans="1:7" x14ac:dyDescent="0.25">
      <c r="A412" s="8">
        <v>411</v>
      </c>
      <c r="B412" s="9">
        <v>41832</v>
      </c>
      <c r="C412" s="8" t="s">
        <v>7</v>
      </c>
      <c r="D412" s="8" t="s">
        <v>25</v>
      </c>
      <c r="E412" s="8" t="s">
        <v>22</v>
      </c>
      <c r="F412" s="8">
        <v>4</v>
      </c>
      <c r="G412" s="8">
        <v>20000</v>
      </c>
    </row>
    <row r="413" spans="1:7" x14ac:dyDescent="0.25">
      <c r="A413" s="8">
        <v>412</v>
      </c>
      <c r="B413" s="9">
        <v>41832</v>
      </c>
      <c r="C413" s="8" t="s">
        <v>8</v>
      </c>
      <c r="D413" s="8" t="s">
        <v>26</v>
      </c>
      <c r="E413" s="8" t="s">
        <v>20</v>
      </c>
      <c r="F413" s="8">
        <v>12</v>
      </c>
      <c r="G413" s="8">
        <v>420000</v>
      </c>
    </row>
    <row r="414" spans="1:7" x14ac:dyDescent="0.25">
      <c r="A414" s="8">
        <v>413</v>
      </c>
      <c r="B414" s="9">
        <v>41833</v>
      </c>
      <c r="C414" s="8" t="s">
        <v>7</v>
      </c>
      <c r="D414" s="8" t="s">
        <v>24</v>
      </c>
      <c r="E414" s="8" t="s">
        <v>23</v>
      </c>
      <c r="F414" s="8">
        <v>7</v>
      </c>
      <c r="G414" s="8">
        <v>52500</v>
      </c>
    </row>
    <row r="415" spans="1:7" x14ac:dyDescent="0.25">
      <c r="A415" s="8">
        <v>414</v>
      </c>
      <c r="B415" s="9">
        <v>41833</v>
      </c>
      <c r="C415" s="8" t="s">
        <v>10</v>
      </c>
      <c r="D415" s="8" t="s">
        <v>24</v>
      </c>
      <c r="E415" s="8" t="s">
        <v>16</v>
      </c>
      <c r="F415" s="8">
        <v>10</v>
      </c>
      <c r="G415" s="8">
        <v>8000</v>
      </c>
    </row>
    <row r="416" spans="1:7" x14ac:dyDescent="0.25">
      <c r="A416" s="8">
        <v>415</v>
      </c>
      <c r="B416" s="9">
        <v>41833</v>
      </c>
      <c r="C416" s="8" t="s">
        <v>11</v>
      </c>
      <c r="D416" s="8" t="s">
        <v>25</v>
      </c>
      <c r="E416" s="8" t="s">
        <v>17</v>
      </c>
      <c r="F416" s="8">
        <v>11</v>
      </c>
      <c r="G416" s="8">
        <v>110000</v>
      </c>
    </row>
    <row r="417" spans="1:7" x14ac:dyDescent="0.25">
      <c r="A417" s="8">
        <v>416</v>
      </c>
      <c r="B417" s="9">
        <v>41833</v>
      </c>
      <c r="C417" s="8" t="s">
        <v>12</v>
      </c>
      <c r="D417" s="8" t="s">
        <v>26</v>
      </c>
      <c r="E417" s="8" t="s">
        <v>21</v>
      </c>
      <c r="F417" s="8">
        <v>8</v>
      </c>
      <c r="G417" s="8">
        <v>400000</v>
      </c>
    </row>
    <row r="418" spans="1:7" x14ac:dyDescent="0.25">
      <c r="A418" s="8">
        <v>417</v>
      </c>
      <c r="B418" s="9">
        <v>41834</v>
      </c>
      <c r="C418" s="8" t="s">
        <v>14</v>
      </c>
      <c r="D418" s="8" t="s">
        <v>24</v>
      </c>
      <c r="E418" s="8" t="s">
        <v>22</v>
      </c>
      <c r="F418" s="8">
        <v>14</v>
      </c>
      <c r="G418" s="8">
        <v>70000</v>
      </c>
    </row>
    <row r="419" spans="1:7" x14ac:dyDescent="0.25">
      <c r="A419" s="8">
        <v>418</v>
      </c>
      <c r="B419" s="9">
        <v>41834</v>
      </c>
      <c r="C419" s="8" t="s">
        <v>9</v>
      </c>
      <c r="D419" s="8" t="s">
        <v>24</v>
      </c>
      <c r="E419" s="8" t="s">
        <v>20</v>
      </c>
      <c r="F419" s="8">
        <v>14</v>
      </c>
      <c r="G419" s="8">
        <v>490000</v>
      </c>
    </row>
    <row r="420" spans="1:7" x14ac:dyDescent="0.25">
      <c r="A420" s="8">
        <v>419</v>
      </c>
      <c r="B420" s="9">
        <v>41834</v>
      </c>
      <c r="C420" s="8" t="s">
        <v>14</v>
      </c>
      <c r="D420" s="8" t="s">
        <v>25</v>
      </c>
      <c r="E420" s="8" t="s">
        <v>23</v>
      </c>
      <c r="F420" s="8">
        <v>12</v>
      </c>
      <c r="G420" s="8">
        <v>90000</v>
      </c>
    </row>
    <row r="421" spans="1:7" x14ac:dyDescent="0.25">
      <c r="A421" s="8">
        <v>420</v>
      </c>
      <c r="B421" s="9">
        <v>41834</v>
      </c>
      <c r="C421" s="8" t="s">
        <v>13</v>
      </c>
      <c r="D421" s="8" t="s">
        <v>26</v>
      </c>
      <c r="E421" s="8" t="s">
        <v>16</v>
      </c>
      <c r="F421" s="8">
        <v>8</v>
      </c>
      <c r="G421" s="8">
        <v>6400</v>
      </c>
    </row>
    <row r="422" spans="1:7" x14ac:dyDescent="0.25">
      <c r="A422" s="8">
        <v>421</v>
      </c>
      <c r="B422" s="9">
        <v>41835</v>
      </c>
      <c r="C422" s="8" t="s">
        <v>7</v>
      </c>
      <c r="D422" s="8" t="s">
        <v>24</v>
      </c>
      <c r="E422" s="8" t="s">
        <v>17</v>
      </c>
      <c r="F422" s="8">
        <v>15</v>
      </c>
      <c r="G422" s="8">
        <v>150000</v>
      </c>
    </row>
    <row r="423" spans="1:7" x14ac:dyDescent="0.25">
      <c r="A423" s="8">
        <v>422</v>
      </c>
      <c r="B423" s="9">
        <v>41835</v>
      </c>
      <c r="C423" s="8" t="s">
        <v>8</v>
      </c>
      <c r="D423" s="8" t="s">
        <v>24</v>
      </c>
      <c r="E423" s="8" t="s">
        <v>21</v>
      </c>
      <c r="F423" s="8">
        <v>5</v>
      </c>
      <c r="G423" s="8">
        <v>250000</v>
      </c>
    </row>
    <row r="424" spans="1:7" x14ac:dyDescent="0.25">
      <c r="A424" s="8">
        <v>423</v>
      </c>
      <c r="B424" s="9">
        <v>41835</v>
      </c>
      <c r="C424" s="8" t="s">
        <v>7</v>
      </c>
      <c r="D424" s="8" t="s">
        <v>25</v>
      </c>
      <c r="E424" s="8" t="s">
        <v>22</v>
      </c>
      <c r="F424" s="8">
        <v>2</v>
      </c>
      <c r="G424" s="8">
        <v>10000</v>
      </c>
    </row>
    <row r="425" spans="1:7" x14ac:dyDescent="0.25">
      <c r="A425" s="8">
        <v>424</v>
      </c>
      <c r="B425" s="9">
        <v>41835</v>
      </c>
      <c r="C425" s="8" t="s">
        <v>10</v>
      </c>
      <c r="D425" s="8" t="s">
        <v>26</v>
      </c>
      <c r="E425" s="8" t="s">
        <v>20</v>
      </c>
      <c r="F425" s="8">
        <v>7</v>
      </c>
      <c r="G425" s="8">
        <v>245000</v>
      </c>
    </row>
    <row r="426" spans="1:7" x14ac:dyDescent="0.25">
      <c r="A426" s="8">
        <v>425</v>
      </c>
      <c r="B426" s="9">
        <v>41836</v>
      </c>
      <c r="C426" s="8" t="s">
        <v>11</v>
      </c>
      <c r="D426" s="8" t="s">
        <v>24</v>
      </c>
      <c r="E426" s="8" t="s">
        <v>23</v>
      </c>
      <c r="F426" s="8">
        <v>15</v>
      </c>
      <c r="G426" s="8">
        <v>112500</v>
      </c>
    </row>
    <row r="427" spans="1:7" x14ac:dyDescent="0.25">
      <c r="A427" s="8">
        <v>426</v>
      </c>
      <c r="B427" s="9">
        <v>41836</v>
      </c>
      <c r="C427" s="8" t="s">
        <v>12</v>
      </c>
      <c r="D427" s="8" t="s">
        <v>24</v>
      </c>
      <c r="E427" s="8" t="s">
        <v>16</v>
      </c>
      <c r="F427" s="8">
        <v>3</v>
      </c>
      <c r="G427" s="8">
        <v>2400</v>
      </c>
    </row>
    <row r="428" spans="1:7" x14ac:dyDescent="0.25">
      <c r="A428" s="8">
        <v>427</v>
      </c>
      <c r="B428" s="9">
        <v>41836</v>
      </c>
      <c r="C428" s="8" t="s">
        <v>14</v>
      </c>
      <c r="D428" s="8" t="s">
        <v>25</v>
      </c>
      <c r="E428" s="8" t="s">
        <v>17</v>
      </c>
      <c r="F428" s="8">
        <v>11</v>
      </c>
      <c r="G428" s="8">
        <v>110000</v>
      </c>
    </row>
    <row r="429" spans="1:7" x14ac:dyDescent="0.25">
      <c r="A429" s="8">
        <v>428</v>
      </c>
      <c r="B429" s="9">
        <v>41836</v>
      </c>
      <c r="C429" s="8" t="s">
        <v>9</v>
      </c>
      <c r="D429" s="8" t="s">
        <v>26</v>
      </c>
      <c r="E429" s="8" t="s">
        <v>21</v>
      </c>
      <c r="F429" s="8">
        <v>9</v>
      </c>
      <c r="G429" s="8">
        <v>450000</v>
      </c>
    </row>
    <row r="430" spans="1:7" x14ac:dyDescent="0.25">
      <c r="A430" s="8">
        <v>429</v>
      </c>
      <c r="B430" s="9">
        <v>41837</v>
      </c>
      <c r="C430" s="8" t="s">
        <v>14</v>
      </c>
      <c r="D430" s="8" t="s">
        <v>24</v>
      </c>
      <c r="E430" s="8" t="s">
        <v>22</v>
      </c>
      <c r="F430" s="8">
        <v>13</v>
      </c>
      <c r="G430" s="8">
        <v>65000</v>
      </c>
    </row>
    <row r="431" spans="1:7" x14ac:dyDescent="0.25">
      <c r="A431" s="8">
        <v>430</v>
      </c>
      <c r="B431" s="9">
        <v>41837</v>
      </c>
      <c r="C431" s="8" t="s">
        <v>13</v>
      </c>
      <c r="D431" s="8" t="s">
        <v>24</v>
      </c>
      <c r="E431" s="8" t="s">
        <v>20</v>
      </c>
      <c r="F431" s="8">
        <v>7</v>
      </c>
      <c r="G431" s="8">
        <v>245000</v>
      </c>
    </row>
    <row r="432" spans="1:7" x14ac:dyDescent="0.25">
      <c r="A432" s="8">
        <v>431</v>
      </c>
      <c r="B432" s="9">
        <v>41837</v>
      </c>
      <c r="C432" s="8" t="s">
        <v>7</v>
      </c>
      <c r="D432" s="8" t="s">
        <v>25</v>
      </c>
      <c r="E432" s="8" t="s">
        <v>23</v>
      </c>
      <c r="F432" s="8">
        <v>10</v>
      </c>
      <c r="G432" s="8">
        <v>75000</v>
      </c>
    </row>
    <row r="433" spans="1:7" x14ac:dyDescent="0.25">
      <c r="A433" s="8">
        <v>432</v>
      </c>
      <c r="B433" s="9">
        <v>41837</v>
      </c>
      <c r="C433" s="8" t="s">
        <v>8</v>
      </c>
      <c r="D433" s="8" t="s">
        <v>26</v>
      </c>
      <c r="E433" s="8" t="s">
        <v>16</v>
      </c>
      <c r="F433" s="8">
        <v>7</v>
      </c>
      <c r="G433" s="8">
        <v>5600</v>
      </c>
    </row>
    <row r="434" spans="1:7" x14ac:dyDescent="0.25">
      <c r="A434" s="8">
        <v>433</v>
      </c>
      <c r="B434" s="9">
        <v>41838</v>
      </c>
      <c r="C434" s="8" t="s">
        <v>7</v>
      </c>
      <c r="D434" s="8" t="s">
        <v>24</v>
      </c>
      <c r="E434" s="8" t="s">
        <v>17</v>
      </c>
      <c r="F434" s="8">
        <v>13</v>
      </c>
      <c r="G434" s="8">
        <v>130000</v>
      </c>
    </row>
    <row r="435" spans="1:7" x14ac:dyDescent="0.25">
      <c r="A435" s="8">
        <v>434</v>
      </c>
      <c r="B435" s="9">
        <v>41838</v>
      </c>
      <c r="C435" s="8" t="s">
        <v>10</v>
      </c>
      <c r="D435" s="8" t="s">
        <v>24</v>
      </c>
      <c r="E435" s="8" t="s">
        <v>21</v>
      </c>
      <c r="F435" s="8">
        <v>7</v>
      </c>
      <c r="G435" s="8">
        <v>350000</v>
      </c>
    </row>
    <row r="436" spans="1:7" x14ac:dyDescent="0.25">
      <c r="A436" s="8">
        <v>435</v>
      </c>
      <c r="B436" s="9">
        <v>41838</v>
      </c>
      <c r="C436" s="8" t="s">
        <v>11</v>
      </c>
      <c r="D436" s="8" t="s">
        <v>25</v>
      </c>
      <c r="E436" s="8" t="s">
        <v>22</v>
      </c>
      <c r="F436" s="8">
        <v>5</v>
      </c>
      <c r="G436" s="8">
        <v>25000</v>
      </c>
    </row>
    <row r="437" spans="1:7" x14ac:dyDescent="0.25">
      <c r="A437" s="8">
        <v>436</v>
      </c>
      <c r="B437" s="9">
        <v>41838</v>
      </c>
      <c r="C437" s="8" t="s">
        <v>12</v>
      </c>
      <c r="D437" s="8" t="s">
        <v>26</v>
      </c>
      <c r="E437" s="8" t="s">
        <v>20</v>
      </c>
      <c r="F437" s="8">
        <v>6</v>
      </c>
      <c r="G437" s="8">
        <v>210000</v>
      </c>
    </row>
    <row r="438" spans="1:7" x14ac:dyDescent="0.25">
      <c r="A438" s="8">
        <v>437</v>
      </c>
      <c r="B438" s="9">
        <v>41839</v>
      </c>
      <c r="C438" s="8" t="s">
        <v>14</v>
      </c>
      <c r="D438" s="8" t="s">
        <v>24</v>
      </c>
      <c r="E438" s="8" t="s">
        <v>23</v>
      </c>
      <c r="F438" s="8">
        <v>8</v>
      </c>
      <c r="G438" s="8">
        <v>60000</v>
      </c>
    </row>
    <row r="439" spans="1:7" x14ac:dyDescent="0.25">
      <c r="A439" s="8">
        <v>438</v>
      </c>
      <c r="B439" s="9">
        <v>41839</v>
      </c>
      <c r="C439" s="8" t="s">
        <v>9</v>
      </c>
      <c r="D439" s="8" t="s">
        <v>24</v>
      </c>
      <c r="E439" s="8" t="s">
        <v>16</v>
      </c>
      <c r="F439" s="8">
        <v>9</v>
      </c>
      <c r="G439" s="8">
        <v>7200</v>
      </c>
    </row>
    <row r="440" spans="1:7" x14ac:dyDescent="0.25">
      <c r="A440" s="8">
        <v>439</v>
      </c>
      <c r="B440" s="9">
        <v>41839</v>
      </c>
      <c r="C440" s="8" t="s">
        <v>14</v>
      </c>
      <c r="D440" s="8" t="s">
        <v>25</v>
      </c>
      <c r="E440" s="8" t="s">
        <v>17</v>
      </c>
      <c r="F440" s="8">
        <v>5</v>
      </c>
      <c r="G440" s="8">
        <v>50000</v>
      </c>
    </row>
    <row r="441" spans="1:7" x14ac:dyDescent="0.25">
      <c r="A441" s="8">
        <v>440</v>
      </c>
      <c r="B441" s="9">
        <v>41839</v>
      </c>
      <c r="C441" s="8" t="s">
        <v>13</v>
      </c>
      <c r="D441" s="8" t="s">
        <v>26</v>
      </c>
      <c r="E441" s="8" t="s">
        <v>21</v>
      </c>
      <c r="F441" s="8">
        <v>10</v>
      </c>
      <c r="G441" s="8">
        <v>500000</v>
      </c>
    </row>
    <row r="442" spans="1:7" x14ac:dyDescent="0.25">
      <c r="A442" s="8">
        <v>441</v>
      </c>
      <c r="B442" s="9">
        <v>41840</v>
      </c>
      <c r="C442" s="8" t="s">
        <v>7</v>
      </c>
      <c r="D442" s="8" t="s">
        <v>24</v>
      </c>
      <c r="E442" s="8" t="s">
        <v>22</v>
      </c>
      <c r="F442" s="8">
        <v>9</v>
      </c>
      <c r="G442" s="8">
        <v>45000</v>
      </c>
    </row>
    <row r="443" spans="1:7" x14ac:dyDescent="0.25">
      <c r="A443" s="8">
        <v>442</v>
      </c>
      <c r="B443" s="9">
        <v>41840</v>
      </c>
      <c r="C443" s="8" t="s">
        <v>8</v>
      </c>
      <c r="D443" s="8" t="s">
        <v>24</v>
      </c>
      <c r="E443" s="8" t="s">
        <v>20</v>
      </c>
      <c r="F443" s="8">
        <v>13</v>
      </c>
      <c r="G443" s="8">
        <v>455000</v>
      </c>
    </row>
    <row r="444" spans="1:7" x14ac:dyDescent="0.25">
      <c r="A444" s="8">
        <v>443</v>
      </c>
      <c r="B444" s="9">
        <v>41840</v>
      </c>
      <c r="C444" s="8" t="s">
        <v>7</v>
      </c>
      <c r="D444" s="8" t="s">
        <v>25</v>
      </c>
      <c r="E444" s="8" t="s">
        <v>23</v>
      </c>
      <c r="F444" s="8">
        <v>10</v>
      </c>
      <c r="G444" s="8">
        <v>75000</v>
      </c>
    </row>
    <row r="445" spans="1:7" x14ac:dyDescent="0.25">
      <c r="A445" s="8">
        <v>444</v>
      </c>
      <c r="B445" s="9">
        <v>41840</v>
      </c>
      <c r="C445" s="8" t="s">
        <v>10</v>
      </c>
      <c r="D445" s="8" t="s">
        <v>26</v>
      </c>
      <c r="E445" s="8" t="s">
        <v>16</v>
      </c>
      <c r="F445" s="8">
        <v>8</v>
      </c>
      <c r="G445" s="8">
        <v>6400</v>
      </c>
    </row>
    <row r="446" spans="1:7" x14ac:dyDescent="0.25">
      <c r="A446" s="8">
        <v>445</v>
      </c>
      <c r="B446" s="9">
        <v>41841</v>
      </c>
      <c r="C446" s="8" t="s">
        <v>11</v>
      </c>
      <c r="D446" s="8" t="s">
        <v>24</v>
      </c>
      <c r="E446" s="8" t="s">
        <v>17</v>
      </c>
      <c r="F446" s="8">
        <v>4</v>
      </c>
      <c r="G446" s="8">
        <v>40000</v>
      </c>
    </row>
    <row r="447" spans="1:7" x14ac:dyDescent="0.25">
      <c r="A447" s="8">
        <v>446</v>
      </c>
      <c r="B447" s="9">
        <v>41841</v>
      </c>
      <c r="C447" s="8" t="s">
        <v>12</v>
      </c>
      <c r="D447" s="8" t="s">
        <v>24</v>
      </c>
      <c r="E447" s="8" t="s">
        <v>21</v>
      </c>
      <c r="F447" s="8">
        <v>7</v>
      </c>
      <c r="G447" s="8">
        <v>350000</v>
      </c>
    </row>
    <row r="448" spans="1:7" x14ac:dyDescent="0.25">
      <c r="A448" s="8">
        <v>447</v>
      </c>
      <c r="B448" s="9">
        <v>41841</v>
      </c>
      <c r="C448" s="8" t="s">
        <v>14</v>
      </c>
      <c r="D448" s="8" t="s">
        <v>25</v>
      </c>
      <c r="E448" s="8" t="s">
        <v>22</v>
      </c>
      <c r="F448" s="8">
        <v>3</v>
      </c>
      <c r="G448" s="8">
        <v>15000</v>
      </c>
    </row>
    <row r="449" spans="1:7" x14ac:dyDescent="0.25">
      <c r="A449" s="8">
        <v>448</v>
      </c>
      <c r="B449" s="9">
        <v>41841</v>
      </c>
      <c r="C449" s="8" t="s">
        <v>9</v>
      </c>
      <c r="D449" s="8" t="s">
        <v>26</v>
      </c>
      <c r="E449" s="8" t="s">
        <v>20</v>
      </c>
      <c r="F449" s="8">
        <v>3</v>
      </c>
      <c r="G449" s="8">
        <v>105000</v>
      </c>
    </row>
    <row r="450" spans="1:7" x14ac:dyDescent="0.25">
      <c r="A450" s="8">
        <v>449</v>
      </c>
      <c r="B450" s="9">
        <v>41842</v>
      </c>
      <c r="C450" s="8" t="s">
        <v>14</v>
      </c>
      <c r="D450" s="8" t="s">
        <v>24</v>
      </c>
      <c r="E450" s="8" t="s">
        <v>23</v>
      </c>
      <c r="F450" s="8">
        <v>1</v>
      </c>
      <c r="G450" s="8">
        <v>7500</v>
      </c>
    </row>
    <row r="451" spans="1:7" x14ac:dyDescent="0.25">
      <c r="A451" s="8">
        <v>450</v>
      </c>
      <c r="B451" s="9">
        <v>41842</v>
      </c>
      <c r="C451" s="8" t="s">
        <v>13</v>
      </c>
      <c r="D451" s="8" t="s">
        <v>24</v>
      </c>
      <c r="E451" s="8" t="s">
        <v>16</v>
      </c>
      <c r="F451" s="8">
        <v>4</v>
      </c>
      <c r="G451" s="8">
        <v>3200</v>
      </c>
    </row>
    <row r="452" spans="1:7" x14ac:dyDescent="0.25">
      <c r="A452" s="8">
        <v>451</v>
      </c>
      <c r="B452" s="9">
        <v>41842</v>
      </c>
      <c r="C452" s="8" t="s">
        <v>7</v>
      </c>
      <c r="D452" s="8" t="s">
        <v>25</v>
      </c>
      <c r="E452" s="8" t="s">
        <v>17</v>
      </c>
      <c r="F452" s="8">
        <v>2</v>
      </c>
      <c r="G452" s="8">
        <v>20000</v>
      </c>
    </row>
    <row r="453" spans="1:7" x14ac:dyDescent="0.25">
      <c r="A453" s="8">
        <v>452</v>
      </c>
      <c r="B453" s="9">
        <v>41842</v>
      </c>
      <c r="C453" s="8" t="s">
        <v>8</v>
      </c>
      <c r="D453" s="8" t="s">
        <v>26</v>
      </c>
      <c r="E453" s="8" t="s">
        <v>21</v>
      </c>
      <c r="F453" s="8">
        <v>3</v>
      </c>
      <c r="G453" s="8">
        <v>150000</v>
      </c>
    </row>
    <row r="454" spans="1:7" x14ac:dyDescent="0.25">
      <c r="A454" s="8">
        <v>453</v>
      </c>
      <c r="B454" s="9">
        <v>41843</v>
      </c>
      <c r="C454" s="8" t="s">
        <v>7</v>
      </c>
      <c r="D454" s="8" t="s">
        <v>24</v>
      </c>
      <c r="E454" s="8" t="s">
        <v>22</v>
      </c>
      <c r="F454" s="8">
        <v>4</v>
      </c>
      <c r="G454" s="8">
        <v>20000</v>
      </c>
    </row>
    <row r="455" spans="1:7" x14ac:dyDescent="0.25">
      <c r="A455" s="8">
        <v>454</v>
      </c>
      <c r="B455" s="9">
        <v>41843</v>
      </c>
      <c r="C455" s="8" t="s">
        <v>10</v>
      </c>
      <c r="D455" s="8" t="s">
        <v>24</v>
      </c>
      <c r="E455" s="8" t="s">
        <v>20</v>
      </c>
      <c r="F455" s="8">
        <v>7</v>
      </c>
      <c r="G455" s="8">
        <v>245000</v>
      </c>
    </row>
    <row r="456" spans="1:7" x14ac:dyDescent="0.25">
      <c r="A456" s="8">
        <v>455</v>
      </c>
      <c r="B456" s="9">
        <v>41843</v>
      </c>
      <c r="C456" s="8" t="s">
        <v>11</v>
      </c>
      <c r="D456" s="8" t="s">
        <v>25</v>
      </c>
      <c r="E456" s="8" t="s">
        <v>23</v>
      </c>
      <c r="F456" s="8">
        <v>13</v>
      </c>
      <c r="G456" s="8">
        <v>97500</v>
      </c>
    </row>
    <row r="457" spans="1:7" x14ac:dyDescent="0.25">
      <c r="A457" s="8">
        <v>456</v>
      </c>
      <c r="B457" s="9">
        <v>41843</v>
      </c>
      <c r="C457" s="8" t="s">
        <v>12</v>
      </c>
      <c r="D457" s="8" t="s">
        <v>26</v>
      </c>
      <c r="E457" s="8" t="s">
        <v>16</v>
      </c>
      <c r="F457" s="8">
        <v>5</v>
      </c>
      <c r="G457" s="8">
        <v>4000</v>
      </c>
    </row>
    <row r="458" spans="1:7" x14ac:dyDescent="0.25">
      <c r="A458" s="8">
        <v>457</v>
      </c>
      <c r="B458" s="9">
        <v>41844</v>
      </c>
      <c r="C458" s="8" t="s">
        <v>14</v>
      </c>
      <c r="D458" s="8" t="s">
        <v>24</v>
      </c>
      <c r="E458" s="8" t="s">
        <v>17</v>
      </c>
      <c r="F458" s="8">
        <v>13</v>
      </c>
      <c r="G458" s="8">
        <v>130000</v>
      </c>
    </row>
    <row r="459" spans="1:7" x14ac:dyDescent="0.25">
      <c r="A459" s="8">
        <v>458</v>
      </c>
      <c r="B459" s="9">
        <v>41844</v>
      </c>
      <c r="C459" s="8" t="s">
        <v>9</v>
      </c>
      <c r="D459" s="8" t="s">
        <v>24</v>
      </c>
      <c r="E459" s="8" t="s">
        <v>21</v>
      </c>
      <c r="F459" s="8">
        <v>12</v>
      </c>
      <c r="G459" s="8">
        <v>600000</v>
      </c>
    </row>
    <row r="460" spans="1:7" x14ac:dyDescent="0.25">
      <c r="A460" s="8">
        <v>459</v>
      </c>
      <c r="B460" s="9">
        <v>41844</v>
      </c>
      <c r="C460" s="8" t="s">
        <v>14</v>
      </c>
      <c r="D460" s="8" t="s">
        <v>25</v>
      </c>
      <c r="E460" s="8" t="s">
        <v>22</v>
      </c>
      <c r="F460" s="8">
        <v>7</v>
      </c>
      <c r="G460" s="8">
        <v>35000</v>
      </c>
    </row>
    <row r="461" spans="1:7" x14ac:dyDescent="0.25">
      <c r="A461" s="8">
        <v>460</v>
      </c>
      <c r="B461" s="9">
        <v>41844</v>
      </c>
      <c r="C461" s="8" t="s">
        <v>13</v>
      </c>
      <c r="D461" s="8" t="s">
        <v>26</v>
      </c>
      <c r="E461" s="8" t="s">
        <v>20</v>
      </c>
      <c r="F461" s="8">
        <v>13</v>
      </c>
      <c r="G461" s="8">
        <v>455000</v>
      </c>
    </row>
    <row r="462" spans="1:7" x14ac:dyDescent="0.25">
      <c r="A462" s="8">
        <v>461</v>
      </c>
      <c r="B462" s="9">
        <v>41845</v>
      </c>
      <c r="C462" s="8" t="s">
        <v>7</v>
      </c>
      <c r="D462" s="8" t="s">
        <v>24</v>
      </c>
      <c r="E462" s="8" t="s">
        <v>23</v>
      </c>
      <c r="F462" s="8">
        <v>10</v>
      </c>
      <c r="G462" s="8">
        <v>75000</v>
      </c>
    </row>
    <row r="463" spans="1:7" x14ac:dyDescent="0.25">
      <c r="A463" s="8">
        <v>462</v>
      </c>
      <c r="B463" s="9">
        <v>41845</v>
      </c>
      <c r="C463" s="8" t="s">
        <v>8</v>
      </c>
      <c r="D463" s="8" t="s">
        <v>24</v>
      </c>
      <c r="E463" s="8" t="s">
        <v>16</v>
      </c>
      <c r="F463" s="8">
        <v>6</v>
      </c>
      <c r="G463" s="8">
        <v>4800</v>
      </c>
    </row>
    <row r="464" spans="1:7" x14ac:dyDescent="0.25">
      <c r="A464" s="8">
        <v>463</v>
      </c>
      <c r="B464" s="9">
        <v>41845</v>
      </c>
      <c r="C464" s="8" t="s">
        <v>7</v>
      </c>
      <c r="D464" s="8" t="s">
        <v>25</v>
      </c>
      <c r="E464" s="8" t="s">
        <v>17</v>
      </c>
      <c r="F464" s="8">
        <v>6</v>
      </c>
      <c r="G464" s="8">
        <v>60000</v>
      </c>
    </row>
    <row r="465" spans="1:7" x14ac:dyDescent="0.25">
      <c r="A465" s="8">
        <v>464</v>
      </c>
      <c r="B465" s="9">
        <v>41845</v>
      </c>
      <c r="C465" s="8" t="s">
        <v>10</v>
      </c>
      <c r="D465" s="8" t="s">
        <v>26</v>
      </c>
      <c r="E465" s="8" t="s">
        <v>21</v>
      </c>
      <c r="F465" s="8">
        <v>14</v>
      </c>
      <c r="G465" s="8">
        <v>700000</v>
      </c>
    </row>
    <row r="466" spans="1:7" x14ac:dyDescent="0.25">
      <c r="A466" s="8">
        <v>465</v>
      </c>
      <c r="B466" s="9">
        <v>41846</v>
      </c>
      <c r="C466" s="8" t="s">
        <v>11</v>
      </c>
      <c r="D466" s="8" t="s">
        <v>24</v>
      </c>
      <c r="E466" s="8" t="s">
        <v>22</v>
      </c>
      <c r="F466" s="8">
        <v>15</v>
      </c>
      <c r="G466" s="8">
        <v>75000</v>
      </c>
    </row>
    <row r="467" spans="1:7" x14ac:dyDescent="0.25">
      <c r="A467" s="8">
        <v>466</v>
      </c>
      <c r="B467" s="9">
        <v>41846</v>
      </c>
      <c r="C467" s="8" t="s">
        <v>12</v>
      </c>
      <c r="D467" s="8" t="s">
        <v>24</v>
      </c>
      <c r="E467" s="8" t="s">
        <v>20</v>
      </c>
      <c r="F467" s="8">
        <v>10</v>
      </c>
      <c r="G467" s="8">
        <v>350000</v>
      </c>
    </row>
    <row r="468" spans="1:7" x14ac:dyDescent="0.25">
      <c r="A468" s="8">
        <v>467</v>
      </c>
      <c r="B468" s="9">
        <v>41846</v>
      </c>
      <c r="C468" s="8" t="s">
        <v>14</v>
      </c>
      <c r="D468" s="8" t="s">
        <v>25</v>
      </c>
      <c r="E468" s="8" t="s">
        <v>23</v>
      </c>
      <c r="F468" s="8">
        <v>6</v>
      </c>
      <c r="G468" s="8">
        <v>45000</v>
      </c>
    </row>
    <row r="469" spans="1:7" x14ac:dyDescent="0.25">
      <c r="A469" s="8">
        <v>468</v>
      </c>
      <c r="B469" s="9">
        <v>41846</v>
      </c>
      <c r="C469" s="8" t="s">
        <v>9</v>
      </c>
      <c r="D469" s="8" t="s">
        <v>26</v>
      </c>
      <c r="E469" s="8" t="s">
        <v>16</v>
      </c>
      <c r="F469" s="8">
        <v>9</v>
      </c>
      <c r="G469" s="8">
        <v>7200</v>
      </c>
    </row>
    <row r="470" spans="1:7" x14ac:dyDescent="0.25">
      <c r="A470" s="8">
        <v>469</v>
      </c>
      <c r="B470" s="9">
        <v>41847</v>
      </c>
      <c r="C470" s="8" t="s">
        <v>14</v>
      </c>
      <c r="D470" s="8" t="s">
        <v>24</v>
      </c>
      <c r="E470" s="8" t="s">
        <v>17</v>
      </c>
      <c r="F470" s="8">
        <v>9</v>
      </c>
      <c r="G470" s="8">
        <v>90000</v>
      </c>
    </row>
    <row r="471" spans="1:7" x14ac:dyDescent="0.25">
      <c r="A471" s="8">
        <v>470</v>
      </c>
      <c r="B471" s="9">
        <v>41847</v>
      </c>
      <c r="C471" s="8" t="s">
        <v>13</v>
      </c>
      <c r="D471" s="8" t="s">
        <v>24</v>
      </c>
      <c r="E471" s="8" t="s">
        <v>21</v>
      </c>
      <c r="F471" s="8">
        <v>5</v>
      </c>
      <c r="G471" s="8">
        <v>250000</v>
      </c>
    </row>
    <row r="472" spans="1:7" x14ac:dyDescent="0.25">
      <c r="A472" s="8">
        <v>471</v>
      </c>
      <c r="B472" s="9">
        <v>41847</v>
      </c>
      <c r="C472" s="8" t="s">
        <v>7</v>
      </c>
      <c r="D472" s="8" t="s">
        <v>25</v>
      </c>
      <c r="E472" s="8" t="s">
        <v>22</v>
      </c>
      <c r="F472" s="8">
        <v>9</v>
      </c>
      <c r="G472" s="8">
        <v>45000</v>
      </c>
    </row>
    <row r="473" spans="1:7" x14ac:dyDescent="0.25">
      <c r="A473" s="8">
        <v>472</v>
      </c>
      <c r="B473" s="9">
        <v>41847</v>
      </c>
      <c r="C473" s="8" t="s">
        <v>8</v>
      </c>
      <c r="D473" s="8" t="s">
        <v>26</v>
      </c>
      <c r="E473" s="8" t="s">
        <v>20</v>
      </c>
      <c r="F473" s="8">
        <v>6</v>
      </c>
      <c r="G473" s="8">
        <v>210000</v>
      </c>
    </row>
    <row r="474" spans="1:7" x14ac:dyDescent="0.25">
      <c r="A474" s="8">
        <v>473</v>
      </c>
      <c r="B474" s="9">
        <v>41848</v>
      </c>
      <c r="C474" s="8" t="s">
        <v>7</v>
      </c>
      <c r="D474" s="8" t="s">
        <v>24</v>
      </c>
      <c r="E474" s="8" t="s">
        <v>23</v>
      </c>
      <c r="F474" s="8">
        <v>14</v>
      </c>
      <c r="G474" s="8">
        <v>105000</v>
      </c>
    </row>
    <row r="475" spans="1:7" x14ac:dyDescent="0.25">
      <c r="A475" s="8">
        <v>474</v>
      </c>
      <c r="B475" s="9">
        <v>41848</v>
      </c>
      <c r="C475" s="8" t="s">
        <v>10</v>
      </c>
      <c r="D475" s="8" t="s">
        <v>24</v>
      </c>
      <c r="E475" s="8" t="s">
        <v>16</v>
      </c>
      <c r="F475" s="8">
        <v>2</v>
      </c>
      <c r="G475" s="8">
        <v>1600</v>
      </c>
    </row>
    <row r="476" spans="1:7" x14ac:dyDescent="0.25">
      <c r="A476" s="8">
        <v>475</v>
      </c>
      <c r="B476" s="9">
        <v>41848</v>
      </c>
      <c r="C476" s="8" t="s">
        <v>11</v>
      </c>
      <c r="D476" s="8" t="s">
        <v>25</v>
      </c>
      <c r="E476" s="8" t="s">
        <v>17</v>
      </c>
      <c r="F476" s="8">
        <v>7</v>
      </c>
      <c r="G476" s="8">
        <v>70000</v>
      </c>
    </row>
    <row r="477" spans="1:7" x14ac:dyDescent="0.25">
      <c r="A477" s="8">
        <v>476</v>
      </c>
      <c r="B477" s="9">
        <v>41848</v>
      </c>
      <c r="C477" s="8" t="s">
        <v>12</v>
      </c>
      <c r="D477" s="8" t="s">
        <v>26</v>
      </c>
      <c r="E477" s="8" t="s">
        <v>21</v>
      </c>
      <c r="F477" s="8">
        <v>9</v>
      </c>
      <c r="G477" s="8">
        <v>450000</v>
      </c>
    </row>
    <row r="478" spans="1:7" x14ac:dyDescent="0.25">
      <c r="A478" s="8">
        <v>477</v>
      </c>
      <c r="B478" s="9">
        <v>41849</v>
      </c>
      <c r="C478" s="8" t="s">
        <v>14</v>
      </c>
      <c r="D478" s="8" t="s">
        <v>24</v>
      </c>
      <c r="E478" s="8" t="s">
        <v>22</v>
      </c>
      <c r="F478" s="8">
        <v>9</v>
      </c>
      <c r="G478" s="8">
        <v>45000</v>
      </c>
    </row>
    <row r="479" spans="1:7" x14ac:dyDescent="0.25">
      <c r="A479" s="8">
        <v>478</v>
      </c>
      <c r="B479" s="9">
        <v>41849</v>
      </c>
      <c r="C479" s="8" t="s">
        <v>9</v>
      </c>
      <c r="D479" s="8" t="s">
        <v>24</v>
      </c>
      <c r="E479" s="8" t="s">
        <v>20</v>
      </c>
      <c r="F479" s="8">
        <v>7</v>
      </c>
      <c r="G479" s="8">
        <v>245000</v>
      </c>
    </row>
    <row r="480" spans="1:7" x14ac:dyDescent="0.25">
      <c r="A480" s="8">
        <v>479</v>
      </c>
      <c r="B480" s="9">
        <v>41849</v>
      </c>
      <c r="C480" s="8" t="s">
        <v>14</v>
      </c>
      <c r="D480" s="8" t="s">
        <v>25</v>
      </c>
      <c r="E480" s="8" t="s">
        <v>23</v>
      </c>
      <c r="F480" s="8">
        <v>9</v>
      </c>
      <c r="G480" s="8">
        <v>67500</v>
      </c>
    </row>
    <row r="481" spans="1:7" x14ac:dyDescent="0.25">
      <c r="A481" s="8">
        <v>480</v>
      </c>
      <c r="B481" s="9">
        <v>41849</v>
      </c>
      <c r="C481" s="8" t="s">
        <v>13</v>
      </c>
      <c r="D481" s="8" t="s">
        <v>26</v>
      </c>
      <c r="E481" s="8" t="s">
        <v>16</v>
      </c>
      <c r="F481" s="8">
        <v>11</v>
      </c>
      <c r="G481" s="8">
        <v>8800</v>
      </c>
    </row>
    <row r="482" spans="1:7" x14ac:dyDescent="0.25">
      <c r="A482" s="8">
        <v>481</v>
      </c>
      <c r="B482" s="9">
        <v>41850</v>
      </c>
      <c r="C482" s="8" t="s">
        <v>7</v>
      </c>
      <c r="D482" s="8" t="s">
        <v>24</v>
      </c>
      <c r="E482" s="8" t="s">
        <v>17</v>
      </c>
      <c r="F482" s="8">
        <v>9</v>
      </c>
      <c r="G482" s="8">
        <v>90000</v>
      </c>
    </row>
    <row r="483" spans="1:7" x14ac:dyDescent="0.25">
      <c r="A483" s="8">
        <v>482</v>
      </c>
      <c r="B483" s="9">
        <v>41850</v>
      </c>
      <c r="C483" s="8" t="s">
        <v>8</v>
      </c>
      <c r="D483" s="8" t="s">
        <v>24</v>
      </c>
      <c r="E483" s="8" t="s">
        <v>21</v>
      </c>
      <c r="F483" s="8">
        <v>10</v>
      </c>
      <c r="G483" s="8">
        <v>500000</v>
      </c>
    </row>
    <row r="484" spans="1:7" x14ac:dyDescent="0.25">
      <c r="A484" s="8">
        <v>483</v>
      </c>
      <c r="B484" s="9">
        <v>41850</v>
      </c>
      <c r="C484" s="8" t="s">
        <v>7</v>
      </c>
      <c r="D484" s="8" t="s">
        <v>25</v>
      </c>
      <c r="E484" s="8" t="s">
        <v>22</v>
      </c>
      <c r="F484" s="8">
        <v>4</v>
      </c>
      <c r="G484" s="8">
        <v>20000</v>
      </c>
    </row>
    <row r="485" spans="1:7" x14ac:dyDescent="0.25">
      <c r="A485" s="8">
        <v>484</v>
      </c>
      <c r="B485" s="9">
        <v>41850</v>
      </c>
      <c r="C485" s="8" t="s">
        <v>10</v>
      </c>
      <c r="D485" s="8" t="s">
        <v>26</v>
      </c>
      <c r="E485" s="8" t="s">
        <v>20</v>
      </c>
      <c r="F485" s="8">
        <v>12</v>
      </c>
      <c r="G485" s="8">
        <v>420000</v>
      </c>
    </row>
    <row r="486" spans="1:7" x14ac:dyDescent="0.25">
      <c r="A486" s="8">
        <v>485</v>
      </c>
      <c r="B486" s="9">
        <v>41851</v>
      </c>
      <c r="C486" s="8" t="s">
        <v>11</v>
      </c>
      <c r="D486" s="8" t="s">
        <v>24</v>
      </c>
      <c r="E486" s="8" t="s">
        <v>23</v>
      </c>
      <c r="F486" s="8">
        <v>9</v>
      </c>
      <c r="G486" s="8">
        <v>67500</v>
      </c>
    </row>
    <row r="487" spans="1:7" x14ac:dyDescent="0.25">
      <c r="A487" s="8">
        <v>486</v>
      </c>
      <c r="B487" s="9">
        <v>41851</v>
      </c>
      <c r="C487" s="8" t="s">
        <v>12</v>
      </c>
      <c r="D487" s="8" t="s">
        <v>24</v>
      </c>
      <c r="E487" s="8" t="s">
        <v>16</v>
      </c>
      <c r="F487" s="8">
        <v>1</v>
      </c>
      <c r="G487" s="8">
        <v>800</v>
      </c>
    </row>
    <row r="488" spans="1:7" x14ac:dyDescent="0.25">
      <c r="A488" s="8">
        <v>487</v>
      </c>
      <c r="B488" s="9">
        <v>41851</v>
      </c>
      <c r="C488" s="8" t="s">
        <v>14</v>
      </c>
      <c r="D488" s="8" t="s">
        <v>25</v>
      </c>
      <c r="E488" s="8" t="s">
        <v>17</v>
      </c>
      <c r="F488" s="8">
        <v>5</v>
      </c>
      <c r="G488" s="8">
        <v>50000</v>
      </c>
    </row>
    <row r="489" spans="1:7" x14ac:dyDescent="0.25">
      <c r="A489" s="8">
        <v>488</v>
      </c>
      <c r="B489" s="9">
        <v>41851</v>
      </c>
      <c r="C489" s="8" t="s">
        <v>9</v>
      </c>
      <c r="D489" s="8" t="s">
        <v>26</v>
      </c>
      <c r="E489" s="8" t="s">
        <v>21</v>
      </c>
      <c r="F489" s="8">
        <v>8</v>
      </c>
      <c r="G489" s="8">
        <v>400000</v>
      </c>
    </row>
    <row r="490" spans="1:7" x14ac:dyDescent="0.25">
      <c r="A490" s="8">
        <v>489</v>
      </c>
      <c r="B490" s="9">
        <v>41852</v>
      </c>
      <c r="C490" s="8" t="s">
        <v>14</v>
      </c>
      <c r="D490" s="8" t="s">
        <v>24</v>
      </c>
      <c r="E490" s="8" t="s">
        <v>22</v>
      </c>
      <c r="F490" s="8">
        <v>11</v>
      </c>
      <c r="G490" s="8">
        <v>55000</v>
      </c>
    </row>
    <row r="491" spans="1:7" x14ac:dyDescent="0.25">
      <c r="A491" s="8">
        <v>490</v>
      </c>
      <c r="B491" s="9">
        <v>41852</v>
      </c>
      <c r="C491" s="8" t="s">
        <v>13</v>
      </c>
      <c r="D491" s="8" t="s">
        <v>24</v>
      </c>
      <c r="E491" s="8" t="s">
        <v>20</v>
      </c>
      <c r="F491" s="8">
        <v>9</v>
      </c>
      <c r="G491" s="8">
        <v>315000</v>
      </c>
    </row>
    <row r="492" spans="1:7" x14ac:dyDescent="0.25">
      <c r="A492" s="8">
        <v>491</v>
      </c>
      <c r="B492" s="9">
        <v>41852</v>
      </c>
      <c r="C492" s="8" t="s">
        <v>7</v>
      </c>
      <c r="D492" s="8" t="s">
        <v>25</v>
      </c>
      <c r="E492" s="8" t="s">
        <v>23</v>
      </c>
      <c r="F492" s="8">
        <v>9</v>
      </c>
      <c r="G492" s="8">
        <v>67500</v>
      </c>
    </row>
    <row r="493" spans="1:7" x14ac:dyDescent="0.25">
      <c r="A493" s="8">
        <v>492</v>
      </c>
      <c r="B493" s="9">
        <v>41852</v>
      </c>
      <c r="C493" s="8" t="s">
        <v>8</v>
      </c>
      <c r="D493" s="8" t="s">
        <v>26</v>
      </c>
      <c r="E493" s="8" t="s">
        <v>16</v>
      </c>
      <c r="F493" s="8">
        <v>7</v>
      </c>
      <c r="G493" s="8">
        <v>5600</v>
      </c>
    </row>
    <row r="494" spans="1:7" x14ac:dyDescent="0.25">
      <c r="A494" s="8">
        <v>493</v>
      </c>
      <c r="B494" s="9">
        <v>41853</v>
      </c>
      <c r="C494" s="8" t="s">
        <v>7</v>
      </c>
      <c r="D494" s="8" t="s">
        <v>24</v>
      </c>
      <c r="E494" s="8" t="s">
        <v>17</v>
      </c>
      <c r="F494" s="8">
        <v>10</v>
      </c>
      <c r="G494" s="8">
        <v>100000</v>
      </c>
    </row>
    <row r="495" spans="1:7" x14ac:dyDescent="0.25">
      <c r="A495" s="8">
        <v>494</v>
      </c>
      <c r="B495" s="9">
        <v>41853</v>
      </c>
      <c r="C495" s="8" t="s">
        <v>10</v>
      </c>
      <c r="D495" s="8" t="s">
        <v>24</v>
      </c>
      <c r="E495" s="8" t="s">
        <v>21</v>
      </c>
      <c r="F495" s="8">
        <v>4</v>
      </c>
      <c r="G495" s="8">
        <v>200000</v>
      </c>
    </row>
    <row r="496" spans="1:7" x14ac:dyDescent="0.25">
      <c r="A496" s="8">
        <v>495</v>
      </c>
      <c r="B496" s="9">
        <v>41853</v>
      </c>
      <c r="C496" s="8" t="s">
        <v>11</v>
      </c>
      <c r="D496" s="8" t="s">
        <v>25</v>
      </c>
      <c r="E496" s="8" t="s">
        <v>22</v>
      </c>
      <c r="F496" s="8">
        <v>8</v>
      </c>
      <c r="G496" s="8">
        <v>40000</v>
      </c>
    </row>
    <row r="497" spans="1:7" x14ac:dyDescent="0.25">
      <c r="A497" s="8">
        <v>496</v>
      </c>
      <c r="B497" s="9">
        <v>41853</v>
      </c>
      <c r="C497" s="8" t="s">
        <v>12</v>
      </c>
      <c r="D497" s="8" t="s">
        <v>26</v>
      </c>
      <c r="E497" s="8" t="s">
        <v>20</v>
      </c>
      <c r="F497" s="8">
        <v>8</v>
      </c>
      <c r="G497" s="8">
        <v>280000</v>
      </c>
    </row>
    <row r="498" spans="1:7" x14ac:dyDescent="0.25">
      <c r="A498" s="8">
        <v>497</v>
      </c>
      <c r="B498" s="9">
        <v>41854</v>
      </c>
      <c r="C498" s="8" t="s">
        <v>14</v>
      </c>
      <c r="D498" s="8" t="s">
        <v>24</v>
      </c>
      <c r="E498" s="8" t="s">
        <v>23</v>
      </c>
      <c r="F498" s="8">
        <v>12</v>
      </c>
      <c r="G498" s="8">
        <v>90000</v>
      </c>
    </row>
    <row r="499" spans="1:7" x14ac:dyDescent="0.25">
      <c r="A499" s="8">
        <v>498</v>
      </c>
      <c r="B499" s="9">
        <v>41854</v>
      </c>
      <c r="C499" s="8" t="s">
        <v>9</v>
      </c>
      <c r="D499" s="8" t="s">
        <v>24</v>
      </c>
      <c r="E499" s="8" t="s">
        <v>16</v>
      </c>
      <c r="F499" s="8">
        <v>13</v>
      </c>
      <c r="G499" s="8">
        <v>10400</v>
      </c>
    </row>
    <row r="500" spans="1:7" x14ac:dyDescent="0.25">
      <c r="A500" s="8">
        <v>499</v>
      </c>
      <c r="B500" s="9">
        <v>41854</v>
      </c>
      <c r="C500" s="8" t="s">
        <v>14</v>
      </c>
      <c r="D500" s="8" t="s">
        <v>25</v>
      </c>
      <c r="E500" s="8" t="s">
        <v>17</v>
      </c>
      <c r="F500" s="8">
        <v>13</v>
      </c>
      <c r="G500" s="8">
        <v>130000</v>
      </c>
    </row>
    <row r="501" spans="1:7" x14ac:dyDescent="0.25">
      <c r="A501" s="8">
        <v>500</v>
      </c>
      <c r="B501" s="9">
        <v>41854</v>
      </c>
      <c r="C501" s="8" t="s">
        <v>13</v>
      </c>
      <c r="D501" s="8" t="s">
        <v>26</v>
      </c>
      <c r="E501" s="8" t="s">
        <v>21</v>
      </c>
      <c r="F501" s="8">
        <v>13</v>
      </c>
      <c r="G501" s="8">
        <v>650000</v>
      </c>
    </row>
    <row r="502" spans="1:7" x14ac:dyDescent="0.25">
      <c r="A502" s="8">
        <v>501</v>
      </c>
      <c r="B502" s="9">
        <v>41855</v>
      </c>
      <c r="C502" s="8" t="s">
        <v>7</v>
      </c>
      <c r="D502" s="8" t="s">
        <v>24</v>
      </c>
      <c r="E502" s="8" t="s">
        <v>22</v>
      </c>
      <c r="F502" s="8">
        <v>12</v>
      </c>
      <c r="G502" s="8">
        <v>60000</v>
      </c>
    </row>
    <row r="503" spans="1:7" x14ac:dyDescent="0.25">
      <c r="A503" s="8">
        <v>502</v>
      </c>
      <c r="B503" s="9">
        <v>41855</v>
      </c>
      <c r="C503" s="8" t="s">
        <v>8</v>
      </c>
      <c r="D503" s="8" t="s">
        <v>24</v>
      </c>
      <c r="E503" s="8" t="s">
        <v>20</v>
      </c>
      <c r="F503" s="8">
        <v>5</v>
      </c>
      <c r="G503" s="8">
        <v>175000</v>
      </c>
    </row>
    <row r="504" spans="1:7" x14ac:dyDescent="0.25">
      <c r="A504" s="8">
        <v>503</v>
      </c>
      <c r="B504" s="9">
        <v>41855</v>
      </c>
      <c r="C504" s="8" t="s">
        <v>7</v>
      </c>
      <c r="D504" s="8" t="s">
        <v>25</v>
      </c>
      <c r="E504" s="8" t="s">
        <v>23</v>
      </c>
      <c r="F504" s="8">
        <v>12</v>
      </c>
      <c r="G504" s="8">
        <v>90000</v>
      </c>
    </row>
    <row r="505" spans="1:7" x14ac:dyDescent="0.25">
      <c r="A505" s="8">
        <v>504</v>
      </c>
      <c r="B505" s="9">
        <v>41855</v>
      </c>
      <c r="C505" s="8" t="s">
        <v>10</v>
      </c>
      <c r="D505" s="8" t="s">
        <v>26</v>
      </c>
      <c r="E505" s="8" t="s">
        <v>16</v>
      </c>
      <c r="F505" s="8">
        <v>15</v>
      </c>
      <c r="G505" s="8">
        <v>12000</v>
      </c>
    </row>
    <row r="506" spans="1:7" x14ac:dyDescent="0.25">
      <c r="A506" s="8">
        <v>505</v>
      </c>
      <c r="B506" s="9">
        <v>41856</v>
      </c>
      <c r="C506" s="8" t="s">
        <v>11</v>
      </c>
      <c r="D506" s="8" t="s">
        <v>24</v>
      </c>
      <c r="E506" s="8" t="s">
        <v>17</v>
      </c>
      <c r="F506" s="8">
        <v>5</v>
      </c>
      <c r="G506" s="8">
        <v>50000</v>
      </c>
    </row>
    <row r="507" spans="1:7" x14ac:dyDescent="0.25">
      <c r="A507" s="8">
        <v>506</v>
      </c>
      <c r="B507" s="9">
        <v>41856</v>
      </c>
      <c r="C507" s="8" t="s">
        <v>12</v>
      </c>
      <c r="D507" s="8" t="s">
        <v>24</v>
      </c>
      <c r="E507" s="8" t="s">
        <v>21</v>
      </c>
      <c r="F507" s="8">
        <v>14</v>
      </c>
      <c r="G507" s="8">
        <v>700000</v>
      </c>
    </row>
    <row r="508" spans="1:7" x14ac:dyDescent="0.25">
      <c r="A508" s="8">
        <v>507</v>
      </c>
      <c r="B508" s="9">
        <v>41856</v>
      </c>
      <c r="C508" s="8" t="s">
        <v>14</v>
      </c>
      <c r="D508" s="8" t="s">
        <v>25</v>
      </c>
      <c r="E508" s="8" t="s">
        <v>22</v>
      </c>
      <c r="F508" s="8">
        <v>12</v>
      </c>
      <c r="G508" s="8">
        <v>60000</v>
      </c>
    </row>
    <row r="509" spans="1:7" x14ac:dyDescent="0.25">
      <c r="A509" s="8">
        <v>508</v>
      </c>
      <c r="B509" s="9">
        <v>41856</v>
      </c>
      <c r="C509" s="8" t="s">
        <v>9</v>
      </c>
      <c r="D509" s="8" t="s">
        <v>26</v>
      </c>
      <c r="E509" s="8" t="s">
        <v>20</v>
      </c>
      <c r="F509" s="8">
        <v>8</v>
      </c>
      <c r="G509" s="8">
        <v>280000</v>
      </c>
    </row>
    <row r="510" spans="1:7" x14ac:dyDescent="0.25">
      <c r="A510" s="8">
        <v>509</v>
      </c>
      <c r="B510" s="9">
        <v>41857</v>
      </c>
      <c r="C510" s="8" t="s">
        <v>14</v>
      </c>
      <c r="D510" s="8" t="s">
        <v>24</v>
      </c>
      <c r="E510" s="8" t="s">
        <v>23</v>
      </c>
      <c r="F510" s="8">
        <v>10</v>
      </c>
      <c r="G510" s="8">
        <v>75000</v>
      </c>
    </row>
    <row r="511" spans="1:7" x14ac:dyDescent="0.25">
      <c r="A511" s="8">
        <v>510</v>
      </c>
      <c r="B511" s="9">
        <v>41857</v>
      </c>
      <c r="C511" s="8" t="s">
        <v>13</v>
      </c>
      <c r="D511" s="8" t="s">
        <v>24</v>
      </c>
      <c r="E511" s="8" t="s">
        <v>16</v>
      </c>
      <c r="F511" s="8">
        <v>4</v>
      </c>
      <c r="G511" s="8">
        <v>3200</v>
      </c>
    </row>
    <row r="512" spans="1:7" x14ac:dyDescent="0.25">
      <c r="A512" s="8">
        <v>511</v>
      </c>
      <c r="B512" s="9">
        <v>41857</v>
      </c>
      <c r="C512" s="8" t="s">
        <v>7</v>
      </c>
      <c r="D512" s="8" t="s">
        <v>25</v>
      </c>
      <c r="E512" s="8" t="s">
        <v>17</v>
      </c>
      <c r="F512" s="8">
        <v>3</v>
      </c>
      <c r="G512" s="8">
        <v>30000</v>
      </c>
    </row>
    <row r="513" spans="1:7" x14ac:dyDescent="0.25">
      <c r="A513" s="8">
        <v>512</v>
      </c>
      <c r="B513" s="9">
        <v>41857</v>
      </c>
      <c r="C513" s="8" t="s">
        <v>8</v>
      </c>
      <c r="D513" s="8" t="s">
        <v>26</v>
      </c>
      <c r="E513" s="8" t="s">
        <v>21</v>
      </c>
      <c r="F513" s="8">
        <v>14</v>
      </c>
      <c r="G513" s="8">
        <v>700000</v>
      </c>
    </row>
    <row r="514" spans="1:7" x14ac:dyDescent="0.25">
      <c r="A514" s="8">
        <v>513</v>
      </c>
      <c r="B514" s="9">
        <v>41858</v>
      </c>
      <c r="C514" s="8" t="s">
        <v>7</v>
      </c>
      <c r="D514" s="8" t="s">
        <v>24</v>
      </c>
      <c r="E514" s="8" t="s">
        <v>22</v>
      </c>
      <c r="F514" s="8">
        <v>2</v>
      </c>
      <c r="G514" s="8">
        <v>10000</v>
      </c>
    </row>
    <row r="515" spans="1:7" x14ac:dyDescent="0.25">
      <c r="A515" s="8">
        <v>514</v>
      </c>
      <c r="B515" s="9">
        <v>41858</v>
      </c>
      <c r="C515" s="8" t="s">
        <v>10</v>
      </c>
      <c r="D515" s="8" t="s">
        <v>24</v>
      </c>
      <c r="E515" s="8" t="s">
        <v>20</v>
      </c>
      <c r="F515" s="8">
        <v>7</v>
      </c>
      <c r="G515" s="8">
        <v>245000</v>
      </c>
    </row>
    <row r="516" spans="1:7" x14ac:dyDescent="0.25">
      <c r="A516" s="8">
        <v>515</v>
      </c>
      <c r="B516" s="9">
        <v>41858</v>
      </c>
      <c r="C516" s="8" t="s">
        <v>11</v>
      </c>
      <c r="D516" s="8" t="s">
        <v>25</v>
      </c>
      <c r="E516" s="8" t="s">
        <v>23</v>
      </c>
      <c r="F516" s="8">
        <v>3</v>
      </c>
      <c r="G516" s="8">
        <v>22500</v>
      </c>
    </row>
    <row r="517" spans="1:7" x14ac:dyDescent="0.25">
      <c r="A517" s="8">
        <v>516</v>
      </c>
      <c r="B517" s="9">
        <v>41858</v>
      </c>
      <c r="C517" s="8" t="s">
        <v>12</v>
      </c>
      <c r="D517" s="8" t="s">
        <v>26</v>
      </c>
      <c r="E517" s="8" t="s">
        <v>16</v>
      </c>
      <c r="F517" s="8">
        <v>2</v>
      </c>
      <c r="G517" s="8">
        <v>1600</v>
      </c>
    </row>
    <row r="518" spans="1:7" x14ac:dyDescent="0.25">
      <c r="A518" s="8">
        <v>517</v>
      </c>
      <c r="B518" s="9">
        <v>41859</v>
      </c>
      <c r="C518" s="8" t="s">
        <v>14</v>
      </c>
      <c r="D518" s="8" t="s">
        <v>24</v>
      </c>
      <c r="E518" s="8" t="s">
        <v>17</v>
      </c>
      <c r="F518" s="8">
        <v>11</v>
      </c>
      <c r="G518" s="8">
        <v>110000</v>
      </c>
    </row>
    <row r="519" spans="1:7" x14ac:dyDescent="0.25">
      <c r="A519" s="8">
        <v>518</v>
      </c>
      <c r="B519" s="9">
        <v>41859</v>
      </c>
      <c r="C519" s="8" t="s">
        <v>9</v>
      </c>
      <c r="D519" s="8" t="s">
        <v>24</v>
      </c>
      <c r="E519" s="8" t="s">
        <v>21</v>
      </c>
      <c r="F519" s="8">
        <v>3</v>
      </c>
      <c r="G519" s="8">
        <v>150000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FFC91-DFA5-4FDD-9D4E-7CDC53E23210}">
  <dimension ref="A1:B12"/>
  <sheetViews>
    <sheetView workbookViewId="0">
      <selection activeCell="B4" sqref="B4"/>
    </sheetView>
  </sheetViews>
  <sheetFormatPr defaultRowHeight="15" x14ac:dyDescent="0.25"/>
  <cols>
    <col min="1" max="1" width="13.140625" bestFit="1" customWidth="1"/>
    <col min="2" max="2" width="11" bestFit="1" customWidth="1"/>
  </cols>
  <sheetData>
    <row r="1" spans="1:2" x14ac:dyDescent="0.25">
      <c r="A1" s="14" t="s">
        <v>42</v>
      </c>
      <c r="B1" s="14"/>
    </row>
    <row r="3" spans="1:2" x14ac:dyDescent="0.25">
      <c r="A3" s="2" t="s">
        <v>42</v>
      </c>
      <c r="B3" t="s">
        <v>43</v>
      </c>
    </row>
    <row r="4" spans="1:2" x14ac:dyDescent="0.25">
      <c r="A4" s="3" t="s">
        <v>12</v>
      </c>
      <c r="B4">
        <v>13843600</v>
      </c>
    </row>
    <row r="5" spans="1:2" x14ac:dyDescent="0.25">
      <c r="A5" s="3" t="s">
        <v>9</v>
      </c>
      <c r="B5">
        <v>12297000</v>
      </c>
    </row>
    <row r="6" spans="1:2" x14ac:dyDescent="0.25">
      <c r="A6" s="3" t="s">
        <v>10</v>
      </c>
      <c r="B6">
        <v>12135600</v>
      </c>
    </row>
    <row r="7" spans="1:2" x14ac:dyDescent="0.25">
      <c r="A7" s="3" t="s">
        <v>8</v>
      </c>
      <c r="B7">
        <v>11547000</v>
      </c>
    </row>
    <row r="8" spans="1:2" x14ac:dyDescent="0.25">
      <c r="A8" s="3" t="s">
        <v>13</v>
      </c>
      <c r="B8">
        <v>10024200</v>
      </c>
    </row>
    <row r="9" spans="1:2" x14ac:dyDescent="0.25">
      <c r="A9" s="3" t="s">
        <v>14</v>
      </c>
      <c r="B9">
        <v>6707500</v>
      </c>
    </row>
    <row r="10" spans="1:2" x14ac:dyDescent="0.25">
      <c r="A10" s="3" t="s">
        <v>7</v>
      </c>
      <c r="B10">
        <v>6385000</v>
      </c>
    </row>
    <row r="11" spans="1:2" x14ac:dyDescent="0.25">
      <c r="A11" s="3" t="s">
        <v>11</v>
      </c>
      <c r="B11">
        <v>3150000</v>
      </c>
    </row>
    <row r="12" spans="1:2" x14ac:dyDescent="0.25">
      <c r="A12" s="3" t="s">
        <v>28</v>
      </c>
      <c r="B12">
        <v>76089900</v>
      </c>
    </row>
  </sheetData>
  <mergeCells count="1">
    <mergeCell ref="A1:B1"/>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4E8AD-5C8B-47EF-971E-0BE2FEAEB020}">
  <dimension ref="A1:B5"/>
  <sheetViews>
    <sheetView workbookViewId="0">
      <selection activeCell="A2" sqref="A2"/>
    </sheetView>
  </sheetViews>
  <sheetFormatPr defaultRowHeight="15" x14ac:dyDescent="0.25"/>
  <cols>
    <col min="1" max="1" width="13.140625" bestFit="1" customWidth="1"/>
    <col min="2" max="2" width="11" bestFit="1" customWidth="1"/>
  </cols>
  <sheetData>
    <row r="1" spans="1:2" x14ac:dyDescent="0.25">
      <c r="A1" s="2" t="s">
        <v>44</v>
      </c>
      <c r="B1" t="s">
        <v>43</v>
      </c>
    </row>
    <row r="2" spans="1:2" x14ac:dyDescent="0.25">
      <c r="A2" s="3" t="s">
        <v>24</v>
      </c>
      <c r="B2">
        <v>33725700</v>
      </c>
    </row>
    <row r="3" spans="1:2" x14ac:dyDescent="0.25">
      <c r="A3" s="3" t="s">
        <v>25</v>
      </c>
      <c r="B3">
        <v>28610600</v>
      </c>
    </row>
    <row r="4" spans="1:2" x14ac:dyDescent="0.25">
      <c r="A4" s="3" t="s">
        <v>26</v>
      </c>
      <c r="B4">
        <v>13753600</v>
      </c>
    </row>
    <row r="5" spans="1:2" x14ac:dyDescent="0.25">
      <c r="A5" s="3" t="s">
        <v>28</v>
      </c>
      <c r="B5">
        <v>76089900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1B9D7-4FD1-4C85-BBC9-B3E4EE5C868E}">
  <dimension ref="A1:B8"/>
  <sheetViews>
    <sheetView workbookViewId="0">
      <selection activeCell="M7" sqref="M7"/>
    </sheetView>
  </sheetViews>
  <sheetFormatPr defaultRowHeight="15" x14ac:dyDescent="0.25"/>
  <cols>
    <col min="1" max="1" width="11.85546875" bestFit="1" customWidth="1"/>
    <col min="2" max="2" width="9.42578125" bestFit="1" customWidth="1"/>
  </cols>
  <sheetData>
    <row r="1" spans="1:2" x14ac:dyDescent="0.25">
      <c r="A1" s="2" t="s">
        <v>45</v>
      </c>
      <c r="B1" t="s">
        <v>43</v>
      </c>
    </row>
    <row r="2" spans="1:2" x14ac:dyDescent="0.25">
      <c r="A2" s="3" t="s">
        <v>18</v>
      </c>
      <c r="B2">
        <v>36800000</v>
      </c>
    </row>
    <row r="3" spans="1:2" x14ac:dyDescent="0.25">
      <c r="A3" s="3" t="s">
        <v>20</v>
      </c>
      <c r="B3">
        <v>22505000</v>
      </c>
    </row>
    <row r="4" spans="1:2" x14ac:dyDescent="0.25">
      <c r="A4" s="3" t="s">
        <v>17</v>
      </c>
      <c r="B4">
        <v>7430000</v>
      </c>
    </row>
    <row r="5" spans="1:2" x14ac:dyDescent="0.25">
      <c r="A5" s="3" t="s">
        <v>15</v>
      </c>
      <c r="B5">
        <v>5377500</v>
      </c>
    </row>
    <row r="6" spans="1:2" x14ac:dyDescent="0.25">
      <c r="A6" s="3" t="s">
        <v>19</v>
      </c>
      <c r="B6">
        <v>3435000</v>
      </c>
    </row>
    <row r="7" spans="1:2" x14ac:dyDescent="0.25">
      <c r="A7" s="3" t="s">
        <v>16</v>
      </c>
      <c r="B7">
        <v>542400</v>
      </c>
    </row>
    <row r="8" spans="1:2" x14ac:dyDescent="0.25">
      <c r="A8" s="3" t="s">
        <v>28</v>
      </c>
      <c r="B8">
        <v>76089900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B7CB-1DA4-4DF1-B49D-477C4D6B9FE4}">
  <dimension ref="A1:H10"/>
  <sheetViews>
    <sheetView workbookViewId="0">
      <selection activeCell="B4" sqref="B4"/>
    </sheetView>
  </sheetViews>
  <sheetFormatPr defaultRowHeight="15" x14ac:dyDescent="0.25"/>
  <cols>
    <col min="1" max="1" width="11.28515625" bestFit="1" customWidth="1"/>
    <col min="2" max="2" width="16.28515625" bestFit="1" customWidth="1"/>
    <col min="3" max="3" width="9" bestFit="1" customWidth="1"/>
    <col min="4" max="6" width="8" bestFit="1" customWidth="1"/>
    <col min="7" max="7" width="9" bestFit="1" customWidth="1"/>
    <col min="8" max="8" width="11.28515625" bestFit="1" customWidth="1"/>
  </cols>
  <sheetData>
    <row r="1" spans="1:8" ht="55.5" customHeight="1" x14ac:dyDescent="0.25"/>
    <row r="2" spans="1:8" x14ac:dyDescent="0.25">
      <c r="A2" s="14" t="s">
        <v>54</v>
      </c>
      <c r="B2" s="14"/>
      <c r="C2" s="14"/>
      <c r="D2" s="14"/>
      <c r="E2" s="14"/>
      <c r="F2" s="14"/>
      <c r="G2" s="14"/>
      <c r="H2" s="14"/>
    </row>
    <row r="3" spans="1:8" x14ac:dyDescent="0.25">
      <c r="A3" s="2" t="s">
        <v>43</v>
      </c>
      <c r="B3" s="2" t="s">
        <v>50</v>
      </c>
    </row>
    <row r="4" spans="1:8" x14ac:dyDescent="0.25">
      <c r="A4" s="2" t="s">
        <v>46</v>
      </c>
      <c r="B4" t="s">
        <v>18</v>
      </c>
      <c r="C4" t="s">
        <v>20</v>
      </c>
      <c r="D4" t="s">
        <v>17</v>
      </c>
      <c r="E4" t="s">
        <v>15</v>
      </c>
      <c r="F4" t="s">
        <v>19</v>
      </c>
      <c r="G4" t="s">
        <v>16</v>
      </c>
      <c r="H4" t="s">
        <v>28</v>
      </c>
    </row>
    <row r="5" spans="1:8" x14ac:dyDescent="0.25">
      <c r="A5" s="5" t="s">
        <v>32</v>
      </c>
      <c r="B5" s="16">
        <v>8900000</v>
      </c>
      <c r="C5" s="16">
        <v>5670000</v>
      </c>
      <c r="D5" s="16">
        <v>1700000</v>
      </c>
      <c r="E5" s="16">
        <v>1132500</v>
      </c>
      <c r="F5" s="16">
        <v>790000</v>
      </c>
      <c r="G5" s="16">
        <v>143200</v>
      </c>
      <c r="H5" s="16">
        <v>18335700</v>
      </c>
    </row>
    <row r="6" spans="1:8" x14ac:dyDescent="0.25">
      <c r="A6" s="5" t="s">
        <v>34</v>
      </c>
      <c r="B6" s="16">
        <v>8550000</v>
      </c>
      <c r="C6" s="16">
        <v>5810000</v>
      </c>
      <c r="D6" s="16">
        <v>1550000</v>
      </c>
      <c r="E6" s="16">
        <v>1485000</v>
      </c>
      <c r="F6" s="16">
        <v>745000</v>
      </c>
      <c r="G6" s="16">
        <v>135200</v>
      </c>
      <c r="H6" s="16">
        <v>18275200</v>
      </c>
    </row>
    <row r="7" spans="1:8" x14ac:dyDescent="0.25">
      <c r="A7" s="5" t="s">
        <v>33</v>
      </c>
      <c r="B7" s="16">
        <v>8700000</v>
      </c>
      <c r="C7" s="16">
        <v>4935000</v>
      </c>
      <c r="D7" s="16">
        <v>1940000</v>
      </c>
      <c r="E7" s="16">
        <v>1297500</v>
      </c>
      <c r="F7" s="16">
        <v>835000</v>
      </c>
      <c r="G7" s="16">
        <v>116800</v>
      </c>
      <c r="H7" s="16">
        <v>17824300</v>
      </c>
    </row>
    <row r="8" spans="1:8" x14ac:dyDescent="0.25">
      <c r="A8" s="5" t="s">
        <v>31</v>
      </c>
      <c r="B8" s="16">
        <v>8250000</v>
      </c>
      <c r="C8" s="16">
        <v>4795000</v>
      </c>
      <c r="D8" s="16">
        <v>1820000</v>
      </c>
      <c r="E8" s="16">
        <v>1117500</v>
      </c>
      <c r="F8" s="16">
        <v>840000</v>
      </c>
      <c r="G8" s="16">
        <v>114400</v>
      </c>
      <c r="H8" s="16">
        <v>16936900</v>
      </c>
    </row>
    <row r="9" spans="1:8" x14ac:dyDescent="0.25">
      <c r="A9" s="5" t="s">
        <v>35</v>
      </c>
      <c r="B9" s="16">
        <v>2400000</v>
      </c>
      <c r="C9" s="16">
        <v>1295000</v>
      </c>
      <c r="D9" s="16">
        <v>420000</v>
      </c>
      <c r="E9" s="16">
        <v>345000</v>
      </c>
      <c r="F9" s="16">
        <v>225000</v>
      </c>
      <c r="G9" s="16">
        <v>32800</v>
      </c>
      <c r="H9" s="16">
        <v>4717800</v>
      </c>
    </row>
    <row r="10" spans="1:8" x14ac:dyDescent="0.25">
      <c r="A10" s="5" t="s">
        <v>28</v>
      </c>
      <c r="B10" s="16">
        <v>36800000</v>
      </c>
      <c r="C10" s="16">
        <v>22505000</v>
      </c>
      <c r="D10" s="16">
        <v>7430000</v>
      </c>
      <c r="E10" s="16">
        <v>5377500</v>
      </c>
      <c r="F10" s="16">
        <v>3435000</v>
      </c>
      <c r="G10" s="16">
        <v>542400</v>
      </c>
      <c r="H10" s="16">
        <v>76089900</v>
      </c>
    </row>
  </sheetData>
  <mergeCells count="1">
    <mergeCell ref="A2:H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131F3-7B7F-4A4A-8A14-AD3CCB0590AD}">
  <dimension ref="A1:H9"/>
  <sheetViews>
    <sheetView workbookViewId="0">
      <selection activeCell="I3" sqref="I3"/>
    </sheetView>
  </sheetViews>
  <sheetFormatPr defaultRowHeight="15" x14ac:dyDescent="0.25"/>
  <cols>
    <col min="1" max="1" width="13.140625" bestFit="1" customWidth="1"/>
    <col min="2" max="2" width="16.28515625" bestFit="1" customWidth="1"/>
    <col min="3" max="3" width="9" bestFit="1" customWidth="1"/>
    <col min="4" max="6" width="8" bestFit="1" customWidth="1"/>
    <col min="7" max="7" width="9" bestFit="1" customWidth="1"/>
    <col min="8" max="8" width="11.28515625" bestFit="1" customWidth="1"/>
    <col min="9" max="9" width="11" bestFit="1" customWidth="1"/>
    <col min="10" max="10" width="10.42578125" bestFit="1" customWidth="1"/>
    <col min="11" max="11" width="11" bestFit="1" customWidth="1"/>
    <col min="12" max="12" width="10.42578125" bestFit="1" customWidth="1"/>
    <col min="13" max="13" width="11" bestFit="1" customWidth="1"/>
    <col min="14" max="14" width="15.42578125" bestFit="1" customWidth="1"/>
    <col min="15" max="15" width="16" bestFit="1" customWidth="1"/>
  </cols>
  <sheetData>
    <row r="1" spans="1:8" ht="47.25" customHeight="1" x14ac:dyDescent="0.25"/>
    <row r="2" spans="1:8" x14ac:dyDescent="0.25">
      <c r="A2" s="15" t="s">
        <v>47</v>
      </c>
      <c r="B2" s="15"/>
      <c r="C2" s="15"/>
      <c r="D2" s="15"/>
      <c r="E2" s="15"/>
      <c r="F2" s="15"/>
      <c r="G2" s="15"/>
      <c r="H2" s="15"/>
    </row>
    <row r="4" spans="1:8" x14ac:dyDescent="0.25">
      <c r="A4" s="2" t="s">
        <v>56</v>
      </c>
      <c r="B4" s="2" t="s">
        <v>50</v>
      </c>
    </row>
    <row r="5" spans="1:8" x14ac:dyDescent="0.25">
      <c r="A5" s="12" t="s">
        <v>36</v>
      </c>
      <c r="B5" s="8" t="s">
        <v>18</v>
      </c>
      <c r="C5" s="8" t="s">
        <v>20</v>
      </c>
      <c r="D5" s="8" t="s">
        <v>17</v>
      </c>
      <c r="E5" s="8" t="s">
        <v>15</v>
      </c>
      <c r="F5" s="8" t="s">
        <v>19</v>
      </c>
      <c r="G5" s="8" t="s">
        <v>16</v>
      </c>
      <c r="H5" s="8" t="s">
        <v>28</v>
      </c>
    </row>
    <row r="6" spans="1:8" x14ac:dyDescent="0.25">
      <c r="A6" s="11" t="s">
        <v>24</v>
      </c>
      <c r="B6" s="8">
        <v>8250000</v>
      </c>
      <c r="C6" s="8">
        <v>17500000</v>
      </c>
      <c r="D6" s="8">
        <v>5840000</v>
      </c>
      <c r="E6" s="8">
        <v>1432500</v>
      </c>
      <c r="F6" s="8">
        <v>620000</v>
      </c>
      <c r="G6" s="8">
        <v>83200</v>
      </c>
      <c r="H6" s="8">
        <v>33725700</v>
      </c>
    </row>
    <row r="7" spans="1:8" x14ac:dyDescent="0.25">
      <c r="A7" s="11" t="s">
        <v>25</v>
      </c>
      <c r="B7" s="8">
        <v>23000000</v>
      </c>
      <c r="C7" s="8"/>
      <c r="D7" s="8">
        <v>840000</v>
      </c>
      <c r="E7" s="8">
        <v>3945000</v>
      </c>
      <c r="F7" s="8">
        <v>780000</v>
      </c>
      <c r="G7" s="8">
        <v>45600</v>
      </c>
      <c r="H7" s="8">
        <v>28610600</v>
      </c>
    </row>
    <row r="8" spans="1:8" x14ac:dyDescent="0.25">
      <c r="A8" s="11" t="s">
        <v>26</v>
      </c>
      <c r="B8" s="8">
        <v>5550000</v>
      </c>
      <c r="C8" s="8">
        <v>5005000</v>
      </c>
      <c r="D8" s="8">
        <v>750000</v>
      </c>
      <c r="E8" s="8"/>
      <c r="F8" s="8">
        <v>2035000</v>
      </c>
      <c r="G8" s="8">
        <v>413600</v>
      </c>
      <c r="H8" s="8">
        <v>13753600</v>
      </c>
    </row>
    <row r="9" spans="1:8" x14ac:dyDescent="0.25">
      <c r="A9" s="11" t="s">
        <v>28</v>
      </c>
      <c r="B9" s="8">
        <v>36800000</v>
      </c>
      <c r="C9" s="8">
        <v>22505000</v>
      </c>
      <c r="D9" s="8">
        <v>7430000</v>
      </c>
      <c r="E9" s="8">
        <v>5377500</v>
      </c>
      <c r="F9" s="8">
        <v>3435000</v>
      </c>
      <c r="G9" s="8">
        <v>542400</v>
      </c>
      <c r="H9" s="8">
        <v>76089900</v>
      </c>
    </row>
  </sheetData>
  <mergeCells count="1">
    <mergeCell ref="A2:H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9A1E-DBF1-40DF-A4C5-BEAEA549AB32}">
  <dimension ref="A1:H14"/>
  <sheetViews>
    <sheetView workbookViewId="0">
      <selection activeCell="B5" sqref="B5"/>
    </sheetView>
  </sheetViews>
  <sheetFormatPr defaultRowHeight="15" x14ac:dyDescent="0.25"/>
  <cols>
    <col min="1" max="1" width="11.28515625" bestFit="1" customWidth="1"/>
    <col min="2" max="2" width="16.28515625" bestFit="1" customWidth="1"/>
    <col min="3" max="3" width="4.5703125" bestFit="1" customWidth="1"/>
    <col min="4" max="4" width="7" bestFit="1" customWidth="1"/>
    <col min="5" max="5" width="7.42578125" bestFit="1" customWidth="1"/>
    <col min="6" max="6" width="9" bestFit="1" customWidth="1"/>
    <col min="7" max="7" width="4" bestFit="1" customWidth="1"/>
    <col min="8" max="8" width="11.28515625" bestFit="1" customWidth="1"/>
    <col min="9" max="9" width="4.7109375" bestFit="1" customWidth="1"/>
    <col min="10" max="10" width="11.28515625" bestFit="1" customWidth="1"/>
    <col min="11" max="11" width="10.42578125" bestFit="1" customWidth="1"/>
    <col min="12" max="12" width="11" bestFit="1" customWidth="1"/>
    <col min="13" max="13" width="10.42578125" bestFit="1" customWidth="1"/>
    <col min="14" max="14" width="11" bestFit="1" customWidth="1"/>
    <col min="15" max="15" width="10.42578125" bestFit="1" customWidth="1"/>
    <col min="16" max="16" width="11" bestFit="1" customWidth="1"/>
    <col min="17" max="17" width="10.42578125" bestFit="1" customWidth="1"/>
    <col min="18" max="18" width="16" bestFit="1" customWidth="1"/>
    <col min="19" max="19" width="15.42578125" bestFit="1" customWidth="1"/>
  </cols>
  <sheetData>
    <row r="1" spans="1:8" ht="70.5" customHeight="1" x14ac:dyDescent="0.25"/>
    <row r="2" spans="1:8" x14ac:dyDescent="0.25">
      <c r="A2" s="15" t="s">
        <v>49</v>
      </c>
      <c r="B2" s="15"/>
      <c r="C2" s="15"/>
      <c r="D2" s="15"/>
      <c r="E2" s="15"/>
      <c r="F2" s="15"/>
      <c r="G2" s="15"/>
      <c r="H2" s="15"/>
    </row>
    <row r="4" spans="1:8" x14ac:dyDescent="0.25">
      <c r="A4" s="2" t="s">
        <v>56</v>
      </c>
      <c r="B4" s="2" t="s">
        <v>50</v>
      </c>
    </row>
    <row r="5" spans="1:8" x14ac:dyDescent="0.25">
      <c r="A5" s="12" t="s">
        <v>48</v>
      </c>
      <c r="B5" s="8" t="s">
        <v>19</v>
      </c>
      <c r="C5" s="8" t="s">
        <v>15</v>
      </c>
      <c r="D5" s="8" t="s">
        <v>20</v>
      </c>
      <c r="E5" s="8" t="s">
        <v>17</v>
      </c>
      <c r="F5" s="8" t="s">
        <v>16</v>
      </c>
      <c r="G5" s="8" t="s">
        <v>18</v>
      </c>
      <c r="H5" s="8" t="s">
        <v>28</v>
      </c>
    </row>
    <row r="6" spans="1:8" x14ac:dyDescent="0.25">
      <c r="A6" s="11" t="s">
        <v>11</v>
      </c>
      <c r="B6" s="8">
        <v>145</v>
      </c>
      <c r="C6" s="8">
        <v>142</v>
      </c>
      <c r="D6" s="8"/>
      <c r="E6" s="8">
        <v>136</v>
      </c>
      <c r="F6" s="8"/>
      <c r="G6" s="8"/>
      <c r="H6" s="8">
        <v>423</v>
      </c>
    </row>
    <row r="7" spans="1:8" x14ac:dyDescent="0.25">
      <c r="A7" s="11" t="s">
        <v>9</v>
      </c>
      <c r="B7" s="8"/>
      <c r="C7" s="8"/>
      <c r="D7" s="8">
        <v>129</v>
      </c>
      <c r="E7" s="8"/>
      <c r="F7" s="8">
        <v>165</v>
      </c>
      <c r="G7" s="8">
        <v>153</v>
      </c>
      <c r="H7" s="8">
        <v>447</v>
      </c>
    </row>
    <row r="8" spans="1:8" x14ac:dyDescent="0.25">
      <c r="A8" s="11" t="s">
        <v>14</v>
      </c>
      <c r="B8" s="8">
        <v>294</v>
      </c>
      <c r="C8" s="8">
        <v>281</v>
      </c>
      <c r="D8" s="8"/>
      <c r="E8" s="8">
        <v>313</v>
      </c>
      <c r="F8" s="8"/>
      <c r="G8" s="8"/>
      <c r="H8" s="8">
        <v>888</v>
      </c>
    </row>
    <row r="9" spans="1:8" x14ac:dyDescent="0.25">
      <c r="A9" s="11" t="s">
        <v>13</v>
      </c>
      <c r="B9" s="8"/>
      <c r="C9" s="8"/>
      <c r="D9" s="8">
        <v>95</v>
      </c>
      <c r="E9" s="8"/>
      <c r="F9" s="8">
        <v>124</v>
      </c>
      <c r="G9" s="8">
        <v>132</v>
      </c>
      <c r="H9" s="8">
        <v>351</v>
      </c>
    </row>
    <row r="10" spans="1:8" x14ac:dyDescent="0.25">
      <c r="A10" s="11" t="s">
        <v>7</v>
      </c>
      <c r="B10" s="8">
        <v>248</v>
      </c>
      <c r="C10" s="8">
        <v>294</v>
      </c>
      <c r="D10" s="8"/>
      <c r="E10" s="8">
        <v>294</v>
      </c>
      <c r="F10" s="8"/>
      <c r="G10" s="8"/>
      <c r="H10" s="8">
        <v>836</v>
      </c>
    </row>
    <row r="11" spans="1:8" x14ac:dyDescent="0.25">
      <c r="A11" s="11" t="s">
        <v>8</v>
      </c>
      <c r="B11" s="8"/>
      <c r="C11" s="8"/>
      <c r="D11" s="8">
        <v>131</v>
      </c>
      <c r="E11" s="8"/>
      <c r="F11" s="8">
        <v>140</v>
      </c>
      <c r="G11" s="8">
        <v>137</v>
      </c>
      <c r="H11" s="8">
        <v>408</v>
      </c>
    </row>
    <row r="12" spans="1:8" x14ac:dyDescent="0.25">
      <c r="A12" s="11" t="s">
        <v>12</v>
      </c>
      <c r="B12" s="8"/>
      <c r="C12" s="8"/>
      <c r="D12" s="8">
        <v>150</v>
      </c>
      <c r="E12" s="8"/>
      <c r="F12" s="8">
        <v>117</v>
      </c>
      <c r="G12" s="8">
        <v>170</v>
      </c>
      <c r="H12" s="8">
        <v>437</v>
      </c>
    </row>
    <row r="13" spans="1:8" x14ac:dyDescent="0.25">
      <c r="A13" s="11" t="s">
        <v>10</v>
      </c>
      <c r="B13" s="8"/>
      <c r="C13" s="8"/>
      <c r="D13" s="8">
        <v>138</v>
      </c>
      <c r="E13" s="8"/>
      <c r="F13" s="8">
        <v>132</v>
      </c>
      <c r="G13" s="8">
        <v>144</v>
      </c>
      <c r="H13" s="8">
        <v>414</v>
      </c>
    </row>
    <row r="14" spans="1:8" x14ac:dyDescent="0.25">
      <c r="A14" s="11" t="s">
        <v>28</v>
      </c>
      <c r="B14" s="8">
        <v>687</v>
      </c>
      <c r="C14" s="8">
        <v>717</v>
      </c>
      <c r="D14" s="8">
        <v>643</v>
      </c>
      <c r="E14" s="8">
        <v>743</v>
      </c>
      <c r="F14" s="8">
        <v>678</v>
      </c>
      <c r="G14" s="8">
        <v>736</v>
      </c>
      <c r="H14" s="8">
        <v>4204</v>
      </c>
    </row>
  </sheetData>
  <mergeCells count="1">
    <mergeCell ref="A2:H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CB5D-E722-4854-8D19-550261A3C8A2}">
  <dimension ref="A2:E10"/>
  <sheetViews>
    <sheetView workbookViewId="0">
      <selection activeCell="C14" sqref="C14"/>
    </sheetView>
  </sheetViews>
  <sheetFormatPr defaultRowHeight="15" x14ac:dyDescent="0.25"/>
  <cols>
    <col min="1" max="1" width="11.28515625" bestFit="1" customWidth="1"/>
    <col min="2" max="2" width="16.28515625" bestFit="1" customWidth="1"/>
    <col min="3" max="4" width="9" bestFit="1" customWidth="1"/>
    <col min="5" max="5" width="11.28515625" bestFit="1" customWidth="1"/>
    <col min="6" max="7" width="9" bestFit="1" customWidth="1"/>
    <col min="8" max="8" width="11.28515625" bestFit="1" customWidth="1"/>
    <col min="9" max="9" width="8.140625" bestFit="1" customWidth="1"/>
    <col min="10" max="10" width="8" bestFit="1" customWidth="1"/>
    <col min="11" max="11" width="7.42578125" bestFit="1" customWidth="1"/>
    <col min="12" max="12" width="9" bestFit="1" customWidth="1"/>
    <col min="13" max="13" width="8" bestFit="1" customWidth="1"/>
    <col min="14" max="14" width="11.140625" bestFit="1" customWidth="1"/>
    <col min="15" max="15" width="9.5703125" bestFit="1" customWidth="1"/>
    <col min="16" max="16" width="8" bestFit="1" customWidth="1"/>
    <col min="17" max="17" width="7.42578125" bestFit="1" customWidth="1"/>
    <col min="18" max="19" width="9" bestFit="1" customWidth="1"/>
    <col min="20" max="20" width="12.5703125" bestFit="1" customWidth="1"/>
    <col min="21" max="21" width="11.28515625" bestFit="1" customWidth="1"/>
    <col min="22" max="22" width="9.5703125" bestFit="1" customWidth="1"/>
    <col min="23" max="23" width="8" bestFit="1" customWidth="1"/>
    <col min="24" max="24" width="12.5703125" bestFit="1" customWidth="1"/>
    <col min="25" max="25" width="10.85546875" bestFit="1" customWidth="1"/>
    <col min="26" max="26" width="10" bestFit="1" customWidth="1"/>
    <col min="27" max="27" width="7" bestFit="1" customWidth="1"/>
    <col min="28" max="28" width="8" bestFit="1" customWidth="1"/>
    <col min="29" max="29" width="13.140625" bestFit="1" customWidth="1"/>
    <col min="30" max="30" width="8.140625" bestFit="1" customWidth="1"/>
    <col min="31" max="31" width="7.42578125" bestFit="1" customWidth="1"/>
    <col min="32" max="32" width="11.140625" bestFit="1" customWidth="1"/>
    <col min="33" max="33" width="9.5703125" bestFit="1" customWidth="1"/>
    <col min="34" max="34" width="8" bestFit="1" customWidth="1"/>
    <col min="35" max="35" width="7.42578125" bestFit="1" customWidth="1"/>
    <col min="36" max="36" width="12.5703125" bestFit="1" customWidth="1"/>
    <col min="37" max="37" width="11.7109375" bestFit="1" customWidth="1"/>
    <col min="38" max="38" width="11" bestFit="1" customWidth="1"/>
    <col min="39" max="39" width="9" bestFit="1" customWidth="1"/>
    <col min="40" max="40" width="7" bestFit="1" customWidth="1"/>
    <col min="41" max="41" width="13.140625" bestFit="1" customWidth="1"/>
    <col min="42" max="42" width="8.140625" bestFit="1" customWidth="1"/>
    <col min="43" max="43" width="9" bestFit="1" customWidth="1"/>
    <col min="44" max="44" width="8" bestFit="1" customWidth="1"/>
    <col min="45" max="45" width="11.140625" bestFit="1" customWidth="1"/>
    <col min="46" max="46" width="9.5703125" bestFit="1" customWidth="1"/>
    <col min="47" max="47" width="8" bestFit="1" customWidth="1"/>
    <col min="48" max="48" width="12.5703125" bestFit="1" customWidth="1"/>
    <col min="49" max="49" width="14.140625" bestFit="1" customWidth="1"/>
    <col min="50" max="50" width="10" bestFit="1" customWidth="1"/>
    <col min="51" max="51" width="7" bestFit="1" customWidth="1"/>
    <col min="52" max="52" width="8" bestFit="1" customWidth="1"/>
    <col min="53" max="53" width="13.140625" bestFit="1" customWidth="1"/>
    <col min="54" max="54" width="8.140625" bestFit="1" customWidth="1"/>
    <col min="55" max="55" width="7.42578125" bestFit="1" customWidth="1"/>
    <col min="56" max="56" width="11.140625" bestFit="1" customWidth="1"/>
    <col min="57" max="57" width="9.5703125" bestFit="1" customWidth="1"/>
    <col min="58" max="58" width="8" bestFit="1" customWidth="1"/>
    <col min="59" max="59" width="7.42578125" bestFit="1" customWidth="1"/>
    <col min="60" max="60" width="12.5703125" bestFit="1" customWidth="1"/>
    <col min="61" max="61" width="10.28515625" bestFit="1" customWidth="1"/>
    <col min="62" max="62" width="10" bestFit="1" customWidth="1"/>
    <col min="63" max="63" width="9" bestFit="1" customWidth="1"/>
    <col min="64" max="64" width="8" bestFit="1" customWidth="1"/>
    <col min="65" max="65" width="13.140625" bestFit="1" customWidth="1"/>
    <col min="66" max="66" width="8.140625" bestFit="1" customWidth="1"/>
    <col min="67" max="67" width="9" bestFit="1" customWidth="1"/>
    <col min="68" max="68" width="8" bestFit="1" customWidth="1"/>
    <col min="69" max="69" width="11.140625" bestFit="1" customWidth="1"/>
    <col min="70" max="70" width="9.5703125" bestFit="1" customWidth="1"/>
    <col min="71" max="71" width="8" bestFit="1" customWidth="1"/>
    <col min="72" max="72" width="12.5703125" bestFit="1" customWidth="1"/>
    <col min="73" max="73" width="11.42578125" bestFit="1" customWidth="1"/>
    <col min="74" max="74" width="10" bestFit="1" customWidth="1"/>
    <col min="75" max="75" width="9" bestFit="1" customWidth="1"/>
    <col min="76" max="76" width="8" bestFit="1" customWidth="1"/>
    <col min="77" max="77" width="13.140625" bestFit="1" customWidth="1"/>
    <col min="78" max="78" width="8.140625" bestFit="1" customWidth="1"/>
    <col min="79" max="79" width="9" bestFit="1" customWidth="1"/>
    <col min="80" max="80" width="7" bestFit="1" customWidth="1"/>
    <col min="81" max="81" width="11.140625" bestFit="1" customWidth="1"/>
    <col min="82" max="82" width="9.5703125" bestFit="1" customWidth="1"/>
    <col min="83" max="83" width="8" bestFit="1" customWidth="1"/>
    <col min="84" max="84" width="12.5703125" bestFit="1" customWidth="1"/>
    <col min="85" max="85" width="9.5703125" bestFit="1" customWidth="1"/>
    <col min="86" max="86" width="10" bestFit="1" customWidth="1"/>
    <col min="87" max="87" width="9" bestFit="1" customWidth="1"/>
    <col min="88" max="88" width="8" bestFit="1" customWidth="1"/>
    <col min="89" max="89" width="13.140625" bestFit="1" customWidth="1"/>
    <col min="90" max="90" width="8.140625" bestFit="1" customWidth="1"/>
    <col min="91" max="91" width="9" bestFit="1" customWidth="1"/>
    <col min="92" max="92" width="7" bestFit="1" customWidth="1"/>
    <col min="93" max="93" width="11.140625" bestFit="1" customWidth="1"/>
    <col min="94" max="94" width="9.5703125" bestFit="1" customWidth="1"/>
    <col min="95" max="95" width="8" bestFit="1" customWidth="1"/>
    <col min="96" max="96" width="12.5703125" bestFit="1" customWidth="1"/>
    <col min="97" max="97" width="9.5703125" bestFit="1" customWidth="1"/>
    <col min="98" max="98" width="11.28515625" bestFit="1" customWidth="1"/>
  </cols>
  <sheetData>
    <row r="2" spans="1:5" ht="34.5" customHeight="1" x14ac:dyDescent="0.25"/>
    <row r="3" spans="1:5" ht="3.75" customHeight="1" x14ac:dyDescent="0.25"/>
    <row r="4" spans="1:5" x14ac:dyDescent="0.25">
      <c r="A4" s="14" t="s">
        <v>51</v>
      </c>
      <c r="B4" s="14"/>
      <c r="C4" s="14"/>
      <c r="D4" s="14"/>
      <c r="E4" s="14"/>
    </row>
    <row r="5" spans="1:5" x14ac:dyDescent="0.25">
      <c r="A5" s="2" t="s">
        <v>56</v>
      </c>
      <c r="B5" s="2" t="s">
        <v>36</v>
      </c>
    </row>
    <row r="6" spans="1:5" x14ac:dyDescent="0.25">
      <c r="A6" s="2" t="s">
        <v>50</v>
      </c>
      <c r="B6" t="s">
        <v>24</v>
      </c>
      <c r="C6" t="s">
        <v>25</v>
      </c>
      <c r="D6" t="s">
        <v>26</v>
      </c>
      <c r="E6" t="s">
        <v>28</v>
      </c>
    </row>
    <row r="7" spans="1:5" x14ac:dyDescent="0.25">
      <c r="A7" s="3" t="s">
        <v>18</v>
      </c>
      <c r="B7" s="16">
        <v>8250000</v>
      </c>
      <c r="C7" s="16">
        <v>23000000</v>
      </c>
      <c r="D7" s="16">
        <v>5550000</v>
      </c>
      <c r="E7" s="16">
        <v>36800000</v>
      </c>
    </row>
    <row r="8" spans="1:5" x14ac:dyDescent="0.25">
      <c r="A8" s="3" t="s">
        <v>20</v>
      </c>
      <c r="B8" s="16">
        <v>17500000</v>
      </c>
      <c r="C8" s="16"/>
      <c r="D8" s="16">
        <v>5005000</v>
      </c>
      <c r="E8" s="16">
        <v>22505000</v>
      </c>
    </row>
    <row r="9" spans="1:5" x14ac:dyDescent="0.25">
      <c r="A9" s="3" t="s">
        <v>17</v>
      </c>
      <c r="B9" s="16">
        <v>5840000</v>
      </c>
      <c r="C9" s="16">
        <v>840000</v>
      </c>
      <c r="D9" s="16">
        <v>750000</v>
      </c>
      <c r="E9" s="16">
        <v>7430000</v>
      </c>
    </row>
    <row r="10" spans="1:5" x14ac:dyDescent="0.25">
      <c r="A10" s="3" t="s">
        <v>28</v>
      </c>
      <c r="B10" s="16">
        <v>31590000</v>
      </c>
      <c r="C10" s="16">
        <v>23840000</v>
      </c>
      <c r="D10" s="16">
        <v>11305000</v>
      </c>
      <c r="E10" s="16">
        <v>66735000</v>
      </c>
    </row>
  </sheetData>
  <mergeCells count="1">
    <mergeCell ref="A4:E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565B9-47DD-4571-8CC8-5E21DD4F3A91}">
  <dimension ref="A2:E8"/>
  <sheetViews>
    <sheetView workbookViewId="0">
      <selection activeCell="B4" sqref="B4"/>
    </sheetView>
  </sheetViews>
  <sheetFormatPr defaultRowHeight="15" x14ac:dyDescent="0.25"/>
  <cols>
    <col min="1" max="1" width="13.140625" bestFit="1" customWidth="1"/>
    <col min="2" max="2" width="16.28515625" bestFit="1" customWidth="1"/>
    <col min="3" max="3" width="9" bestFit="1" customWidth="1"/>
    <col min="4" max="4" width="8" bestFit="1" customWidth="1"/>
    <col min="5" max="5" width="11.28515625" bestFit="1" customWidth="1"/>
  </cols>
  <sheetData>
    <row r="2" spans="1:5" x14ac:dyDescent="0.25">
      <c r="A2" s="14" t="s">
        <v>52</v>
      </c>
      <c r="B2" s="14"/>
      <c r="C2" s="14"/>
      <c r="D2" s="14"/>
      <c r="E2" s="14"/>
    </row>
    <row r="3" spans="1:5" x14ac:dyDescent="0.25">
      <c r="A3" s="2" t="s">
        <v>56</v>
      </c>
      <c r="B3" s="2" t="s">
        <v>36</v>
      </c>
    </row>
    <row r="4" spans="1:5" x14ac:dyDescent="0.25">
      <c r="A4" s="2" t="s">
        <v>27</v>
      </c>
      <c r="B4" t="s">
        <v>24</v>
      </c>
      <c r="C4" t="s">
        <v>25</v>
      </c>
      <c r="D4" t="s">
        <v>26</v>
      </c>
      <c r="E4" t="s">
        <v>28</v>
      </c>
    </row>
    <row r="5" spans="1:5" x14ac:dyDescent="0.25">
      <c r="A5" s="3" t="s">
        <v>12</v>
      </c>
      <c r="B5">
        <v>5930200</v>
      </c>
      <c r="C5">
        <v>5554000</v>
      </c>
      <c r="D5">
        <v>2359400</v>
      </c>
      <c r="E5">
        <v>13843600</v>
      </c>
    </row>
    <row r="6" spans="1:5" x14ac:dyDescent="0.25">
      <c r="A6" s="3" t="s">
        <v>9</v>
      </c>
      <c r="B6">
        <v>5178200</v>
      </c>
      <c r="C6">
        <v>4819200</v>
      </c>
      <c r="D6">
        <v>2299600</v>
      </c>
      <c r="E6">
        <v>12297000</v>
      </c>
    </row>
    <row r="7" spans="1:5" x14ac:dyDescent="0.25">
      <c r="A7" s="3" t="s">
        <v>10</v>
      </c>
      <c r="B7">
        <v>5954600</v>
      </c>
      <c r="C7">
        <v>4151600</v>
      </c>
      <c r="D7">
        <v>2029400</v>
      </c>
      <c r="E7">
        <v>12135600</v>
      </c>
    </row>
    <row r="8" spans="1:5" x14ac:dyDescent="0.25">
      <c r="A8" s="3" t="s">
        <v>28</v>
      </c>
      <c r="B8">
        <v>17063000</v>
      </c>
      <c r="C8">
        <v>14524800</v>
      </c>
      <c r="D8">
        <v>6688400</v>
      </c>
      <c r="E8">
        <v>38276200</v>
      </c>
    </row>
  </sheetData>
  <mergeCells count="1">
    <mergeCell ref="A2:E2"/>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Pivots</vt:lpstr>
      <vt:lpstr>COUNTRY</vt:lpstr>
      <vt:lpstr>SELLER</vt:lpstr>
      <vt:lpstr>PRODUCT</vt:lpstr>
      <vt:lpstr>DATE</vt:lpstr>
      <vt:lpstr>Seller wise Product</vt:lpstr>
      <vt:lpstr>Country wise Product</vt:lpstr>
      <vt:lpstr>Top 3 Product</vt:lpstr>
      <vt:lpstr>Top 3 Country</vt:lpstr>
      <vt:lpstr>Top Seller</vt:lpstr>
      <vt:lpstr>Top Selling Product</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2025-02-24T08:16:16Z</dcterms:modified>
</cp:coreProperties>
</file>