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E42" i="1" l="1"/>
  <c r="F42" i="1" s="1"/>
  <c r="E43" i="1"/>
  <c r="F43" i="1" s="1"/>
  <c r="G42" i="1" a="1"/>
  <c r="G42" i="1" s="1"/>
  <c r="G43" i="1" a="1"/>
  <c r="G43" i="1" s="1"/>
  <c r="E34" i="1"/>
  <c r="F34" i="1" s="1"/>
  <c r="E35" i="1"/>
  <c r="F35" i="1" s="1"/>
  <c r="E36" i="1"/>
  <c r="F36" i="1" s="1"/>
  <c r="E37" i="1"/>
  <c r="F37" i="1" s="1"/>
  <c r="E38" i="1"/>
  <c r="F38" i="1" s="1"/>
  <c r="E39" i="1"/>
  <c r="F39" i="1" s="1"/>
  <c r="E40" i="1"/>
  <c r="F40" i="1" s="1"/>
  <c r="E41" i="1"/>
  <c r="F41" i="1" s="1"/>
  <c r="G34" i="1" a="1"/>
  <c r="G34" i="1" s="1"/>
  <c r="G35" i="1" a="1"/>
  <c r="G35" i="1" s="1"/>
  <c r="G36" i="1" a="1"/>
  <c r="G36" i="1" s="1"/>
  <c r="G37" i="1" a="1"/>
  <c r="G37" i="1" s="1"/>
  <c r="G38" i="1" a="1"/>
  <c r="G38" i="1" s="1"/>
  <c r="G39" i="1" a="1"/>
  <c r="G39" i="1" s="1"/>
  <c r="G40" i="1" a="1"/>
  <c r="G40" i="1" s="1"/>
  <c r="G41" i="1" a="1"/>
  <c r="G41" i="1" s="1"/>
  <c r="E32" i="1"/>
  <c r="F32" i="1" s="1"/>
  <c r="E33" i="1"/>
  <c r="F33" i="1" s="1"/>
  <c r="G32" i="1" a="1"/>
  <c r="G32" i="1" s="1"/>
  <c r="G33" i="1" a="1"/>
  <c r="G33" i="1" s="1"/>
  <c r="E31" i="1" l="1"/>
  <c r="F31" i="1" s="1"/>
  <c r="G31" i="1" a="1"/>
  <c r="G31" i="1" s="1"/>
  <c r="E28" i="1"/>
  <c r="F28" i="1" s="1"/>
  <c r="E29" i="1"/>
  <c r="F29" i="1" s="1"/>
  <c r="E30" i="1"/>
  <c r="F30" i="1" s="1"/>
  <c r="G28" i="1" a="1"/>
  <c r="G28" i="1" s="1"/>
  <c r="G29" i="1" a="1"/>
  <c r="G29" i="1" s="1"/>
  <c r="G30" i="1" a="1"/>
  <c r="G30" i="1" s="1"/>
  <c r="E17" i="1"/>
  <c r="F17" i="1" s="1"/>
  <c r="E18" i="1"/>
  <c r="F18" i="1" s="1"/>
  <c r="E19" i="1"/>
  <c r="F19" i="1" s="1"/>
  <c r="E20" i="1"/>
  <c r="F20" i="1" s="1"/>
  <c r="E21" i="1"/>
  <c r="F21" i="1" s="1"/>
  <c r="E22" i="1"/>
  <c r="F22" i="1" s="1"/>
  <c r="E23" i="1"/>
  <c r="F23" i="1" s="1"/>
  <c r="E24" i="1"/>
  <c r="F24" i="1" s="1"/>
  <c r="E25" i="1"/>
  <c r="F25" i="1" s="1"/>
  <c r="E26" i="1"/>
  <c r="F26" i="1" s="1"/>
  <c r="E27" i="1"/>
  <c r="F27"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E9" i="1"/>
  <c r="F9" i="1" s="1"/>
  <c r="E10" i="1"/>
  <c r="F10" i="1" s="1"/>
  <c r="E11" i="1"/>
  <c r="F11" i="1" s="1"/>
  <c r="E12" i="1"/>
  <c r="F12" i="1" s="1"/>
  <c r="E13" i="1"/>
  <c r="F13" i="1" s="1"/>
  <c r="E14" i="1"/>
  <c r="F14" i="1" s="1"/>
  <c r="E15" i="1"/>
  <c r="F15" i="1" s="1"/>
  <c r="E16" i="1"/>
  <c r="F16" i="1" s="1"/>
  <c r="G9" i="1" a="1"/>
  <c r="G9" i="1" s="1"/>
  <c r="G10" i="1" a="1"/>
  <c r="G10" i="1" s="1"/>
  <c r="G11" i="1" a="1"/>
  <c r="G11" i="1" s="1"/>
  <c r="G12" i="1" a="1"/>
  <c r="G12" i="1" s="1"/>
  <c r="G13" i="1" a="1"/>
  <c r="G13" i="1" s="1"/>
  <c r="G14" i="1" a="1"/>
  <c r="G14" i="1" s="1"/>
  <c r="G15" i="1" a="1"/>
  <c r="G15" i="1" s="1"/>
  <c r="G16" i="1" a="1"/>
  <c r="G16" i="1" s="1"/>
  <c r="E8" i="1"/>
  <c r="F8" i="1" s="1"/>
  <c r="G8" i="1" a="1"/>
  <c r="G8" i="1" s="1"/>
  <c r="E4" i="1" l="1"/>
  <c r="E5" i="1"/>
  <c r="E6" i="1"/>
  <c r="E7" i="1"/>
  <c r="F4" i="1" l="1"/>
  <c r="F5" i="1"/>
  <c r="F6" i="1"/>
  <c r="F7" i="1"/>
  <c r="G7" i="1" l="1" a="1"/>
  <c r="G7" i="1" s="1"/>
  <c r="G4" i="1" l="1" a="1"/>
  <c r="G4" i="1" s="1"/>
  <c r="G5" i="1" a="1"/>
  <c r="G5" i="1" s="1"/>
  <c r="G6" i="1" a="1"/>
  <c r="G6" i="1" s="1"/>
</calcChain>
</file>

<file path=xl/sharedStrings.xml><?xml version="1.0" encoding="utf-8"?>
<sst xmlns="http://schemas.openxmlformats.org/spreadsheetml/2006/main" count="140" uniqueCount="80">
  <si>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</si>
  <si>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</si>
  <si>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</si>
  <si>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</si>
  <si>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</si>
  <si>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</si>
  <si>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</si>
  <si>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</si>
  <si>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</si>
  <si>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</si>
  <si>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</si>
  <si>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</si>
  <si>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</si>
  <si>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</si>
  <si>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</si>
  <si>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</si>
  <si>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</si>
  <si>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</si>
  <si>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</si>
  <si>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</si>
  <si>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</si>
  <si>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</si>
  <si>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</si>
  <si>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</si>
  <si>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</si>
  <si>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</si>
  <si>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</si>
  <si>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</si>
  <si>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</si>
  <si>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</si>
  <si>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</si>
  <si>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</si>
  <si>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</si>
  <si>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</si>
  <si>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</si>
  <si>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</si>
  <si>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</si>
  <si>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</si>
  <si>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</si>
  <si>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</si>
  <si>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</si>
  <si>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</si>
  <si>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</si>
  <si>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</si>
  <si>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</si>
  <si>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</si>
  <si>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</si>
  <si>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</si>
  <si>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</si>
  <si>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</si>
  <si>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</si>
  <si>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</si>
  <si>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</si>
  <si>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</si>
  <si>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</si>
  <si>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damian is begonnen met het register system, alex aan het forum</t>
  </si>
  <si>
    <t>login bugged, moet nocker voor hulp vragen</t>
  </si>
  <si>
    <t>day</t>
  </si>
  <si>
    <t xml:space="preserve"> date</t>
  </si>
  <si>
    <t>MA</t>
  </si>
  <si>
    <t>DI</t>
  </si>
  <si>
    <t>WO</t>
  </si>
  <si>
    <t>DO</t>
  </si>
  <si>
    <t>VR</t>
  </si>
  <si>
    <t>ZA</t>
  </si>
  <si>
    <t>ZO</t>
  </si>
  <si>
    <t>Di</t>
  </si>
  <si>
    <r>
      <rPr>
        <b/>
        <u/>
        <sz val="9"/>
        <color theme="8"/>
        <rFont val="Century Gothic"/>
        <family val="2"/>
        <scheme val="minor"/>
      </rPr>
      <t>groen</t>
    </r>
    <r>
      <rPr>
        <sz val="9"/>
        <color theme="1" tint="0.34998626667073579"/>
        <rFont val="Century Gothic"/>
        <family val="2"/>
        <scheme val="minor"/>
      </rPr>
      <t xml:space="preserve"> = dag voorbij          </t>
    </r>
    <r>
      <rPr>
        <b/>
        <u/>
        <sz val="9"/>
        <color rgb="FFF8F200"/>
        <rFont val="Century Gothic"/>
        <family val="2"/>
        <scheme val="minor"/>
      </rPr>
      <t>geel</t>
    </r>
    <r>
      <rPr>
        <sz val="9"/>
        <color theme="1" tint="0.34998626667073579"/>
        <rFont val="Century Gothic"/>
        <family val="2"/>
        <scheme val="minor"/>
      </rPr>
      <t xml:space="preserve"> = vrij/weekend</t>
    </r>
  </si>
  <si>
    <t>het uurt te lang ugh</t>
  </si>
  <si>
    <t>alex heeft een basic forum en damian is met de login en reg bezig</t>
  </si>
  <si>
    <t xml:space="preserve">forum wordt ge implementeerd </t>
  </si>
  <si>
    <t>alex werkt verder met de forum en damian werkt enkele musts af</t>
  </si>
  <si>
    <t>alex heeft logout gefinished</t>
  </si>
  <si>
    <t>damian was ziek</t>
  </si>
  <si>
    <t>poster begin en indeling voor filmpje</t>
  </si>
  <si>
    <t>alex leert een pm system te maken en damian heeft user info page af</t>
  </si>
  <si>
    <t>alex is bezig met inventory en damian werkt aan posters</t>
  </si>
  <si>
    <t>damian heeft poster's gemaakt en alex maakt de app</t>
  </si>
  <si>
    <t>damian heeft adjustments gemaakt aan de posters en alex werkt aan de app</t>
  </si>
  <si>
    <t>alex werkt og aan de app en damian maakt user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</si>
</sst>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
      <sz val="18"/>
      <color theme="3"/>
      <name val="Century Gothic"/>
      <family val="2"/>
      <scheme val="major"/>
    </font>
    <font>
      <b/>
      <u/>
      <sz val="9"/>
      <color theme="8"/>
      <name val="Century Gothic"/>
      <family val="2"/>
      <scheme val="minor"/>
    </font>
    <font>
      <b/>
      <u/>
      <sz val="9"/>
      <color rgb="FFF8F2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9">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xf numFmtId="0" fontId="13" fillId="0" borderId="0" applyNumberFormat="0" applyFill="0" applyBorder="0" applyAlignment="0" applyProtection="0"/>
  </cellStyleXfs>
  <cellXfs count="30">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xf numFmtId="0" fontId="9" fillId="3" borderId="1" xfId="6" applyAlignment="1">
      <alignment vertical="center"/>
    </xf>
    <xf numFmtId="0" fontId="13" fillId="4" borderId="0" xfId="8" applyFill="1" applyAlignment="1">
      <alignment horizontal="left" vertical="center"/>
    </xf>
  </cellXfs>
  <cellStyles count="9">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 name="Title" xfId="8" builtinId="1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colors>
    <mruColors>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9</xdr:col>
      <xdr:colOff>274320</xdr:colOff>
      <xdr:row>0</xdr:row>
      <xdr:rowOff>266700</xdr:rowOff>
    </xdr:from>
    <xdr:to>
      <xdr:col>14</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9</xdr:col>
      <xdr:colOff>289560</xdr:colOff>
      <xdr:row>12</xdr:row>
      <xdr:rowOff>38100</xdr:rowOff>
    </xdr:from>
    <xdr:to>
      <xdr:col>14</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9</xdr:col>
      <xdr:colOff>304800</xdr:colOff>
      <xdr:row>25</xdr:row>
      <xdr:rowOff>0</xdr:rowOff>
    </xdr:from>
    <xdr:to>
      <xdr:col>14</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C3:H43" headerRowDxfId="17">
  <autoFilter ref="C3:H43"/>
  <tableColumns count="6">
    <tableColumn id="4" name=" date"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H44"/>
  <sheetViews>
    <sheetView showGridLines="0" showZeros="0" tabSelected="1" zoomScaleNormal="100" workbookViewId="0">
      <selection activeCell="D9" sqref="D9"/>
    </sheetView>
  </sheetViews>
  <sheetFormatPr defaultRowHeight="18" customHeight="1" x14ac:dyDescent="0.3"/>
  <cols>
    <col min="1" max="1" width="11" customWidth="1"/>
    <col min="2" max="2" width="3.875" customWidth="1"/>
    <col min="3" max="3" width="34.25" customWidth="1"/>
    <col min="4" max="4" width="71" customWidth="1"/>
    <col min="5" max="5" width="28.875" hidden="1" customWidth="1"/>
    <col min="6" max="7" width="14.25" hidden="1" customWidth="1"/>
    <col min="8" max="8" width="61.25" customWidth="1"/>
    <col min="9" max="9" width="3.875" customWidth="1"/>
  </cols>
  <sheetData>
    <row r="1" spans="1:8" ht="52.5" customHeight="1" x14ac:dyDescent="0.3">
      <c r="C1" s="25" t="s">
        <v>42</v>
      </c>
      <c r="H1" t="s">
        <v>67</v>
      </c>
    </row>
    <row r="2" spans="1:8" ht="18" customHeight="1" thickBot="1" x14ac:dyDescent="0.35"/>
    <row r="3" spans="1:8" ht="18" customHeight="1" thickTop="1" thickBot="1" x14ac:dyDescent="0.35">
      <c r="A3" s="28" t="s">
        <v>57</v>
      </c>
      <c r="B3" s="28"/>
      <c r="C3" s="24" t="s">
        <v>58</v>
      </c>
      <c r="D3" s="23" t="s">
        <v>0</v>
      </c>
      <c r="E3" s="12" t="s">
        <v>38</v>
      </c>
      <c r="F3" s="12" t="s">
        <v>36</v>
      </c>
      <c r="G3" s="13" t="s">
        <v>26</v>
      </c>
      <c r="H3" s="23" t="s">
        <v>25</v>
      </c>
    </row>
    <row r="4" spans="1:8" ht="18" customHeight="1" thickTop="1" x14ac:dyDescent="0.3">
      <c r="A4" s="29" t="s">
        <v>66</v>
      </c>
      <c r="B4" s="29"/>
      <c r="C4" s="26">
        <v>42871</v>
      </c>
      <c r="D4" s="2" t="s">
        <v>40</v>
      </c>
      <c r="E4" s="5">
        <f>IFERROR((SUMIFS(Tasks[Done],Tasks[Project],Projects[[#This Row],[Project]])/COUNTIFS(Tasks[Project],Projects[[#This Row],[Project]]))+0.0001,0.0001)</f>
        <v>1E-4</v>
      </c>
      <c r="F4" s="4" t="str">
        <f>REPT("|",Projects[[  ]]*175)</f>
        <v/>
      </c>
      <c r="G4" s="11">
        <f t="array" ref="G4">MAX(IF((Tasks[Project]=Projects[[#This Row],[Project]])*(Tasks[Start]&gt;0),Tasks[[Start]:[End]]))</f>
        <v>0</v>
      </c>
      <c r="H4" s="3" t="s">
        <v>41</v>
      </c>
    </row>
    <row r="5" spans="1:8" ht="18" customHeight="1" x14ac:dyDescent="0.3">
      <c r="A5" s="29" t="s">
        <v>61</v>
      </c>
      <c r="B5" s="29"/>
      <c r="C5" s="26">
        <v>42872</v>
      </c>
      <c r="D5" s="2" t="s">
        <v>46</v>
      </c>
      <c r="E5" s="5">
        <f>IFERROR((SUMIFS(Tasks[Done],Tasks[Project],Projects[[#This Row],[Project]])/COUNTIFS(Tasks[Project],Projects[[#This Row],[Project]]))+0.0001,0.0001)</f>
        <v>1E-4</v>
      </c>
      <c r="F5" s="4" t="str">
        <f>REPT("|",Projects[[  ]]*175)</f>
        <v/>
      </c>
      <c r="G5" s="11">
        <f t="array" ref="G5">MAX(IF((Tasks[Project]=Projects[[#This Row],[Project]])*(Tasks[Start]&gt;0),Tasks[[Start]:[End]]))</f>
        <v>0</v>
      </c>
      <c r="H5" s="3" t="s">
        <v>43</v>
      </c>
    </row>
    <row r="6" spans="1:8" ht="18" customHeight="1" x14ac:dyDescent="0.3">
      <c r="A6" s="29" t="s">
        <v>62</v>
      </c>
      <c r="B6" s="29"/>
      <c r="C6" s="26">
        <v>42873</v>
      </c>
      <c r="D6" s="2" t="s">
        <v>44</v>
      </c>
      <c r="E6" s="5">
        <f>IFERROR((SUMIFS(Tasks[Done],Tasks[Project],Projects[[#This Row],[Project]])/COUNTIFS(Tasks[Project],Projects[[#This Row],[Project]]))+0.0001,0.0001)</f>
        <v>1E-4</v>
      </c>
      <c r="F6" s="4" t="str">
        <f>REPT("|",Projects[[  ]]*175)</f>
        <v/>
      </c>
      <c r="G6" s="11">
        <f t="array" ref="G6">MAX(IF((Tasks[Project]=Projects[[#This Row],[Project]])*(Tasks[Start]&gt;0),Tasks[[Start]:[End]]))</f>
        <v>0</v>
      </c>
      <c r="H6" s="3" t="s">
        <v>45</v>
      </c>
    </row>
    <row r="7" spans="1:8" ht="18" customHeight="1" x14ac:dyDescent="0.3">
      <c r="A7" s="29" t="s">
        <v>63</v>
      </c>
      <c r="B7" s="29"/>
      <c r="C7" s="26">
        <v>42874</v>
      </c>
      <c r="D7" s="2" t="s">
        <v>50</v>
      </c>
      <c r="E7" s="6">
        <f>IFERROR((SUMIFS(Tasks[Done],Tasks[Project],Projects[[#This Row],[Project]])/COUNTIFS(Tasks[Project],Projects[[#This Row],[Project]]))+0.0001,0.0001)</f>
        <v>1E-4</v>
      </c>
      <c r="F7" s="4" t="str">
        <f>REPT("|",Projects[[  ]]*175)</f>
        <v/>
      </c>
      <c r="G7" s="8">
        <f t="array" ref="G7">MAX(IF((Tasks[Project]=Projects[[#This Row],[Project]])*(Tasks[Start]&gt;0),Tasks[[Start]:[End]]))</f>
        <v>0</v>
      </c>
      <c r="H7" s="2" t="s">
        <v>68</v>
      </c>
    </row>
    <row r="8" spans="1:8" ht="18" customHeight="1" x14ac:dyDescent="0.3">
      <c r="A8" s="29" t="s">
        <v>65</v>
      </c>
      <c r="B8" s="29"/>
      <c r="C8" s="22">
        <v>42875</v>
      </c>
      <c r="D8" s="27" t="s">
        <v>49</v>
      </c>
      <c r="E8" s="19">
        <f>IFERROR((SUMIFS(Tasks[Done],Tasks[Project],Projects[[#This Row],[Project]])/COUNTIFS(Tasks[Project],Projects[[#This Row],[Project]]))+0.0001,0.0001)</f>
        <v>1E-4</v>
      </c>
      <c r="F8" s="20" t="str">
        <f>REPT("|",Projects[[  ]]*175)</f>
        <v/>
      </c>
      <c r="G8" s="17">
        <f t="array" ref="G8">MAX(IF((Tasks[Project]=Projects[[#This Row],[Project]])*(Tasks[Start]&gt;0),Tasks[[Start]:[End]]))</f>
        <v>0</v>
      </c>
      <c r="H8" s="27"/>
    </row>
    <row r="9" spans="1:8" ht="17.399999999999999" customHeight="1" x14ac:dyDescent="0.3">
      <c r="A9" s="29" t="s">
        <v>65</v>
      </c>
      <c r="B9" s="29"/>
      <c r="C9" s="22">
        <v>42876</v>
      </c>
      <c r="D9" s="27" t="s">
        <v>49</v>
      </c>
      <c r="E9" s="19">
        <f>IFERROR((SUMIFS(Tasks[Done],Tasks[Project],Projects[[#This Row],[Project]])/COUNTIFS(Tasks[Project],Projects[[#This Row],[Project]]))+0.0001,0.0001)</f>
        <v>1E-4</v>
      </c>
      <c r="F9" s="20" t="str">
        <f>REPT("|",Projects[[  ]]*175)</f>
        <v/>
      </c>
      <c r="G9" s="17">
        <f t="array" ref="G9">MAX(IF((Tasks[Project]=Projects[[#This Row],[Project]])*(Tasks[Start]&gt;0),Tasks[[Start]:[End]]))</f>
        <v>0</v>
      </c>
      <c r="H9" s="27"/>
    </row>
    <row r="10" spans="1:8" ht="18.600000000000001" customHeight="1" x14ac:dyDescent="0.3">
      <c r="A10" s="29" t="s">
        <v>59</v>
      </c>
      <c r="B10" s="29"/>
      <c r="C10" s="26">
        <v>42877</v>
      </c>
      <c r="D10" s="2" t="s">
        <v>51</v>
      </c>
      <c r="E10" s="19">
        <f>IFERROR((SUMIFS(Tasks[Done],Tasks[Project],Projects[[#This Row],[Project]])/COUNTIFS(Tasks[Project],Projects[[#This Row],[Project]]))+0.0001,0.0001)</f>
        <v>1E-4</v>
      </c>
      <c r="F10" s="20" t="str">
        <f>REPT("|",Projects[[  ]]*175)</f>
        <v/>
      </c>
      <c r="G10" s="17">
        <f t="array" ref="G10">MAX(IF((Tasks[Project]=Projects[[#This Row],[Project]])*(Tasks[Start]&gt;0),Tasks[[Start]:[End]]))</f>
        <v>0</v>
      </c>
      <c r="H10" s="2" t="s">
        <v>52</v>
      </c>
    </row>
    <row r="11" spans="1:8" ht="18" customHeight="1" x14ac:dyDescent="0.3">
      <c r="A11" s="29" t="s">
        <v>60</v>
      </c>
      <c r="B11" s="29"/>
      <c r="C11" s="26">
        <v>42878</v>
      </c>
      <c r="D11" s="2" t="s">
        <v>53</v>
      </c>
      <c r="E11" s="19">
        <f>IFERROR((SUMIFS(Tasks[Done],Tasks[Project],Projects[[#This Row],[Project]])/COUNTIFS(Tasks[Project],Projects[[#This Row],[Project]]))+0.0001,0.0001)</f>
        <v>1E-4</v>
      </c>
      <c r="F11" s="20" t="str">
        <f>REPT("|",Projects[[  ]]*175)</f>
        <v/>
      </c>
      <c r="G11" s="17">
        <f t="array" ref="G11">MAX(IF((Tasks[Project]=Projects[[#This Row],[Project]])*(Tasks[Start]&gt;0),Tasks[[Start]:[End]]))</f>
        <v>0</v>
      </c>
      <c r="H11" s="2" t="s">
        <v>54</v>
      </c>
    </row>
    <row r="12" spans="1:8" ht="18" customHeight="1" x14ac:dyDescent="0.3">
      <c r="A12" s="29" t="s">
        <v>61</v>
      </c>
      <c r="B12" s="29"/>
      <c r="C12" s="26">
        <v>42879</v>
      </c>
      <c r="D12" s="2" t="s">
        <v>55</v>
      </c>
      <c r="E12" s="19">
        <f>IFERROR((SUMIFS(Tasks[Done],Tasks[Project],Projects[[#This Row],[Project]])/COUNTIFS(Tasks[Project],Projects[[#This Row],[Project]]))+0.0001,0.0001)</f>
        <v>1E-4</v>
      </c>
      <c r="F12" s="20" t="str">
        <f>REPT("|",Projects[[  ]]*175)</f>
        <v/>
      </c>
      <c r="G12" s="17">
        <f t="array" ref="G12">MAX(IF((Tasks[Project]=Projects[[#This Row],[Project]])*(Tasks[Start]&gt;0),Tasks[[Start]:[End]]))</f>
        <v>0</v>
      </c>
      <c r="H12" s="2" t="s">
        <v>56</v>
      </c>
    </row>
    <row r="13" spans="1:8" ht="18" customHeight="1" x14ac:dyDescent="0.3">
      <c r="A13" s="29" t="s">
        <v>62</v>
      </c>
      <c r="B13" s="29"/>
      <c r="C13" s="22">
        <v>42880</v>
      </c>
      <c r="D13" s="27" t="s">
        <v>47</v>
      </c>
      <c r="E13" s="19">
        <f>IFERROR((SUMIFS(Tasks[Done],Tasks[Project],Projects[[#This Row],[Project]])/COUNTIFS(Tasks[Project],Projects[[#This Row],[Project]]))+0.0001,0.0001)</f>
        <v>1E-4</v>
      </c>
      <c r="F13" s="20" t="str">
        <f>REPT("|",Projects[[  ]]*175)</f>
        <v/>
      </c>
      <c r="G13" s="17">
        <f t="array" ref="G13">MAX(IF((Tasks[Project]=Projects[[#This Row],[Project]])*(Tasks[Start]&gt;0),Tasks[[Start]:[End]]))</f>
        <v>0</v>
      </c>
      <c r="H13" s="27"/>
    </row>
    <row r="14" spans="1:8" ht="18" customHeight="1" x14ac:dyDescent="0.3">
      <c r="A14" s="29" t="s">
        <v>63</v>
      </c>
      <c r="B14" s="29"/>
      <c r="C14" s="22">
        <v>42881</v>
      </c>
      <c r="D14" s="27" t="s">
        <v>48</v>
      </c>
      <c r="E14" s="19">
        <f>IFERROR((SUMIFS(Tasks[Done],Tasks[Project],Projects[[#This Row],[Project]])/COUNTIFS(Tasks[Project],Projects[[#This Row],[Project]]))+0.0001,0.0001)</f>
        <v>1E-4</v>
      </c>
      <c r="F14" s="20" t="str">
        <f>REPT("|",Projects[[  ]]*175)</f>
        <v/>
      </c>
      <c r="G14" s="17">
        <f t="array" ref="G14">MAX(IF((Tasks[Project]=Projects[[#This Row],[Project]])*(Tasks[Start]&gt;0),Tasks[[Start]:[End]]))</f>
        <v>0</v>
      </c>
      <c r="H14" s="27"/>
    </row>
    <row r="15" spans="1:8" ht="18" customHeight="1" x14ac:dyDescent="0.3">
      <c r="A15" s="29" t="s">
        <v>64</v>
      </c>
      <c r="B15" s="29"/>
      <c r="C15" s="22">
        <v>42882</v>
      </c>
      <c r="D15" s="27" t="s">
        <v>49</v>
      </c>
      <c r="E15" s="19">
        <f>IFERROR((SUMIFS(Tasks[Done],Tasks[Project],Projects[[#This Row],[Project]])/COUNTIFS(Tasks[Project],Projects[[#This Row],[Project]]))+0.0001,0.0001)</f>
        <v>1E-4</v>
      </c>
      <c r="F15" s="20" t="str">
        <f>REPT("|",Projects[[  ]]*175)</f>
        <v/>
      </c>
      <c r="G15" s="17">
        <f t="array" ref="G15">MAX(IF((Tasks[Project]=Projects[[#This Row],[Project]])*(Tasks[Start]&gt;0),Tasks[[Start]:[End]]))</f>
        <v>0</v>
      </c>
      <c r="H15" s="27"/>
    </row>
    <row r="16" spans="1:8" ht="18" customHeight="1" x14ac:dyDescent="0.3">
      <c r="A16" s="29" t="s">
        <v>65</v>
      </c>
      <c r="B16" s="29"/>
      <c r="C16" s="22">
        <v>42883</v>
      </c>
      <c r="D16" s="27" t="s">
        <v>49</v>
      </c>
      <c r="E16" s="19">
        <f>IFERROR((SUMIFS(Tasks[Done],Tasks[Project],Projects[[#This Row],[Project]])/COUNTIFS(Tasks[Project],Projects[[#This Row],[Project]]))+0.0001,0.0001)</f>
        <v>1E-4</v>
      </c>
      <c r="F16" s="20" t="str">
        <f>REPT("|",Projects[[  ]]*175)</f>
        <v/>
      </c>
      <c r="G16" s="17">
        <f t="array" ref="G16">MAX(IF((Tasks[Project]=Projects[[#This Row],[Project]])*(Tasks[Start]&gt;0),Tasks[[Start]:[End]]))</f>
        <v>0</v>
      </c>
      <c r="H16" s="27"/>
    </row>
    <row r="17" spans="1:8" ht="18" customHeight="1" x14ac:dyDescent="0.3">
      <c r="A17" s="29" t="s">
        <v>59</v>
      </c>
      <c r="B17" s="29"/>
      <c r="C17" s="26">
        <v>42884</v>
      </c>
      <c r="D17" s="2" t="s">
        <v>51</v>
      </c>
      <c r="E17" s="21">
        <f>IFERROR((SUMIFS(Tasks[Done],Tasks[Project],Projects[[#This Row],[Project]])/COUNTIFS(Tasks[Project],Projects[[#This Row],[Project]]))+0.0001,0.0001)</f>
        <v>1E-4</v>
      </c>
      <c r="F17" s="20" t="str">
        <f>REPT("|",Projects[[  ]]*175)</f>
        <v/>
      </c>
      <c r="G17" s="17">
        <f t="array" ref="G17">MAX(IF((Tasks[Project]=Projects[[#This Row],[Project]])*(Tasks[Start]&gt;0),Tasks[[Start]:[End]]))</f>
        <v>0</v>
      </c>
      <c r="H17" s="2"/>
    </row>
    <row r="18" spans="1:8" ht="18" customHeight="1" x14ac:dyDescent="0.3">
      <c r="A18" s="29" t="s">
        <v>60</v>
      </c>
      <c r="B18" s="29"/>
      <c r="C18" s="26">
        <v>42885</v>
      </c>
      <c r="D18" s="2" t="s">
        <v>69</v>
      </c>
      <c r="E18" s="21">
        <f>IFERROR((SUMIFS(Tasks[Done],Tasks[Project],Projects[[#This Row],[Project]])/COUNTIFS(Tasks[Project],Projects[[#This Row],[Project]]))+0.0001,0.0001)</f>
        <v>1E-4</v>
      </c>
      <c r="F18" s="20" t="str">
        <f>REPT("|",Projects[[  ]]*175)</f>
        <v/>
      </c>
      <c r="G18" s="17">
        <f t="array" ref="G18">MAX(IF((Tasks[Project]=Projects[[#This Row],[Project]])*(Tasks[Start]&gt;0),Tasks[[Start]:[End]]))</f>
        <v>0</v>
      </c>
      <c r="H18" s="2" t="s">
        <v>70</v>
      </c>
    </row>
    <row r="19" spans="1:8" ht="18" customHeight="1" x14ac:dyDescent="0.3">
      <c r="A19" s="29" t="s">
        <v>61</v>
      </c>
      <c r="B19" s="29"/>
      <c r="C19" s="26">
        <v>42886</v>
      </c>
      <c r="D19" s="2" t="s">
        <v>71</v>
      </c>
      <c r="E19" s="21">
        <f>IFERROR((SUMIFS(Tasks[Done],Tasks[Project],Projects[[#This Row],[Project]])/COUNTIFS(Tasks[Project],Projects[[#This Row],[Project]]))+0.0001,0.0001)</f>
        <v>1E-4</v>
      </c>
      <c r="F19" s="20" t="str">
        <f>REPT("|",Projects[[  ]]*175)</f>
        <v/>
      </c>
      <c r="G19" s="17">
        <f t="array" ref="G19">MAX(IF((Tasks[Project]=Projects[[#This Row],[Project]])*(Tasks[Start]&gt;0),Tasks[[Start]:[End]]))</f>
        <v>0</v>
      </c>
      <c r="H19" s="2"/>
    </row>
    <row r="20" spans="1:8" ht="18" customHeight="1" x14ac:dyDescent="0.3">
      <c r="A20" s="29" t="s">
        <v>62</v>
      </c>
      <c r="B20" s="29"/>
      <c r="C20" s="26">
        <v>42887</v>
      </c>
      <c r="D20" s="2"/>
      <c r="E20" s="21">
        <f>IFERROR((SUMIFS(Tasks[Done],Tasks[Project],Projects[[#This Row],[Project]])/COUNTIFS(Tasks[Project],Projects[[#This Row],[Project]]))+0.0001,0.0001)</f>
        <v>1E-4</v>
      </c>
      <c r="F20" s="20" t="str">
        <f>REPT("|",Projects[[  ]]*175)</f>
        <v/>
      </c>
      <c r="G20" s="17">
        <f t="array" ref="G20">MAX(IF((Tasks[Project]=Projects[[#This Row],[Project]])*(Tasks[Start]&gt;0),Tasks[[Start]:[End]]))</f>
        <v>0</v>
      </c>
      <c r="H20" s="2"/>
    </row>
    <row r="21" spans="1:8" ht="18" customHeight="1" x14ac:dyDescent="0.3">
      <c r="A21" s="29" t="s">
        <v>63</v>
      </c>
      <c r="B21" s="29"/>
      <c r="C21" s="26">
        <v>42888</v>
      </c>
      <c r="D21" s="2" t="s">
        <v>72</v>
      </c>
      <c r="E21" s="21">
        <f>IFERROR((SUMIFS(Tasks[Done],Tasks[Project],Projects[[#This Row],[Project]])/COUNTIFS(Tasks[Project],Projects[[#This Row],[Project]]))+0.0001,0.0001)</f>
        <v>1E-4</v>
      </c>
      <c r="F21" s="20" t="str">
        <f>REPT("|",Projects[[  ]]*175)</f>
        <v/>
      </c>
      <c r="G21" s="17">
        <f t="array" ref="G21">MAX(IF((Tasks[Project]=Projects[[#This Row],[Project]])*(Tasks[Start]&gt;0),Tasks[[Start]:[End]]))</f>
        <v>0</v>
      </c>
      <c r="H21" s="2" t="s">
        <v>73</v>
      </c>
    </row>
    <row r="22" spans="1:8" ht="18" customHeight="1" x14ac:dyDescent="0.3">
      <c r="A22" s="29" t="s">
        <v>64</v>
      </c>
      <c r="B22" s="29"/>
      <c r="C22" s="22">
        <v>42889</v>
      </c>
      <c r="D22" s="27" t="s">
        <v>49</v>
      </c>
      <c r="E22" s="21">
        <f>IFERROR((SUMIFS(Tasks[Done],Tasks[Project],Projects[[#This Row],[Project]])/COUNTIFS(Tasks[Project],Projects[[#This Row],[Project]]))+0.0001,0.0001)</f>
        <v>1E-4</v>
      </c>
      <c r="F22" s="20" t="str">
        <f>REPT("|",Projects[[  ]]*175)</f>
        <v/>
      </c>
      <c r="G22" s="17">
        <f t="array" ref="G22">MAX(IF((Tasks[Project]=Projects[[#This Row],[Project]])*(Tasks[Start]&gt;0),Tasks[[Start]:[End]]))</f>
        <v>0</v>
      </c>
      <c r="H22" s="27"/>
    </row>
    <row r="23" spans="1:8" ht="18" customHeight="1" x14ac:dyDescent="0.3">
      <c r="A23" s="29" t="s">
        <v>65</v>
      </c>
      <c r="B23" s="29"/>
      <c r="C23" s="22">
        <v>42890</v>
      </c>
      <c r="D23" s="27" t="s">
        <v>49</v>
      </c>
      <c r="E23" s="21">
        <f>IFERROR((SUMIFS(Tasks[Done],Tasks[Project],Projects[[#This Row],[Project]])/COUNTIFS(Tasks[Project],Projects[[#This Row],[Project]]))+0.0001,0.0001)</f>
        <v>1E-4</v>
      </c>
      <c r="F23" s="20" t="str">
        <f>REPT("|",Projects[[  ]]*175)</f>
        <v/>
      </c>
      <c r="G23" s="17">
        <f t="array" ref="G23">MAX(IF((Tasks[Project]=Projects[[#This Row],[Project]])*(Tasks[Start]&gt;0),Tasks[[Start]:[End]]))</f>
        <v>0</v>
      </c>
      <c r="H23" s="27"/>
    </row>
    <row r="24" spans="1:8" ht="18" customHeight="1" x14ac:dyDescent="0.3">
      <c r="A24" s="29" t="s">
        <v>59</v>
      </c>
      <c r="B24" s="29"/>
      <c r="C24" s="22">
        <v>42891</v>
      </c>
      <c r="D24" s="27" t="s">
        <v>49</v>
      </c>
      <c r="E24" s="21">
        <f>IFERROR((SUMIFS(Tasks[Done],Tasks[Project],Projects[[#This Row],[Project]])/COUNTIFS(Tasks[Project],Projects[[#This Row],[Project]]))+0.0001,0.0001)</f>
        <v>1E-4</v>
      </c>
      <c r="F24" s="20" t="str">
        <f>REPT("|",Projects[[  ]]*175)</f>
        <v/>
      </c>
      <c r="G24" s="17">
        <f t="array" ref="G24">MAX(IF((Tasks[Project]=Projects[[#This Row],[Project]])*(Tasks[Start]&gt;0),Tasks[[Start]:[End]]))</f>
        <v>0</v>
      </c>
      <c r="H24" s="27"/>
    </row>
    <row r="25" spans="1:8" ht="18" customHeight="1" x14ac:dyDescent="0.3">
      <c r="A25" s="29" t="s">
        <v>60</v>
      </c>
      <c r="B25" s="29"/>
      <c r="C25" s="26">
        <v>42892</v>
      </c>
      <c r="D25" s="2" t="s">
        <v>75</v>
      </c>
      <c r="E25" s="21">
        <f>IFERROR((SUMIFS(Tasks[Done],Tasks[Project],Projects[[#This Row],[Project]])/COUNTIFS(Tasks[Project],Projects[[#This Row],[Project]]))+0.0001,0.0001)</f>
        <v>1E-4</v>
      </c>
      <c r="F25" s="20" t="str">
        <f>REPT("|",Projects[[  ]]*175)</f>
        <v/>
      </c>
      <c r="G25" s="17">
        <f t="array" ref="G25">MAX(IF((Tasks[Project]=Projects[[#This Row],[Project]])*(Tasks[Start]&gt;0),Tasks[[Start]:[End]]))</f>
        <v>0</v>
      </c>
      <c r="H25" s="2"/>
    </row>
    <row r="26" spans="1:8" ht="18" customHeight="1" x14ac:dyDescent="0.3">
      <c r="A26" s="29" t="s">
        <v>61</v>
      </c>
      <c r="B26" s="29"/>
      <c r="C26" s="26">
        <v>42893</v>
      </c>
      <c r="D26" s="2" t="s">
        <v>76</v>
      </c>
      <c r="E26" s="21">
        <f>IFERROR((SUMIFS(Tasks[Done],Tasks[Project],Projects[[#This Row],[Project]])/COUNTIFS(Tasks[Project],Projects[[#This Row],[Project]]))+0.0001,0.0001)</f>
        <v>1E-4</v>
      </c>
      <c r="F26" s="20" t="str">
        <f>REPT("|",Projects[[  ]]*175)</f>
        <v/>
      </c>
      <c r="G26" s="17">
        <f t="array" ref="G26">MAX(IF((Tasks[Project]=Projects[[#This Row],[Project]])*(Tasks[Start]&gt;0),Tasks[[Start]:[End]]))</f>
        <v>0</v>
      </c>
      <c r="H26" s="2"/>
    </row>
    <row r="27" spans="1:8" ht="18" customHeight="1" x14ac:dyDescent="0.3">
      <c r="A27" s="29" t="s">
        <v>62</v>
      </c>
      <c r="B27" s="29"/>
      <c r="C27" s="26">
        <v>42894</v>
      </c>
      <c r="D27" s="2" t="s">
        <v>51</v>
      </c>
      <c r="E27" s="21">
        <f>IFERROR((SUMIFS(Tasks[Done],Tasks[Project],Projects[[#This Row],[Project]])/COUNTIFS(Tasks[Project],Projects[[#This Row],[Project]]))+0.0001,0.0001)</f>
        <v>1E-4</v>
      </c>
      <c r="F27" s="20" t="str">
        <f>REPT("|",Projects[[  ]]*175)</f>
        <v/>
      </c>
      <c r="G27" s="17">
        <f t="array" ref="G27">MAX(IF((Tasks[Project]=Projects[[#This Row],[Project]])*(Tasks[Start]&gt;0),Tasks[[Start]:[End]]))</f>
        <v>0</v>
      </c>
      <c r="H27" s="2"/>
    </row>
    <row r="28" spans="1:8" ht="18" customHeight="1" x14ac:dyDescent="0.3">
      <c r="A28" s="29" t="s">
        <v>63</v>
      </c>
      <c r="B28" s="29"/>
      <c r="C28" s="26">
        <v>42895</v>
      </c>
      <c r="D28" s="2" t="s">
        <v>74</v>
      </c>
      <c r="E28" s="21">
        <f>IFERROR((SUMIFS(Tasks[Done],Tasks[Project],Projects[[#This Row],[Project]])/COUNTIFS(Tasks[Project],Projects[[#This Row],[Project]]))+0.0001,0.0001)</f>
        <v>1E-4</v>
      </c>
      <c r="F28" s="20" t="str">
        <f>REPT("|",Projects[[  ]]*175)</f>
        <v/>
      </c>
      <c r="G28" s="17">
        <f t="array" ref="G28">MAX(IF((Tasks[Project]=Projects[[#This Row],[Project]])*(Tasks[Start]&gt;0),Tasks[[Start]:[End]]))</f>
        <v>0</v>
      </c>
      <c r="H28" s="2"/>
    </row>
    <row r="29" spans="1:8" ht="18" customHeight="1" x14ac:dyDescent="0.3">
      <c r="A29" s="29" t="s">
        <v>64</v>
      </c>
      <c r="B29" s="29"/>
      <c r="C29" s="22">
        <v>42896</v>
      </c>
      <c r="D29" s="27"/>
      <c r="E29" s="21">
        <f>IFERROR((SUMIFS(Tasks[Done],Tasks[Project],Projects[[#This Row],[Project]])/COUNTIFS(Tasks[Project],Projects[[#This Row],[Project]]))+0.0001,0.0001)</f>
        <v>1E-4</v>
      </c>
      <c r="F29" s="20" t="str">
        <f>REPT("|",Projects[[  ]]*175)</f>
        <v/>
      </c>
      <c r="G29" s="17">
        <f t="array" ref="G29">MAX(IF((Tasks[Project]=Projects[[#This Row],[Project]])*(Tasks[Start]&gt;0),Tasks[[Start]:[End]]))</f>
        <v>0</v>
      </c>
      <c r="H29" s="27"/>
    </row>
    <row r="30" spans="1:8" ht="18" customHeight="1" x14ac:dyDescent="0.3">
      <c r="A30" s="29" t="s">
        <v>65</v>
      </c>
      <c r="B30" s="29"/>
      <c r="C30" s="22">
        <v>42897</v>
      </c>
      <c r="D30" s="27" t="s">
        <v>49</v>
      </c>
      <c r="E30" s="21">
        <f>IFERROR((SUMIFS(Tasks[Done],Tasks[Project],Projects[[#This Row],[Project]])/COUNTIFS(Tasks[Project],Projects[[#This Row],[Project]]))+0.0001,0.0001)</f>
        <v>1E-4</v>
      </c>
      <c r="F30" s="20" t="str">
        <f>REPT("|",Projects[[  ]]*175)</f>
        <v/>
      </c>
      <c r="G30" s="17">
        <f t="array" ref="G30">MAX(IF((Tasks[Project]=Projects[[#This Row],[Project]])*(Tasks[Start]&gt;0),Tasks[[Start]:[End]]))</f>
        <v>0</v>
      </c>
      <c r="H30" s="27"/>
    </row>
    <row r="31" spans="1:8" ht="18" customHeight="1" x14ac:dyDescent="0.3">
      <c r="A31" s="29" t="s">
        <v>59</v>
      </c>
      <c r="B31" s="29"/>
      <c r="C31" s="26">
        <v>42898</v>
      </c>
      <c r="D31" t="s">
        <v>77</v>
      </c>
      <c r="E31" s="21">
        <f>IFERROR((SUMIFS(Tasks[Done],Tasks[Project],Projects[[#This Row],[Project]])/COUNTIFS(Tasks[Project],Projects[[#This Row],[Project]]))+0.0001,0.0001)</f>
        <v>1E-4</v>
      </c>
      <c r="F31" s="20" t="str">
        <f>REPT("|",Projects[[  ]]*175)</f>
        <v/>
      </c>
      <c r="G31" s="17">
        <f t="array" ref="G31">MAX(IF((Tasks[Project]=Projects[[#This Row],[Project]])*(Tasks[Start]&gt;0),Tasks[[Start]:[End]]))</f>
        <v>0</v>
      </c>
    </row>
    <row r="32" spans="1:8" ht="18" customHeight="1" x14ac:dyDescent="0.3">
      <c r="A32" s="29" t="s">
        <v>60</v>
      </c>
      <c r="B32" s="29"/>
      <c r="C32" s="26">
        <v>42899</v>
      </c>
      <c r="D32" s="2" t="s">
        <v>78</v>
      </c>
      <c r="E32" s="19">
        <f>IFERROR((SUMIFS(Tasks[Done],Tasks[Project],Projects[[#This Row],[Project]])/COUNTIFS(Tasks[Project],Projects[[#This Row],[Project]]))+0.0001,0.0001)</f>
        <v>1E-4</v>
      </c>
      <c r="F32" s="20" t="str">
        <f>REPT("|",Projects[[  ]]*175)</f>
        <v/>
      </c>
      <c r="G32" s="17">
        <f t="array" ref="G32">MAX(IF((Tasks[Project]=Projects[[#This Row],[Project]])*(Tasks[Start]&gt;0),Tasks[[Start]:[End]]))</f>
        <v>0</v>
      </c>
      <c r="H32" s="2"/>
    </row>
    <row r="33" spans="1:8" ht="18" customHeight="1" x14ac:dyDescent="0.3">
      <c r="A33" s="29" t="s">
        <v>61</v>
      </c>
      <c r="B33" s="29"/>
      <c r="C33" s="26">
        <v>42900</v>
      </c>
      <c r="D33" s="2" t="s">
        <v>79</v>
      </c>
      <c r="E33" s="19">
        <f>IFERROR((SUMIFS(Tasks[Done],Tasks[Project],Projects[[#This Row],[Project]])/COUNTIFS(Tasks[Project],Projects[[#This Row],[Project]]))+0.0001,0.0001)</f>
        <v>1E-4</v>
      </c>
      <c r="F33" s="20" t="str">
        <f>REPT("|",Projects[[  ]]*175)</f>
        <v/>
      </c>
      <c r="G33" s="17">
        <f t="array" ref="G33">MAX(IF((Tasks[Project]=Projects[[#This Row],[Project]])*(Tasks[Start]&gt;0),Tasks[[Start]:[End]]))</f>
        <v>0</v>
      </c>
      <c r="H33" s="2"/>
    </row>
    <row r="34" spans="1:8" ht="18" customHeight="1" x14ac:dyDescent="0.3">
      <c r="A34" s="29" t="s">
        <v>62</v>
      </c>
      <c r="B34" s="29"/>
      <c r="C34" s="26">
        <v>42901</v>
      </c>
      <c r="D34" s="2" t="s">
        <v>79</v>
      </c>
      <c r="E34" s="19">
        <f>IFERROR((SUMIFS(Tasks[Done],Tasks[Project],Projects[[#This Row],[Project]])/COUNTIFS(Tasks[Project],Projects[[#This Row],[Project]]))+0.0001,0.0001)</f>
        <v>1E-4</v>
      </c>
      <c r="F34" s="20" t="str">
        <f>REPT("|",Projects[[  ]]*175)</f>
        <v/>
      </c>
      <c r="G34" s="17">
        <f t="array" ref="G34">MAX(IF((Tasks[Project]=Projects[[#This Row],[Project]])*(Tasks[Start]&gt;0),Tasks[[Start]:[End]]))</f>
        <v>0</v>
      </c>
      <c r="H34" s="2"/>
    </row>
    <row r="35" spans="1:8" ht="18" customHeight="1" x14ac:dyDescent="0.3">
      <c r="A35" s="29" t="s">
        <v>63</v>
      </c>
      <c r="B35" s="29"/>
      <c r="C35" s="18">
        <v>42902</v>
      </c>
      <c r="D35" s="2"/>
      <c r="E35" s="19">
        <f>IFERROR((SUMIFS(Tasks[Done],Tasks[Project],Projects[[#This Row],[Project]])/COUNTIFS(Tasks[Project],Projects[[#This Row],[Project]]))+0.0001,0.0001)</f>
        <v>1E-4</v>
      </c>
      <c r="F35" s="20" t="str">
        <f>REPT("|",Projects[[  ]]*175)</f>
        <v/>
      </c>
      <c r="G35" s="17">
        <f t="array" ref="G35">MAX(IF((Tasks[Project]=Projects[[#This Row],[Project]])*(Tasks[Start]&gt;0),Tasks[[Start]:[End]]))</f>
        <v>0</v>
      </c>
      <c r="H35" s="2"/>
    </row>
    <row r="36" spans="1:8" ht="18" customHeight="1" x14ac:dyDescent="0.3">
      <c r="A36" s="29" t="s">
        <v>64</v>
      </c>
      <c r="B36" s="29"/>
      <c r="C36" s="22">
        <v>42903</v>
      </c>
      <c r="D36" s="27" t="s">
        <v>49</v>
      </c>
      <c r="E36" s="19">
        <f>IFERROR((SUMIFS(Tasks[Done],Tasks[Project],Projects[[#This Row],[Project]])/COUNTIFS(Tasks[Project],Projects[[#This Row],[Project]]))+0.0001,0.0001)</f>
        <v>1E-4</v>
      </c>
      <c r="F36" s="20" t="str">
        <f>REPT("|",Projects[[  ]]*175)</f>
        <v/>
      </c>
      <c r="G36" s="17">
        <f t="array" ref="G36">MAX(IF((Tasks[Project]=Projects[[#This Row],[Project]])*(Tasks[Start]&gt;0),Tasks[[Start]:[End]]))</f>
        <v>0</v>
      </c>
      <c r="H36" s="27"/>
    </row>
    <row r="37" spans="1:8" ht="18" customHeight="1" x14ac:dyDescent="0.3">
      <c r="A37" s="29" t="s">
        <v>65</v>
      </c>
      <c r="B37" s="29"/>
      <c r="C37" s="22">
        <v>42904</v>
      </c>
      <c r="D37" s="27" t="s">
        <v>49</v>
      </c>
      <c r="E37" s="19">
        <f>IFERROR((SUMIFS(Tasks[Done],Tasks[Project],Projects[[#This Row],[Project]])/COUNTIFS(Tasks[Project],Projects[[#This Row],[Project]]))+0.0001,0.0001)</f>
        <v>1E-4</v>
      </c>
      <c r="F37" s="20" t="str">
        <f>REPT("|",Projects[[  ]]*175)</f>
        <v/>
      </c>
      <c r="G37" s="17">
        <f t="array" ref="G37">MAX(IF((Tasks[Project]=Projects[[#This Row],[Project]])*(Tasks[Start]&gt;0),Tasks[[Start]:[End]]))</f>
        <v>0</v>
      </c>
      <c r="H37" s="27"/>
    </row>
    <row r="38" spans="1:8" ht="18" customHeight="1" x14ac:dyDescent="0.3">
      <c r="A38" s="29" t="s">
        <v>59</v>
      </c>
      <c r="B38" s="29"/>
      <c r="C38" s="18">
        <v>42905</v>
      </c>
      <c r="E38" s="19">
        <f>IFERROR((SUMIFS(Tasks[Done],Tasks[Project],Projects[[#This Row],[Project]])/COUNTIFS(Tasks[Project],Projects[[#This Row],[Project]]))+0.0001,0.0001)</f>
        <v>1E-4</v>
      </c>
      <c r="F38" s="20" t="str">
        <f>REPT("|",Projects[[  ]]*175)</f>
        <v/>
      </c>
      <c r="G38" s="17">
        <f t="array" ref="G38">MAX(IF((Tasks[Project]=Projects[[#This Row],[Project]])*(Tasks[Start]&gt;0),Tasks[[Start]:[End]]))</f>
        <v>0</v>
      </c>
    </row>
    <row r="39" spans="1:8" ht="18" customHeight="1" x14ac:dyDescent="0.3">
      <c r="A39" s="29" t="s">
        <v>60</v>
      </c>
      <c r="B39" s="29"/>
      <c r="C39" s="18">
        <v>42906</v>
      </c>
      <c r="D39" s="2"/>
      <c r="E39" s="19">
        <f>IFERROR((SUMIFS(Tasks[Done],Tasks[Project],Projects[[#This Row],[Project]])/COUNTIFS(Tasks[Project],Projects[[#This Row],[Project]]))+0.0001,0.0001)</f>
        <v>1E-4</v>
      </c>
      <c r="F39" s="20" t="str">
        <f>REPT("|",Projects[[  ]]*175)</f>
        <v/>
      </c>
      <c r="G39" s="17">
        <f t="array" ref="G39">MAX(IF((Tasks[Project]=Projects[[#This Row],[Project]])*(Tasks[Start]&gt;0),Tasks[[Start]:[End]]))</f>
        <v>0</v>
      </c>
      <c r="H39" s="2"/>
    </row>
    <row r="40" spans="1:8" ht="18" customHeight="1" x14ac:dyDescent="0.3">
      <c r="A40" s="29" t="s">
        <v>61</v>
      </c>
      <c r="B40" s="29"/>
      <c r="C40" s="18">
        <v>42907</v>
      </c>
      <c r="D40" s="2"/>
      <c r="E40" s="19">
        <f>IFERROR((SUMIFS(Tasks[Done],Tasks[Project],Projects[[#This Row],[Project]])/COUNTIFS(Tasks[Project],Projects[[#This Row],[Project]]))+0.0001,0.0001)</f>
        <v>1E-4</v>
      </c>
      <c r="F40" s="20" t="str">
        <f>REPT("|",Projects[[  ]]*175)</f>
        <v/>
      </c>
      <c r="G40" s="17">
        <f t="array" ref="G40">MAX(IF((Tasks[Project]=Projects[[#This Row],[Project]])*(Tasks[Start]&gt;0),Tasks[[Start]:[End]]))</f>
        <v>0</v>
      </c>
      <c r="H40" s="2"/>
    </row>
    <row r="41" spans="1:8" ht="18" customHeight="1" x14ac:dyDescent="0.3">
      <c r="A41" s="29" t="s">
        <v>62</v>
      </c>
      <c r="B41" s="29"/>
      <c r="C41" s="18">
        <v>42908</v>
      </c>
      <c r="D41" s="2"/>
      <c r="E41" s="19">
        <f>IFERROR((SUMIFS(Tasks[Done],Tasks[Project],Projects[[#This Row],[Project]])/COUNTIFS(Tasks[Project],Projects[[#This Row],[Project]]))+0.0001,0.0001)</f>
        <v>1E-4</v>
      </c>
      <c r="F41" s="20" t="str">
        <f>REPT("|",Projects[[  ]]*175)</f>
        <v/>
      </c>
      <c r="G41" s="17">
        <f t="array" ref="G41">MAX(IF((Tasks[Project]=Projects[[#This Row],[Project]])*(Tasks[Start]&gt;0),Tasks[[Start]:[End]]))</f>
        <v>0</v>
      </c>
      <c r="H41" s="2"/>
    </row>
    <row r="42" spans="1:8" ht="18" customHeight="1" x14ac:dyDescent="0.3">
      <c r="A42" s="29" t="s">
        <v>63</v>
      </c>
      <c r="B42" s="29"/>
      <c r="C42" s="18">
        <v>42909</v>
      </c>
      <c r="D42" s="2"/>
      <c r="E42" s="19">
        <f>IFERROR((SUMIFS(Tasks[Done],Tasks[Project],Projects[[#This Row],[Project]])/COUNTIFS(Tasks[Project],Projects[[#This Row],[Project]]))+0.0001,0.0001)</f>
        <v>1E-4</v>
      </c>
      <c r="F42" s="20" t="str">
        <f>REPT("|",Projects[[  ]]*175)</f>
        <v/>
      </c>
      <c r="G42" s="17">
        <f t="array" ref="G42">MAX(IF((Tasks[Project]=Projects[[#This Row],[Project]])*(Tasks[Start]&gt;0),Tasks[[Start]:[End]]))</f>
        <v>0</v>
      </c>
      <c r="H42" s="2"/>
    </row>
    <row r="43" spans="1:8" ht="18" customHeight="1" x14ac:dyDescent="0.3">
      <c r="A43" s="29" t="s">
        <v>64</v>
      </c>
      <c r="B43" s="29"/>
      <c r="C43" s="18">
        <v>42910</v>
      </c>
      <c r="D43" s="2"/>
      <c r="E43" s="19">
        <f>IFERROR((SUMIFS(Tasks[Done],Tasks[Project],Projects[[#This Row],[Project]])/COUNTIFS(Tasks[Project],Projects[[#This Row],[Project]]))+0.0001,0.0001)</f>
        <v>1E-4</v>
      </c>
      <c r="F43" s="20" t="str">
        <f>REPT("|",Projects[[  ]]*175)</f>
        <v/>
      </c>
      <c r="G43" s="17">
        <f t="array" ref="G43">MAX(IF((Tasks[Project]=Projects[[#This Row],[Project]])*(Tasks[Start]&gt;0),Tasks[[Start]:[End]]))</f>
        <v>0</v>
      </c>
      <c r="H43" s="2"/>
    </row>
    <row r="44" spans="1:8" ht="18" customHeight="1" x14ac:dyDescent="0.3">
      <c r="A44" s="29"/>
      <c r="B44" s="29"/>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2017-06-15T08:33:49Z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