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tables/table2.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329"/>
  <workbookPr codeName="ThisWorkbook"/>
  <mc:AlternateContent xmlns:mc="http://schemas.openxmlformats.org/markup-compatibility/2006">
    <mc:Choice Requires="x15">
      <x15ac:absPath xmlns:x15ac="http://schemas.microsoft.com/office/spreadsheetml/2010/11/ac" url="C:\Users\damia\Dropbox\@USBWebserver v8.6\root\A_PROFTAAK-WEB\Proftaak-biocodegaming-web\documents\@Planner\"/>
    </mc:Choice>
  </mc:AlternateContent>
  <bookViews>
    <workbookView xWindow="0" yWindow="0" windowWidth="25200" windowHeight="12576"/>
  </bookViews>
  <sheets>
    <sheet name="Projects Overview" sheetId="1" r:id="rId1"/>
    <sheet name="Task Details" sheetId="2" state="hidden" r:id="rId2"/>
  </sheets>
  <definedNames>
    <definedName name="_xlnm.Print_Titles" localSheetId="0">'Projects Overview'!$3:$3</definedName>
    <definedName name="_xlnm.Print_Titles" localSheetId="1">'Task Details'!$3:$3</definedName>
    <definedName name="ProjectList">Projects[Project]</definedName>
    <definedName name="ProjectStart">Tasks[[#Headers],[Project]]</definedName>
  </definedNames>
  <calcPr calcId="171027"/>
</workbook>
</file>

<file path=xl/calcChain.xml><?xml version="1.0" encoding="utf-8"?>
<calcChain xmlns="http://schemas.openxmlformats.org/spreadsheetml/2006/main">
  <c r="E42" i="1" l="1"/>
  <c r="F42" i="1" s="1"/>
  <c r="E43" i="1"/>
  <c r="F43" i="1" s="1"/>
  <c r="G42" i="1" a="1"/>
  <c r="G42" i="1" s="1"/>
  <c r="G43" i="1" a="1"/>
  <c r="G43" i="1" s="1"/>
  <c r="E34" i="1"/>
  <c r="F34" i="1" s="1"/>
  <c r="E35" i="1"/>
  <c r="F35" i="1" s="1"/>
  <c r="E36" i="1"/>
  <c r="F36" i="1" s="1"/>
  <c r="E37" i="1"/>
  <c r="F37" i="1" s="1"/>
  <c r="E38" i="1"/>
  <c r="F38" i="1" s="1"/>
  <c r="E39" i="1"/>
  <c r="F39" i="1" s="1"/>
  <c r="E40" i="1"/>
  <c r="F40" i="1" s="1"/>
  <c r="E41" i="1"/>
  <c r="F41" i="1" s="1"/>
  <c r="G34" i="1" a="1"/>
  <c r="G34" i="1" s="1"/>
  <c r="G35" i="1" a="1"/>
  <c r="G35" i="1" s="1"/>
  <c r="G36" i="1" a="1"/>
  <c r="G36" i="1" s="1"/>
  <c r="G37" i="1" a="1"/>
  <c r="G37" i="1" s="1"/>
  <c r="G38" i="1" a="1"/>
  <c r="G38" i="1" s="1"/>
  <c r="G39" i="1" a="1"/>
  <c r="G39" i="1" s="1"/>
  <c r="G40" i="1" a="1"/>
  <c r="G40" i="1" s="1"/>
  <c r="G41" i="1" a="1"/>
  <c r="G41" i="1" s="1"/>
  <c r="E32" i="1"/>
  <c r="F32" i="1" s="1"/>
  <c r="E33" i="1"/>
  <c r="F33" i="1" s="1"/>
  <c r="G32" i="1" a="1"/>
  <c r="G32" i="1" s="1"/>
  <c r="G33" i="1" a="1"/>
  <c r="G33" i="1" s="1"/>
  <c r="E31" i="1" l="1"/>
  <c r="F31" i="1" s="1"/>
  <c r="G31" i="1" a="1"/>
  <c r="G31" i="1" s="1"/>
  <c r="E28" i="1"/>
  <c r="F28" i="1" s="1"/>
  <c r="E29" i="1"/>
  <c r="F29" i="1" s="1"/>
  <c r="E30" i="1"/>
  <c r="F30" i="1" s="1"/>
  <c r="G28" i="1" a="1"/>
  <c r="G28" i="1" s="1"/>
  <c r="G29" i="1" a="1"/>
  <c r="G29" i="1" s="1"/>
  <c r="G30" i="1" a="1"/>
  <c r="G30" i="1" s="1"/>
  <c r="E17" i="1"/>
  <c r="F17" i="1" s="1"/>
  <c r="E18" i="1"/>
  <c r="F18" i="1" s="1"/>
  <c r="E19" i="1"/>
  <c r="F19" i="1" s="1"/>
  <c r="E20" i="1"/>
  <c r="F20" i="1" s="1"/>
  <c r="E21" i="1"/>
  <c r="F21" i="1" s="1"/>
  <c r="E22" i="1"/>
  <c r="F22" i="1" s="1"/>
  <c r="E23" i="1"/>
  <c r="F23" i="1" s="1"/>
  <c r="E24" i="1"/>
  <c r="F24" i="1" s="1"/>
  <c r="E25" i="1"/>
  <c r="F25" i="1" s="1"/>
  <c r="E26" i="1"/>
  <c r="F26" i="1" s="1"/>
  <c r="E27" i="1"/>
  <c r="F27" i="1" s="1"/>
  <c r="G17" i="1" a="1"/>
  <c r="G17" i="1" s="1"/>
  <c r="G18" i="1" a="1"/>
  <c r="G18" i="1" s="1"/>
  <c r="G19" i="1" a="1"/>
  <c r="G19" i="1" s="1"/>
  <c r="G20" i="1" a="1"/>
  <c r="G20" i="1" s="1"/>
  <c r="G21" i="1" a="1"/>
  <c r="G21" i="1" s="1"/>
  <c r="G22" i="1" a="1"/>
  <c r="G22" i="1" s="1"/>
  <c r="G23" i="1" a="1"/>
  <c r="G23" i="1" s="1"/>
  <c r="G24" i="1" a="1"/>
  <c r="G24" i="1" s="1"/>
  <c r="G25" i="1" a="1"/>
  <c r="G25" i="1" s="1"/>
  <c r="G26" i="1" a="1"/>
  <c r="G26" i="1" s="1"/>
  <c r="G27" i="1" a="1"/>
  <c r="G27" i="1" s="1"/>
  <c r="E9" i="1"/>
  <c r="F9" i="1" s="1"/>
  <c r="E10" i="1"/>
  <c r="F10" i="1" s="1"/>
  <c r="E11" i="1"/>
  <c r="F11" i="1" s="1"/>
  <c r="E12" i="1"/>
  <c r="F12" i="1" s="1"/>
  <c r="E13" i="1"/>
  <c r="F13" i="1" s="1"/>
  <c r="E14" i="1"/>
  <c r="F14" i="1" s="1"/>
  <c r="E15" i="1"/>
  <c r="F15" i="1" s="1"/>
  <c r="E16" i="1"/>
  <c r="F16" i="1" s="1"/>
  <c r="G9" i="1" a="1"/>
  <c r="G9" i="1" s="1"/>
  <c r="G10" i="1" a="1"/>
  <c r="G10" i="1" s="1"/>
  <c r="G11" i="1" a="1"/>
  <c r="G11" i="1" s="1"/>
  <c r="G12" i="1" a="1"/>
  <c r="G12" i="1" s="1"/>
  <c r="G13" i="1" a="1"/>
  <c r="G13" i="1" s="1"/>
  <c r="G14" i="1" a="1"/>
  <c r="G14" i="1" s="1"/>
  <c r="G15" i="1" a="1"/>
  <c r="G15" i="1" s="1"/>
  <c r="G16" i="1" a="1"/>
  <c r="G16" i="1" s="1"/>
  <c r="E8" i="1"/>
  <c r="F8" i="1" s="1"/>
  <c r="G8" i="1" a="1"/>
  <c r="G8" i="1" s="1"/>
  <c r="E4" i="1" l="1"/>
  <c r="E5" i="1"/>
  <c r="E6" i="1"/>
  <c r="E7" i="1"/>
  <c r="F4" i="1" l="1"/>
  <c r="F5" i="1"/>
  <c r="F6" i="1"/>
  <c r="F7" i="1"/>
  <c r="G7" i="1" l="1" a="1"/>
  <c r="G7" i="1" s="1"/>
  <c r="G4" i="1" l="1" a="1"/>
  <c r="G4" i="1" s="1"/>
  <c r="G5" i="1" a="1"/>
  <c r="G5" i="1" s="1"/>
  <c r="G6" i="1" a="1"/>
  <c r="G6" i="1" s="1"/>
</calcChain>
</file>

<file path=xl/sharedStrings.xml><?xml version="1.0" encoding="utf-8"?>
<sst xmlns="http://schemas.openxmlformats.org/spreadsheetml/2006/main" count="128" uniqueCount="71">
  <si>
    <t>Project</t>
  </si>
  <si>
    <t>Task</t>
  </si>
  <si>
    <t>Done</t>
  </si>
  <si>
    <t>Start</t>
  </si>
  <si>
    <t>End</t>
  </si>
  <si>
    <t>Plan Vacation</t>
  </si>
  <si>
    <t>Study the history and culture of Belize</t>
  </si>
  <si>
    <t>Study resort reviews</t>
  </si>
  <si>
    <t>Get passports for the entire family</t>
  </si>
  <si>
    <t>Consider the rush option…</t>
  </si>
  <si>
    <t>Race is on April 18</t>
  </si>
  <si>
    <t>10 miles a day</t>
  </si>
  <si>
    <t>12 miles a day</t>
  </si>
  <si>
    <t>April 19 through April 30</t>
  </si>
  <si>
    <t>14 miles a day</t>
  </si>
  <si>
    <t>15 miles a day</t>
  </si>
  <si>
    <t>10 mile jogs each day</t>
  </si>
  <si>
    <t>Cross the finish line under 3 hours!</t>
  </si>
  <si>
    <t>Now go to Belize!</t>
  </si>
  <si>
    <t>Surprise birthday party on October 3</t>
  </si>
  <si>
    <t>Order catering</t>
  </si>
  <si>
    <t>Secure the entertainment</t>
  </si>
  <si>
    <t>It was awesome.  She had no idea!</t>
  </si>
  <si>
    <t>Task Details</t>
  </si>
  <si>
    <t>Enroll Sara in Swimming Lessons</t>
  </si>
  <si>
    <t>Notes</t>
  </si>
  <si>
    <t xml:space="preserve"> End</t>
  </si>
  <si>
    <t>Choose between tropical &amp; temperate</t>
  </si>
  <si>
    <t>Monitor spring air fare rates online</t>
  </si>
  <si>
    <t>Make reservations at resort</t>
  </si>
  <si>
    <t>Inspect course</t>
  </si>
  <si>
    <t>Chose tropical.  Belize here we come!</t>
  </si>
  <si>
    <t>Train for Marathon</t>
  </si>
  <si>
    <t>Travel to marathon</t>
  </si>
  <si>
    <t>Send party invitations</t>
  </si>
  <si>
    <t>Party day!</t>
  </si>
  <si>
    <t>Progress</t>
  </si>
  <si>
    <t>Compare local area community center prices</t>
  </si>
  <si>
    <t xml:space="preserve">  </t>
  </si>
  <si>
    <t>Plan Sara's Surprise Party</t>
  </si>
  <si>
    <t>functioneel en technische ontwerp af maken.</t>
  </si>
  <si>
    <t>documentatie aanpassen als nodig is</t>
  </si>
  <si>
    <t>planner biocodegaming</t>
  </si>
  <si>
    <t>we werken langer aan het ontwerp vandaag</t>
  </si>
  <si>
    <t>niet aan PT gewerkt</t>
  </si>
  <si>
    <t>werken nog steeds aan documenten</t>
  </si>
  <si>
    <t>damian is begonnen met coderen. Alex werkt documenten af.</t>
  </si>
  <si>
    <t>hemelvaart</t>
  </si>
  <si>
    <t>vrij</t>
  </si>
  <si>
    <t>weekend</t>
  </si>
  <si>
    <t>nog steeds met documenten bezig door verwarring en aanpassingen</t>
  </si>
  <si>
    <t>geen PT</t>
  </si>
  <si>
    <t>we hebben tijdens SLB aan documenten gewerkt</t>
  </si>
  <si>
    <t>documenten samen voor het laatst afronden</t>
  </si>
  <si>
    <t>alex finished de documenten</t>
  </si>
  <si>
    <t>damian is begonnen met het register system, alex aan het forum</t>
  </si>
  <si>
    <t>login bugged, moet nocker voor hulp vragen</t>
  </si>
  <si>
    <t>day</t>
  </si>
  <si>
    <t xml:space="preserve"> date</t>
  </si>
  <si>
    <t>MA</t>
  </si>
  <si>
    <t>DI</t>
  </si>
  <si>
    <t>WO</t>
  </si>
  <si>
    <t>DO</t>
  </si>
  <si>
    <t>VR</t>
  </si>
  <si>
    <t>ZA</t>
  </si>
  <si>
    <t>ZO</t>
  </si>
  <si>
    <t>Di</t>
  </si>
  <si>
    <r>
      <rPr>
        <b/>
        <u/>
        <sz val="9"/>
        <color theme="8"/>
        <rFont val="Century Gothic"/>
        <family val="2"/>
        <scheme val="minor"/>
      </rPr>
      <t>groen</t>
    </r>
    <r>
      <rPr>
        <sz val="9"/>
        <color theme="1" tint="0.34998626667073579"/>
        <rFont val="Century Gothic"/>
        <family val="2"/>
        <scheme val="minor"/>
      </rPr>
      <t xml:space="preserve"> = dag voorbij          </t>
    </r>
    <r>
      <rPr>
        <b/>
        <u/>
        <sz val="9"/>
        <color rgb="FFF8F200"/>
        <rFont val="Century Gothic"/>
        <family val="2"/>
        <scheme val="minor"/>
      </rPr>
      <t>geel</t>
    </r>
    <r>
      <rPr>
        <sz val="9"/>
        <color theme="1" tint="0.34998626667073579"/>
        <rFont val="Century Gothic"/>
        <family val="2"/>
        <scheme val="minor"/>
      </rPr>
      <t xml:space="preserve"> = vrij/weekend</t>
    </r>
  </si>
  <si>
    <t>het uurt te lang ugh</t>
  </si>
  <si>
    <t>alex heeft een basic forum en damian is met de login en reg bezig</t>
  </si>
  <si>
    <t xml:space="preserve">forum wordt ge implementeerd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</si>
</sst>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dd/yyyy"/>
  </numFmts>
  <fonts count="16" x14ac:knownFonts="1">
    <font>
      <sz val="9"/>
      <color theme="1" tint="0.34998626667073579"/>
      <name val="Century Gothic"/>
      <family val="2"/>
      <scheme val="minor"/>
    </font>
    <font>
      <sz val="11"/>
      <color theme="1"/>
      <name val="Century Gothic"/>
      <family val="2"/>
      <scheme val="minor"/>
    </font>
    <font>
      <sz val="9"/>
      <color theme="1" tint="0.34998626667073579"/>
      <name val="Century Gothic"/>
      <family val="2"/>
      <scheme val="minor"/>
    </font>
    <font>
      <sz val="10"/>
      <color theme="4"/>
      <name val="Playbill"/>
      <family val="5"/>
    </font>
    <font>
      <b/>
      <sz val="9"/>
      <color theme="4"/>
      <name val="Century Gothic"/>
      <family val="2"/>
      <scheme val="minor"/>
    </font>
    <font>
      <sz val="30"/>
      <color theme="4"/>
      <name val="Century Gothic"/>
      <family val="2"/>
      <scheme val="major"/>
    </font>
    <font>
      <sz val="9"/>
      <color theme="1" tint="0.34998626667073579"/>
      <name val="Century Gothic"/>
      <family val="2"/>
      <scheme val="major"/>
    </font>
    <font>
      <sz val="9"/>
      <color theme="1"/>
      <name val="Century Gothic"/>
      <family val="2"/>
      <scheme val="minor"/>
    </font>
    <font>
      <sz val="11"/>
      <color rgb="FF9C5700"/>
      <name val="Century Gothic"/>
      <family val="2"/>
      <scheme val="minor"/>
    </font>
    <font>
      <b/>
      <sz val="11"/>
      <color theme="0"/>
      <name val="Century Gothic"/>
      <family val="2"/>
      <scheme val="minor"/>
    </font>
    <font>
      <b/>
      <sz val="9"/>
      <color theme="4"/>
      <name val="Century Gothic"/>
      <scheme val="minor"/>
    </font>
    <font>
      <sz val="30"/>
      <color theme="3" tint="4.9989318521683403E-2"/>
      <name val="Century Gothic"/>
      <family val="2"/>
      <scheme val="major"/>
    </font>
    <font>
      <sz val="11"/>
      <color rgb="FF006100"/>
      <name val="Century Gothic"/>
      <family val="2"/>
      <scheme val="minor"/>
    </font>
    <font>
      <sz val="18"/>
      <color theme="3"/>
      <name val="Century Gothic"/>
      <family val="2"/>
      <scheme val="major"/>
    </font>
    <font>
      <b/>
      <u/>
      <sz val="9"/>
      <color theme="8"/>
      <name val="Century Gothic"/>
      <family val="2"/>
      <scheme val="minor"/>
    </font>
    <font>
      <b/>
      <u/>
      <sz val="9"/>
      <color rgb="FFF8F200"/>
      <name val="Century Gothic"/>
      <family val="2"/>
      <scheme val="minor"/>
    </font>
  </fonts>
  <fills count="5">
    <fill>
      <patternFill patternType="none"/>
    </fill>
    <fill>
      <patternFill patternType="gray125"/>
    </fill>
    <fill>
      <patternFill patternType="solid">
        <fgColor rgb="FFFFEB9C"/>
      </patternFill>
    </fill>
    <fill>
      <patternFill patternType="solid">
        <fgColor rgb="FFA5A5A5"/>
      </patternFill>
    </fill>
    <fill>
      <patternFill patternType="solid">
        <fgColor rgb="FFC6EFCE"/>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9">
    <xf numFmtId="0" fontId="0" fillId="0" borderId="0">
      <alignment vertical="center"/>
    </xf>
    <xf numFmtId="9" fontId="1" fillId="0" borderId="0" applyFont="0" applyFill="0" applyBorder="0" applyAlignment="0" applyProtection="0"/>
    <xf numFmtId="0" fontId="5" fillId="0" borderId="0" applyNumberFormat="0" applyFill="0" applyBorder="0" applyAlignment="0" applyProtection="0"/>
    <xf numFmtId="0" fontId="2" fillId="0" borderId="0" applyNumberFormat="0" applyFont="0" applyFill="0" applyBorder="0" applyProtection="0">
      <alignment horizontal="left" indent="1"/>
    </xf>
    <xf numFmtId="0" fontId="3" fillId="0" borderId="0" applyNumberFormat="0" applyFill="0" applyBorder="0" applyProtection="0">
      <alignment horizontal="left" vertical="center"/>
    </xf>
    <xf numFmtId="0" fontId="8" fillId="2" borderId="0" applyNumberFormat="0" applyBorder="0" applyAlignment="0" applyProtection="0"/>
    <xf numFmtId="0" fontId="9" fillId="3" borderId="1" applyNumberFormat="0" applyAlignment="0" applyProtection="0"/>
    <xf numFmtId="0" fontId="12" fillId="4" borderId="0" applyNumberFormat="0" applyBorder="0" applyAlignment="0" applyProtection="0"/>
    <xf numFmtId="0" fontId="13" fillId="0" borderId="0" applyNumberFormat="0" applyFill="0" applyBorder="0" applyAlignment="0" applyProtection="0"/>
  </cellStyleXfs>
  <cellXfs count="30">
    <xf numFmtId="0" fontId="0" fillId="0" borderId="0" xfId="0">
      <alignment vertical="center"/>
    </xf>
    <xf numFmtId="0" fontId="5" fillId="0" borderId="0" xfId="2" applyAlignment="1">
      <alignment vertical="center"/>
    </xf>
    <xf numFmtId="0" fontId="0" fillId="0" borderId="0" xfId="3" applyFont="1">
      <alignment horizontal="left" indent="1"/>
    </xf>
    <xf numFmtId="0" fontId="0" fillId="0" borderId="0" xfId="3" applyFont="1" applyFill="1" applyBorder="1">
      <alignment horizontal="left" indent="1"/>
    </xf>
    <xf numFmtId="0" fontId="3" fillId="0" borderId="0" xfId="4">
      <alignment horizontal="left" vertical="center"/>
    </xf>
    <xf numFmtId="9" fontId="4" fillId="0" borderId="0" xfId="1" applyFont="1" applyFill="1" applyBorder="1" applyAlignment="1">
      <alignment vertical="center"/>
    </xf>
    <xf numFmtId="9" fontId="4" fillId="0" borderId="0" xfId="1" applyFont="1" applyAlignment="1">
      <alignment vertical="center"/>
    </xf>
    <xf numFmtId="0" fontId="0" fillId="0" borderId="0" xfId="3" applyFont="1" applyAlignment="1">
      <alignment horizontal="left" indent="1"/>
    </xf>
    <xf numFmtId="14" fontId="0" fillId="0" borderId="0" xfId="0" applyNumberFormat="1" applyFont="1" applyAlignment="1">
      <alignment horizontal="right" indent="1"/>
    </xf>
    <xf numFmtId="0" fontId="0" fillId="0" borderId="0" xfId="0" applyFont="1" applyFill="1" applyBorder="1" applyAlignment="1">
      <alignment horizontal="center"/>
    </xf>
    <xf numFmtId="0" fontId="0" fillId="0" borderId="0" xfId="0" applyFont="1" applyFill="1" applyAlignment="1">
      <alignment horizontal="center"/>
    </xf>
    <xf numFmtId="14" fontId="0" fillId="0" borderId="0" xfId="0" applyNumberFormat="1" applyFont="1" applyFill="1" applyBorder="1" applyAlignment="1">
      <alignment horizontal="right" indent="1"/>
    </xf>
    <xf numFmtId="0" fontId="6" fillId="0" borderId="0" xfId="0" applyFont="1" applyFill="1" applyBorder="1" applyAlignment="1">
      <alignment horizontal="left" vertical="center" indent="1"/>
    </xf>
    <xf numFmtId="0" fontId="6" fillId="0" borderId="0" xfId="0" applyFont="1" applyAlignment="1">
      <alignment horizontal="left" vertical="center" indent="1"/>
    </xf>
    <xf numFmtId="0" fontId="6" fillId="0" borderId="0" xfId="0" applyFont="1" applyFill="1" applyBorder="1" applyAlignment="1">
      <alignment horizontal="left" vertical="center" indent="2"/>
    </xf>
    <xf numFmtId="0" fontId="6" fillId="0" borderId="0" xfId="3" applyFont="1" applyAlignment="1">
      <alignment horizontal="left" vertical="center" indent="1"/>
    </xf>
    <xf numFmtId="0" fontId="7" fillId="0" borderId="0" xfId="3" applyFont="1" applyAlignment="1">
      <alignment horizontal="left" indent="1"/>
    </xf>
    <xf numFmtId="164" fontId="0" fillId="0" borderId="0" xfId="0" applyNumberFormat="1" applyAlignment="1">
      <alignment horizontal="right" indent="1"/>
    </xf>
    <xf numFmtId="14" fontId="0" fillId="0" borderId="0" xfId="0" applyNumberFormat="1" applyFill="1" applyAlignment="1">
      <alignment horizontal="right" indent="1"/>
    </xf>
    <xf numFmtId="9" fontId="10" fillId="0" borderId="0" xfId="1" applyNumberFormat="1" applyFont="1" applyAlignment="1">
      <alignment vertical="center"/>
    </xf>
    <xf numFmtId="0" fontId="3" fillId="0" borderId="0" xfId="4" applyNumberFormat="1">
      <alignment horizontal="left" vertical="center"/>
    </xf>
    <xf numFmtId="9" fontId="4" fillId="0" borderId="0" xfId="1" applyNumberFormat="1" applyFont="1" applyAlignment="1">
      <alignment vertical="center"/>
    </xf>
    <xf numFmtId="14" fontId="8" fillId="2" borderId="0" xfId="5" applyNumberFormat="1" applyAlignment="1">
      <alignment horizontal="right" indent="1"/>
    </xf>
    <xf numFmtId="0" fontId="9" fillId="3" borderId="1" xfId="6" applyAlignment="1">
      <alignment horizontal="left" vertical="center" indent="1"/>
    </xf>
    <xf numFmtId="0" fontId="9" fillId="3" borderId="1" xfId="6" applyFont="1" applyAlignment="1">
      <alignment horizontal="left" vertical="center" indent="1"/>
    </xf>
    <xf numFmtId="0" fontId="11" fillId="0" borderId="0" xfId="2" applyFont="1" applyAlignment="1">
      <alignment vertical="center"/>
    </xf>
    <xf numFmtId="14" fontId="12" fillId="4" borderId="0" xfId="7" applyNumberFormat="1" applyAlignment="1">
      <alignment horizontal="right" indent="1"/>
    </xf>
    <xf numFmtId="0" fontId="8" fillId="2" borderId="0" xfId="5" applyAlignment="1">
      <alignment horizontal="left" indent="1"/>
    </xf>
    <xf numFmtId="0" fontId="9" fillId="3" borderId="1" xfId="6" applyAlignment="1">
      <alignment vertical="center"/>
    </xf>
    <xf numFmtId="0" fontId="13" fillId="4" borderId="0" xfId="8" applyFill="1" applyAlignment="1">
      <alignment horizontal="left" vertical="center"/>
    </xf>
  </cellXfs>
  <cellStyles count="9">
    <cellStyle name="Chart" xfId="4"/>
    <cellStyle name="Check Cell" xfId="6" builtinId="23"/>
    <cellStyle name="Good" xfId="7" builtinId="26"/>
    <cellStyle name="Heading 1" xfId="2" builtinId="16" customBuiltin="1"/>
    <cellStyle name="Indent" xfId="3"/>
    <cellStyle name="Neutral" xfId="5" builtinId="28"/>
    <cellStyle name="Normal" xfId="0" builtinId="0" customBuiltin="1"/>
    <cellStyle name="Percent" xfId="1" builtinId="5"/>
    <cellStyle name="Title" xfId="8" builtinId="15"/>
  </cellStyles>
  <dxfs count="21">
    <dxf>
      <alignment horizontal="left" vertical="bottom" textRotation="0" wrapText="0" indent="1" justifyLastLine="0" shrinkToFit="0" readingOrder="0"/>
    </dxf>
    <dxf>
      <font>
        <b val="0"/>
        <i val="0"/>
        <strike val="0"/>
        <condense val="0"/>
        <extend val="0"/>
        <outline val="0"/>
        <shadow val="0"/>
        <u val="none"/>
        <vertAlign val="baseline"/>
        <sz val="9"/>
        <color theme="1" tint="0.34998626667073579"/>
        <name val="Century Gothic"/>
        <scheme val="minor"/>
      </font>
      <fill>
        <patternFill patternType="none">
          <fgColor indexed="64"/>
          <bgColor indexed="65"/>
        </patternFill>
      </fill>
      <alignment horizontal="center" vertical="bottom" textRotation="0" wrapText="0" indent="0" justifyLastLine="0" shrinkToFit="0" readingOrder="0"/>
    </dxf>
    <dxf>
      <font>
        <color theme="1"/>
      </font>
      <alignment horizontal="left" vertical="bottom" textRotation="0" wrapText="0" indent="1" justifyLastLine="0" shrinkToFit="0" readingOrder="0"/>
    </dxf>
    <dxf>
      <font>
        <b val="0"/>
        <i val="0"/>
        <strike val="0"/>
        <outline val="0"/>
        <shadow val="0"/>
        <u val="none"/>
        <vertAlign val="baseline"/>
        <sz val="9"/>
        <color theme="1"/>
        <name val="Century Gothic"/>
        <scheme val="minor"/>
      </font>
      <alignment horizontal="left" vertical="bottom" textRotation="0" wrapText="0" indent="1" justifyLastLine="0" shrinkToFit="0" readingOrder="0"/>
    </dxf>
    <dxf>
      <numFmt numFmtId="164" formatCode="mm/dd/yyyy"/>
      <alignment horizontal="right" vertical="bottom" textRotation="0" wrapText="0" indent="1" justifyLastLine="0" shrinkToFit="0" readingOrder="0"/>
    </dxf>
    <dxf>
      <numFmt numFmtId="164" formatCode="mm/dd/yyyy"/>
      <alignment horizontal="right" vertical="bottom" textRotation="0" wrapText="0" indent="1" justifyLastLine="0" shrinkToFit="0" readingOrder="0"/>
    </dxf>
    <dxf>
      <font>
        <strike val="0"/>
        <outline val="0"/>
        <shadow val="0"/>
        <u val="none"/>
        <vertAlign val="baseline"/>
        <sz val="9"/>
        <color theme="1" tint="0.34998626667073579"/>
        <name val="Century Gothic"/>
        <scheme val="major"/>
      </font>
      <alignment horizontal="left" vertical="center" textRotation="0" wrapText="0" relativeIndent="-1" justifyLastLine="0" shrinkToFit="0" readingOrder="0"/>
    </dxf>
    <dxf>
      <alignment horizontal="left" vertical="bottom" textRotation="0" wrapText="0" indent="1" justifyLastLine="0" shrinkToFit="0" readingOrder="0"/>
    </dxf>
    <dxf>
      <numFmt numFmtId="0" formatCode="General"/>
      <alignment horizontal="center" vertical="bottom" textRotation="0" wrapText="0" indent="0" justifyLastLine="0" shrinkToFit="0" readingOrder="0"/>
    </dxf>
    <dxf>
      <numFmt numFmtId="164" formatCode="mm/dd/yyyy"/>
      <alignment horizontal="right" vertical="bottom" textRotation="0" wrapText="0" indent="1" justifyLastLine="0" shrinkToFit="0" readingOrder="0"/>
    </dxf>
    <dxf>
      <font>
        <b val="0"/>
        <i val="0"/>
        <strike val="0"/>
        <condense val="0"/>
        <extend val="0"/>
        <outline val="0"/>
        <shadow val="0"/>
        <u val="none"/>
        <vertAlign val="baseline"/>
        <sz val="10"/>
        <color theme="4"/>
        <name val="Playbill"/>
        <scheme val="none"/>
      </font>
      <alignment horizontal="left" vertical="center" textRotation="0" wrapText="0" indent="0" justifyLastLine="0" shrinkToFit="0" readingOrder="0"/>
    </dxf>
    <dxf>
      <numFmt numFmtId="0" formatCode="General"/>
    </dxf>
    <dxf>
      <font>
        <b/>
        <i val="0"/>
        <strike val="0"/>
        <condense val="0"/>
        <extend val="0"/>
        <outline val="0"/>
        <shadow val="0"/>
        <u val="none"/>
        <vertAlign val="baseline"/>
        <sz val="9"/>
        <color theme="4"/>
        <name val="Century Gothic"/>
        <scheme val="minor"/>
      </font>
      <numFmt numFmtId="0" formatCode="General"/>
    </dxf>
    <dxf>
      <font>
        <b/>
        <strike val="0"/>
        <outline val="0"/>
        <shadow val="0"/>
        <u val="none"/>
        <vertAlign val="baseline"/>
        <sz val="9"/>
        <color theme="4"/>
        <name val="Century Gothic"/>
        <scheme val="minor"/>
      </font>
      <numFmt numFmtId="13" formatCode="0%"/>
    </dxf>
    <dxf>
      <alignment horizontal="left" vertical="bottom" textRotation="0" wrapText="0" indent="1" justifyLastLine="0" shrinkToFit="0" readingOrder="0"/>
    </dxf>
    <dxf>
      <numFmt numFmtId="0" formatCode="General"/>
      <alignment horizontal="center" vertical="bottom" textRotation="0" wrapText="0" indent="0" justifyLastLine="0" shrinkToFit="0" readingOrder="0"/>
    </dxf>
    <dxf>
      <numFmt numFmtId="19" formatCode="d/m/yyyy"/>
      <fill>
        <patternFill patternType="none">
          <fgColor indexed="64"/>
          <bgColor indexed="65"/>
        </patternFill>
      </fill>
      <alignment horizontal="right" vertical="bottom" textRotation="0" wrapText="0" indent="1" justifyLastLine="0" shrinkToFit="0" readingOrder="0"/>
    </dxf>
    <dxf>
      <font>
        <strike val="0"/>
        <outline val="0"/>
        <shadow val="0"/>
        <u val="none"/>
        <vertAlign val="baseline"/>
        <sz val="9"/>
        <color theme="1" tint="0.34998626667073579"/>
        <name val="Century Gothic"/>
        <scheme val="major"/>
      </font>
      <alignment horizontal="left" vertical="center" textRotation="0" wrapText="0" relativeIndent="-1" justifyLastLine="0" shrinkToFit="0" readingOrder="0"/>
    </dxf>
    <dxf>
      <font>
        <color theme="1"/>
      </font>
    </dxf>
    <dxf>
      <font>
        <b/>
        <i val="0"/>
        <color theme="0"/>
      </font>
      <fill>
        <patternFill>
          <bgColor theme="4"/>
        </patternFill>
      </fill>
      <border diagonalUp="0" diagonalDown="0">
        <left/>
        <right/>
        <top/>
        <bottom/>
        <vertical/>
        <horizontal/>
      </border>
    </dxf>
    <dxf>
      <border diagonalUp="0" diagonalDown="0">
        <left/>
        <right/>
        <top/>
        <bottom style="thin">
          <color theme="0" tint="-0.14996795556505021"/>
        </bottom>
        <vertical/>
        <horizontal style="thin">
          <color theme="0" tint="-0.14996795556505021"/>
        </horizontal>
      </border>
    </dxf>
  </dxfs>
  <tableStyles count="1" defaultTableStyle="TableStyleMedium2" defaultPivotStyle="PivotStyleLight16">
    <tableStyle name="Weekly Planner Tables" pivot="0" count="3">
      <tableStyleElement type="wholeTable" dxfId="20"/>
      <tableStyleElement type="headerRow" dxfId="19"/>
      <tableStyleElement type="firstColumn" dxfId="18"/>
    </tableStyle>
  </tableStyles>
  <colors>
    <mruColors>
      <color rgb="FFF8F2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hyperlink" Target="#'Projects Overview'!A1"/></Relationships>
</file>

<file path=xl/drawings/drawing1.xml><?xml version="1.0" encoding="utf-8"?>
<xdr:wsDr xmlns:xdr="http://schemas.openxmlformats.org/drawingml/2006/spreadsheetDrawing" xmlns:a="http://schemas.openxmlformats.org/drawingml/2006/main">
  <xdr:twoCellAnchor editAs="oneCell">
    <xdr:from>
      <xdr:col>9</xdr:col>
      <xdr:colOff>274320</xdr:colOff>
      <xdr:row>0</xdr:row>
      <xdr:rowOff>266700</xdr:rowOff>
    </xdr:from>
    <xdr:to>
      <xdr:col>14</xdr:col>
      <xdr:colOff>441960</xdr:colOff>
      <xdr:row>12</xdr:row>
      <xdr:rowOff>0</xdr:rowOff>
    </xdr:to>
    <xdr:pic>
      <xdr:nvPicPr>
        <xdr:cNvPr id="2" name="Picture 1">
          <a:extLst>
            <a:ext uri="{FF2B5EF4-FFF2-40B4-BE49-F238E27FC236}">
              <a16:creationId xmlns:a16="http://schemas.microsoft.com/office/drawing/2014/main" id="{BE2A82A3-8AE7-4334-9181-6A39CFE8775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896600" y="266700"/>
          <a:ext cx="2910840" cy="2910840"/>
        </a:xfrm>
        <a:prstGeom prst="rect">
          <a:avLst/>
        </a:prstGeom>
      </xdr:spPr>
    </xdr:pic>
    <xdr:clientData/>
  </xdr:twoCellAnchor>
  <xdr:twoCellAnchor editAs="oneCell">
    <xdr:from>
      <xdr:col>9</xdr:col>
      <xdr:colOff>289560</xdr:colOff>
      <xdr:row>12</xdr:row>
      <xdr:rowOff>38100</xdr:rowOff>
    </xdr:from>
    <xdr:to>
      <xdr:col>14</xdr:col>
      <xdr:colOff>457200</xdr:colOff>
      <xdr:row>24</xdr:row>
      <xdr:rowOff>205740</xdr:rowOff>
    </xdr:to>
    <xdr:pic>
      <xdr:nvPicPr>
        <xdr:cNvPr id="3" name="Picture 2">
          <a:extLst>
            <a:ext uri="{FF2B5EF4-FFF2-40B4-BE49-F238E27FC236}">
              <a16:creationId xmlns:a16="http://schemas.microsoft.com/office/drawing/2014/main" id="{8EE5102D-6F28-4741-8EA3-88663A20A8D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911840" y="3215640"/>
          <a:ext cx="2910840" cy="2910840"/>
        </a:xfrm>
        <a:prstGeom prst="rect">
          <a:avLst/>
        </a:prstGeom>
      </xdr:spPr>
    </xdr:pic>
    <xdr:clientData/>
  </xdr:twoCellAnchor>
  <xdr:twoCellAnchor editAs="oneCell">
    <xdr:from>
      <xdr:col>9</xdr:col>
      <xdr:colOff>304800</xdr:colOff>
      <xdr:row>25</xdr:row>
      <xdr:rowOff>0</xdr:rowOff>
    </xdr:from>
    <xdr:to>
      <xdr:col>14</xdr:col>
      <xdr:colOff>472440</xdr:colOff>
      <xdr:row>37</xdr:row>
      <xdr:rowOff>167640</xdr:rowOff>
    </xdr:to>
    <xdr:pic>
      <xdr:nvPicPr>
        <xdr:cNvPr id="4" name="Picture 3">
          <a:extLst>
            <a:ext uri="{FF2B5EF4-FFF2-40B4-BE49-F238E27FC236}">
              <a16:creationId xmlns:a16="http://schemas.microsoft.com/office/drawing/2014/main" id="{E8D8D5D2-0FDD-44A8-BDAA-B43C4CA71D9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927080" y="6149340"/>
          <a:ext cx="2910840" cy="291084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6</xdr:col>
      <xdr:colOff>304800</xdr:colOff>
      <xdr:row>0</xdr:row>
      <xdr:rowOff>200025</xdr:rowOff>
    </xdr:from>
    <xdr:to>
      <xdr:col>6</xdr:col>
      <xdr:colOff>2686051</xdr:colOff>
      <xdr:row>0</xdr:row>
      <xdr:rowOff>542926</xdr:rowOff>
    </xdr:to>
    <xdr:grpSp>
      <xdr:nvGrpSpPr>
        <xdr:cNvPr id="14" name="Projects Overview" descr="Click this shape to switch to the Task Details tab." title="Navigation Button - Task Detail">
          <a:hlinkClick xmlns:r="http://schemas.openxmlformats.org/officeDocument/2006/relationships" r:id="rId1" tooltip="Click to view Projects Overview sheet."/>
          <a:extLst>
            <a:ext uri="{FF2B5EF4-FFF2-40B4-BE49-F238E27FC236}">
              <a16:creationId xmlns:a16="http://schemas.microsoft.com/office/drawing/2014/main" id="{00000000-0008-0000-0100-00000E000000}"/>
            </a:ext>
          </a:extLst>
        </xdr:cNvPr>
        <xdr:cNvGrpSpPr/>
      </xdr:nvGrpSpPr>
      <xdr:grpSpPr>
        <a:xfrm>
          <a:off x="7551420" y="200025"/>
          <a:ext cx="2175511" cy="342901"/>
          <a:chOff x="2933700" y="6505574"/>
          <a:chExt cx="2381251" cy="342901"/>
        </a:xfrm>
      </xdr:grpSpPr>
      <xdr:sp macro="[0]!Sheet2.ShowProjects" textlink="">
        <xdr:nvSpPr>
          <xdr:cNvPr id="15" name="Freeform 6">
            <a:extLst>
              <a:ext uri="{FF2B5EF4-FFF2-40B4-BE49-F238E27FC236}">
                <a16:creationId xmlns:a16="http://schemas.microsoft.com/office/drawing/2014/main" id="{00000000-0008-0000-0100-00000F000000}"/>
              </a:ext>
            </a:extLst>
          </xdr:cNvPr>
          <xdr:cNvSpPr>
            <a:spLocks/>
          </xdr:cNvSpPr>
        </xdr:nvSpPr>
        <xdr:spPr bwMode="auto">
          <a:xfrm flipH="1">
            <a:off x="3590925" y="6638925"/>
            <a:ext cx="66675" cy="133350"/>
          </a:xfrm>
          <a:custGeom>
            <a:avLst/>
            <a:gdLst>
              <a:gd name="T0" fmla="*/ 0 w 1633"/>
              <a:gd name="T1" fmla="*/ 0 h 3029"/>
              <a:gd name="T2" fmla="*/ 759 w 1633"/>
              <a:gd name="T3" fmla="*/ 0 h 3029"/>
              <a:gd name="T4" fmla="*/ 1633 w 1633"/>
              <a:gd name="T5" fmla="*/ 1514 h 3029"/>
              <a:gd name="T6" fmla="*/ 759 w 1633"/>
              <a:gd name="T7" fmla="*/ 3029 h 3029"/>
              <a:gd name="T8" fmla="*/ 5 w 1633"/>
              <a:gd name="T9" fmla="*/ 3029 h 3029"/>
              <a:gd name="T10" fmla="*/ 884 w 1633"/>
              <a:gd name="T11" fmla="*/ 1514 h 3029"/>
              <a:gd name="T12" fmla="*/ 0 w 1633"/>
              <a:gd name="T13" fmla="*/ 0 h 3029"/>
            </a:gdLst>
            <a:ahLst/>
            <a:cxnLst>
              <a:cxn ang="0">
                <a:pos x="T0" y="T1"/>
              </a:cxn>
              <a:cxn ang="0">
                <a:pos x="T2" y="T3"/>
              </a:cxn>
              <a:cxn ang="0">
                <a:pos x="T4" y="T5"/>
              </a:cxn>
              <a:cxn ang="0">
                <a:pos x="T6" y="T7"/>
              </a:cxn>
              <a:cxn ang="0">
                <a:pos x="T8" y="T9"/>
              </a:cxn>
              <a:cxn ang="0">
                <a:pos x="T10" y="T11"/>
              </a:cxn>
              <a:cxn ang="0">
                <a:pos x="T12" y="T13"/>
              </a:cxn>
            </a:cxnLst>
            <a:rect l="0" t="0" r="r" b="b"/>
            <a:pathLst>
              <a:path w="1633" h="3029">
                <a:moveTo>
                  <a:pt x="0" y="0"/>
                </a:moveTo>
                <a:lnTo>
                  <a:pt x="759" y="0"/>
                </a:lnTo>
                <a:lnTo>
                  <a:pt x="1633" y="1514"/>
                </a:lnTo>
                <a:lnTo>
                  <a:pt x="759" y="3029"/>
                </a:lnTo>
                <a:lnTo>
                  <a:pt x="5" y="3029"/>
                </a:lnTo>
                <a:lnTo>
                  <a:pt x="884" y="1514"/>
                </a:lnTo>
                <a:lnTo>
                  <a:pt x="0" y="0"/>
                </a:lnTo>
                <a:close/>
              </a:path>
            </a:pathLst>
          </a:custGeom>
          <a:solidFill>
            <a:schemeClr val="accent1"/>
          </a:solidFill>
          <a:ln w="0">
            <a:noFill/>
            <a:prstDash val="solid"/>
            <a:round/>
            <a:headEnd/>
            <a:tailEnd/>
          </a:ln>
        </xdr:spPr>
      </xdr:sp>
      <xdr:sp macro="[0]!Sheet2.ShowProjects" textlink="">
        <xdr:nvSpPr>
          <xdr:cNvPr id="16" name="Freeform 7">
            <a:extLst>
              <a:ext uri="{FF2B5EF4-FFF2-40B4-BE49-F238E27FC236}">
                <a16:creationId xmlns:a16="http://schemas.microsoft.com/office/drawing/2014/main" id="{00000000-0008-0000-0100-000010000000}"/>
              </a:ext>
            </a:extLst>
          </xdr:cNvPr>
          <xdr:cNvSpPr>
            <a:spLocks/>
          </xdr:cNvSpPr>
        </xdr:nvSpPr>
        <xdr:spPr bwMode="auto">
          <a:xfrm flipH="1">
            <a:off x="3648075" y="6638925"/>
            <a:ext cx="66675" cy="133350"/>
          </a:xfrm>
          <a:custGeom>
            <a:avLst/>
            <a:gdLst>
              <a:gd name="T0" fmla="*/ 0 w 1633"/>
              <a:gd name="T1" fmla="*/ 0 h 3029"/>
              <a:gd name="T2" fmla="*/ 759 w 1633"/>
              <a:gd name="T3" fmla="*/ 0 h 3029"/>
              <a:gd name="T4" fmla="*/ 1633 w 1633"/>
              <a:gd name="T5" fmla="*/ 1514 h 3029"/>
              <a:gd name="T6" fmla="*/ 759 w 1633"/>
              <a:gd name="T7" fmla="*/ 3029 h 3029"/>
              <a:gd name="T8" fmla="*/ 5 w 1633"/>
              <a:gd name="T9" fmla="*/ 3029 h 3029"/>
              <a:gd name="T10" fmla="*/ 884 w 1633"/>
              <a:gd name="T11" fmla="*/ 1514 h 3029"/>
              <a:gd name="T12" fmla="*/ 0 w 1633"/>
              <a:gd name="T13" fmla="*/ 0 h 3029"/>
            </a:gdLst>
            <a:ahLst/>
            <a:cxnLst>
              <a:cxn ang="0">
                <a:pos x="T0" y="T1"/>
              </a:cxn>
              <a:cxn ang="0">
                <a:pos x="T2" y="T3"/>
              </a:cxn>
              <a:cxn ang="0">
                <a:pos x="T4" y="T5"/>
              </a:cxn>
              <a:cxn ang="0">
                <a:pos x="T6" y="T7"/>
              </a:cxn>
              <a:cxn ang="0">
                <a:pos x="T8" y="T9"/>
              </a:cxn>
              <a:cxn ang="0">
                <a:pos x="T10" y="T11"/>
              </a:cxn>
              <a:cxn ang="0">
                <a:pos x="T12" y="T13"/>
              </a:cxn>
            </a:cxnLst>
            <a:rect l="0" t="0" r="r" b="b"/>
            <a:pathLst>
              <a:path w="1633" h="3029">
                <a:moveTo>
                  <a:pt x="0" y="0"/>
                </a:moveTo>
                <a:lnTo>
                  <a:pt x="759" y="0"/>
                </a:lnTo>
                <a:lnTo>
                  <a:pt x="1633" y="1514"/>
                </a:lnTo>
                <a:lnTo>
                  <a:pt x="759" y="3029"/>
                </a:lnTo>
                <a:lnTo>
                  <a:pt x="5" y="3029"/>
                </a:lnTo>
                <a:lnTo>
                  <a:pt x="884" y="1514"/>
                </a:lnTo>
                <a:lnTo>
                  <a:pt x="0" y="0"/>
                </a:lnTo>
                <a:close/>
              </a:path>
            </a:pathLst>
          </a:custGeom>
          <a:solidFill>
            <a:schemeClr val="accent1"/>
          </a:solidFill>
          <a:ln w="0">
            <a:noFill/>
            <a:prstDash val="solid"/>
            <a:round/>
            <a:headEnd/>
            <a:tailEnd/>
          </a:ln>
        </xdr:spPr>
      </xdr:sp>
      <xdr:sp macro="[0]!Sheet2.ShowProjects" textlink="">
        <xdr:nvSpPr>
          <xdr:cNvPr id="17" name="TextBox 16" title="Navigation Button Label - Task Detail">
            <a:extLst>
              <a:ext uri="{FF2B5EF4-FFF2-40B4-BE49-F238E27FC236}">
                <a16:creationId xmlns:a16="http://schemas.microsoft.com/office/drawing/2014/main" id="{00000000-0008-0000-0100-000011000000}"/>
              </a:ext>
            </a:extLst>
          </xdr:cNvPr>
          <xdr:cNvSpPr txBox="1"/>
        </xdr:nvSpPr>
        <xdr:spPr>
          <a:xfrm>
            <a:off x="2933700" y="6505574"/>
            <a:ext cx="2381251" cy="3429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none" lIns="0" rIns="0" rtlCol="0" anchor="b"/>
          <a:lstStyle/>
          <a:p>
            <a:pPr algn="r"/>
            <a:r>
              <a:rPr lang="en-US" sz="1400">
                <a:ln>
                  <a:noFill/>
                </a:ln>
                <a:solidFill>
                  <a:schemeClr val="accent1"/>
                </a:solidFill>
                <a:latin typeface="+mj-lt"/>
              </a:rPr>
              <a:t>Projects Overview</a:t>
            </a:r>
            <a:endParaRPr lang="en-US" sz="1400" b="1">
              <a:ln>
                <a:noFill/>
              </a:ln>
              <a:solidFill>
                <a:schemeClr val="accent1"/>
              </a:solidFill>
              <a:latin typeface="+mj-lt"/>
              <a:cs typeface="DokChampa" pitchFamily="34" charset="-34"/>
            </a:endParaRPr>
          </a:p>
        </xdr:txBody>
      </xdr:sp>
    </xdr:grpSp>
    <xdr:clientData fPrintsWithSheet="0"/>
  </xdr:twoCellAnchor>
  <xdr:twoCellAnchor>
    <xdr:from>
      <xdr:col>4</xdr:col>
      <xdr:colOff>266699</xdr:colOff>
      <xdr:row>0</xdr:row>
      <xdr:rowOff>609600</xdr:rowOff>
    </xdr:from>
    <xdr:to>
      <xdr:col>6</xdr:col>
      <xdr:colOff>152400</xdr:colOff>
      <xdr:row>2</xdr:row>
      <xdr:rowOff>34290</xdr:rowOff>
    </xdr:to>
    <xdr:sp macro="" textlink="">
      <xdr:nvSpPr>
        <xdr:cNvPr id="2" name="Data Entry Tip" descr="Double-click in Done column when task is complete.&#10;&#10;This tip will not print and can be deleted. " title="Data Entry Tip">
          <a:extLst>
            <a:ext uri="{FF2B5EF4-FFF2-40B4-BE49-F238E27FC236}">
              <a16:creationId xmlns:a16="http://schemas.microsoft.com/office/drawing/2014/main" id="{00000000-0008-0000-0100-000002000000}"/>
            </a:ext>
          </a:extLst>
        </xdr:cNvPr>
        <xdr:cNvSpPr>
          <a:spLocks noChangeAspect="1"/>
        </xdr:cNvSpPr>
      </xdr:nvSpPr>
      <xdr:spPr>
        <a:xfrm>
          <a:off x="4724399" y="609600"/>
          <a:ext cx="3352801" cy="320040"/>
        </a:xfrm>
        <a:custGeom>
          <a:avLst/>
          <a:gdLst>
            <a:gd name="connsiteX0" fmla="*/ 0 w 3108960"/>
            <a:gd name="connsiteY0" fmla="*/ 50801 h 304800"/>
            <a:gd name="connsiteX1" fmla="*/ 50801 w 3108960"/>
            <a:gd name="connsiteY1" fmla="*/ 0 h 304800"/>
            <a:gd name="connsiteX2" fmla="*/ 1813560 w 3108960"/>
            <a:gd name="connsiteY2" fmla="*/ 0 h 304800"/>
            <a:gd name="connsiteX3" fmla="*/ 1813560 w 3108960"/>
            <a:gd name="connsiteY3" fmla="*/ 0 h 304800"/>
            <a:gd name="connsiteX4" fmla="*/ 2590800 w 3108960"/>
            <a:gd name="connsiteY4" fmla="*/ 0 h 304800"/>
            <a:gd name="connsiteX5" fmla="*/ 3058159 w 3108960"/>
            <a:gd name="connsiteY5" fmla="*/ 0 h 304800"/>
            <a:gd name="connsiteX6" fmla="*/ 3108960 w 3108960"/>
            <a:gd name="connsiteY6" fmla="*/ 50801 h 304800"/>
            <a:gd name="connsiteX7" fmla="*/ 3108960 w 3108960"/>
            <a:gd name="connsiteY7" fmla="*/ 177800 h 304800"/>
            <a:gd name="connsiteX8" fmla="*/ 3108960 w 3108960"/>
            <a:gd name="connsiteY8" fmla="*/ 177800 h 304800"/>
            <a:gd name="connsiteX9" fmla="*/ 3108960 w 3108960"/>
            <a:gd name="connsiteY9" fmla="*/ 254000 h 304800"/>
            <a:gd name="connsiteX10" fmla="*/ 3108960 w 3108960"/>
            <a:gd name="connsiteY10" fmla="*/ 253999 h 304800"/>
            <a:gd name="connsiteX11" fmla="*/ 3058159 w 3108960"/>
            <a:gd name="connsiteY11" fmla="*/ 304800 h 304800"/>
            <a:gd name="connsiteX12" fmla="*/ 2590800 w 3108960"/>
            <a:gd name="connsiteY12" fmla="*/ 304800 h 304800"/>
            <a:gd name="connsiteX13" fmla="*/ 2239944 w 3108960"/>
            <a:gd name="connsiteY13" fmla="*/ 426720 h 304800"/>
            <a:gd name="connsiteX14" fmla="*/ 1813560 w 3108960"/>
            <a:gd name="connsiteY14" fmla="*/ 304800 h 304800"/>
            <a:gd name="connsiteX15" fmla="*/ 50801 w 3108960"/>
            <a:gd name="connsiteY15" fmla="*/ 304800 h 304800"/>
            <a:gd name="connsiteX16" fmla="*/ 0 w 3108960"/>
            <a:gd name="connsiteY16" fmla="*/ 253999 h 304800"/>
            <a:gd name="connsiteX17" fmla="*/ 0 w 3108960"/>
            <a:gd name="connsiteY17" fmla="*/ 254000 h 304800"/>
            <a:gd name="connsiteX18" fmla="*/ 0 w 3108960"/>
            <a:gd name="connsiteY18" fmla="*/ 177800 h 304800"/>
            <a:gd name="connsiteX19" fmla="*/ 0 w 3108960"/>
            <a:gd name="connsiteY19" fmla="*/ 177800 h 304800"/>
            <a:gd name="connsiteX20" fmla="*/ 0 w 3108960"/>
            <a:gd name="connsiteY20" fmla="*/ 50801 h 304800"/>
            <a:gd name="connsiteX0" fmla="*/ 0 w 3108960"/>
            <a:gd name="connsiteY0" fmla="*/ 50801 h 426720"/>
            <a:gd name="connsiteX1" fmla="*/ 50801 w 3108960"/>
            <a:gd name="connsiteY1" fmla="*/ 0 h 426720"/>
            <a:gd name="connsiteX2" fmla="*/ 1813560 w 3108960"/>
            <a:gd name="connsiteY2" fmla="*/ 0 h 426720"/>
            <a:gd name="connsiteX3" fmla="*/ 1813560 w 3108960"/>
            <a:gd name="connsiteY3" fmla="*/ 0 h 426720"/>
            <a:gd name="connsiteX4" fmla="*/ 2590800 w 3108960"/>
            <a:gd name="connsiteY4" fmla="*/ 0 h 426720"/>
            <a:gd name="connsiteX5" fmla="*/ 3058159 w 3108960"/>
            <a:gd name="connsiteY5" fmla="*/ 0 h 426720"/>
            <a:gd name="connsiteX6" fmla="*/ 3108960 w 3108960"/>
            <a:gd name="connsiteY6" fmla="*/ 50801 h 426720"/>
            <a:gd name="connsiteX7" fmla="*/ 3108960 w 3108960"/>
            <a:gd name="connsiteY7" fmla="*/ 177800 h 426720"/>
            <a:gd name="connsiteX8" fmla="*/ 3108960 w 3108960"/>
            <a:gd name="connsiteY8" fmla="*/ 177800 h 426720"/>
            <a:gd name="connsiteX9" fmla="*/ 3108960 w 3108960"/>
            <a:gd name="connsiteY9" fmla="*/ 254000 h 426720"/>
            <a:gd name="connsiteX10" fmla="*/ 3108960 w 3108960"/>
            <a:gd name="connsiteY10" fmla="*/ 253999 h 426720"/>
            <a:gd name="connsiteX11" fmla="*/ 3058159 w 3108960"/>
            <a:gd name="connsiteY11" fmla="*/ 304800 h 426720"/>
            <a:gd name="connsiteX12" fmla="*/ 2849880 w 3108960"/>
            <a:gd name="connsiteY12" fmla="*/ 297180 h 426720"/>
            <a:gd name="connsiteX13" fmla="*/ 2239944 w 3108960"/>
            <a:gd name="connsiteY13" fmla="*/ 426720 h 426720"/>
            <a:gd name="connsiteX14" fmla="*/ 1813560 w 3108960"/>
            <a:gd name="connsiteY14" fmla="*/ 304800 h 426720"/>
            <a:gd name="connsiteX15" fmla="*/ 50801 w 3108960"/>
            <a:gd name="connsiteY15" fmla="*/ 304800 h 426720"/>
            <a:gd name="connsiteX16" fmla="*/ 0 w 3108960"/>
            <a:gd name="connsiteY16" fmla="*/ 253999 h 426720"/>
            <a:gd name="connsiteX17" fmla="*/ 0 w 3108960"/>
            <a:gd name="connsiteY17" fmla="*/ 254000 h 426720"/>
            <a:gd name="connsiteX18" fmla="*/ 0 w 3108960"/>
            <a:gd name="connsiteY18" fmla="*/ 177800 h 426720"/>
            <a:gd name="connsiteX19" fmla="*/ 0 w 3108960"/>
            <a:gd name="connsiteY19" fmla="*/ 177800 h 426720"/>
            <a:gd name="connsiteX20" fmla="*/ 0 w 3108960"/>
            <a:gd name="connsiteY20" fmla="*/ 50801 h 426720"/>
            <a:gd name="connsiteX0" fmla="*/ 0 w 3108960"/>
            <a:gd name="connsiteY0" fmla="*/ 50801 h 426720"/>
            <a:gd name="connsiteX1" fmla="*/ 50801 w 3108960"/>
            <a:gd name="connsiteY1" fmla="*/ 0 h 426720"/>
            <a:gd name="connsiteX2" fmla="*/ 1813560 w 3108960"/>
            <a:gd name="connsiteY2" fmla="*/ 0 h 426720"/>
            <a:gd name="connsiteX3" fmla="*/ 1813560 w 3108960"/>
            <a:gd name="connsiteY3" fmla="*/ 0 h 426720"/>
            <a:gd name="connsiteX4" fmla="*/ 2590800 w 3108960"/>
            <a:gd name="connsiteY4" fmla="*/ 0 h 426720"/>
            <a:gd name="connsiteX5" fmla="*/ 3058159 w 3108960"/>
            <a:gd name="connsiteY5" fmla="*/ 0 h 426720"/>
            <a:gd name="connsiteX6" fmla="*/ 3108960 w 3108960"/>
            <a:gd name="connsiteY6" fmla="*/ 50801 h 426720"/>
            <a:gd name="connsiteX7" fmla="*/ 3108960 w 3108960"/>
            <a:gd name="connsiteY7" fmla="*/ 177800 h 426720"/>
            <a:gd name="connsiteX8" fmla="*/ 3108960 w 3108960"/>
            <a:gd name="connsiteY8" fmla="*/ 177800 h 426720"/>
            <a:gd name="connsiteX9" fmla="*/ 3108960 w 3108960"/>
            <a:gd name="connsiteY9" fmla="*/ 254000 h 426720"/>
            <a:gd name="connsiteX10" fmla="*/ 3108960 w 3108960"/>
            <a:gd name="connsiteY10" fmla="*/ 253999 h 426720"/>
            <a:gd name="connsiteX11" fmla="*/ 3058159 w 3108960"/>
            <a:gd name="connsiteY11" fmla="*/ 304800 h 426720"/>
            <a:gd name="connsiteX12" fmla="*/ 2849880 w 3108960"/>
            <a:gd name="connsiteY12" fmla="*/ 297180 h 426720"/>
            <a:gd name="connsiteX13" fmla="*/ 2239944 w 3108960"/>
            <a:gd name="connsiteY13" fmla="*/ 426720 h 426720"/>
            <a:gd name="connsiteX14" fmla="*/ 2293620 w 3108960"/>
            <a:gd name="connsiteY14" fmla="*/ 304800 h 426720"/>
            <a:gd name="connsiteX15" fmla="*/ 50801 w 3108960"/>
            <a:gd name="connsiteY15" fmla="*/ 304800 h 426720"/>
            <a:gd name="connsiteX16" fmla="*/ 0 w 3108960"/>
            <a:gd name="connsiteY16" fmla="*/ 253999 h 426720"/>
            <a:gd name="connsiteX17" fmla="*/ 0 w 3108960"/>
            <a:gd name="connsiteY17" fmla="*/ 254000 h 426720"/>
            <a:gd name="connsiteX18" fmla="*/ 0 w 3108960"/>
            <a:gd name="connsiteY18" fmla="*/ 177800 h 426720"/>
            <a:gd name="connsiteX19" fmla="*/ 0 w 3108960"/>
            <a:gd name="connsiteY19" fmla="*/ 177800 h 426720"/>
            <a:gd name="connsiteX20" fmla="*/ 0 w 3108960"/>
            <a:gd name="connsiteY20" fmla="*/ 50801 h 426720"/>
            <a:gd name="connsiteX0" fmla="*/ 0 w 3108960"/>
            <a:gd name="connsiteY0" fmla="*/ 50801 h 377190"/>
            <a:gd name="connsiteX1" fmla="*/ 50801 w 3108960"/>
            <a:gd name="connsiteY1" fmla="*/ 0 h 377190"/>
            <a:gd name="connsiteX2" fmla="*/ 1813560 w 3108960"/>
            <a:gd name="connsiteY2" fmla="*/ 0 h 377190"/>
            <a:gd name="connsiteX3" fmla="*/ 1813560 w 3108960"/>
            <a:gd name="connsiteY3" fmla="*/ 0 h 377190"/>
            <a:gd name="connsiteX4" fmla="*/ 2590800 w 3108960"/>
            <a:gd name="connsiteY4" fmla="*/ 0 h 377190"/>
            <a:gd name="connsiteX5" fmla="*/ 3058159 w 3108960"/>
            <a:gd name="connsiteY5" fmla="*/ 0 h 377190"/>
            <a:gd name="connsiteX6" fmla="*/ 3108960 w 3108960"/>
            <a:gd name="connsiteY6" fmla="*/ 50801 h 377190"/>
            <a:gd name="connsiteX7" fmla="*/ 3108960 w 3108960"/>
            <a:gd name="connsiteY7" fmla="*/ 177800 h 377190"/>
            <a:gd name="connsiteX8" fmla="*/ 3108960 w 3108960"/>
            <a:gd name="connsiteY8" fmla="*/ 177800 h 377190"/>
            <a:gd name="connsiteX9" fmla="*/ 3108960 w 3108960"/>
            <a:gd name="connsiteY9" fmla="*/ 254000 h 377190"/>
            <a:gd name="connsiteX10" fmla="*/ 3108960 w 3108960"/>
            <a:gd name="connsiteY10" fmla="*/ 253999 h 377190"/>
            <a:gd name="connsiteX11" fmla="*/ 3058159 w 3108960"/>
            <a:gd name="connsiteY11" fmla="*/ 304800 h 377190"/>
            <a:gd name="connsiteX12" fmla="*/ 2849880 w 3108960"/>
            <a:gd name="connsiteY12" fmla="*/ 297180 h 377190"/>
            <a:gd name="connsiteX13" fmla="*/ 2594274 w 3108960"/>
            <a:gd name="connsiteY13" fmla="*/ 377190 h 377190"/>
            <a:gd name="connsiteX14" fmla="*/ 2293620 w 3108960"/>
            <a:gd name="connsiteY14" fmla="*/ 304800 h 377190"/>
            <a:gd name="connsiteX15" fmla="*/ 50801 w 3108960"/>
            <a:gd name="connsiteY15" fmla="*/ 304800 h 377190"/>
            <a:gd name="connsiteX16" fmla="*/ 0 w 3108960"/>
            <a:gd name="connsiteY16" fmla="*/ 253999 h 377190"/>
            <a:gd name="connsiteX17" fmla="*/ 0 w 3108960"/>
            <a:gd name="connsiteY17" fmla="*/ 254000 h 377190"/>
            <a:gd name="connsiteX18" fmla="*/ 0 w 3108960"/>
            <a:gd name="connsiteY18" fmla="*/ 177800 h 377190"/>
            <a:gd name="connsiteX19" fmla="*/ 0 w 3108960"/>
            <a:gd name="connsiteY19" fmla="*/ 177800 h 377190"/>
            <a:gd name="connsiteX20" fmla="*/ 0 w 3108960"/>
            <a:gd name="connsiteY20" fmla="*/ 50801 h 377190"/>
            <a:gd name="connsiteX0" fmla="*/ 0 w 3108960"/>
            <a:gd name="connsiteY0" fmla="*/ 50801 h 377190"/>
            <a:gd name="connsiteX1" fmla="*/ 50801 w 3108960"/>
            <a:gd name="connsiteY1" fmla="*/ 0 h 377190"/>
            <a:gd name="connsiteX2" fmla="*/ 1813560 w 3108960"/>
            <a:gd name="connsiteY2" fmla="*/ 0 h 377190"/>
            <a:gd name="connsiteX3" fmla="*/ 1813560 w 3108960"/>
            <a:gd name="connsiteY3" fmla="*/ 0 h 377190"/>
            <a:gd name="connsiteX4" fmla="*/ 2590800 w 3108960"/>
            <a:gd name="connsiteY4" fmla="*/ 0 h 377190"/>
            <a:gd name="connsiteX5" fmla="*/ 3058159 w 3108960"/>
            <a:gd name="connsiteY5" fmla="*/ 0 h 377190"/>
            <a:gd name="connsiteX6" fmla="*/ 3108960 w 3108960"/>
            <a:gd name="connsiteY6" fmla="*/ 50801 h 377190"/>
            <a:gd name="connsiteX7" fmla="*/ 3108960 w 3108960"/>
            <a:gd name="connsiteY7" fmla="*/ 177800 h 377190"/>
            <a:gd name="connsiteX8" fmla="*/ 3108960 w 3108960"/>
            <a:gd name="connsiteY8" fmla="*/ 177800 h 377190"/>
            <a:gd name="connsiteX9" fmla="*/ 3108960 w 3108960"/>
            <a:gd name="connsiteY9" fmla="*/ 254000 h 377190"/>
            <a:gd name="connsiteX10" fmla="*/ 3108960 w 3108960"/>
            <a:gd name="connsiteY10" fmla="*/ 253999 h 377190"/>
            <a:gd name="connsiteX11" fmla="*/ 3058159 w 3108960"/>
            <a:gd name="connsiteY11" fmla="*/ 304800 h 377190"/>
            <a:gd name="connsiteX12" fmla="*/ 2849880 w 3108960"/>
            <a:gd name="connsiteY12" fmla="*/ 304800 h 377190"/>
            <a:gd name="connsiteX13" fmla="*/ 2594274 w 3108960"/>
            <a:gd name="connsiteY13" fmla="*/ 377190 h 377190"/>
            <a:gd name="connsiteX14" fmla="*/ 2293620 w 3108960"/>
            <a:gd name="connsiteY14" fmla="*/ 304800 h 377190"/>
            <a:gd name="connsiteX15" fmla="*/ 50801 w 3108960"/>
            <a:gd name="connsiteY15" fmla="*/ 304800 h 377190"/>
            <a:gd name="connsiteX16" fmla="*/ 0 w 3108960"/>
            <a:gd name="connsiteY16" fmla="*/ 253999 h 377190"/>
            <a:gd name="connsiteX17" fmla="*/ 0 w 3108960"/>
            <a:gd name="connsiteY17" fmla="*/ 254000 h 377190"/>
            <a:gd name="connsiteX18" fmla="*/ 0 w 3108960"/>
            <a:gd name="connsiteY18" fmla="*/ 177800 h 377190"/>
            <a:gd name="connsiteX19" fmla="*/ 0 w 3108960"/>
            <a:gd name="connsiteY19" fmla="*/ 177800 h 377190"/>
            <a:gd name="connsiteX20" fmla="*/ 0 w 3108960"/>
            <a:gd name="connsiteY20" fmla="*/ 50801 h 377190"/>
            <a:gd name="connsiteX0" fmla="*/ 0 w 3108960"/>
            <a:gd name="connsiteY0" fmla="*/ 50801 h 377190"/>
            <a:gd name="connsiteX1" fmla="*/ 50801 w 3108960"/>
            <a:gd name="connsiteY1" fmla="*/ 0 h 377190"/>
            <a:gd name="connsiteX2" fmla="*/ 1813560 w 3108960"/>
            <a:gd name="connsiteY2" fmla="*/ 0 h 377190"/>
            <a:gd name="connsiteX3" fmla="*/ 1813560 w 3108960"/>
            <a:gd name="connsiteY3" fmla="*/ 0 h 377190"/>
            <a:gd name="connsiteX4" fmla="*/ 2590800 w 3108960"/>
            <a:gd name="connsiteY4" fmla="*/ 0 h 377190"/>
            <a:gd name="connsiteX5" fmla="*/ 3058159 w 3108960"/>
            <a:gd name="connsiteY5" fmla="*/ 0 h 377190"/>
            <a:gd name="connsiteX6" fmla="*/ 3108960 w 3108960"/>
            <a:gd name="connsiteY6" fmla="*/ 50801 h 377190"/>
            <a:gd name="connsiteX7" fmla="*/ 3108960 w 3108960"/>
            <a:gd name="connsiteY7" fmla="*/ 177800 h 377190"/>
            <a:gd name="connsiteX8" fmla="*/ 3108960 w 3108960"/>
            <a:gd name="connsiteY8" fmla="*/ 177800 h 377190"/>
            <a:gd name="connsiteX9" fmla="*/ 3108960 w 3108960"/>
            <a:gd name="connsiteY9" fmla="*/ 254000 h 377190"/>
            <a:gd name="connsiteX10" fmla="*/ 3108960 w 3108960"/>
            <a:gd name="connsiteY10" fmla="*/ 253999 h 377190"/>
            <a:gd name="connsiteX11" fmla="*/ 3058159 w 3108960"/>
            <a:gd name="connsiteY11" fmla="*/ 304800 h 377190"/>
            <a:gd name="connsiteX12" fmla="*/ 2849880 w 3108960"/>
            <a:gd name="connsiteY12" fmla="*/ 304800 h 377190"/>
            <a:gd name="connsiteX13" fmla="*/ 2594274 w 3108960"/>
            <a:gd name="connsiteY13" fmla="*/ 377190 h 377190"/>
            <a:gd name="connsiteX14" fmla="*/ 2517555 w 3108960"/>
            <a:gd name="connsiteY14" fmla="*/ 304800 h 377190"/>
            <a:gd name="connsiteX15" fmla="*/ 50801 w 3108960"/>
            <a:gd name="connsiteY15" fmla="*/ 304800 h 377190"/>
            <a:gd name="connsiteX16" fmla="*/ 0 w 3108960"/>
            <a:gd name="connsiteY16" fmla="*/ 253999 h 377190"/>
            <a:gd name="connsiteX17" fmla="*/ 0 w 3108960"/>
            <a:gd name="connsiteY17" fmla="*/ 254000 h 377190"/>
            <a:gd name="connsiteX18" fmla="*/ 0 w 3108960"/>
            <a:gd name="connsiteY18" fmla="*/ 177800 h 377190"/>
            <a:gd name="connsiteX19" fmla="*/ 0 w 3108960"/>
            <a:gd name="connsiteY19" fmla="*/ 177800 h 377190"/>
            <a:gd name="connsiteX20" fmla="*/ 0 w 3108960"/>
            <a:gd name="connsiteY20" fmla="*/ 50801 h 377190"/>
            <a:gd name="connsiteX0" fmla="*/ 0 w 3108960"/>
            <a:gd name="connsiteY0" fmla="*/ 50801 h 377190"/>
            <a:gd name="connsiteX1" fmla="*/ 50801 w 3108960"/>
            <a:gd name="connsiteY1" fmla="*/ 0 h 377190"/>
            <a:gd name="connsiteX2" fmla="*/ 1813560 w 3108960"/>
            <a:gd name="connsiteY2" fmla="*/ 0 h 377190"/>
            <a:gd name="connsiteX3" fmla="*/ 1813560 w 3108960"/>
            <a:gd name="connsiteY3" fmla="*/ 0 h 377190"/>
            <a:gd name="connsiteX4" fmla="*/ 2590800 w 3108960"/>
            <a:gd name="connsiteY4" fmla="*/ 0 h 377190"/>
            <a:gd name="connsiteX5" fmla="*/ 3058159 w 3108960"/>
            <a:gd name="connsiteY5" fmla="*/ 0 h 377190"/>
            <a:gd name="connsiteX6" fmla="*/ 3108960 w 3108960"/>
            <a:gd name="connsiteY6" fmla="*/ 50801 h 377190"/>
            <a:gd name="connsiteX7" fmla="*/ 3108960 w 3108960"/>
            <a:gd name="connsiteY7" fmla="*/ 177800 h 377190"/>
            <a:gd name="connsiteX8" fmla="*/ 3108960 w 3108960"/>
            <a:gd name="connsiteY8" fmla="*/ 177800 h 377190"/>
            <a:gd name="connsiteX9" fmla="*/ 3108960 w 3108960"/>
            <a:gd name="connsiteY9" fmla="*/ 254000 h 377190"/>
            <a:gd name="connsiteX10" fmla="*/ 3108960 w 3108960"/>
            <a:gd name="connsiteY10" fmla="*/ 253999 h 377190"/>
            <a:gd name="connsiteX11" fmla="*/ 3058159 w 3108960"/>
            <a:gd name="connsiteY11" fmla="*/ 304800 h 377190"/>
            <a:gd name="connsiteX12" fmla="*/ 2730449 w 3108960"/>
            <a:gd name="connsiteY12" fmla="*/ 304800 h 377190"/>
            <a:gd name="connsiteX13" fmla="*/ 2594274 w 3108960"/>
            <a:gd name="connsiteY13" fmla="*/ 377190 h 377190"/>
            <a:gd name="connsiteX14" fmla="*/ 2517555 w 3108960"/>
            <a:gd name="connsiteY14" fmla="*/ 304800 h 377190"/>
            <a:gd name="connsiteX15" fmla="*/ 50801 w 3108960"/>
            <a:gd name="connsiteY15" fmla="*/ 304800 h 377190"/>
            <a:gd name="connsiteX16" fmla="*/ 0 w 3108960"/>
            <a:gd name="connsiteY16" fmla="*/ 253999 h 377190"/>
            <a:gd name="connsiteX17" fmla="*/ 0 w 3108960"/>
            <a:gd name="connsiteY17" fmla="*/ 254000 h 377190"/>
            <a:gd name="connsiteX18" fmla="*/ 0 w 3108960"/>
            <a:gd name="connsiteY18" fmla="*/ 177800 h 377190"/>
            <a:gd name="connsiteX19" fmla="*/ 0 w 3108960"/>
            <a:gd name="connsiteY19" fmla="*/ 177800 h 377190"/>
            <a:gd name="connsiteX20" fmla="*/ 0 w 3108960"/>
            <a:gd name="connsiteY20" fmla="*/ 50801 h 377190"/>
            <a:gd name="connsiteX0" fmla="*/ 0 w 3108960"/>
            <a:gd name="connsiteY0" fmla="*/ 50801 h 381000"/>
            <a:gd name="connsiteX1" fmla="*/ 50801 w 3108960"/>
            <a:gd name="connsiteY1" fmla="*/ 0 h 381000"/>
            <a:gd name="connsiteX2" fmla="*/ 1813560 w 3108960"/>
            <a:gd name="connsiteY2" fmla="*/ 0 h 381000"/>
            <a:gd name="connsiteX3" fmla="*/ 1813560 w 3108960"/>
            <a:gd name="connsiteY3" fmla="*/ 0 h 381000"/>
            <a:gd name="connsiteX4" fmla="*/ 2590800 w 3108960"/>
            <a:gd name="connsiteY4" fmla="*/ 0 h 381000"/>
            <a:gd name="connsiteX5" fmla="*/ 3058159 w 3108960"/>
            <a:gd name="connsiteY5" fmla="*/ 0 h 381000"/>
            <a:gd name="connsiteX6" fmla="*/ 3108960 w 3108960"/>
            <a:gd name="connsiteY6" fmla="*/ 50801 h 381000"/>
            <a:gd name="connsiteX7" fmla="*/ 3108960 w 3108960"/>
            <a:gd name="connsiteY7" fmla="*/ 177800 h 381000"/>
            <a:gd name="connsiteX8" fmla="*/ 3108960 w 3108960"/>
            <a:gd name="connsiteY8" fmla="*/ 177800 h 381000"/>
            <a:gd name="connsiteX9" fmla="*/ 3108960 w 3108960"/>
            <a:gd name="connsiteY9" fmla="*/ 254000 h 381000"/>
            <a:gd name="connsiteX10" fmla="*/ 3108960 w 3108960"/>
            <a:gd name="connsiteY10" fmla="*/ 253999 h 381000"/>
            <a:gd name="connsiteX11" fmla="*/ 3058159 w 3108960"/>
            <a:gd name="connsiteY11" fmla="*/ 304800 h 381000"/>
            <a:gd name="connsiteX12" fmla="*/ 2730449 w 3108960"/>
            <a:gd name="connsiteY12" fmla="*/ 304800 h 381000"/>
            <a:gd name="connsiteX13" fmla="*/ 2616668 w 3108960"/>
            <a:gd name="connsiteY13" fmla="*/ 381000 h 381000"/>
            <a:gd name="connsiteX14" fmla="*/ 2517555 w 3108960"/>
            <a:gd name="connsiteY14" fmla="*/ 304800 h 381000"/>
            <a:gd name="connsiteX15" fmla="*/ 50801 w 3108960"/>
            <a:gd name="connsiteY15" fmla="*/ 304800 h 381000"/>
            <a:gd name="connsiteX16" fmla="*/ 0 w 3108960"/>
            <a:gd name="connsiteY16" fmla="*/ 253999 h 381000"/>
            <a:gd name="connsiteX17" fmla="*/ 0 w 3108960"/>
            <a:gd name="connsiteY17" fmla="*/ 254000 h 381000"/>
            <a:gd name="connsiteX18" fmla="*/ 0 w 3108960"/>
            <a:gd name="connsiteY18" fmla="*/ 177800 h 381000"/>
            <a:gd name="connsiteX19" fmla="*/ 0 w 3108960"/>
            <a:gd name="connsiteY19" fmla="*/ 177800 h 381000"/>
            <a:gd name="connsiteX20" fmla="*/ 0 w 3108960"/>
            <a:gd name="connsiteY20" fmla="*/ 50801 h 381000"/>
            <a:gd name="connsiteX0" fmla="*/ 0 w 3108960"/>
            <a:gd name="connsiteY0" fmla="*/ 50801 h 400050"/>
            <a:gd name="connsiteX1" fmla="*/ 50801 w 3108960"/>
            <a:gd name="connsiteY1" fmla="*/ 0 h 400050"/>
            <a:gd name="connsiteX2" fmla="*/ 1813560 w 3108960"/>
            <a:gd name="connsiteY2" fmla="*/ 0 h 400050"/>
            <a:gd name="connsiteX3" fmla="*/ 1813560 w 3108960"/>
            <a:gd name="connsiteY3" fmla="*/ 0 h 400050"/>
            <a:gd name="connsiteX4" fmla="*/ 2590800 w 3108960"/>
            <a:gd name="connsiteY4" fmla="*/ 0 h 400050"/>
            <a:gd name="connsiteX5" fmla="*/ 3058159 w 3108960"/>
            <a:gd name="connsiteY5" fmla="*/ 0 h 400050"/>
            <a:gd name="connsiteX6" fmla="*/ 3108960 w 3108960"/>
            <a:gd name="connsiteY6" fmla="*/ 50801 h 400050"/>
            <a:gd name="connsiteX7" fmla="*/ 3108960 w 3108960"/>
            <a:gd name="connsiteY7" fmla="*/ 177800 h 400050"/>
            <a:gd name="connsiteX8" fmla="*/ 3108960 w 3108960"/>
            <a:gd name="connsiteY8" fmla="*/ 177800 h 400050"/>
            <a:gd name="connsiteX9" fmla="*/ 3108960 w 3108960"/>
            <a:gd name="connsiteY9" fmla="*/ 254000 h 400050"/>
            <a:gd name="connsiteX10" fmla="*/ 3108960 w 3108960"/>
            <a:gd name="connsiteY10" fmla="*/ 253999 h 400050"/>
            <a:gd name="connsiteX11" fmla="*/ 3058159 w 3108960"/>
            <a:gd name="connsiteY11" fmla="*/ 304800 h 400050"/>
            <a:gd name="connsiteX12" fmla="*/ 2730449 w 3108960"/>
            <a:gd name="connsiteY12" fmla="*/ 304800 h 400050"/>
            <a:gd name="connsiteX13" fmla="*/ 2616668 w 3108960"/>
            <a:gd name="connsiteY13" fmla="*/ 400050 h 400050"/>
            <a:gd name="connsiteX14" fmla="*/ 2517555 w 3108960"/>
            <a:gd name="connsiteY14" fmla="*/ 304800 h 400050"/>
            <a:gd name="connsiteX15" fmla="*/ 50801 w 3108960"/>
            <a:gd name="connsiteY15" fmla="*/ 304800 h 400050"/>
            <a:gd name="connsiteX16" fmla="*/ 0 w 3108960"/>
            <a:gd name="connsiteY16" fmla="*/ 253999 h 400050"/>
            <a:gd name="connsiteX17" fmla="*/ 0 w 3108960"/>
            <a:gd name="connsiteY17" fmla="*/ 254000 h 400050"/>
            <a:gd name="connsiteX18" fmla="*/ 0 w 3108960"/>
            <a:gd name="connsiteY18" fmla="*/ 177800 h 400050"/>
            <a:gd name="connsiteX19" fmla="*/ 0 w 3108960"/>
            <a:gd name="connsiteY19" fmla="*/ 177800 h 400050"/>
            <a:gd name="connsiteX20" fmla="*/ 0 w 3108960"/>
            <a:gd name="connsiteY20" fmla="*/ 50801 h 40005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Lst>
          <a:rect l="l" t="t" r="r" b="b"/>
          <a:pathLst>
            <a:path w="3108960" h="400050">
              <a:moveTo>
                <a:pt x="0" y="50801"/>
              </a:moveTo>
              <a:cubicBezTo>
                <a:pt x="0" y="22744"/>
                <a:pt x="22744" y="0"/>
                <a:pt x="50801" y="0"/>
              </a:cubicBezTo>
              <a:lnTo>
                <a:pt x="1813560" y="0"/>
              </a:lnTo>
              <a:lnTo>
                <a:pt x="1813560" y="0"/>
              </a:lnTo>
              <a:lnTo>
                <a:pt x="2590800" y="0"/>
              </a:lnTo>
              <a:lnTo>
                <a:pt x="3058159" y="0"/>
              </a:lnTo>
              <a:cubicBezTo>
                <a:pt x="3086216" y="0"/>
                <a:pt x="3108960" y="22744"/>
                <a:pt x="3108960" y="50801"/>
              </a:cubicBezTo>
              <a:lnTo>
                <a:pt x="3108960" y="177800"/>
              </a:lnTo>
              <a:lnTo>
                <a:pt x="3108960" y="177800"/>
              </a:lnTo>
              <a:lnTo>
                <a:pt x="3108960" y="254000"/>
              </a:lnTo>
              <a:lnTo>
                <a:pt x="3108960" y="253999"/>
              </a:lnTo>
              <a:cubicBezTo>
                <a:pt x="3108960" y="282056"/>
                <a:pt x="3086216" y="304800"/>
                <a:pt x="3058159" y="304800"/>
              </a:cubicBezTo>
              <a:lnTo>
                <a:pt x="2730449" y="304800"/>
              </a:lnTo>
              <a:lnTo>
                <a:pt x="2616668" y="400050"/>
              </a:lnTo>
              <a:lnTo>
                <a:pt x="2517555" y="304800"/>
              </a:lnTo>
              <a:lnTo>
                <a:pt x="50801" y="304800"/>
              </a:lnTo>
              <a:cubicBezTo>
                <a:pt x="22744" y="304800"/>
                <a:pt x="0" y="282056"/>
                <a:pt x="0" y="253999"/>
              </a:cubicBezTo>
              <a:lnTo>
                <a:pt x="0" y="254000"/>
              </a:lnTo>
              <a:lnTo>
                <a:pt x="0" y="177800"/>
              </a:lnTo>
              <a:lnTo>
                <a:pt x="0" y="177800"/>
              </a:lnTo>
              <a:lnTo>
                <a:pt x="0" y="50801"/>
              </a:lnTo>
              <a:close/>
            </a:path>
          </a:pathLst>
        </a:custGeom>
        <a:solidFill>
          <a:schemeClr val="bg1">
            <a:lumMod val="8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tIns="91440" bIns="182880" rtlCol="0" anchor="ctr">
          <a:noAutofit/>
        </a:bodyPr>
        <a:lstStyle/>
        <a:p>
          <a:pPr marL="0" marR="0" indent="0" algn="l" defTabSz="914400" eaLnBrk="1" fontAlgn="auto" latinLnBrk="0" hangingPunct="1">
            <a:lnSpc>
              <a:spcPct val="100000"/>
            </a:lnSpc>
            <a:spcBef>
              <a:spcPts val="0"/>
            </a:spcBef>
            <a:spcAft>
              <a:spcPts val="0"/>
            </a:spcAft>
            <a:buClrTx/>
            <a:buSzTx/>
            <a:buFontTx/>
            <a:buNone/>
            <a:tabLst/>
            <a:defRPr/>
          </a:pPr>
          <a:r>
            <a:rPr lang="en-US" sz="900">
              <a:solidFill>
                <a:schemeClr val="tx1">
                  <a:lumMod val="65000"/>
                  <a:lumOff val="35000"/>
                </a:schemeClr>
              </a:solidFill>
              <a:effectLst/>
              <a:latin typeface="+mn-lt"/>
              <a:ea typeface="+mn-ea"/>
              <a:cs typeface="+mn-cs"/>
            </a:rPr>
            <a:t>TIP: Double-click in Done column when task is complete.</a:t>
          </a:r>
        </a:p>
        <a:p>
          <a:pPr algn="l"/>
          <a:endParaRPr lang="en-US" sz="900">
            <a:solidFill>
              <a:schemeClr val="tx1">
                <a:lumMod val="65000"/>
                <a:lumOff val="35000"/>
              </a:schemeClr>
            </a:solidFill>
          </a:endParaRPr>
        </a:p>
      </xdr:txBody>
    </xdr:sp>
    <xdr:clientData fPrintsWithSheet="0"/>
  </xdr:twoCellAnchor>
</xdr:wsDr>
</file>

<file path=xl/tables/table1.xml><?xml version="1.0" encoding="utf-8"?>
<table xmlns="http://schemas.openxmlformats.org/spreadsheetml/2006/main" id="1" name="Projects" displayName="Projects" ref="C3:H43" headerRowDxfId="17">
  <autoFilter ref="C3:H43"/>
  <tableColumns count="6">
    <tableColumn id="4" name=" date" dataDxfId="16" totalsRowDxfId="15">
      <calculatedColumnFormula array="1">MIN(IF((Tasks[Project]=Projects[[#This Row],[Project]])*(Tasks[Start]&gt;0),Tasks[Start]))</calculatedColumnFormula>
    </tableColumn>
    <tableColumn id="1" name="Project" totalsRowLabel="Total" totalsRowDxfId="14" dataCellStyle="Indent"/>
    <tableColumn id="2" name="  " totalsRowFunction="count" dataDxfId="13" totalsRowDxfId="12" dataCellStyle="Percent">
      <calculatedColumnFormula>IFERROR((SUMIFS(Tasks[Done],Tasks[Project],Projects[[#This Row],[Project]])/COUNTIFS(Tasks[Project],Projects[[#This Row],[Project]]))+0.0001,0.0001)</calculatedColumnFormula>
    </tableColumn>
    <tableColumn id="3" name="Progress" dataDxfId="11" totalsRowDxfId="10" dataCellStyle="Chart">
      <calculatedColumnFormula>REPT("|",Projects[[  ]]*175)</calculatedColumnFormula>
    </tableColumn>
    <tableColumn id="5" name=" End" dataDxfId="9" totalsRowDxfId="8">
      <calculatedColumnFormula array="1">MAX(IF((Tasks[Project]=Projects[[#This Row],[Project]])*(Tasks[Start]&gt;0),Tasks[[Start]:[End]]))</calculatedColumnFormula>
    </tableColumn>
    <tableColumn id="6" name="Notes" totalsRowFunction="count" totalsRowDxfId="7" dataCellStyle="Indent"/>
  </tableColumns>
  <tableStyleInfo name="TableStyleLight8" showFirstColumn="1" showLastColumn="0" showRowStripes="1" showColumnStripes="0"/>
  <extLst>
    <ext xmlns:x14="http://schemas.microsoft.com/office/spreadsheetml/2009/9/main" uri="{504A1905-F514-4f6f-8877-14C23A59335A}">
      <x14:table altText="Projects Overview" altTextSummary="List of project details such as, Project name, percent complete, Start date, End date, and Notes. "/>
    </ext>
  </extLst>
</table>
</file>

<file path=xl/tables/table2.xml><?xml version="1.0" encoding="utf-8"?>
<table xmlns="http://schemas.openxmlformats.org/spreadsheetml/2006/main" id="2" name="Tasks" displayName="Tasks" ref="B3:G21" totalsRowShown="0" headerRowDxfId="6">
  <autoFilter ref="B3:G21">
    <filterColumn colId="2">
      <filters>
        <filter val="Plan Vacation"/>
      </filters>
    </filterColumn>
  </autoFilter>
  <tableColumns count="6">
    <tableColumn id="3" name="Start" dataDxfId="5"/>
    <tableColumn id="4" name="End" dataDxfId="4"/>
    <tableColumn id="1" name="Project" dataDxfId="3" dataCellStyle="Indent"/>
    <tableColumn id="2" name="Task" dataDxfId="2" dataCellStyle="Indent"/>
    <tableColumn id="5" name="Done" dataDxfId="1"/>
    <tableColumn id="6" name="Notes" dataDxfId="0" dataCellStyle="Indent"/>
  </tableColumns>
  <tableStyleInfo name="Weekly Planner Tables" showFirstColumn="0" showLastColumn="0" showRowStripes="1" showColumnStripes="0"/>
  <extLst>
    <ext xmlns:x14="http://schemas.microsoft.com/office/spreadsheetml/2009/9/main" uri="{504A1905-F514-4f6f-8877-14C23A59335A}">
      <x14:table altText="Task Details" altTextSummary="List of details for each task such as, Project, Task, Start date, End date, Done, and Notes."/>
    </ext>
  </extLst>
</table>
</file>

<file path=xl/theme/theme1.xml><?xml version="1.0" encoding="utf-8"?>
<a:theme xmlns:a="http://schemas.openxmlformats.org/drawingml/2006/main" name="Office Theme">
  <a:themeElements>
    <a:clrScheme name="Weekly Time Planner">
      <a:dk1>
        <a:srgbClr val="000000"/>
      </a:dk1>
      <a:lt1>
        <a:srgbClr val="FFFFFF"/>
      </a:lt1>
      <a:dk2>
        <a:srgbClr val="000000"/>
      </a:dk2>
      <a:lt2>
        <a:srgbClr val="FFFFFF"/>
      </a:lt2>
      <a:accent1>
        <a:srgbClr val="F47836"/>
      </a:accent1>
      <a:accent2>
        <a:srgbClr val="39ADDC"/>
      </a:accent2>
      <a:accent3>
        <a:srgbClr val="EAAD21"/>
      </a:accent3>
      <a:accent4>
        <a:srgbClr val="895EA7"/>
      </a:accent4>
      <a:accent5>
        <a:srgbClr val="00B15A"/>
      </a:accent5>
      <a:accent6>
        <a:srgbClr val="DB4D75"/>
      </a:accent6>
      <a:hlink>
        <a:srgbClr val="39ADDC"/>
      </a:hlink>
      <a:folHlink>
        <a:srgbClr val="895EA7"/>
      </a:folHlink>
    </a:clrScheme>
    <a:fontScheme name="085_Weekly_Time_Planner">
      <a:majorFont>
        <a:latin typeface="Century Gothic"/>
        <a:ea typeface=""/>
        <a:cs typeface=""/>
      </a:majorFont>
      <a:minorFont>
        <a:latin typeface="Century Gothic"/>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theme="4"/>
    <pageSetUpPr fitToPage="1"/>
  </sheetPr>
  <dimension ref="A1:H44"/>
  <sheetViews>
    <sheetView showGridLines="0" showZeros="0" tabSelected="1" topLeftCell="A4" zoomScaleNormal="100" workbookViewId="0">
      <selection activeCell="C11" sqref="C11"/>
    </sheetView>
  </sheetViews>
  <sheetFormatPr defaultRowHeight="18" customHeight="1" x14ac:dyDescent="0.3"/>
  <cols>
    <col min="1" max="1" width="11" customWidth="1"/>
    <col min="2" max="2" width="3.875" customWidth="1"/>
    <col min="3" max="3" width="34.25" customWidth="1"/>
    <col min="4" max="4" width="71" customWidth="1"/>
    <col min="5" max="5" width="28.875" hidden="1" customWidth="1"/>
    <col min="6" max="7" width="14.25" hidden="1" customWidth="1"/>
    <col min="8" max="8" width="61.25" customWidth="1"/>
    <col min="9" max="9" width="3.875" customWidth="1"/>
  </cols>
  <sheetData>
    <row r="1" spans="1:8" ht="52.5" customHeight="1" x14ac:dyDescent="0.3">
      <c r="C1" s="25" t="s">
        <v>42</v>
      </c>
      <c r="H1" t="s">
        <v>67</v>
      </c>
    </row>
    <row r="2" spans="1:8" ht="18" customHeight="1" thickBot="1" x14ac:dyDescent="0.35"/>
    <row r="3" spans="1:8" ht="18" customHeight="1" thickTop="1" thickBot="1" x14ac:dyDescent="0.35">
      <c r="A3" s="28" t="s">
        <v>57</v>
      </c>
      <c r="B3" s="28"/>
      <c r="C3" s="24" t="s">
        <v>58</v>
      </c>
      <c r="D3" s="23" t="s">
        <v>0</v>
      </c>
      <c r="E3" s="12" t="s">
        <v>38</v>
      </c>
      <c r="F3" s="12" t="s">
        <v>36</v>
      </c>
      <c r="G3" s="13" t="s">
        <v>26</v>
      </c>
      <c r="H3" s="23" t="s">
        <v>25</v>
      </c>
    </row>
    <row r="4" spans="1:8" ht="18" customHeight="1" thickTop="1" x14ac:dyDescent="0.3">
      <c r="A4" s="29" t="s">
        <v>66</v>
      </c>
      <c r="B4" s="29"/>
      <c r="C4" s="26">
        <v>42871</v>
      </c>
      <c r="D4" s="2" t="s">
        <v>40</v>
      </c>
      <c r="E4" s="5">
        <f>IFERROR((SUMIFS(Tasks[Done],Tasks[Project],Projects[[#This Row],[Project]])/COUNTIFS(Tasks[Project],Projects[[#This Row],[Project]]))+0.0001,0.0001)</f>
        <v>1E-4</v>
      </c>
      <c r="F4" s="4" t="str">
        <f>REPT("|",Projects[[  ]]*175)</f>
        <v/>
      </c>
      <c r="G4" s="11">
        <f t="array" ref="G4">MAX(IF((Tasks[Project]=Projects[[#This Row],[Project]])*(Tasks[Start]&gt;0),Tasks[[Start]:[End]]))</f>
        <v>0</v>
      </c>
      <c r="H4" s="3" t="s">
        <v>41</v>
      </c>
    </row>
    <row r="5" spans="1:8" ht="18" customHeight="1" x14ac:dyDescent="0.3">
      <c r="A5" s="29" t="s">
        <v>61</v>
      </c>
      <c r="B5" s="29"/>
      <c r="C5" s="26">
        <v>42872</v>
      </c>
      <c r="D5" s="2" t="s">
        <v>46</v>
      </c>
      <c r="E5" s="5">
        <f>IFERROR((SUMIFS(Tasks[Done],Tasks[Project],Projects[[#This Row],[Project]])/COUNTIFS(Tasks[Project],Projects[[#This Row],[Project]]))+0.0001,0.0001)</f>
        <v>1E-4</v>
      </c>
      <c r="F5" s="4" t="str">
        <f>REPT("|",Projects[[  ]]*175)</f>
        <v/>
      </c>
      <c r="G5" s="11">
        <f t="array" ref="G5">MAX(IF((Tasks[Project]=Projects[[#This Row],[Project]])*(Tasks[Start]&gt;0),Tasks[[Start]:[End]]))</f>
        <v>0</v>
      </c>
      <c r="H5" s="3" t="s">
        <v>43</v>
      </c>
    </row>
    <row r="6" spans="1:8" ht="18" customHeight="1" x14ac:dyDescent="0.3">
      <c r="A6" s="29" t="s">
        <v>62</v>
      </c>
      <c r="B6" s="29"/>
      <c r="C6" s="26">
        <v>42873</v>
      </c>
      <c r="D6" s="2" t="s">
        <v>44</v>
      </c>
      <c r="E6" s="5">
        <f>IFERROR((SUMIFS(Tasks[Done],Tasks[Project],Projects[[#This Row],[Project]])/COUNTIFS(Tasks[Project],Projects[[#This Row],[Project]]))+0.0001,0.0001)</f>
        <v>1E-4</v>
      </c>
      <c r="F6" s="4" t="str">
        <f>REPT("|",Projects[[  ]]*175)</f>
        <v/>
      </c>
      <c r="G6" s="11">
        <f t="array" ref="G6">MAX(IF((Tasks[Project]=Projects[[#This Row],[Project]])*(Tasks[Start]&gt;0),Tasks[[Start]:[End]]))</f>
        <v>0</v>
      </c>
      <c r="H6" s="3" t="s">
        <v>45</v>
      </c>
    </row>
    <row r="7" spans="1:8" ht="18" customHeight="1" x14ac:dyDescent="0.3">
      <c r="A7" s="29" t="s">
        <v>63</v>
      </c>
      <c r="B7" s="29"/>
      <c r="C7" s="26">
        <v>42874</v>
      </c>
      <c r="D7" s="2" t="s">
        <v>50</v>
      </c>
      <c r="E7" s="6">
        <f>IFERROR((SUMIFS(Tasks[Done],Tasks[Project],Projects[[#This Row],[Project]])/COUNTIFS(Tasks[Project],Projects[[#This Row],[Project]]))+0.0001,0.0001)</f>
        <v>1E-4</v>
      </c>
      <c r="F7" s="4" t="str">
        <f>REPT("|",Projects[[  ]]*175)</f>
        <v/>
      </c>
      <c r="G7" s="8">
        <f t="array" ref="G7">MAX(IF((Tasks[Project]=Projects[[#This Row],[Project]])*(Tasks[Start]&gt;0),Tasks[[Start]:[End]]))</f>
        <v>0</v>
      </c>
      <c r="H7" s="2" t="s">
        <v>68</v>
      </c>
    </row>
    <row r="8" spans="1:8" ht="18" customHeight="1" x14ac:dyDescent="0.3">
      <c r="A8" s="29" t="s">
        <v>65</v>
      </c>
      <c r="B8" s="29"/>
      <c r="C8" s="22">
        <v>42875</v>
      </c>
      <c r="D8" s="27" t="s">
        <v>49</v>
      </c>
      <c r="E8" s="19">
        <f>IFERROR((SUMIFS(Tasks[Done],Tasks[Project],Projects[[#This Row],[Project]])/COUNTIFS(Tasks[Project],Projects[[#This Row],[Project]]))+0.0001,0.0001)</f>
        <v>1E-4</v>
      </c>
      <c r="F8" s="20" t="str">
        <f>REPT("|",Projects[[  ]]*175)</f>
        <v/>
      </c>
      <c r="G8" s="17">
        <f t="array" ref="G8">MAX(IF((Tasks[Project]=Projects[[#This Row],[Project]])*(Tasks[Start]&gt;0),Tasks[[Start]:[End]]))</f>
        <v>0</v>
      </c>
      <c r="H8" s="27"/>
    </row>
    <row r="9" spans="1:8" ht="17.399999999999999" customHeight="1" x14ac:dyDescent="0.3">
      <c r="A9" s="29" t="s">
        <v>65</v>
      </c>
      <c r="B9" s="29"/>
      <c r="C9" s="22">
        <v>42876</v>
      </c>
      <c r="D9" s="27" t="s">
        <v>49</v>
      </c>
      <c r="E9" s="19">
        <f>IFERROR((SUMIFS(Tasks[Done],Tasks[Project],Projects[[#This Row],[Project]])/COUNTIFS(Tasks[Project],Projects[[#This Row],[Project]]))+0.0001,0.0001)</f>
        <v>1E-4</v>
      </c>
      <c r="F9" s="20" t="str">
        <f>REPT("|",Projects[[  ]]*175)</f>
        <v/>
      </c>
      <c r="G9" s="17">
        <f t="array" ref="G9">MAX(IF((Tasks[Project]=Projects[[#This Row],[Project]])*(Tasks[Start]&gt;0),Tasks[[Start]:[End]]))</f>
        <v>0</v>
      </c>
      <c r="H9" s="27"/>
    </row>
    <row r="10" spans="1:8" ht="18.600000000000001" customHeight="1" x14ac:dyDescent="0.3">
      <c r="A10" s="29" t="s">
        <v>59</v>
      </c>
      <c r="B10" s="29"/>
      <c r="C10" s="26">
        <v>42877</v>
      </c>
      <c r="D10" s="2" t="s">
        <v>51</v>
      </c>
      <c r="E10" s="19">
        <f>IFERROR((SUMIFS(Tasks[Done],Tasks[Project],Projects[[#This Row],[Project]])/COUNTIFS(Tasks[Project],Projects[[#This Row],[Project]]))+0.0001,0.0001)</f>
        <v>1E-4</v>
      </c>
      <c r="F10" s="20" t="str">
        <f>REPT("|",Projects[[  ]]*175)</f>
        <v/>
      </c>
      <c r="G10" s="17">
        <f t="array" ref="G10">MAX(IF((Tasks[Project]=Projects[[#This Row],[Project]])*(Tasks[Start]&gt;0),Tasks[[Start]:[End]]))</f>
        <v>0</v>
      </c>
      <c r="H10" s="2" t="s">
        <v>52</v>
      </c>
    </row>
    <row r="11" spans="1:8" ht="18" customHeight="1" x14ac:dyDescent="0.3">
      <c r="A11" s="29" t="s">
        <v>60</v>
      </c>
      <c r="B11" s="29"/>
      <c r="C11" s="26">
        <v>42878</v>
      </c>
      <c r="D11" s="2" t="s">
        <v>53</v>
      </c>
      <c r="E11" s="19">
        <f>IFERROR((SUMIFS(Tasks[Done],Tasks[Project],Projects[[#This Row],[Project]])/COUNTIFS(Tasks[Project],Projects[[#This Row],[Project]]))+0.0001,0.0001)</f>
        <v>1E-4</v>
      </c>
      <c r="F11" s="20" t="str">
        <f>REPT("|",Projects[[  ]]*175)</f>
        <v/>
      </c>
      <c r="G11" s="17">
        <f t="array" ref="G11">MAX(IF((Tasks[Project]=Projects[[#This Row],[Project]])*(Tasks[Start]&gt;0),Tasks[[Start]:[End]]))</f>
        <v>0</v>
      </c>
      <c r="H11" s="2" t="s">
        <v>54</v>
      </c>
    </row>
    <row r="12" spans="1:8" ht="18" customHeight="1" x14ac:dyDescent="0.3">
      <c r="A12" s="29" t="s">
        <v>61</v>
      </c>
      <c r="B12" s="29"/>
      <c r="C12" s="26">
        <v>42879</v>
      </c>
      <c r="D12" s="2" t="s">
        <v>55</v>
      </c>
      <c r="E12" s="19">
        <f>IFERROR((SUMIFS(Tasks[Done],Tasks[Project],Projects[[#This Row],[Project]])/COUNTIFS(Tasks[Project],Projects[[#This Row],[Project]]))+0.0001,0.0001)</f>
        <v>1E-4</v>
      </c>
      <c r="F12" s="20" t="str">
        <f>REPT("|",Projects[[  ]]*175)</f>
        <v/>
      </c>
      <c r="G12" s="17">
        <f t="array" ref="G12">MAX(IF((Tasks[Project]=Projects[[#This Row],[Project]])*(Tasks[Start]&gt;0),Tasks[[Start]:[End]]))</f>
        <v>0</v>
      </c>
      <c r="H12" s="2" t="s">
        <v>56</v>
      </c>
    </row>
    <row r="13" spans="1:8" ht="18" customHeight="1" x14ac:dyDescent="0.3">
      <c r="A13" s="29" t="s">
        <v>62</v>
      </c>
      <c r="B13" s="29"/>
      <c r="C13" s="22">
        <v>42880</v>
      </c>
      <c r="D13" s="27" t="s">
        <v>47</v>
      </c>
      <c r="E13" s="19">
        <f>IFERROR((SUMIFS(Tasks[Done],Tasks[Project],Projects[[#This Row],[Project]])/COUNTIFS(Tasks[Project],Projects[[#This Row],[Project]]))+0.0001,0.0001)</f>
        <v>1E-4</v>
      </c>
      <c r="F13" s="20" t="str">
        <f>REPT("|",Projects[[  ]]*175)</f>
        <v/>
      </c>
      <c r="G13" s="17">
        <f t="array" ref="G13">MAX(IF((Tasks[Project]=Projects[[#This Row],[Project]])*(Tasks[Start]&gt;0),Tasks[[Start]:[End]]))</f>
        <v>0</v>
      </c>
      <c r="H13" s="27"/>
    </row>
    <row r="14" spans="1:8" ht="18" customHeight="1" x14ac:dyDescent="0.3">
      <c r="A14" s="29" t="s">
        <v>63</v>
      </c>
      <c r="B14" s="29"/>
      <c r="C14" s="22">
        <v>42881</v>
      </c>
      <c r="D14" s="27" t="s">
        <v>48</v>
      </c>
      <c r="E14" s="19">
        <f>IFERROR((SUMIFS(Tasks[Done],Tasks[Project],Projects[[#This Row],[Project]])/COUNTIFS(Tasks[Project],Projects[[#This Row],[Project]]))+0.0001,0.0001)</f>
        <v>1E-4</v>
      </c>
      <c r="F14" s="20" t="str">
        <f>REPT("|",Projects[[  ]]*175)</f>
        <v/>
      </c>
      <c r="G14" s="17">
        <f t="array" ref="G14">MAX(IF((Tasks[Project]=Projects[[#This Row],[Project]])*(Tasks[Start]&gt;0),Tasks[[Start]:[End]]))</f>
        <v>0</v>
      </c>
      <c r="H14" s="27"/>
    </row>
    <row r="15" spans="1:8" ht="18" customHeight="1" x14ac:dyDescent="0.3">
      <c r="A15" s="29" t="s">
        <v>64</v>
      </c>
      <c r="B15" s="29"/>
      <c r="C15" s="22">
        <v>42882</v>
      </c>
      <c r="D15" s="27" t="s">
        <v>49</v>
      </c>
      <c r="E15" s="19">
        <f>IFERROR((SUMIFS(Tasks[Done],Tasks[Project],Projects[[#This Row],[Project]])/COUNTIFS(Tasks[Project],Projects[[#This Row],[Project]]))+0.0001,0.0001)</f>
        <v>1E-4</v>
      </c>
      <c r="F15" s="20" t="str">
        <f>REPT("|",Projects[[  ]]*175)</f>
        <v/>
      </c>
      <c r="G15" s="17">
        <f t="array" ref="G15">MAX(IF((Tasks[Project]=Projects[[#This Row],[Project]])*(Tasks[Start]&gt;0),Tasks[[Start]:[End]]))</f>
        <v>0</v>
      </c>
      <c r="H15" s="27"/>
    </row>
    <row r="16" spans="1:8" ht="18" customHeight="1" x14ac:dyDescent="0.3">
      <c r="A16" s="29" t="s">
        <v>65</v>
      </c>
      <c r="B16" s="29"/>
      <c r="C16" s="22">
        <v>42883</v>
      </c>
      <c r="D16" s="27" t="s">
        <v>49</v>
      </c>
      <c r="E16" s="19">
        <f>IFERROR((SUMIFS(Tasks[Done],Tasks[Project],Projects[[#This Row],[Project]])/COUNTIFS(Tasks[Project],Projects[[#This Row],[Project]]))+0.0001,0.0001)</f>
        <v>1E-4</v>
      </c>
      <c r="F16" s="20" t="str">
        <f>REPT("|",Projects[[  ]]*175)</f>
        <v/>
      </c>
      <c r="G16" s="17">
        <f t="array" ref="G16">MAX(IF((Tasks[Project]=Projects[[#This Row],[Project]])*(Tasks[Start]&gt;0),Tasks[[Start]:[End]]))</f>
        <v>0</v>
      </c>
      <c r="H16" s="27"/>
    </row>
    <row r="17" spans="1:8" ht="18" customHeight="1" x14ac:dyDescent="0.3">
      <c r="A17" s="29" t="s">
        <v>59</v>
      </c>
      <c r="B17" s="29"/>
      <c r="C17" s="26">
        <v>42884</v>
      </c>
      <c r="D17" s="2" t="s">
        <v>69</v>
      </c>
      <c r="E17" s="21">
        <f>IFERROR((SUMIFS(Tasks[Done],Tasks[Project],Projects[[#This Row],[Project]])/COUNTIFS(Tasks[Project],Projects[[#This Row],[Project]]))+0.0001,0.0001)</f>
        <v>1E-4</v>
      </c>
      <c r="F17" s="20" t="str">
        <f>REPT("|",Projects[[  ]]*175)</f>
        <v/>
      </c>
      <c r="G17" s="17">
        <f t="array" ref="G17">MAX(IF((Tasks[Project]=Projects[[#This Row],[Project]])*(Tasks[Start]&gt;0),Tasks[[Start]:[End]]))</f>
        <v>0</v>
      </c>
      <c r="H17" s="2" t="s">
        <v>70</v>
      </c>
    </row>
    <row r="18" spans="1:8" ht="18" customHeight="1" x14ac:dyDescent="0.3">
      <c r="A18" s="29" t="s">
        <v>60</v>
      </c>
      <c r="B18" s="29"/>
      <c r="C18" s="18">
        <v>42885</v>
      </c>
      <c r="D18" s="2"/>
      <c r="E18" s="21">
        <f>IFERROR((SUMIFS(Tasks[Done],Tasks[Project],Projects[[#This Row],[Project]])/COUNTIFS(Tasks[Project],Projects[[#This Row],[Project]]))+0.0001,0.0001)</f>
        <v>1E-4</v>
      </c>
      <c r="F18" s="20" t="str">
        <f>REPT("|",Projects[[  ]]*175)</f>
        <v/>
      </c>
      <c r="G18" s="17">
        <f t="array" ref="G18">MAX(IF((Tasks[Project]=Projects[[#This Row],[Project]])*(Tasks[Start]&gt;0),Tasks[[Start]:[End]]))</f>
        <v>0</v>
      </c>
      <c r="H18" s="2"/>
    </row>
    <row r="19" spans="1:8" ht="18" customHeight="1" x14ac:dyDescent="0.3">
      <c r="A19" s="29" t="s">
        <v>61</v>
      </c>
      <c r="B19" s="29"/>
      <c r="C19" s="18">
        <v>42886</v>
      </c>
      <c r="D19" s="2"/>
      <c r="E19" s="21">
        <f>IFERROR((SUMIFS(Tasks[Done],Tasks[Project],Projects[[#This Row],[Project]])/COUNTIFS(Tasks[Project],Projects[[#This Row],[Project]]))+0.0001,0.0001)</f>
        <v>1E-4</v>
      </c>
      <c r="F19" s="20" t="str">
        <f>REPT("|",Projects[[  ]]*175)</f>
        <v/>
      </c>
      <c r="G19" s="17">
        <f t="array" ref="G19">MAX(IF((Tasks[Project]=Projects[[#This Row],[Project]])*(Tasks[Start]&gt;0),Tasks[[Start]:[End]]))</f>
        <v>0</v>
      </c>
      <c r="H19" s="2"/>
    </row>
    <row r="20" spans="1:8" ht="18" customHeight="1" x14ac:dyDescent="0.3">
      <c r="A20" s="29" t="s">
        <v>62</v>
      </c>
      <c r="B20" s="29"/>
      <c r="C20" s="18">
        <v>42887</v>
      </c>
      <c r="D20" s="2"/>
      <c r="E20" s="21">
        <f>IFERROR((SUMIFS(Tasks[Done],Tasks[Project],Projects[[#This Row],[Project]])/COUNTIFS(Tasks[Project],Projects[[#This Row],[Project]]))+0.0001,0.0001)</f>
        <v>1E-4</v>
      </c>
      <c r="F20" s="20" t="str">
        <f>REPT("|",Projects[[  ]]*175)</f>
        <v/>
      </c>
      <c r="G20" s="17">
        <f t="array" ref="G20">MAX(IF((Tasks[Project]=Projects[[#This Row],[Project]])*(Tasks[Start]&gt;0),Tasks[[Start]:[End]]))</f>
        <v>0</v>
      </c>
      <c r="H20" s="2"/>
    </row>
    <row r="21" spans="1:8" ht="18" customHeight="1" x14ac:dyDescent="0.3">
      <c r="A21" s="29" t="s">
        <v>63</v>
      </c>
      <c r="B21" s="29"/>
      <c r="C21" s="18">
        <v>42888</v>
      </c>
      <c r="D21" s="2"/>
      <c r="E21" s="21">
        <f>IFERROR((SUMIFS(Tasks[Done],Tasks[Project],Projects[[#This Row],[Project]])/COUNTIFS(Tasks[Project],Projects[[#This Row],[Project]]))+0.0001,0.0001)</f>
        <v>1E-4</v>
      </c>
      <c r="F21" s="20" t="str">
        <f>REPT("|",Projects[[  ]]*175)</f>
        <v/>
      </c>
      <c r="G21" s="17">
        <f t="array" ref="G21">MAX(IF((Tasks[Project]=Projects[[#This Row],[Project]])*(Tasks[Start]&gt;0),Tasks[[Start]:[End]]))</f>
        <v>0</v>
      </c>
      <c r="H21" s="2"/>
    </row>
    <row r="22" spans="1:8" ht="18" customHeight="1" x14ac:dyDescent="0.3">
      <c r="A22" s="29" t="s">
        <v>64</v>
      </c>
      <c r="B22" s="29"/>
      <c r="C22" s="22">
        <v>42889</v>
      </c>
      <c r="D22" s="27" t="s">
        <v>49</v>
      </c>
      <c r="E22" s="21">
        <f>IFERROR((SUMIFS(Tasks[Done],Tasks[Project],Projects[[#This Row],[Project]])/COUNTIFS(Tasks[Project],Projects[[#This Row],[Project]]))+0.0001,0.0001)</f>
        <v>1E-4</v>
      </c>
      <c r="F22" s="20" t="str">
        <f>REPT("|",Projects[[  ]]*175)</f>
        <v/>
      </c>
      <c r="G22" s="17">
        <f t="array" ref="G22">MAX(IF((Tasks[Project]=Projects[[#This Row],[Project]])*(Tasks[Start]&gt;0),Tasks[[Start]:[End]]))</f>
        <v>0</v>
      </c>
      <c r="H22" s="27"/>
    </row>
    <row r="23" spans="1:8" ht="18" customHeight="1" x14ac:dyDescent="0.3">
      <c r="A23" s="29" t="s">
        <v>65</v>
      </c>
      <c r="B23" s="29"/>
      <c r="C23" s="22">
        <v>42890</v>
      </c>
      <c r="D23" s="27" t="s">
        <v>49</v>
      </c>
      <c r="E23" s="21">
        <f>IFERROR((SUMIFS(Tasks[Done],Tasks[Project],Projects[[#This Row],[Project]])/COUNTIFS(Tasks[Project],Projects[[#This Row],[Project]]))+0.0001,0.0001)</f>
        <v>1E-4</v>
      </c>
      <c r="F23" s="20" t="str">
        <f>REPT("|",Projects[[  ]]*175)</f>
        <v/>
      </c>
      <c r="G23" s="17">
        <f t="array" ref="G23">MAX(IF((Tasks[Project]=Projects[[#This Row],[Project]])*(Tasks[Start]&gt;0),Tasks[[Start]:[End]]))</f>
        <v>0</v>
      </c>
      <c r="H23" s="27"/>
    </row>
    <row r="24" spans="1:8" ht="18" customHeight="1" x14ac:dyDescent="0.3">
      <c r="A24" s="29" t="s">
        <v>59</v>
      </c>
      <c r="B24" s="29"/>
      <c r="C24" s="22">
        <v>42891</v>
      </c>
      <c r="D24" s="27" t="s">
        <v>49</v>
      </c>
      <c r="E24" s="21">
        <f>IFERROR((SUMIFS(Tasks[Done],Tasks[Project],Projects[[#This Row],[Project]])/COUNTIFS(Tasks[Project],Projects[[#This Row],[Project]]))+0.0001,0.0001)</f>
        <v>1E-4</v>
      </c>
      <c r="F24" s="20" t="str">
        <f>REPT("|",Projects[[  ]]*175)</f>
        <v/>
      </c>
      <c r="G24" s="17">
        <f t="array" ref="G24">MAX(IF((Tasks[Project]=Projects[[#This Row],[Project]])*(Tasks[Start]&gt;0),Tasks[[Start]:[End]]))</f>
        <v>0</v>
      </c>
      <c r="H24" s="27"/>
    </row>
    <row r="25" spans="1:8" ht="18" customHeight="1" x14ac:dyDescent="0.3">
      <c r="A25" s="29" t="s">
        <v>60</v>
      </c>
      <c r="B25" s="29"/>
      <c r="C25" s="18">
        <v>42892</v>
      </c>
      <c r="D25" s="2"/>
      <c r="E25" s="21">
        <f>IFERROR((SUMIFS(Tasks[Done],Tasks[Project],Projects[[#This Row],[Project]])/COUNTIFS(Tasks[Project],Projects[[#This Row],[Project]]))+0.0001,0.0001)</f>
        <v>1E-4</v>
      </c>
      <c r="F25" s="20" t="str">
        <f>REPT("|",Projects[[  ]]*175)</f>
        <v/>
      </c>
      <c r="G25" s="17">
        <f t="array" ref="G25">MAX(IF((Tasks[Project]=Projects[[#This Row],[Project]])*(Tasks[Start]&gt;0),Tasks[[Start]:[End]]))</f>
        <v>0</v>
      </c>
      <c r="H25" s="2"/>
    </row>
    <row r="26" spans="1:8" ht="18" customHeight="1" x14ac:dyDescent="0.3">
      <c r="A26" s="29" t="s">
        <v>61</v>
      </c>
      <c r="B26" s="29"/>
      <c r="C26" s="18">
        <v>42893</v>
      </c>
      <c r="D26" s="2"/>
      <c r="E26" s="21">
        <f>IFERROR((SUMIFS(Tasks[Done],Tasks[Project],Projects[[#This Row],[Project]])/COUNTIFS(Tasks[Project],Projects[[#This Row],[Project]]))+0.0001,0.0001)</f>
        <v>1E-4</v>
      </c>
      <c r="F26" s="20" t="str">
        <f>REPT("|",Projects[[  ]]*175)</f>
        <v/>
      </c>
      <c r="G26" s="17">
        <f t="array" ref="G26">MAX(IF((Tasks[Project]=Projects[[#This Row],[Project]])*(Tasks[Start]&gt;0),Tasks[[Start]:[End]]))</f>
        <v>0</v>
      </c>
      <c r="H26" s="2"/>
    </row>
    <row r="27" spans="1:8" ht="18" customHeight="1" x14ac:dyDescent="0.3">
      <c r="A27" s="29" t="s">
        <v>62</v>
      </c>
      <c r="B27" s="29"/>
      <c r="C27" s="18">
        <v>42894</v>
      </c>
      <c r="D27" s="2"/>
      <c r="E27" s="21">
        <f>IFERROR((SUMIFS(Tasks[Done],Tasks[Project],Projects[[#This Row],[Project]])/COUNTIFS(Tasks[Project],Projects[[#This Row],[Project]]))+0.0001,0.0001)</f>
        <v>1E-4</v>
      </c>
      <c r="F27" s="20" t="str">
        <f>REPT("|",Projects[[  ]]*175)</f>
        <v/>
      </c>
      <c r="G27" s="17">
        <f t="array" ref="G27">MAX(IF((Tasks[Project]=Projects[[#This Row],[Project]])*(Tasks[Start]&gt;0),Tasks[[Start]:[End]]))</f>
        <v>0</v>
      </c>
      <c r="H27" s="2"/>
    </row>
    <row r="28" spans="1:8" ht="18" customHeight="1" x14ac:dyDescent="0.3">
      <c r="A28" s="29" t="s">
        <v>63</v>
      </c>
      <c r="B28" s="29"/>
      <c r="C28" s="18">
        <v>42895</v>
      </c>
      <c r="D28" s="2"/>
      <c r="E28" s="21">
        <f>IFERROR((SUMIFS(Tasks[Done],Tasks[Project],Projects[[#This Row],[Project]])/COUNTIFS(Tasks[Project],Projects[[#This Row],[Project]]))+0.0001,0.0001)</f>
        <v>1E-4</v>
      </c>
      <c r="F28" s="20" t="str">
        <f>REPT("|",Projects[[  ]]*175)</f>
        <v/>
      </c>
      <c r="G28" s="17">
        <f t="array" ref="G28">MAX(IF((Tasks[Project]=Projects[[#This Row],[Project]])*(Tasks[Start]&gt;0),Tasks[[Start]:[End]]))</f>
        <v>0</v>
      </c>
      <c r="H28" s="2"/>
    </row>
    <row r="29" spans="1:8" ht="18" customHeight="1" x14ac:dyDescent="0.3">
      <c r="A29" s="29" t="s">
        <v>64</v>
      </c>
      <c r="B29" s="29"/>
      <c r="C29" s="22">
        <v>42896</v>
      </c>
      <c r="D29" s="27"/>
      <c r="E29" s="21">
        <f>IFERROR((SUMIFS(Tasks[Done],Tasks[Project],Projects[[#This Row],[Project]])/COUNTIFS(Tasks[Project],Projects[[#This Row],[Project]]))+0.0001,0.0001)</f>
        <v>1E-4</v>
      </c>
      <c r="F29" s="20" t="str">
        <f>REPT("|",Projects[[  ]]*175)</f>
        <v/>
      </c>
      <c r="G29" s="17">
        <f t="array" ref="G29">MAX(IF((Tasks[Project]=Projects[[#This Row],[Project]])*(Tasks[Start]&gt;0),Tasks[[Start]:[End]]))</f>
        <v>0</v>
      </c>
      <c r="H29" s="27"/>
    </row>
    <row r="30" spans="1:8" ht="18" customHeight="1" x14ac:dyDescent="0.3">
      <c r="A30" s="29" t="s">
        <v>65</v>
      </c>
      <c r="B30" s="29"/>
      <c r="C30" s="22">
        <v>42897</v>
      </c>
      <c r="D30" s="27" t="s">
        <v>49</v>
      </c>
      <c r="E30" s="21">
        <f>IFERROR((SUMIFS(Tasks[Done],Tasks[Project],Projects[[#This Row],[Project]])/COUNTIFS(Tasks[Project],Projects[[#This Row],[Project]]))+0.0001,0.0001)</f>
        <v>1E-4</v>
      </c>
      <c r="F30" s="20" t="str">
        <f>REPT("|",Projects[[  ]]*175)</f>
        <v/>
      </c>
      <c r="G30" s="17">
        <f t="array" ref="G30">MAX(IF((Tasks[Project]=Projects[[#This Row],[Project]])*(Tasks[Start]&gt;0),Tasks[[Start]:[End]]))</f>
        <v>0</v>
      </c>
      <c r="H30" s="27"/>
    </row>
    <row r="31" spans="1:8" ht="18" customHeight="1" x14ac:dyDescent="0.3">
      <c r="A31" s="29" t="s">
        <v>59</v>
      </c>
      <c r="B31" s="29"/>
      <c r="C31" s="18">
        <v>42898</v>
      </c>
      <c r="E31" s="21">
        <f>IFERROR((SUMIFS(Tasks[Done],Tasks[Project],Projects[[#This Row],[Project]])/COUNTIFS(Tasks[Project],Projects[[#This Row],[Project]]))+0.0001,0.0001)</f>
        <v>1E-4</v>
      </c>
      <c r="F31" s="20" t="str">
        <f>REPT("|",Projects[[  ]]*175)</f>
        <v/>
      </c>
      <c r="G31" s="17">
        <f t="array" ref="G31">MAX(IF((Tasks[Project]=Projects[[#This Row],[Project]])*(Tasks[Start]&gt;0),Tasks[[Start]:[End]]))</f>
        <v>0</v>
      </c>
    </row>
    <row r="32" spans="1:8" ht="18" customHeight="1" x14ac:dyDescent="0.3">
      <c r="A32" s="29" t="s">
        <v>60</v>
      </c>
      <c r="B32" s="29"/>
      <c r="C32" s="18">
        <v>42899</v>
      </c>
      <c r="D32" s="2"/>
      <c r="E32" s="19">
        <f>IFERROR((SUMIFS(Tasks[Done],Tasks[Project],Projects[[#This Row],[Project]])/COUNTIFS(Tasks[Project],Projects[[#This Row],[Project]]))+0.0001,0.0001)</f>
        <v>1E-4</v>
      </c>
      <c r="F32" s="20" t="str">
        <f>REPT("|",Projects[[  ]]*175)</f>
        <v/>
      </c>
      <c r="G32" s="17">
        <f t="array" ref="G32">MAX(IF((Tasks[Project]=Projects[[#This Row],[Project]])*(Tasks[Start]&gt;0),Tasks[[Start]:[End]]))</f>
        <v>0</v>
      </c>
      <c r="H32" s="2"/>
    </row>
    <row r="33" spans="1:8" ht="18" customHeight="1" x14ac:dyDescent="0.3">
      <c r="A33" s="29" t="s">
        <v>61</v>
      </c>
      <c r="B33" s="29"/>
      <c r="C33" s="18">
        <v>42900</v>
      </c>
      <c r="D33" s="2"/>
      <c r="E33" s="19">
        <f>IFERROR((SUMIFS(Tasks[Done],Tasks[Project],Projects[[#This Row],[Project]])/COUNTIFS(Tasks[Project],Projects[[#This Row],[Project]]))+0.0001,0.0001)</f>
        <v>1E-4</v>
      </c>
      <c r="F33" s="20" t="str">
        <f>REPT("|",Projects[[  ]]*175)</f>
        <v/>
      </c>
      <c r="G33" s="17">
        <f t="array" ref="G33">MAX(IF((Tasks[Project]=Projects[[#This Row],[Project]])*(Tasks[Start]&gt;0),Tasks[[Start]:[End]]))</f>
        <v>0</v>
      </c>
      <c r="H33" s="2"/>
    </row>
    <row r="34" spans="1:8" ht="18" customHeight="1" x14ac:dyDescent="0.3">
      <c r="A34" s="29" t="s">
        <v>62</v>
      </c>
      <c r="B34" s="29"/>
      <c r="C34" s="18">
        <v>42901</v>
      </c>
      <c r="D34" s="2"/>
      <c r="E34" s="19">
        <f>IFERROR((SUMIFS(Tasks[Done],Tasks[Project],Projects[[#This Row],[Project]])/COUNTIFS(Tasks[Project],Projects[[#This Row],[Project]]))+0.0001,0.0001)</f>
        <v>1E-4</v>
      </c>
      <c r="F34" s="20" t="str">
        <f>REPT("|",Projects[[  ]]*175)</f>
        <v/>
      </c>
      <c r="G34" s="17">
        <f t="array" ref="G34">MAX(IF((Tasks[Project]=Projects[[#This Row],[Project]])*(Tasks[Start]&gt;0),Tasks[[Start]:[End]]))</f>
        <v>0</v>
      </c>
      <c r="H34" s="2"/>
    </row>
    <row r="35" spans="1:8" ht="18" customHeight="1" x14ac:dyDescent="0.3">
      <c r="A35" s="29" t="s">
        <v>63</v>
      </c>
      <c r="B35" s="29"/>
      <c r="C35" s="18">
        <v>42902</v>
      </c>
      <c r="D35" s="2"/>
      <c r="E35" s="19">
        <f>IFERROR((SUMIFS(Tasks[Done],Tasks[Project],Projects[[#This Row],[Project]])/COUNTIFS(Tasks[Project],Projects[[#This Row],[Project]]))+0.0001,0.0001)</f>
        <v>1E-4</v>
      </c>
      <c r="F35" s="20" t="str">
        <f>REPT("|",Projects[[  ]]*175)</f>
        <v/>
      </c>
      <c r="G35" s="17">
        <f t="array" ref="G35">MAX(IF((Tasks[Project]=Projects[[#This Row],[Project]])*(Tasks[Start]&gt;0),Tasks[[Start]:[End]]))</f>
        <v>0</v>
      </c>
      <c r="H35" s="2"/>
    </row>
    <row r="36" spans="1:8" ht="18" customHeight="1" x14ac:dyDescent="0.3">
      <c r="A36" s="29" t="s">
        <v>64</v>
      </c>
      <c r="B36" s="29"/>
      <c r="C36" s="18">
        <v>42903</v>
      </c>
      <c r="D36" s="2"/>
      <c r="E36" s="19">
        <f>IFERROR((SUMIFS(Tasks[Done],Tasks[Project],Projects[[#This Row],[Project]])/COUNTIFS(Tasks[Project],Projects[[#This Row],[Project]]))+0.0001,0.0001)</f>
        <v>1E-4</v>
      </c>
      <c r="F36" s="20" t="str">
        <f>REPT("|",Projects[[  ]]*175)</f>
        <v/>
      </c>
      <c r="G36" s="17">
        <f t="array" ref="G36">MAX(IF((Tasks[Project]=Projects[[#This Row],[Project]])*(Tasks[Start]&gt;0),Tasks[[Start]:[End]]))</f>
        <v>0</v>
      </c>
      <c r="H36" s="2"/>
    </row>
    <row r="37" spans="1:8" ht="18" customHeight="1" x14ac:dyDescent="0.3">
      <c r="A37" s="29" t="s">
        <v>65</v>
      </c>
      <c r="B37" s="29"/>
      <c r="C37" s="22">
        <v>42904</v>
      </c>
      <c r="D37" s="27" t="s">
        <v>49</v>
      </c>
      <c r="E37" s="19">
        <f>IFERROR((SUMIFS(Tasks[Done],Tasks[Project],Projects[[#This Row],[Project]])/COUNTIFS(Tasks[Project],Projects[[#This Row],[Project]]))+0.0001,0.0001)</f>
        <v>1E-4</v>
      </c>
      <c r="F37" s="20" t="str">
        <f>REPT("|",Projects[[  ]]*175)</f>
        <v/>
      </c>
      <c r="G37" s="17">
        <f t="array" ref="G37">MAX(IF((Tasks[Project]=Projects[[#This Row],[Project]])*(Tasks[Start]&gt;0),Tasks[[Start]:[End]]))</f>
        <v>0</v>
      </c>
      <c r="H37" s="27"/>
    </row>
    <row r="38" spans="1:8" ht="18" customHeight="1" x14ac:dyDescent="0.3">
      <c r="A38" s="29" t="s">
        <v>59</v>
      </c>
      <c r="B38" s="29"/>
      <c r="C38" s="22">
        <v>42905</v>
      </c>
      <c r="D38" s="27" t="s">
        <v>49</v>
      </c>
      <c r="E38" s="19">
        <f>IFERROR((SUMIFS(Tasks[Done],Tasks[Project],Projects[[#This Row],[Project]])/COUNTIFS(Tasks[Project],Projects[[#This Row],[Project]]))+0.0001,0.0001)</f>
        <v>1E-4</v>
      </c>
      <c r="F38" s="20" t="str">
        <f>REPT("|",Projects[[  ]]*175)</f>
        <v/>
      </c>
      <c r="G38" s="17">
        <f t="array" ref="G38">MAX(IF((Tasks[Project]=Projects[[#This Row],[Project]])*(Tasks[Start]&gt;0),Tasks[[Start]:[End]]))</f>
        <v>0</v>
      </c>
      <c r="H38" s="27"/>
    </row>
    <row r="39" spans="1:8" ht="18" customHeight="1" x14ac:dyDescent="0.3">
      <c r="A39" s="29" t="s">
        <v>60</v>
      </c>
      <c r="B39" s="29"/>
      <c r="C39" s="18">
        <v>42906</v>
      </c>
      <c r="D39" s="2"/>
      <c r="E39" s="19">
        <f>IFERROR((SUMIFS(Tasks[Done],Tasks[Project],Projects[[#This Row],[Project]])/COUNTIFS(Tasks[Project],Projects[[#This Row],[Project]]))+0.0001,0.0001)</f>
        <v>1E-4</v>
      </c>
      <c r="F39" s="20" t="str">
        <f>REPT("|",Projects[[  ]]*175)</f>
        <v/>
      </c>
      <c r="G39" s="17">
        <f t="array" ref="G39">MAX(IF((Tasks[Project]=Projects[[#This Row],[Project]])*(Tasks[Start]&gt;0),Tasks[[Start]:[End]]))</f>
        <v>0</v>
      </c>
      <c r="H39" s="2"/>
    </row>
    <row r="40" spans="1:8" ht="18" customHeight="1" x14ac:dyDescent="0.3">
      <c r="A40" s="29" t="s">
        <v>61</v>
      </c>
      <c r="B40" s="29"/>
      <c r="C40" s="18">
        <v>42907</v>
      </c>
      <c r="D40" s="2"/>
      <c r="E40" s="19">
        <f>IFERROR((SUMIFS(Tasks[Done],Tasks[Project],Projects[[#This Row],[Project]])/COUNTIFS(Tasks[Project],Projects[[#This Row],[Project]]))+0.0001,0.0001)</f>
        <v>1E-4</v>
      </c>
      <c r="F40" s="20" t="str">
        <f>REPT("|",Projects[[  ]]*175)</f>
        <v/>
      </c>
      <c r="G40" s="17">
        <f t="array" ref="G40">MAX(IF((Tasks[Project]=Projects[[#This Row],[Project]])*(Tasks[Start]&gt;0),Tasks[[Start]:[End]]))</f>
        <v>0</v>
      </c>
      <c r="H40" s="2"/>
    </row>
    <row r="41" spans="1:8" ht="18" customHeight="1" x14ac:dyDescent="0.3">
      <c r="A41" s="29" t="s">
        <v>62</v>
      </c>
      <c r="B41" s="29"/>
      <c r="C41" s="18">
        <v>42908</v>
      </c>
      <c r="D41" s="2"/>
      <c r="E41" s="19">
        <f>IFERROR((SUMIFS(Tasks[Done],Tasks[Project],Projects[[#This Row],[Project]])/COUNTIFS(Tasks[Project],Projects[[#This Row],[Project]]))+0.0001,0.0001)</f>
        <v>1E-4</v>
      </c>
      <c r="F41" s="20" t="str">
        <f>REPT("|",Projects[[  ]]*175)</f>
        <v/>
      </c>
      <c r="G41" s="17">
        <f t="array" ref="G41">MAX(IF((Tasks[Project]=Projects[[#This Row],[Project]])*(Tasks[Start]&gt;0),Tasks[[Start]:[End]]))</f>
        <v>0</v>
      </c>
      <c r="H41" s="2"/>
    </row>
    <row r="42" spans="1:8" ht="18" customHeight="1" x14ac:dyDescent="0.3">
      <c r="A42" s="29" t="s">
        <v>63</v>
      </c>
      <c r="B42" s="29"/>
      <c r="C42" s="18">
        <v>42909</v>
      </c>
      <c r="D42" s="2"/>
      <c r="E42" s="19">
        <f>IFERROR((SUMIFS(Tasks[Done],Tasks[Project],Projects[[#This Row],[Project]])/COUNTIFS(Tasks[Project],Projects[[#This Row],[Project]]))+0.0001,0.0001)</f>
        <v>1E-4</v>
      </c>
      <c r="F42" s="20" t="str">
        <f>REPT("|",Projects[[  ]]*175)</f>
        <v/>
      </c>
      <c r="G42" s="17">
        <f t="array" ref="G42">MAX(IF((Tasks[Project]=Projects[[#This Row],[Project]])*(Tasks[Start]&gt;0),Tasks[[Start]:[End]]))</f>
        <v>0</v>
      </c>
      <c r="H42" s="2"/>
    </row>
    <row r="43" spans="1:8" ht="18" customHeight="1" x14ac:dyDescent="0.3">
      <c r="A43" s="29" t="s">
        <v>64</v>
      </c>
      <c r="B43" s="29"/>
      <c r="C43" s="18">
        <v>42910</v>
      </c>
      <c r="D43" s="2"/>
      <c r="E43" s="19">
        <f>IFERROR((SUMIFS(Tasks[Done],Tasks[Project],Projects[[#This Row],[Project]])/COUNTIFS(Tasks[Project],Projects[[#This Row],[Project]]))+0.0001,0.0001)</f>
        <v>1E-4</v>
      </c>
      <c r="F43" s="20" t="str">
        <f>REPT("|",Projects[[  ]]*175)</f>
        <v/>
      </c>
      <c r="G43" s="17">
        <f t="array" ref="G43">MAX(IF((Tasks[Project]=Projects[[#This Row],[Project]])*(Tasks[Start]&gt;0),Tasks[[Start]:[End]]))</f>
        <v>0</v>
      </c>
      <c r="H43" s="2"/>
    </row>
    <row r="44" spans="1:8" ht="18" customHeight="1" x14ac:dyDescent="0.3">
      <c r="A44" s="29"/>
      <c r="B44" s="29"/>
    </row>
  </sheetData>
  <printOptions horizontalCentered="1"/>
  <pageMargins left="0.5" right="0.5" top="0.5" bottom="0.5" header="0.3" footer="0.3"/>
  <pageSetup scale="90" fitToHeight="0" orientation="landscape" r:id="rId1"/>
  <headerFooter>
    <oddFooter>Page &amp;P of &amp;N</oddFooter>
  </headerFooter>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theme="2" tint="-0.499984740745262"/>
    <pageSetUpPr fitToPage="1"/>
  </sheetPr>
  <dimension ref="B1:G21"/>
  <sheetViews>
    <sheetView showGridLines="0" zoomScaleNormal="100" workbookViewId="0"/>
  </sheetViews>
  <sheetFormatPr defaultRowHeight="18" customHeight="1" x14ac:dyDescent="0.3"/>
  <cols>
    <col min="1" max="1" width="3.875" customWidth="1"/>
    <col min="2" max="3" width="15" customWidth="1"/>
    <col min="4" max="4" width="33" customWidth="1"/>
    <col min="5" max="5" width="42.125" bestFit="1" customWidth="1"/>
    <col min="6" max="6" width="9.875" customWidth="1"/>
    <col min="7" max="7" width="40.75" customWidth="1"/>
    <col min="8" max="8" width="3.875" customWidth="1"/>
  </cols>
  <sheetData>
    <row r="1" spans="2:7" ht="52.5" customHeight="1" x14ac:dyDescent="0.3">
      <c r="B1" s="1" t="s">
        <v>23</v>
      </c>
    </row>
    <row r="3" spans="2:7" ht="18" customHeight="1" x14ac:dyDescent="0.3">
      <c r="B3" s="14" t="s">
        <v>3</v>
      </c>
      <c r="C3" s="14" t="s">
        <v>4</v>
      </c>
      <c r="D3" s="15" t="s">
        <v>0</v>
      </c>
      <c r="E3" s="15" t="s">
        <v>1</v>
      </c>
      <c r="F3" s="12" t="s">
        <v>2</v>
      </c>
      <c r="G3" s="15" t="s">
        <v>25</v>
      </c>
    </row>
    <row r="4" spans="2:7" ht="18" customHeight="1" x14ac:dyDescent="0.3">
      <c r="B4" s="8">
        <v>40817</v>
      </c>
      <c r="C4" s="8">
        <v>40831</v>
      </c>
      <c r="D4" s="16" t="s">
        <v>5</v>
      </c>
      <c r="E4" s="7" t="s">
        <v>27</v>
      </c>
      <c r="F4" s="9">
        <v>1</v>
      </c>
      <c r="G4" s="7" t="s">
        <v>31</v>
      </c>
    </row>
    <row r="5" spans="2:7" ht="18" customHeight="1" x14ac:dyDescent="0.3">
      <c r="B5" s="8">
        <v>40831</v>
      </c>
      <c r="C5" s="8">
        <v>40908</v>
      </c>
      <c r="D5" s="16" t="s">
        <v>5</v>
      </c>
      <c r="E5" s="7" t="s">
        <v>28</v>
      </c>
      <c r="F5" s="9">
        <v>1</v>
      </c>
      <c r="G5" s="7"/>
    </row>
    <row r="6" spans="2:7" ht="18" customHeight="1" x14ac:dyDescent="0.3">
      <c r="B6" s="8">
        <v>40831</v>
      </c>
      <c r="C6" s="8"/>
      <c r="D6" s="16" t="s">
        <v>5</v>
      </c>
      <c r="E6" s="7" t="s">
        <v>6</v>
      </c>
      <c r="F6" s="9"/>
      <c r="G6" s="7"/>
    </row>
    <row r="7" spans="2:7" ht="18" customHeight="1" x14ac:dyDescent="0.3">
      <c r="B7" s="8">
        <v>40831</v>
      </c>
      <c r="C7" s="8">
        <v>40836</v>
      </c>
      <c r="D7" s="16" t="s">
        <v>5</v>
      </c>
      <c r="E7" s="7" t="s">
        <v>7</v>
      </c>
      <c r="F7" s="9">
        <v>1</v>
      </c>
      <c r="G7" s="7"/>
    </row>
    <row r="8" spans="2:7" ht="18" customHeight="1" x14ac:dyDescent="0.3">
      <c r="B8" s="8">
        <v>40836</v>
      </c>
      <c r="C8" s="8"/>
      <c r="D8" s="16" t="s">
        <v>5</v>
      </c>
      <c r="E8" s="7" t="s">
        <v>29</v>
      </c>
      <c r="F8" s="9">
        <v>1</v>
      </c>
      <c r="G8" s="7" t="s">
        <v>13</v>
      </c>
    </row>
    <row r="9" spans="2:7" ht="18" customHeight="1" x14ac:dyDescent="0.3">
      <c r="B9" s="8">
        <v>40836</v>
      </c>
      <c r="C9" s="8">
        <v>40862</v>
      </c>
      <c r="D9" s="16" t="s">
        <v>5</v>
      </c>
      <c r="E9" s="7" t="s">
        <v>8</v>
      </c>
      <c r="F9" s="9"/>
      <c r="G9" s="7" t="s">
        <v>9</v>
      </c>
    </row>
    <row r="10" spans="2:7" ht="18" hidden="1" customHeight="1" x14ac:dyDescent="0.3">
      <c r="B10" s="8">
        <v>40787</v>
      </c>
      <c r="C10" s="8">
        <v>40816</v>
      </c>
      <c r="D10" s="16" t="s">
        <v>32</v>
      </c>
      <c r="E10" s="7" t="s">
        <v>11</v>
      </c>
      <c r="F10" s="9">
        <v>1</v>
      </c>
      <c r="G10" s="7" t="s">
        <v>10</v>
      </c>
    </row>
    <row r="11" spans="2:7" ht="18" hidden="1" customHeight="1" x14ac:dyDescent="0.3">
      <c r="B11" s="8">
        <v>40817</v>
      </c>
      <c r="C11" s="8">
        <v>40847</v>
      </c>
      <c r="D11" s="16" t="s">
        <v>32</v>
      </c>
      <c r="E11" s="7" t="s">
        <v>12</v>
      </c>
      <c r="F11" s="9">
        <v>1</v>
      </c>
      <c r="G11" s="7"/>
    </row>
    <row r="12" spans="2:7" ht="18" hidden="1" customHeight="1" x14ac:dyDescent="0.3">
      <c r="B12" s="8">
        <v>40848</v>
      </c>
      <c r="C12" s="8">
        <v>40877</v>
      </c>
      <c r="D12" s="16" t="s">
        <v>32</v>
      </c>
      <c r="E12" s="7" t="s">
        <v>14</v>
      </c>
      <c r="F12" s="9"/>
      <c r="G12" s="7"/>
    </row>
    <row r="13" spans="2:7" ht="18" hidden="1" customHeight="1" x14ac:dyDescent="0.3">
      <c r="B13" s="8">
        <v>40878</v>
      </c>
      <c r="C13" s="8">
        <v>41014</v>
      </c>
      <c r="D13" s="16" t="s">
        <v>32</v>
      </c>
      <c r="E13" s="7" t="s">
        <v>15</v>
      </c>
      <c r="F13" s="9"/>
      <c r="G13" s="7"/>
    </row>
    <row r="14" spans="2:7" ht="18" hidden="1" customHeight="1" x14ac:dyDescent="0.3">
      <c r="B14" s="8">
        <v>41015</v>
      </c>
      <c r="C14" s="8"/>
      <c r="D14" s="16" t="s">
        <v>32</v>
      </c>
      <c r="E14" s="7" t="s">
        <v>33</v>
      </c>
      <c r="F14" s="9"/>
      <c r="G14" s="7"/>
    </row>
    <row r="15" spans="2:7" ht="18" hidden="1" customHeight="1" x14ac:dyDescent="0.3">
      <c r="B15" s="8">
        <v>41015</v>
      </c>
      <c r="C15" s="8">
        <v>41016</v>
      </c>
      <c r="D15" s="16" t="s">
        <v>32</v>
      </c>
      <c r="E15" s="7" t="s">
        <v>30</v>
      </c>
      <c r="F15" s="9"/>
      <c r="G15" s="7" t="s">
        <v>16</v>
      </c>
    </row>
    <row r="16" spans="2:7" ht="18" hidden="1" customHeight="1" x14ac:dyDescent="0.3">
      <c r="B16" s="8">
        <v>41017</v>
      </c>
      <c r="C16" s="8"/>
      <c r="D16" s="16" t="s">
        <v>32</v>
      </c>
      <c r="E16" s="7" t="s">
        <v>17</v>
      </c>
      <c r="F16" s="9"/>
      <c r="G16" s="7" t="s">
        <v>18</v>
      </c>
    </row>
    <row r="17" spans="2:7" ht="18" hidden="1" customHeight="1" x14ac:dyDescent="0.3">
      <c r="B17" s="8">
        <v>40796</v>
      </c>
      <c r="C17" s="8"/>
      <c r="D17" s="16" t="s">
        <v>39</v>
      </c>
      <c r="E17" s="7" t="s">
        <v>34</v>
      </c>
      <c r="F17" s="9">
        <v>1</v>
      </c>
      <c r="G17" s="7" t="s">
        <v>19</v>
      </c>
    </row>
    <row r="18" spans="2:7" ht="18" hidden="1" customHeight="1" x14ac:dyDescent="0.3">
      <c r="B18" s="8">
        <v>40806</v>
      </c>
      <c r="C18" s="8"/>
      <c r="D18" s="16" t="s">
        <v>39</v>
      </c>
      <c r="E18" s="7" t="s">
        <v>20</v>
      </c>
      <c r="F18" s="9">
        <v>1</v>
      </c>
      <c r="G18" s="7"/>
    </row>
    <row r="19" spans="2:7" ht="18" hidden="1" customHeight="1" x14ac:dyDescent="0.3">
      <c r="B19" s="8">
        <v>40808</v>
      </c>
      <c r="C19" s="8"/>
      <c r="D19" s="16" t="s">
        <v>39</v>
      </c>
      <c r="E19" s="7" t="s">
        <v>21</v>
      </c>
      <c r="F19" s="9">
        <v>1</v>
      </c>
      <c r="G19" s="7"/>
    </row>
    <row r="20" spans="2:7" ht="18" hidden="1" customHeight="1" x14ac:dyDescent="0.3">
      <c r="B20" s="8">
        <v>40819</v>
      </c>
      <c r="C20" s="8"/>
      <c r="D20" s="16" t="s">
        <v>39</v>
      </c>
      <c r="E20" s="7" t="s">
        <v>35</v>
      </c>
      <c r="F20" s="9">
        <v>1</v>
      </c>
      <c r="G20" s="7" t="s">
        <v>22</v>
      </c>
    </row>
    <row r="21" spans="2:7" ht="18" hidden="1" customHeight="1" x14ac:dyDescent="0.3">
      <c r="B21" s="8">
        <v>40817</v>
      </c>
      <c r="C21" s="8">
        <v>40831</v>
      </c>
      <c r="D21" s="16" t="s">
        <v>24</v>
      </c>
      <c r="E21" s="7" t="s">
        <v>37</v>
      </c>
      <c r="F21" s="10"/>
      <c r="G21" s="7"/>
    </row>
  </sheetData>
  <dataValidations count="1">
    <dataValidation type="list" errorStyle="warning" allowBlank="1" showInputMessage="1" showErrorMessage="1" errorTitle="Whoops!" error="This project is unknown. You can click Yes and use what you typed anyway but it won't show up in the project overview unless you add it to the list on Projects Overview sheet." sqref="D4:D21">
      <formula1>ProjectList</formula1>
    </dataValidation>
  </dataValidations>
  <printOptions horizontalCentered="1"/>
  <pageMargins left="0.5" right="0.5" top="0.5" bottom="0.5" header="0.3" footer="0.3"/>
  <pageSetup scale="89" fitToHeight="0" orientation="landscape" r:id="rId1"/>
  <headerFooter>
    <oddFooter>Page &amp;P of &amp;N</oddFooter>
  </headerFooter>
  <drawing r:id="rId2"/>
  <tableParts count="1">
    <tablePart r:id="rId3"/>
  </tableParts>
  <extLst>
    <ext xmlns:x14="http://schemas.microsoft.com/office/spreadsheetml/2009/9/main" uri="{78C0D931-6437-407d-A8EE-F0AAD7539E65}">
      <x14:conditionalFormattings>
        <x14:conditionalFormatting xmlns:xm="http://schemas.microsoft.com/office/excel/2006/main">
          <x14:cfRule type="iconSet" priority="16" id="{CDDC0642-D70E-42D1-A353-7C947DFC3389}">
            <x14:iconSet iconSet="3Symbols2" showValue="0" custom="1">
              <x14:cfvo type="percent">
                <xm:f>0</xm:f>
              </x14:cfvo>
              <x14:cfvo type="num">
                <xm:f>0</xm:f>
              </x14:cfvo>
              <x14:cfvo type="num">
                <xm:f>0</xm:f>
              </x14:cfvo>
              <x14:cfIcon iconSet="NoIcons" iconId="0"/>
              <x14:cfIcon iconSet="NoIcons" iconId="0"/>
              <x14:cfIcon iconSet="3Symbols2" iconId="2"/>
            </x14:iconSet>
          </x14:cfRule>
          <xm:sqref>F4:F21</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mso-contentType ?>
<FormTemplates xmlns="http://schemas.microsoft.com/sharepoint/v3/contenttype/forms">
  <Display>DocumentLibraryForm</Display>
  <Edit>AssetEditForm</Edit>
  <New>DocumentLibraryForm</New>
</FormTemplates>
</file>

<file path=customXml/itemProps1.xml><?xml version="1.0" encoding="utf-8"?>
<ds:datastoreItem xmlns:ds="http://schemas.openxmlformats.org/officeDocument/2006/customXml" ds:itemID="{E4FEE221-42CE-4499-AA86-34AC294DC78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2</vt:i4>
      </vt:variant>
      <vt:variant>
        <vt:lpstr>Named Ranges</vt:lpstr>
      </vt:variant>
      <vt:variant>
        <vt:i4>4</vt:i4>
      </vt:variant>
    </vt:vector>
  </HeadingPairs>
  <TitlesOfParts>
    <vt:vector size="6" baseType="lpstr">
      <vt:lpstr>Projects Overview</vt:lpstr>
      <vt:lpstr>Task Details</vt:lpstr>
      <vt:lpstr>'Projects Overview'!Print_Titles</vt:lpstr>
      <vt:lpstr>'Task Details'!Print_Titles</vt:lpstr>
      <vt:lpstr>ProjectList</vt:lpstr>
      <vt:lpstr>ProjectStart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damian giese</dc:creator>
  <cp:keywords/>
  <cp:lastModifiedBy>damian giese</cp:lastModifiedBy>
  <dcterms:created xsi:type="dcterms:W3CDTF">2017-05-16T08:13:00Z</dcterms:created>
  <dcterms:modified xsi:type="dcterms:W3CDTF">2017-05-30T09:48:03Z</dcterms:modified>
  <cp:ver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TemplateID">
    <vt:lpwstr>TC029300289991</vt:lpwstr>
  </property>
</Properties>
</file>