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D31" i="1" l="1"/>
  <c r="E31" i="1" s="1"/>
  <c r="F31" i="1" a="1"/>
  <c r="F31" i="1" s="1"/>
  <c r="D28" i="1"/>
  <c r="E28" i="1" s="1"/>
  <c r="D29" i="1"/>
  <c r="E29" i="1" s="1"/>
  <c r="D30" i="1"/>
  <c r="E30" i="1" s="1"/>
  <c r="F28" i="1" a="1"/>
  <c r="F28" i="1" s="1"/>
  <c r="F29" i="1" a="1"/>
  <c r="F29" i="1" s="1"/>
  <c r="F30" i="1" a="1"/>
  <c r="F30" i="1" s="1"/>
  <c r="D17" i="1"/>
  <c r="E17" i="1" s="1"/>
  <c r="D18" i="1"/>
  <c r="D19" i="1"/>
  <c r="E19" i="1" s="1"/>
  <c r="D20" i="1"/>
  <c r="D21" i="1"/>
  <c r="E21" i="1" s="1"/>
  <c r="D22" i="1"/>
  <c r="D23" i="1"/>
  <c r="E23" i="1" s="1"/>
  <c r="D24" i="1"/>
  <c r="E24" i="1" s="1"/>
  <c r="D25" i="1"/>
  <c r="E25" i="1" s="1"/>
  <c r="D26" i="1"/>
  <c r="D27" i="1"/>
  <c r="E27" i="1" s="1"/>
  <c r="E18" i="1"/>
  <c r="E20" i="1"/>
  <c r="E22" i="1"/>
  <c r="E26" i="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D9" i="1"/>
  <c r="E9" i="1" s="1"/>
  <c r="D10" i="1"/>
  <c r="D11" i="1"/>
  <c r="E11" i="1" s="1"/>
  <c r="D12" i="1"/>
  <c r="E12" i="1" s="1"/>
  <c r="D13" i="1"/>
  <c r="E13" i="1" s="1"/>
  <c r="D14" i="1"/>
  <c r="E14" i="1" s="1"/>
  <c r="D15" i="1"/>
  <c r="E15" i="1" s="1"/>
  <c r="D16" i="1"/>
  <c r="E16" i="1" s="1"/>
  <c r="E10" i="1"/>
  <c r="F9" i="1" a="1"/>
  <c r="F9" i="1" s="1"/>
  <c r="F10" i="1" a="1"/>
  <c r="F10" i="1" s="1"/>
  <c r="F11" i="1" a="1"/>
  <c r="F11" i="1" s="1"/>
  <c r="F12" i="1" a="1"/>
  <c r="F12" i="1" s="1"/>
  <c r="F13" i="1" a="1"/>
  <c r="F13" i="1" s="1"/>
  <c r="F14" i="1" a="1"/>
  <c r="F14" i="1" s="1"/>
  <c r="F15" i="1" a="1"/>
  <c r="F15" i="1" s="1"/>
  <c r="F16" i="1" a="1"/>
  <c r="F16" i="1" s="1"/>
  <c r="D8" i="1"/>
  <c r="E8" i="1" s="1"/>
  <c r="F8" i="1" a="1"/>
  <c r="F8" i="1" s="1"/>
  <c r="D4" i="1" l="1"/>
  <c r="D5" i="1"/>
  <c r="D6" i="1"/>
  <c r="D7" i="1"/>
  <c r="E4" i="1" l="1"/>
  <c r="E5" i="1"/>
  <c r="E6" i="1"/>
  <c r="E7" i="1"/>
  <c r="F7" i="1" l="1" a="1"/>
  <c r="F7" i="1" s="1"/>
  <c r="F4" i="1" l="1" a="1"/>
  <c r="F4" i="1" s="1"/>
  <c r="F5" i="1" a="1"/>
  <c r="F5" i="1" s="1"/>
  <c r="F6" i="1" a="1"/>
  <c r="F6" i="1" s="1"/>
</calcChain>
</file>

<file path=xl/sharedStrings.xml><?xml version="1.0" encoding="utf-8"?>
<sst xmlns="http://schemas.openxmlformats.org/spreadsheetml/2006/main" count="61" uniqueCount="45">
  <si>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</si>
  <si>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</si>
  <si>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</si>
  <si>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</si>
  <si>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</si>
  <si>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</si>
  <si>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</si>
  <si>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</si>
  <si>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</si>
  <si>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</si>
  <si>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</si>
  <si>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</si>
  <si>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</si>
  <si>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</si>
  <si>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</si>
  <si>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</si>
  <si>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</si>
  <si>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</si>
  <si>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</si>
  <si>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</si>
  <si>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</si>
  <si>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</si>
  <si>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</si>
  <si>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</si>
  <si>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</si>
  <si>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</si>
  <si>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</si>
  <si>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</si>
  <si>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</si>
  <si>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</si>
  <si>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</si>
  <si>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</si>
  <si>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</si>
  <si>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</si>
  <si>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</si>
  <si>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</si>
  <si>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</si>
  <si>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</si>
  <si>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</si>
  <si>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</si>
  <si>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 xml:space="preserve"> days</t>
  </si>
  <si>
    <t>functioneel en technische ontwerp af maken.</t>
  </si>
  <si>
    <t>documentatie aanpassen als nodig is</t>
  </si>
  <si>
    <t>beginnen met coderen</t>
  </si>
  <si>
    <t>planner biocodegaming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</si>
</sst>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2"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s>
  <fills count="4">
    <fill>
      <patternFill patternType="none"/>
    </fill>
    <fill>
      <patternFill patternType="gray125"/>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cellStyleXfs>
  <cellXfs count="26">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cellXfs>
  <cellStyles count="7">
    <cellStyle name="Chart" xfId="4"/>
    <cellStyle name="Check Cell" xfId="6" builtinId="23"/>
    <cellStyle name="Heading 1" xfId="2" builtinId="16" customBuiltin="1"/>
    <cellStyle name="Indent" xfId="3"/>
    <cellStyle name="Neutral" xfId="5" builtinId="28"/>
    <cellStyle name="Normal" xfId="0" builtinId="0" customBuiltin="1"/>
    <cellStyle name="Percent" xfId="1" builtinId="5"/>
  </cellStyles>
  <dxfs count="21">
    <dxf>
      <numFmt numFmtId="19" formatCode="d/m/yyyy"/>
      <fill>
        <patternFill patternType="none">
          <fgColor indexed="64"/>
          <bgColor indexed="65"/>
        </patternFill>
      </fill>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ask Details'!A1"/></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xdr:from>
      <xdr:col>6</xdr:col>
      <xdr:colOff>1085851</xdr:colOff>
      <xdr:row>0</xdr:row>
      <xdr:rowOff>205740</xdr:rowOff>
    </xdr:from>
    <xdr:to>
      <xdr:col>6</xdr:col>
      <xdr:colOff>3185161</xdr:colOff>
      <xdr:row>0</xdr:row>
      <xdr:rowOff>542926</xdr:rowOff>
    </xdr:to>
    <xdr:grpSp>
      <xdr:nvGrpSpPr>
        <xdr:cNvPr id="4" name="Task Details" descr="Click this shape to switch to the Task Details tab." title="Navigation Button - Task Detail">
          <a:hlinkClick xmlns:r="http://schemas.openxmlformats.org/officeDocument/2006/relationships" r:id="rId1" tooltip="Click to view Task Details sheet."/>
          <a:extLst>
            <a:ext uri="{FF2B5EF4-FFF2-40B4-BE49-F238E27FC236}">
              <a16:creationId xmlns:a16="http://schemas.microsoft.com/office/drawing/2014/main" id="{00000000-0008-0000-0000-000004000000}"/>
            </a:ext>
          </a:extLst>
        </xdr:cNvPr>
        <xdr:cNvGrpSpPr/>
      </xdr:nvGrpSpPr>
      <xdr:grpSpPr>
        <a:xfrm>
          <a:off x="7738111" y="205740"/>
          <a:ext cx="2099310" cy="337186"/>
          <a:chOff x="2933700" y="6505574"/>
          <a:chExt cx="2476500" cy="342901"/>
        </a:xfrm>
      </xdr:grpSpPr>
      <xdr:sp macro="[0]!Sheet1.ShowTasks" textlink="">
        <xdr:nvSpPr>
          <xdr:cNvPr id="5" name="Freeform 6">
            <a:extLst>
              <a:ext uri="{FF2B5EF4-FFF2-40B4-BE49-F238E27FC236}">
                <a16:creationId xmlns:a16="http://schemas.microsoft.com/office/drawing/2014/main" id="{00000000-0008-0000-0000-000005000000}"/>
              </a:ext>
            </a:extLst>
          </xdr:cNvPr>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Freeform 7">
            <a:extLst>
              <a:ext uri="{FF2B5EF4-FFF2-40B4-BE49-F238E27FC236}">
                <a16:creationId xmlns:a16="http://schemas.microsoft.com/office/drawing/2014/main" id="{00000000-0008-0000-0000-000006000000}"/>
              </a:ext>
            </a:extLst>
          </xdr:cNvPr>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xtBox 6" title="Navigation Button Label - Task Detail">
            <a:extLst>
              <a:ext uri="{FF2B5EF4-FFF2-40B4-BE49-F238E27FC236}">
                <a16:creationId xmlns:a16="http://schemas.microsoft.com/office/drawing/2014/main" id="{00000000-0008-0000-0000-000007000000}"/>
              </a:ext>
            </a:extLst>
          </xdr:cNvPr>
          <xdr:cNvSpPr txBox="1"/>
        </xdr:nvSpPr>
        <xdr:spPr>
          <a:xfrm>
            <a:off x="2933700" y="6505574"/>
            <a:ext cx="194614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endParaRPr lang="en-US" sz="1400" b="1">
              <a:ln>
                <a:noFill/>
              </a:ln>
              <a:solidFill>
                <a:schemeClr val="accent1"/>
              </a:solidFill>
              <a:latin typeface="+mj-lt"/>
              <a:cs typeface="DokChampa" pitchFamily="34" charset="-34"/>
            </a:endParaRPr>
          </a:p>
        </xdr:txBody>
      </xdr:sp>
    </xdr:grpSp>
    <xdr:clientData fPrintsWithSheet="0"/>
  </xdr:twoCellAnchor>
  <xdr:twoCellAnchor editAs="oneCell">
    <xdr:from>
      <xdr:col>8</xdr:col>
      <xdr:colOff>274320</xdr:colOff>
      <xdr:row>0</xdr:row>
      <xdr:rowOff>266700</xdr:rowOff>
    </xdr:from>
    <xdr:to>
      <xdr:col>13</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B3:G31" headerRowDxfId="17">
  <autoFilter ref="B3:G31"/>
  <tableColumns count="6">
    <tableColumn id="4" name=" days" dataDxfId="0" totalsRowDxfId="1">
      <calculatedColumnFormula array="1">MIN(IF((Tasks[Project]=Projects[[#This Row],[Project]])*(Tasks[Start]&gt;0),Tasks[Start]))</calculatedColumnFormula>
    </tableColumn>
    <tableColumn id="1" name="Project" totalsRowLabel="Total" totalsRowDxfId="16" dataCellStyle="Indent"/>
    <tableColumn id="2" name="  " totalsRowFunction="count" dataDxfId="15" totalsRowDxfId="14" dataCellStyle="Percent">
      <calculatedColumnFormula>IFERROR((SUMIFS(Tasks[Done],Tasks[Project],Projects[[#This Row],[Project]])/COUNTIFS(Tasks[Project],Projects[[#This Row],[Project]]))+0.0001,0.0001)</calculatedColumnFormula>
    </tableColumn>
    <tableColumn id="3" name="Progress" dataDxfId="13" totalsRowDxfId="12" dataCellStyle="Chart">
      <calculatedColumnFormula>REPT("|",Projects[[  ]]*175)</calculatedColumnFormula>
    </tableColumn>
    <tableColumn id="5" name=" End" dataDxfId="11" totalsRowDxfId="10">
      <calculatedColumnFormula array="1">MAX(IF((Tasks[Project]=Projects[[#This Row],[Project]])*(Tasks[Start]&gt;0),Tasks[[Start]:[End]]))</calculatedColumnFormula>
    </tableColumn>
    <tableColumn id="6" name="Notes" totalsRowFunction="count" totalsRowDxfId="9"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8">
  <autoFilter ref="B3:G21">
    <filterColumn colId="2">
      <filters>
        <filter val="Plan Vacation"/>
      </filters>
    </filterColumn>
  </autoFilter>
  <tableColumns count="6">
    <tableColumn id="3" name="Start" dataDxfId="7"/>
    <tableColumn id="4" name="End" dataDxfId="6"/>
    <tableColumn id="1" name="Project" dataDxfId="5" dataCellStyle="Indent"/>
    <tableColumn id="2" name="Task" dataDxfId="4" dataCellStyle="Indent"/>
    <tableColumn id="5" name="Done" dataDxfId="3"/>
    <tableColumn id="6" name="Notes" dataDxfId="2"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31"/>
  <sheetViews>
    <sheetView showGridLines="0" showZeros="0" tabSelected="1" zoomScaleNormal="100" workbookViewId="0">
      <selection activeCell="C3" sqref="C3"/>
    </sheetView>
  </sheetViews>
  <sheetFormatPr defaultRowHeight="18" customHeight="1" x14ac:dyDescent="0.3"/>
  <cols>
    <col min="1" max="1" width="3.875" customWidth="1"/>
    <col min="2" max="2" width="34.25" customWidth="1"/>
    <col min="3" max="3" width="71" customWidth="1"/>
    <col min="4" max="4" width="28.875" hidden="1" customWidth="1"/>
    <col min="5" max="6" width="14.25" hidden="1" customWidth="1"/>
    <col min="7" max="7" width="61.25" customWidth="1"/>
    <col min="8" max="8" width="3.875" customWidth="1"/>
  </cols>
  <sheetData>
    <row r="1" spans="2:7" ht="52.5" customHeight="1" x14ac:dyDescent="0.3">
      <c r="B1" s="25" t="s">
        <v>44</v>
      </c>
    </row>
    <row r="2" spans="2:7" ht="18" customHeight="1" thickBot="1" x14ac:dyDescent="0.35"/>
    <row r="3" spans="2:7" ht="18" customHeight="1" thickTop="1" thickBot="1" x14ac:dyDescent="0.35">
      <c r="B3" s="24" t="s">
        <v>40</v>
      </c>
      <c r="C3" s="23" t="s">
        <v>0</v>
      </c>
      <c r="D3" s="12" t="s">
        <v>38</v>
      </c>
      <c r="E3" s="12" t="s">
        <v>36</v>
      </c>
      <c r="F3" s="13" t="s">
        <v>26</v>
      </c>
      <c r="G3" s="23" t="s">
        <v>25</v>
      </c>
    </row>
    <row r="4" spans="2:7" ht="18" customHeight="1" thickTop="1" x14ac:dyDescent="0.3">
      <c r="B4" s="18">
        <v>42871</v>
      </c>
      <c r="C4" s="2" t="s">
        <v>41</v>
      </c>
      <c r="D4" s="5">
        <f>IFERROR((SUMIFS(Tasks[Done],Tasks[Project],Projects[[#This Row],[Project]])/COUNTIFS(Tasks[Project],Projects[[#This Row],[Project]]))+0.0001,0.0001)</f>
        <v>1E-4</v>
      </c>
      <c r="E4" s="4" t="str">
        <f>REPT("|",Projects[[  ]]*175)</f>
        <v/>
      </c>
      <c r="F4" s="11">
        <f t="array" ref="F4">MAX(IF((Tasks[Project]=Projects[[#This Row],[Project]])*(Tasks[Start]&gt;0),Tasks[[Start]:[End]]))</f>
        <v>0</v>
      </c>
      <c r="G4" s="3" t="s">
        <v>42</v>
      </c>
    </row>
    <row r="5" spans="2:7" ht="18" customHeight="1" x14ac:dyDescent="0.3">
      <c r="B5" s="18">
        <v>42872</v>
      </c>
      <c r="C5" s="2" t="s">
        <v>43</v>
      </c>
      <c r="D5" s="5">
        <f>IFERROR((SUMIFS(Tasks[Done],Tasks[Project],Projects[[#This Row],[Project]])/COUNTIFS(Tasks[Project],Projects[[#This Row],[Project]]))+0.0001,0.0001)</f>
        <v>1E-4</v>
      </c>
      <c r="E5" s="4" t="str">
        <f>REPT("|",Projects[[  ]]*175)</f>
        <v/>
      </c>
      <c r="F5" s="11">
        <f t="array" ref="F5">MAX(IF((Tasks[Project]=Projects[[#This Row],[Project]])*(Tasks[Start]&gt;0),Tasks[[Start]:[End]]))</f>
        <v>0</v>
      </c>
      <c r="G5" s="3"/>
    </row>
    <row r="6" spans="2:7" ht="18" customHeight="1" x14ac:dyDescent="0.3">
      <c r="B6" s="18">
        <v>42873</v>
      </c>
      <c r="C6" s="2"/>
      <c r="D6" s="5">
        <f>IFERROR((SUMIFS(Tasks[Done],Tasks[Project],Projects[[#This Row],[Project]])/COUNTIFS(Tasks[Project],Projects[[#This Row],[Project]]))+0.0001,0.0001)</f>
        <v>1E-4</v>
      </c>
      <c r="E6" s="4" t="str">
        <f>REPT("|",Projects[[  ]]*175)</f>
        <v/>
      </c>
      <c r="F6" s="11">
        <f t="array" ref="F6">MAX(IF((Tasks[Project]=Projects[[#This Row],[Project]])*(Tasks[Start]&gt;0),Tasks[[Start]:[End]]))</f>
        <v>0</v>
      </c>
      <c r="G6" s="3"/>
    </row>
    <row r="7" spans="2:7" ht="18" customHeight="1" x14ac:dyDescent="0.3">
      <c r="B7" s="18">
        <v>42874</v>
      </c>
      <c r="C7" s="2"/>
      <c r="D7" s="6">
        <f>IFERROR((SUMIFS(Tasks[Done],Tasks[Project],Projects[[#This Row],[Project]])/COUNTIFS(Tasks[Project],Projects[[#This Row],[Project]]))+0.0001,0.0001)</f>
        <v>1E-4</v>
      </c>
      <c r="E7" s="4" t="str">
        <f>REPT("|",Projects[[  ]]*175)</f>
        <v/>
      </c>
      <c r="F7" s="8">
        <f t="array" ref="F7">MAX(IF((Tasks[Project]=Projects[[#This Row],[Project]])*(Tasks[Start]&gt;0),Tasks[[Start]:[End]]))</f>
        <v>0</v>
      </c>
      <c r="G7" s="2"/>
    </row>
    <row r="8" spans="2:7" ht="18" customHeight="1" x14ac:dyDescent="0.3">
      <c r="B8" s="22">
        <v>42875</v>
      </c>
      <c r="C8" s="2"/>
      <c r="D8" s="19">
        <f>IFERROR((SUMIFS(Tasks[Done],Tasks[Project],Projects[[#This Row],[Project]])/COUNTIFS(Tasks[Project],Projects[[#This Row],[Project]]))+0.0001,0.0001)</f>
        <v>1E-4</v>
      </c>
      <c r="E8" s="20" t="str">
        <f>REPT("|",Projects[[  ]]*175)</f>
        <v/>
      </c>
      <c r="F8" s="17">
        <f t="array" ref="F8">MAX(IF((Tasks[Project]=Projects[[#This Row],[Project]])*(Tasks[Start]&gt;0),Tasks[[Start]:[End]]))</f>
        <v>0</v>
      </c>
      <c r="G8" s="2"/>
    </row>
    <row r="9" spans="2:7" ht="17.399999999999999" customHeight="1" x14ac:dyDescent="0.3">
      <c r="B9" s="22">
        <v>42876</v>
      </c>
      <c r="C9" s="2"/>
      <c r="D9" s="19">
        <f>IFERROR((SUMIFS(Tasks[Done],Tasks[Project],Projects[[#This Row],[Project]])/COUNTIFS(Tasks[Project],Projects[[#This Row],[Project]]))+0.0001,0.0001)</f>
        <v>1E-4</v>
      </c>
      <c r="E9" s="20" t="str">
        <f>REPT("|",Projects[[  ]]*175)</f>
        <v/>
      </c>
      <c r="F9" s="17">
        <f t="array" ref="F9">MAX(IF((Tasks[Project]=Projects[[#This Row],[Project]])*(Tasks[Start]&gt;0),Tasks[[Start]:[End]]))</f>
        <v>0</v>
      </c>
      <c r="G9" s="2"/>
    </row>
    <row r="10" spans="2:7" ht="18.600000000000001" customHeight="1" x14ac:dyDescent="0.3">
      <c r="B10" s="18">
        <v>42877</v>
      </c>
      <c r="C10" s="2"/>
      <c r="D10" s="19">
        <f>IFERROR((SUMIFS(Tasks[Done],Tasks[Project],Projects[[#This Row],[Project]])/COUNTIFS(Tasks[Project],Projects[[#This Row],[Project]]))+0.0001,0.0001)</f>
        <v>1E-4</v>
      </c>
      <c r="E10" s="20" t="str">
        <f>REPT("|",Projects[[  ]]*175)</f>
        <v/>
      </c>
      <c r="F10" s="17">
        <f t="array" ref="F10">MAX(IF((Tasks[Project]=Projects[[#This Row],[Project]])*(Tasks[Start]&gt;0),Tasks[[Start]:[End]]))</f>
        <v>0</v>
      </c>
      <c r="G10" s="2"/>
    </row>
    <row r="11" spans="2:7" ht="18" customHeight="1" x14ac:dyDescent="0.3">
      <c r="B11" s="18">
        <v>42878</v>
      </c>
      <c r="C11" s="2"/>
      <c r="D11" s="19">
        <f>IFERROR((SUMIFS(Tasks[Done],Tasks[Project],Projects[[#This Row],[Project]])/COUNTIFS(Tasks[Project],Projects[[#This Row],[Project]]))+0.0001,0.0001)</f>
        <v>1E-4</v>
      </c>
      <c r="E11" s="20" t="str">
        <f>REPT("|",Projects[[  ]]*175)</f>
        <v/>
      </c>
      <c r="F11" s="17">
        <f t="array" ref="F11">MAX(IF((Tasks[Project]=Projects[[#This Row],[Project]])*(Tasks[Start]&gt;0),Tasks[[Start]:[End]]))</f>
        <v>0</v>
      </c>
      <c r="G11" s="2"/>
    </row>
    <row r="12" spans="2:7" ht="18" customHeight="1" x14ac:dyDescent="0.3">
      <c r="B12" s="18">
        <v>42879</v>
      </c>
      <c r="C12" s="2"/>
      <c r="D12" s="19">
        <f>IFERROR((SUMIFS(Tasks[Done],Tasks[Project],Projects[[#This Row],[Project]])/COUNTIFS(Tasks[Project],Projects[[#This Row],[Project]]))+0.0001,0.0001)</f>
        <v>1E-4</v>
      </c>
      <c r="E12" s="20" t="str">
        <f>REPT("|",Projects[[  ]]*175)</f>
        <v/>
      </c>
      <c r="F12" s="17">
        <f t="array" ref="F12">MAX(IF((Tasks[Project]=Projects[[#This Row],[Project]])*(Tasks[Start]&gt;0),Tasks[[Start]:[End]]))</f>
        <v>0</v>
      </c>
      <c r="G12" s="2"/>
    </row>
    <row r="13" spans="2:7" ht="18" customHeight="1" x14ac:dyDescent="0.3">
      <c r="B13" s="22">
        <v>42880</v>
      </c>
      <c r="C13" s="2"/>
      <c r="D13" s="19">
        <f>IFERROR((SUMIFS(Tasks[Done],Tasks[Project],Projects[[#This Row],[Project]])/COUNTIFS(Tasks[Project],Projects[[#This Row],[Project]]))+0.0001,0.0001)</f>
        <v>1E-4</v>
      </c>
      <c r="E13" s="20" t="str">
        <f>REPT("|",Projects[[  ]]*175)</f>
        <v/>
      </c>
      <c r="F13" s="17">
        <f t="array" ref="F13">MAX(IF((Tasks[Project]=Projects[[#This Row],[Project]])*(Tasks[Start]&gt;0),Tasks[[Start]:[End]]))</f>
        <v>0</v>
      </c>
      <c r="G13" s="2"/>
    </row>
    <row r="14" spans="2:7" ht="18" customHeight="1" x14ac:dyDescent="0.3">
      <c r="B14" s="22">
        <v>42881</v>
      </c>
      <c r="C14" s="2"/>
      <c r="D14" s="19">
        <f>IFERROR((SUMIFS(Tasks[Done],Tasks[Project],Projects[[#This Row],[Project]])/COUNTIFS(Tasks[Project],Projects[[#This Row],[Project]]))+0.0001,0.0001)</f>
        <v>1E-4</v>
      </c>
      <c r="E14" s="20" t="str">
        <f>REPT("|",Projects[[  ]]*175)</f>
        <v/>
      </c>
      <c r="F14" s="17">
        <f t="array" ref="F14">MAX(IF((Tasks[Project]=Projects[[#This Row],[Project]])*(Tasks[Start]&gt;0),Tasks[[Start]:[End]]))</f>
        <v>0</v>
      </c>
      <c r="G14" s="2"/>
    </row>
    <row r="15" spans="2:7" ht="18" customHeight="1" x14ac:dyDescent="0.3">
      <c r="B15" s="22">
        <v>42882</v>
      </c>
      <c r="C15" s="2"/>
      <c r="D15" s="19">
        <f>IFERROR((SUMIFS(Tasks[Done],Tasks[Project],Projects[[#This Row],[Project]])/COUNTIFS(Tasks[Project],Projects[[#This Row],[Project]]))+0.0001,0.0001)</f>
        <v>1E-4</v>
      </c>
      <c r="E15" s="20" t="str">
        <f>REPT("|",Projects[[  ]]*175)</f>
        <v/>
      </c>
      <c r="F15" s="17">
        <f t="array" ref="F15">MAX(IF((Tasks[Project]=Projects[[#This Row],[Project]])*(Tasks[Start]&gt;0),Tasks[[Start]:[End]]))</f>
        <v>0</v>
      </c>
      <c r="G15" s="2"/>
    </row>
    <row r="16" spans="2:7" ht="18" customHeight="1" x14ac:dyDescent="0.3">
      <c r="B16" s="22">
        <v>42883</v>
      </c>
      <c r="C16" s="2"/>
      <c r="D16" s="19">
        <f>IFERROR((SUMIFS(Tasks[Done],Tasks[Project],Projects[[#This Row],[Project]])/COUNTIFS(Tasks[Project],Projects[[#This Row],[Project]]))+0.0001,0.0001)</f>
        <v>1E-4</v>
      </c>
      <c r="E16" s="20" t="str">
        <f>REPT("|",Projects[[  ]]*175)</f>
        <v/>
      </c>
      <c r="F16" s="17">
        <f t="array" ref="F16">MAX(IF((Tasks[Project]=Projects[[#This Row],[Project]])*(Tasks[Start]&gt;0),Tasks[[Start]:[End]]))</f>
        <v>0</v>
      </c>
      <c r="G16" s="2"/>
    </row>
    <row r="17" spans="2:7" ht="18" customHeight="1" x14ac:dyDescent="0.3">
      <c r="B17" s="18">
        <v>42884</v>
      </c>
      <c r="C17" s="2"/>
      <c r="D17" s="21">
        <f>IFERROR((SUMIFS(Tasks[Done],Tasks[Project],Projects[[#This Row],[Project]])/COUNTIFS(Tasks[Project],Projects[[#This Row],[Project]]))+0.0001,0.0001)</f>
        <v>1E-4</v>
      </c>
      <c r="E17" s="20" t="str">
        <f>REPT("|",Projects[[  ]]*175)</f>
        <v/>
      </c>
      <c r="F17" s="17">
        <f t="array" ref="F17">MAX(IF((Tasks[Project]=Projects[[#This Row],[Project]])*(Tasks[Start]&gt;0),Tasks[[Start]:[End]]))</f>
        <v>0</v>
      </c>
      <c r="G17" s="2"/>
    </row>
    <row r="18" spans="2:7" ht="18" customHeight="1" x14ac:dyDescent="0.3">
      <c r="B18" s="18">
        <v>42885</v>
      </c>
      <c r="C18" s="2"/>
      <c r="D18" s="21">
        <f>IFERROR((SUMIFS(Tasks[Done],Tasks[Project],Projects[[#This Row],[Project]])/COUNTIFS(Tasks[Project],Projects[[#This Row],[Project]]))+0.0001,0.0001)</f>
        <v>1E-4</v>
      </c>
      <c r="E18" s="20" t="str">
        <f>REPT("|",Projects[[  ]]*175)</f>
        <v/>
      </c>
      <c r="F18" s="17">
        <f t="array" ref="F18">MAX(IF((Tasks[Project]=Projects[[#This Row],[Project]])*(Tasks[Start]&gt;0),Tasks[[Start]:[End]]))</f>
        <v>0</v>
      </c>
      <c r="G18" s="2"/>
    </row>
    <row r="19" spans="2:7" ht="18" customHeight="1" x14ac:dyDescent="0.3">
      <c r="B19" s="18">
        <v>42886</v>
      </c>
      <c r="C19" s="2"/>
      <c r="D19" s="21">
        <f>IFERROR((SUMIFS(Tasks[Done],Tasks[Project],Projects[[#This Row],[Project]])/COUNTIFS(Tasks[Project],Projects[[#This Row],[Project]]))+0.0001,0.0001)</f>
        <v>1E-4</v>
      </c>
      <c r="E19" s="20" t="str">
        <f>REPT("|",Projects[[  ]]*175)</f>
        <v/>
      </c>
      <c r="F19" s="17">
        <f t="array" ref="F19">MAX(IF((Tasks[Project]=Projects[[#This Row],[Project]])*(Tasks[Start]&gt;0),Tasks[[Start]:[End]]))</f>
        <v>0</v>
      </c>
      <c r="G19" s="2"/>
    </row>
    <row r="20" spans="2:7" ht="18" customHeight="1" x14ac:dyDescent="0.3">
      <c r="B20" s="18">
        <v>42887</v>
      </c>
      <c r="C20" s="2"/>
      <c r="D20" s="21">
        <f>IFERROR((SUMIFS(Tasks[Done],Tasks[Project],Projects[[#This Row],[Project]])/COUNTIFS(Tasks[Project],Projects[[#This Row],[Project]]))+0.0001,0.0001)</f>
        <v>1E-4</v>
      </c>
      <c r="E20" s="20" t="str">
        <f>REPT("|",Projects[[  ]]*175)</f>
        <v/>
      </c>
      <c r="F20" s="17">
        <f t="array" ref="F20">MAX(IF((Tasks[Project]=Projects[[#This Row],[Project]])*(Tasks[Start]&gt;0),Tasks[[Start]:[End]]))</f>
        <v>0</v>
      </c>
      <c r="G20" s="2"/>
    </row>
    <row r="21" spans="2:7" ht="18" customHeight="1" x14ac:dyDescent="0.3">
      <c r="B21" s="18">
        <v>42888</v>
      </c>
      <c r="C21" s="2"/>
      <c r="D21" s="21">
        <f>IFERROR((SUMIFS(Tasks[Done],Tasks[Project],Projects[[#This Row],[Project]])/COUNTIFS(Tasks[Project],Projects[[#This Row],[Project]]))+0.0001,0.0001)</f>
        <v>1E-4</v>
      </c>
      <c r="E21" s="20" t="str">
        <f>REPT("|",Projects[[  ]]*175)</f>
        <v/>
      </c>
      <c r="F21" s="17">
        <f t="array" ref="F21">MAX(IF((Tasks[Project]=Projects[[#This Row],[Project]])*(Tasks[Start]&gt;0),Tasks[[Start]:[End]]))</f>
        <v>0</v>
      </c>
      <c r="G21" s="2"/>
    </row>
    <row r="22" spans="2:7" ht="18" customHeight="1" x14ac:dyDescent="0.3">
      <c r="B22" s="22">
        <v>42889</v>
      </c>
      <c r="C22" s="2"/>
      <c r="D22" s="21">
        <f>IFERROR((SUMIFS(Tasks[Done],Tasks[Project],Projects[[#This Row],[Project]])/COUNTIFS(Tasks[Project],Projects[[#This Row],[Project]]))+0.0001,0.0001)</f>
        <v>1E-4</v>
      </c>
      <c r="E22" s="20" t="str">
        <f>REPT("|",Projects[[  ]]*175)</f>
        <v/>
      </c>
      <c r="F22" s="17">
        <f t="array" ref="F22">MAX(IF((Tasks[Project]=Projects[[#This Row],[Project]])*(Tasks[Start]&gt;0),Tasks[[Start]:[End]]))</f>
        <v>0</v>
      </c>
      <c r="G22" s="2"/>
    </row>
    <row r="23" spans="2:7" ht="18" customHeight="1" x14ac:dyDescent="0.3">
      <c r="B23" s="22">
        <v>42890</v>
      </c>
      <c r="C23" s="2"/>
      <c r="D23" s="21">
        <f>IFERROR((SUMIFS(Tasks[Done],Tasks[Project],Projects[[#This Row],[Project]])/COUNTIFS(Tasks[Project],Projects[[#This Row],[Project]]))+0.0001,0.0001)</f>
        <v>1E-4</v>
      </c>
      <c r="E23" s="20" t="str">
        <f>REPT("|",Projects[[  ]]*175)</f>
        <v/>
      </c>
      <c r="F23" s="17">
        <f t="array" ref="F23">MAX(IF((Tasks[Project]=Projects[[#This Row],[Project]])*(Tasks[Start]&gt;0),Tasks[[Start]:[End]]))</f>
        <v>0</v>
      </c>
      <c r="G23" s="2"/>
    </row>
    <row r="24" spans="2:7" ht="18" customHeight="1" x14ac:dyDescent="0.3">
      <c r="B24" s="22">
        <v>42891</v>
      </c>
      <c r="C24" s="2"/>
      <c r="D24" s="21">
        <f>IFERROR((SUMIFS(Tasks[Done],Tasks[Project],Projects[[#This Row],[Project]])/COUNTIFS(Tasks[Project],Projects[[#This Row],[Project]]))+0.0001,0.0001)</f>
        <v>1E-4</v>
      </c>
      <c r="E24" s="20" t="str">
        <f>REPT("|",Projects[[  ]]*175)</f>
        <v/>
      </c>
      <c r="F24" s="17">
        <f t="array" ref="F24">MAX(IF((Tasks[Project]=Projects[[#This Row],[Project]])*(Tasks[Start]&gt;0),Tasks[[Start]:[End]]))</f>
        <v>0</v>
      </c>
      <c r="G24" s="2"/>
    </row>
    <row r="25" spans="2:7" ht="18" customHeight="1" x14ac:dyDescent="0.3">
      <c r="B25" s="18">
        <v>42892</v>
      </c>
      <c r="C25" s="2"/>
      <c r="D25" s="21">
        <f>IFERROR((SUMIFS(Tasks[Done],Tasks[Project],Projects[[#This Row],[Project]])/COUNTIFS(Tasks[Project],Projects[[#This Row],[Project]]))+0.0001,0.0001)</f>
        <v>1E-4</v>
      </c>
      <c r="E25" s="20" t="str">
        <f>REPT("|",Projects[[  ]]*175)</f>
        <v/>
      </c>
      <c r="F25" s="17">
        <f t="array" ref="F25">MAX(IF((Tasks[Project]=Projects[[#This Row],[Project]])*(Tasks[Start]&gt;0),Tasks[[Start]:[End]]))</f>
        <v>0</v>
      </c>
      <c r="G25" s="2"/>
    </row>
    <row r="26" spans="2:7" ht="18" customHeight="1" x14ac:dyDescent="0.3">
      <c r="B26" s="18">
        <v>42893</v>
      </c>
      <c r="C26" s="2"/>
      <c r="D26" s="21">
        <f>IFERROR((SUMIFS(Tasks[Done],Tasks[Project],Projects[[#This Row],[Project]])/COUNTIFS(Tasks[Project],Projects[[#This Row],[Project]]))+0.0001,0.0001)</f>
        <v>1E-4</v>
      </c>
      <c r="E26" s="20" t="str">
        <f>REPT("|",Projects[[  ]]*175)</f>
        <v/>
      </c>
      <c r="F26" s="17">
        <f t="array" ref="F26">MAX(IF((Tasks[Project]=Projects[[#This Row],[Project]])*(Tasks[Start]&gt;0),Tasks[[Start]:[End]]))</f>
        <v>0</v>
      </c>
      <c r="G26" s="2"/>
    </row>
    <row r="27" spans="2:7" ht="18" customHeight="1" x14ac:dyDescent="0.3">
      <c r="B27" s="18">
        <v>42894</v>
      </c>
      <c r="C27" s="2"/>
      <c r="D27" s="21">
        <f>IFERROR((SUMIFS(Tasks[Done],Tasks[Project],Projects[[#This Row],[Project]])/COUNTIFS(Tasks[Project],Projects[[#This Row],[Project]]))+0.0001,0.0001)</f>
        <v>1E-4</v>
      </c>
      <c r="E27" s="20" t="str">
        <f>REPT("|",Projects[[  ]]*175)</f>
        <v/>
      </c>
      <c r="F27" s="17">
        <f t="array" ref="F27">MAX(IF((Tasks[Project]=Projects[[#This Row],[Project]])*(Tasks[Start]&gt;0),Tasks[[Start]:[End]]))</f>
        <v>0</v>
      </c>
      <c r="G27" s="2"/>
    </row>
    <row r="28" spans="2:7" ht="18" customHeight="1" x14ac:dyDescent="0.3">
      <c r="B28" s="18">
        <v>42895</v>
      </c>
      <c r="C28" s="2"/>
      <c r="D28" s="21">
        <f>IFERROR((SUMIFS(Tasks[Done],Tasks[Project],Projects[[#This Row],[Project]])/COUNTIFS(Tasks[Project],Projects[[#This Row],[Project]]))+0.0001,0.0001)</f>
        <v>1E-4</v>
      </c>
      <c r="E28" s="20" t="str">
        <f>REPT("|",Projects[[  ]]*175)</f>
        <v/>
      </c>
      <c r="F28" s="17">
        <f t="array" ref="F28">MAX(IF((Tasks[Project]=Projects[[#This Row],[Project]])*(Tasks[Start]&gt;0),Tasks[[Start]:[End]]))</f>
        <v>0</v>
      </c>
      <c r="G28" s="2"/>
    </row>
    <row r="29" spans="2:7" ht="18" customHeight="1" x14ac:dyDescent="0.3">
      <c r="B29" s="18">
        <v>42896</v>
      </c>
      <c r="C29" s="2"/>
      <c r="D29" s="21">
        <f>IFERROR((SUMIFS(Tasks[Done],Tasks[Project],Projects[[#This Row],[Project]])/COUNTIFS(Tasks[Project],Projects[[#This Row],[Project]]))+0.0001,0.0001)</f>
        <v>1E-4</v>
      </c>
      <c r="E29" s="20" t="str">
        <f>REPT("|",Projects[[  ]]*175)</f>
        <v/>
      </c>
      <c r="F29" s="17">
        <f t="array" ref="F29">MAX(IF((Tasks[Project]=Projects[[#This Row],[Project]])*(Tasks[Start]&gt;0),Tasks[[Start]:[End]]))</f>
        <v>0</v>
      </c>
      <c r="G29" s="2"/>
    </row>
    <row r="30" spans="2:7" ht="18" customHeight="1" x14ac:dyDescent="0.3">
      <c r="B30" s="22">
        <v>42897</v>
      </c>
      <c r="C30" s="2"/>
      <c r="D30" s="21">
        <f>IFERROR((SUMIFS(Tasks[Done],Tasks[Project],Projects[[#This Row],[Project]])/COUNTIFS(Tasks[Project],Projects[[#This Row],[Project]]))+0.0001,0.0001)</f>
        <v>1E-4</v>
      </c>
      <c r="E30" s="20" t="str">
        <f>REPT("|",Projects[[  ]]*175)</f>
        <v/>
      </c>
      <c r="F30" s="17">
        <f t="array" ref="F30">MAX(IF((Tasks[Project]=Projects[[#This Row],[Project]])*(Tasks[Start]&gt;0),Tasks[[Start]:[End]]))</f>
        <v>0</v>
      </c>
      <c r="G30" s="2"/>
    </row>
    <row r="31" spans="2:7" ht="18" customHeight="1" x14ac:dyDescent="0.3">
      <c r="B31" s="22">
        <v>42898</v>
      </c>
      <c r="C31" s="2"/>
      <c r="D31" s="21">
        <f>IFERROR((SUMIFS(Tasks[Done],Tasks[Project],Projects[[#This Row],[Project]])/COUNTIFS(Tasks[Project],Projects[[#This Row],[Project]]))+0.0001,0.0001)</f>
        <v>1E-4</v>
      </c>
      <c r="E31" s="20" t="str">
        <f>REPT("|",Projects[[  ]]*175)</f>
        <v/>
      </c>
      <c r="F31" s="17">
        <f t="array" ref="F31">MAX(IF((Tasks[Project]=Projects[[#This Row],[Project]])*(Tasks[Start]&gt;0),Tasks[[Start]:[End]]))</f>
        <v>0</v>
      </c>
      <c r="G31"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2017-05-16T08:14:37Z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