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멀티캠퍼스\semi_prj\Break(4조)_류현정\data\미국 맥주 판매 순위_맥주 정보\"/>
    </mc:Choice>
  </mc:AlternateContent>
  <xr:revisionPtr revIDLastSave="0" documentId="13_ncr:1_{97FCD267-8AD8-4719-B272-B9A4C63FCAC0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미국" sheetId="1" r:id="rId1"/>
    <sheet name="관련 정보 출처" sheetId="2" r:id="rId2"/>
  </sheets>
  <definedNames>
    <definedName name="_xlnm._FilterDatabase" localSheetId="0" hidden="1">미국!$A$1:$Z$26</definedName>
  </definedNames>
  <calcPr calcId="191029"/>
  <extLst>
    <ext uri="GoogleSheetsCustomDataVersion1">
      <go:sheetsCustomData xmlns:go="http://customooxmlschemas.google.com/" r:id="rId6" roundtripDataSignature="AMtx7mjOqSxyaDNdMn8VFjeLeBwvFcfDPQ=="/>
    </ext>
  </extLst>
</workbook>
</file>

<file path=xl/calcChain.xml><?xml version="1.0" encoding="utf-8"?>
<calcChain xmlns="http://schemas.openxmlformats.org/spreadsheetml/2006/main">
  <c r="H19" i="1" l="1"/>
  <c r="G19" i="1"/>
  <c r="H18" i="1"/>
  <c r="G18" i="1"/>
  <c r="H17" i="1"/>
  <c r="H16" i="1"/>
  <c r="G16" i="1"/>
  <c r="H14" i="1"/>
  <c r="G14" i="1"/>
  <c r="E14" i="1"/>
  <c r="H13" i="1"/>
  <c r="G13" i="1"/>
  <c r="H12" i="1"/>
  <c r="G12" i="1"/>
  <c r="H11" i="1"/>
  <c r="G11" i="1"/>
  <c r="H10" i="1"/>
  <c r="G10" i="1"/>
  <c r="E10" i="1"/>
  <c r="H9" i="1"/>
  <c r="G9" i="1"/>
  <c r="H8" i="1"/>
  <c r="G8" i="1"/>
  <c r="D8" i="1"/>
  <c r="H7" i="1"/>
  <c r="G7" i="1"/>
  <c r="D7" i="1"/>
  <c r="E4" i="1"/>
  <c r="H3" i="1"/>
  <c r="G3" i="1"/>
  <c r="E3" i="1"/>
  <c r="E2" i="1"/>
</calcChain>
</file>

<file path=xl/sharedStrings.xml><?xml version="1.0" encoding="utf-8"?>
<sst xmlns="http://schemas.openxmlformats.org/spreadsheetml/2006/main" count="70" uniqueCount="53">
  <si>
    <t>Name</t>
  </si>
  <si>
    <t>ABV</t>
  </si>
  <si>
    <t>IBU</t>
  </si>
  <si>
    <t>SRM</t>
  </si>
  <si>
    <t>Market Share</t>
  </si>
  <si>
    <t>OG</t>
  </si>
  <si>
    <t>FG</t>
  </si>
  <si>
    <t>Style</t>
  </si>
  <si>
    <t>etc</t>
  </si>
  <si>
    <t>Bud Light</t>
  </si>
  <si>
    <t>American-Style Light Lager</t>
  </si>
  <si>
    <t>도수가 낮으며 풍부한 탄산,깔끔함</t>
  </si>
  <si>
    <t>Coors Light</t>
  </si>
  <si>
    <t>깔끔함, 가벼운 산미</t>
  </si>
  <si>
    <t>Miller Lite</t>
  </si>
  <si>
    <t>Budweiser</t>
  </si>
  <si>
    <t>American-Style Ice Lager</t>
  </si>
  <si>
    <t>깔끔, 부드러움</t>
  </si>
  <si>
    <t xml:space="preserve">Michelob Ultra </t>
  </si>
  <si>
    <t>Corona Extra</t>
  </si>
  <si>
    <t>American-Style Lager</t>
  </si>
  <si>
    <t>Modelo Especial</t>
  </si>
  <si>
    <t>Natural Light</t>
  </si>
  <si>
    <t>시리얼곡물이 들어간게 특징</t>
  </si>
  <si>
    <t>Bush Light</t>
  </si>
  <si>
    <t>청량한 맛</t>
  </si>
  <si>
    <t>Busch</t>
  </si>
  <si>
    <t>Heineken Lager</t>
  </si>
  <si>
    <t>Keystone Light</t>
  </si>
  <si>
    <t>Miller High Life</t>
  </si>
  <si>
    <t>Stella Artois</t>
  </si>
  <si>
    <t>International-Style Pilsener</t>
  </si>
  <si>
    <t>Bud Ice</t>
  </si>
  <si>
    <t>Natural lce</t>
  </si>
  <si>
    <t>Yuengling Lager</t>
  </si>
  <si>
    <t>Pabst Blue Ribbon</t>
  </si>
  <si>
    <t>American-Style Lager   </t>
  </si>
  <si>
    <t>Blue Moon</t>
  </si>
  <si>
    <t>Belgian-Style Witbeer</t>
  </si>
  <si>
    <t>Dos Equis Lager Especial</t>
  </si>
  <si>
    <t>American-Style Amber Light Lager</t>
  </si>
  <si>
    <t>Steel Reserve</t>
  </si>
  <si>
    <t>Coors Banquet</t>
  </si>
  <si>
    <t>Icehouse</t>
  </si>
  <si>
    <t>Guinness</t>
  </si>
  <si>
    <t>Dry Irish Stout</t>
  </si>
  <si>
    <t>Milwaukee's Best Ice</t>
  </si>
  <si>
    <t>IBU, SRM 정보 참고 사이트</t>
  </si>
  <si>
    <t>https://www.brewerydb.com/beer/30zzKy</t>
  </si>
  <si>
    <t>미국 맥주 랭킹</t>
  </si>
  <si>
    <t>https://247wallst.com/special-report/2020/03/11/the-most-popular-beer-brands-in-america-2/2/</t>
  </si>
  <si>
    <t xml:space="preserve">SRM추가정보 참고 </t>
  </si>
  <si>
    <t>publix.com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</si>
</sst>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555555"/>
      <name val="Calibri"/>
      <family val="2"/>
    </font>
    <font>
      <sz val="11"/>
      <color rgb="FF000000"/>
      <name val="Inconsolata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1155CC"/>
      <name val="Arial"/>
      <family val="2"/>
    </font>
    <font>
      <u/>
      <sz val="11"/>
      <color rgb="FF0563C1"/>
      <name val="Calibri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x.com/" TargetMode="External"/><Relationship Id="rId2" Type="http://schemas.openxmlformats.org/officeDocument/2006/relationships/hyperlink" Target="https://247wallst.com/special-report/2020/03/11/the-most-popular-beer-brands-in-america-2/2/" TargetMode="External"/><Relationship Id="rId1" Type="http://schemas.openxmlformats.org/officeDocument/2006/relationships/hyperlink" Target="https://www.brewerydb.com/beer/30zz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12.625" defaultRowHeight="15" customHeight="1"/>
  <cols>
    <col min="1" max="1" width="7.625" customWidth="1"/>
    <col min="2" max="2" width="14.5" customWidth="1"/>
    <col min="3" max="3" width="8.625" customWidth="1"/>
    <col min="4" max="4" width="7.375" customWidth="1"/>
    <col min="5" max="5" width="7.25" customWidth="1"/>
    <col min="6" max="6" width="13.375" customWidth="1"/>
    <col min="7" max="7" width="9.75" customWidth="1"/>
    <col min="8" max="8" width="8.875" customWidth="1"/>
    <col min="9" max="9" width="26.25" customWidth="1"/>
    <col min="10" max="10" width="28.375" customWidth="1"/>
    <col min="11" max="26" width="7.625" customWidth="1"/>
  </cols>
  <sheetData>
    <row r="1" spans="1:10" ht="1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</row>
    <row r="2" spans="1:10" ht="16.5" customHeight="1">
      <c r="A2" s="1">
        <v>1</v>
      </c>
      <c r="B2" s="1" t="s">
        <v>9</v>
      </c>
      <c r="C2" s="4">
        <v>4.2</v>
      </c>
      <c r="D2" s="1">
        <v>10</v>
      </c>
      <c r="E2" s="2">
        <f t="shared" ref="E2:E4" si="0">(1.5+4)/2</f>
        <v>2.75</v>
      </c>
      <c r="F2" s="5">
        <v>0.14299999999999999</v>
      </c>
      <c r="G2" s="2">
        <v>1.032</v>
      </c>
      <c r="H2" s="2">
        <v>1</v>
      </c>
      <c r="I2" s="6" t="s">
        <v>10</v>
      </c>
      <c r="J2" s="7" t="s">
        <v>11</v>
      </c>
    </row>
    <row r="3" spans="1:10" ht="16.5" customHeight="1">
      <c r="A3" s="1">
        <v>2</v>
      </c>
      <c r="B3" s="1" t="s">
        <v>12</v>
      </c>
      <c r="C3" s="4">
        <v>4.2</v>
      </c>
      <c r="D3" s="1">
        <v>10</v>
      </c>
      <c r="E3" s="2">
        <f t="shared" si="0"/>
        <v>2.75</v>
      </c>
      <c r="F3" s="5">
        <v>7.1999999999999995E-2</v>
      </c>
      <c r="G3" s="8">
        <f>(1.024 +1.04)/2</f>
        <v>1.032</v>
      </c>
      <c r="H3" s="8">
        <f>(0.992+1.008)/2</f>
        <v>1</v>
      </c>
      <c r="I3" s="6" t="s">
        <v>10</v>
      </c>
      <c r="J3" s="7" t="s">
        <v>13</v>
      </c>
    </row>
    <row r="4" spans="1:10" ht="16.5" customHeight="1">
      <c r="A4" s="1">
        <v>3</v>
      </c>
      <c r="B4" s="1" t="s">
        <v>14</v>
      </c>
      <c r="C4" s="1">
        <v>4.2</v>
      </c>
      <c r="D4" s="1">
        <v>10</v>
      </c>
      <c r="E4" s="2">
        <f t="shared" si="0"/>
        <v>2.75</v>
      </c>
      <c r="F4" s="5">
        <v>6.0999999999999999E-2</v>
      </c>
      <c r="G4" s="9">
        <v>1.032</v>
      </c>
      <c r="H4" s="9">
        <v>1</v>
      </c>
      <c r="I4" s="6" t="s">
        <v>10</v>
      </c>
      <c r="J4" s="1"/>
    </row>
    <row r="5" spans="1:10" ht="16.5" customHeight="1">
      <c r="A5" s="1">
        <v>4</v>
      </c>
      <c r="B5" s="1" t="s">
        <v>15</v>
      </c>
      <c r="C5" s="1">
        <v>5</v>
      </c>
      <c r="D5" s="1">
        <v>12</v>
      </c>
      <c r="E5" s="1">
        <v>5</v>
      </c>
      <c r="F5" s="5">
        <v>5.5E-2</v>
      </c>
      <c r="G5" s="9">
        <v>1.05</v>
      </c>
      <c r="H5" s="9">
        <v>1.0089999999999999</v>
      </c>
      <c r="I5" s="9" t="s">
        <v>16</v>
      </c>
      <c r="J5" s="7" t="s">
        <v>17</v>
      </c>
    </row>
    <row r="6" spans="1:10" ht="16.5" customHeight="1">
      <c r="A6" s="1">
        <v>5</v>
      </c>
      <c r="B6" s="1" t="s">
        <v>18</v>
      </c>
      <c r="C6" s="1">
        <v>4.2</v>
      </c>
      <c r="D6" s="1">
        <v>10</v>
      </c>
      <c r="E6" s="1">
        <v>2</v>
      </c>
      <c r="F6" s="5">
        <v>4.2999999999999997E-2</v>
      </c>
      <c r="G6" s="8">
        <v>1.0329999999999999</v>
      </c>
      <c r="H6" s="8">
        <v>1.008</v>
      </c>
      <c r="I6" s="6" t="s">
        <v>10</v>
      </c>
      <c r="J6" s="1"/>
    </row>
    <row r="7" spans="1:10" ht="16.5" customHeight="1">
      <c r="A7" s="1">
        <v>6</v>
      </c>
      <c r="B7" s="10" t="s">
        <v>19</v>
      </c>
      <c r="C7" s="1">
        <v>4.5999999999999996</v>
      </c>
      <c r="D7" s="1">
        <f>(5+15)/2</f>
        <v>10</v>
      </c>
      <c r="E7" s="3">
        <v>2</v>
      </c>
      <c r="F7" s="5">
        <v>4.2000000000000003E-2</v>
      </c>
      <c r="G7" s="1">
        <f>(1.04+1.048)/2</f>
        <v>1.044</v>
      </c>
      <c r="H7" s="1">
        <f>(1.006+1.014)/2</f>
        <v>1.01</v>
      </c>
      <c r="I7" s="2" t="s">
        <v>20</v>
      </c>
      <c r="J7" s="1"/>
    </row>
    <row r="8" spans="1:10" ht="16.5" customHeight="1">
      <c r="A8" s="1">
        <v>7</v>
      </c>
      <c r="B8" s="1" t="s">
        <v>21</v>
      </c>
      <c r="C8" s="1">
        <v>4.5</v>
      </c>
      <c r="D8" s="1">
        <f>(4+10)/2</f>
        <v>7</v>
      </c>
      <c r="E8" s="1">
        <v>3</v>
      </c>
      <c r="F8" s="5">
        <v>0.04</v>
      </c>
      <c r="G8" s="8">
        <f t="shared" ref="G8:G10" si="1">(1.024 +1.04)/2</f>
        <v>1.032</v>
      </c>
      <c r="H8" s="8">
        <f t="shared" ref="H8:H10" si="2">(0.992+1.008)/2</f>
        <v>1</v>
      </c>
      <c r="I8" s="6" t="s">
        <v>10</v>
      </c>
      <c r="J8" s="1"/>
    </row>
    <row r="9" spans="1:10" ht="16.5" customHeight="1">
      <c r="A9" s="1">
        <v>8</v>
      </c>
      <c r="B9" s="1" t="s">
        <v>22</v>
      </c>
      <c r="C9" s="1">
        <v>4.2</v>
      </c>
      <c r="D9" s="1">
        <v>10</v>
      </c>
      <c r="E9" s="3">
        <v>2</v>
      </c>
      <c r="F9" s="5">
        <v>3.3000000000000002E-2</v>
      </c>
      <c r="G9" s="8">
        <f t="shared" si="1"/>
        <v>1.032</v>
      </c>
      <c r="H9" s="8">
        <f t="shared" si="2"/>
        <v>1</v>
      </c>
      <c r="I9" s="6" t="s">
        <v>10</v>
      </c>
      <c r="J9" s="7" t="s">
        <v>23</v>
      </c>
    </row>
    <row r="10" spans="1:10" ht="16.5" customHeight="1">
      <c r="A10" s="1">
        <v>9</v>
      </c>
      <c r="B10" s="1" t="s">
        <v>24</v>
      </c>
      <c r="C10" s="1">
        <v>4.0999999999999996</v>
      </c>
      <c r="D10" s="1">
        <v>5</v>
      </c>
      <c r="E10" s="11">
        <f>(1.5+4)/2</f>
        <v>2.75</v>
      </c>
      <c r="F10" s="5">
        <v>0.03</v>
      </c>
      <c r="G10" s="1">
        <f t="shared" si="1"/>
        <v>1.032</v>
      </c>
      <c r="H10" s="11">
        <f t="shared" si="2"/>
        <v>1</v>
      </c>
      <c r="I10" s="2" t="s">
        <v>10</v>
      </c>
      <c r="J10" s="7" t="s">
        <v>25</v>
      </c>
    </row>
    <row r="11" spans="1:10" ht="16.5" customHeight="1">
      <c r="A11" s="1">
        <v>10</v>
      </c>
      <c r="B11" s="1" t="s">
        <v>26</v>
      </c>
      <c r="C11" s="1">
        <v>5</v>
      </c>
      <c r="D11" s="1">
        <v>12</v>
      </c>
      <c r="E11" s="1">
        <v>2</v>
      </c>
      <c r="F11" s="5">
        <v>0.02</v>
      </c>
      <c r="G11" s="12">
        <f>(1.04+1.048)/2</f>
        <v>1.044</v>
      </c>
      <c r="H11" s="12">
        <f>(1.006+1.014)/2</f>
        <v>1.01</v>
      </c>
      <c r="I11" s="9" t="s">
        <v>20</v>
      </c>
      <c r="J11" s="1"/>
    </row>
    <row r="12" spans="1:10" ht="16.5" customHeight="1">
      <c r="A12" s="2">
        <v>11</v>
      </c>
      <c r="B12" s="2" t="s">
        <v>27</v>
      </c>
      <c r="C12" s="2">
        <v>5</v>
      </c>
      <c r="D12" s="2">
        <v>18.5</v>
      </c>
      <c r="E12" s="2">
        <v>5</v>
      </c>
      <c r="F12" s="13">
        <v>1.7999999999999999E-2</v>
      </c>
      <c r="G12" s="14">
        <f>(1.046 +1.056)/2</f>
        <v>1.0510000000000002</v>
      </c>
      <c r="H12" s="14">
        <f>(1.008+1.012)/2</f>
        <v>1.01</v>
      </c>
      <c r="I12" s="2" t="s">
        <v>16</v>
      </c>
      <c r="J12" s="1"/>
    </row>
    <row r="13" spans="1:10" ht="16.5" customHeight="1">
      <c r="A13" s="2">
        <v>12</v>
      </c>
      <c r="B13" s="2" t="s">
        <v>28</v>
      </c>
      <c r="C13" s="2">
        <v>4.2</v>
      </c>
      <c r="D13" s="2">
        <v>7</v>
      </c>
      <c r="E13" s="2">
        <v>2</v>
      </c>
      <c r="F13" s="13">
        <v>1.7000000000000001E-2</v>
      </c>
      <c r="G13" s="1">
        <f t="shared" ref="G13:G14" si="3">(1.024 +1.04)/2</f>
        <v>1.032</v>
      </c>
      <c r="H13" s="11">
        <f t="shared" ref="H13:H14" si="4">(0.992+1.008)/2</f>
        <v>1</v>
      </c>
      <c r="I13" s="2" t="s">
        <v>10</v>
      </c>
      <c r="J13" s="1"/>
    </row>
    <row r="14" spans="1:10" ht="16.5" customHeight="1">
      <c r="A14" s="2">
        <v>13</v>
      </c>
      <c r="B14" s="2" t="s">
        <v>29</v>
      </c>
      <c r="C14" s="2">
        <v>4.5999999999999996</v>
      </c>
      <c r="D14" s="2">
        <v>10</v>
      </c>
      <c r="E14" s="14">
        <f>(1.5+4)/2</f>
        <v>2.75</v>
      </c>
      <c r="F14" s="13">
        <v>1.7000000000000001E-2</v>
      </c>
      <c r="G14" s="1">
        <f t="shared" si="3"/>
        <v>1.032</v>
      </c>
      <c r="H14" s="11">
        <f t="shared" si="4"/>
        <v>1</v>
      </c>
      <c r="I14" s="2" t="s">
        <v>10</v>
      </c>
      <c r="J14" s="1"/>
    </row>
    <row r="15" spans="1:10" ht="16.5" customHeight="1">
      <c r="A15" s="2">
        <v>14</v>
      </c>
      <c r="B15" s="2" t="s">
        <v>30</v>
      </c>
      <c r="C15" s="2">
        <v>5</v>
      </c>
      <c r="D15" s="2">
        <v>25</v>
      </c>
      <c r="E15" s="2">
        <v>3.6</v>
      </c>
      <c r="F15" s="13">
        <v>1.2999999999999999E-2</v>
      </c>
      <c r="G15" s="8">
        <v>1.0509999999999999</v>
      </c>
      <c r="H15" s="8">
        <v>1.0069999999999999</v>
      </c>
      <c r="I15" s="15" t="s">
        <v>31</v>
      </c>
      <c r="J15" s="1"/>
    </row>
    <row r="16" spans="1:10" ht="16.5" customHeight="1">
      <c r="A16" s="2">
        <v>15</v>
      </c>
      <c r="B16" s="2" t="s">
        <v>32</v>
      </c>
      <c r="C16" s="2">
        <v>5.5</v>
      </c>
      <c r="D16" s="2">
        <v>15</v>
      </c>
      <c r="E16" s="2">
        <v>4</v>
      </c>
      <c r="F16" s="13">
        <v>1.2E-2</v>
      </c>
      <c r="G16" s="14">
        <f>(1.046 +1.056)/2</f>
        <v>1.0510000000000002</v>
      </c>
      <c r="H16" s="14">
        <f>(1.008+1.012)/2</f>
        <v>1.01</v>
      </c>
      <c r="I16" s="2" t="s">
        <v>16</v>
      </c>
      <c r="J16" s="1"/>
    </row>
    <row r="17" spans="1:10" ht="16.5" customHeight="1">
      <c r="A17" s="2">
        <v>16</v>
      </c>
      <c r="B17" s="2" t="s">
        <v>33</v>
      </c>
      <c r="C17" s="2">
        <v>5.9</v>
      </c>
      <c r="D17" s="2">
        <v>5</v>
      </c>
      <c r="E17" s="2">
        <v>3</v>
      </c>
      <c r="F17" s="13">
        <v>1.0999999999999999E-2</v>
      </c>
      <c r="G17" s="9">
        <v>1.032</v>
      </c>
      <c r="H17" s="11">
        <f t="shared" ref="H17:H19" si="5">(0.992+1.008)/2</f>
        <v>1</v>
      </c>
      <c r="I17" s="2" t="s">
        <v>10</v>
      </c>
      <c r="J17" s="1"/>
    </row>
    <row r="18" spans="1:10" ht="16.5" customHeight="1">
      <c r="A18" s="2">
        <v>17</v>
      </c>
      <c r="B18" s="2" t="s">
        <v>34</v>
      </c>
      <c r="C18" s="2">
        <v>4.5</v>
      </c>
      <c r="D18" s="2">
        <v>12</v>
      </c>
      <c r="E18" s="2">
        <v>9</v>
      </c>
      <c r="F18" s="13">
        <v>1.0999999999999999E-2</v>
      </c>
      <c r="G18" s="1">
        <f t="shared" ref="G18:G19" si="6">(1.024 +1.04)/2</f>
        <v>1.032</v>
      </c>
      <c r="H18" s="11">
        <f t="shared" si="5"/>
        <v>1</v>
      </c>
      <c r="I18" s="2" t="s">
        <v>20</v>
      </c>
      <c r="J18" s="1"/>
    </row>
    <row r="19" spans="1:10" ht="16.5" customHeight="1">
      <c r="A19" s="2">
        <v>18</v>
      </c>
      <c r="B19" s="2" t="s">
        <v>35</v>
      </c>
      <c r="C19" s="2">
        <v>4.74</v>
      </c>
      <c r="D19" s="2">
        <v>12</v>
      </c>
      <c r="E19" s="2">
        <v>2</v>
      </c>
      <c r="F19" s="13">
        <v>1.0999999999999999E-2</v>
      </c>
      <c r="G19" s="1">
        <f t="shared" si="6"/>
        <v>1.032</v>
      </c>
      <c r="H19" s="11">
        <f t="shared" si="5"/>
        <v>1</v>
      </c>
      <c r="I19" s="2" t="s">
        <v>36</v>
      </c>
      <c r="J19" s="1"/>
    </row>
    <row r="20" spans="1:10" ht="16.5" customHeight="1">
      <c r="A20" s="2">
        <v>19</v>
      </c>
      <c r="B20" s="2" t="s">
        <v>37</v>
      </c>
      <c r="C20" s="2">
        <v>5.4</v>
      </c>
      <c r="D20" s="2">
        <v>3</v>
      </c>
      <c r="E20" s="2">
        <v>3.4</v>
      </c>
      <c r="F20" s="13">
        <v>0.01</v>
      </c>
      <c r="G20" s="8">
        <v>1.0469999999999999</v>
      </c>
      <c r="H20" s="8">
        <v>1.012</v>
      </c>
      <c r="I20" s="2" t="s">
        <v>38</v>
      </c>
      <c r="J20" s="1"/>
    </row>
    <row r="21" spans="1:10" ht="16.5" customHeight="1">
      <c r="A21" s="2">
        <v>20</v>
      </c>
      <c r="B21" s="16" t="s">
        <v>39</v>
      </c>
      <c r="C21" s="2">
        <v>4.5</v>
      </c>
      <c r="D21" s="2">
        <v>10</v>
      </c>
      <c r="E21" s="2">
        <v>7</v>
      </c>
      <c r="F21" s="13">
        <v>8.9999999999999993E-3</v>
      </c>
      <c r="G21" s="2">
        <v>1.0495000000000001</v>
      </c>
      <c r="H21" s="2">
        <v>1.012</v>
      </c>
      <c r="I21" s="2" t="s">
        <v>40</v>
      </c>
      <c r="J21" s="1"/>
    </row>
    <row r="22" spans="1:10" ht="16.5" customHeight="1">
      <c r="A22" s="2">
        <v>21</v>
      </c>
      <c r="B22" s="16" t="s">
        <v>41</v>
      </c>
      <c r="C22" s="2">
        <v>8.1</v>
      </c>
      <c r="D22" s="2">
        <v>10</v>
      </c>
      <c r="E22" s="2">
        <v>5.0999999999999996</v>
      </c>
      <c r="F22" s="13">
        <v>7.4999999999999997E-3</v>
      </c>
      <c r="G22" s="2">
        <v>1.05</v>
      </c>
      <c r="H22" s="2">
        <v>1.01</v>
      </c>
      <c r="I22" s="2" t="s">
        <v>16</v>
      </c>
      <c r="J22" s="1"/>
    </row>
    <row r="23" spans="1:10" ht="16.5" customHeight="1">
      <c r="A23" s="2">
        <v>22</v>
      </c>
      <c r="B23" s="2" t="s">
        <v>42</v>
      </c>
      <c r="C23" s="2">
        <v>5</v>
      </c>
      <c r="D23" s="2">
        <v>6</v>
      </c>
      <c r="E23" s="2">
        <v>3.3</v>
      </c>
      <c r="F23" s="13">
        <v>7.4000000000000003E-3</v>
      </c>
      <c r="G23" s="2">
        <v>1.044</v>
      </c>
      <c r="H23" s="2">
        <v>1.01</v>
      </c>
      <c r="I23" s="2" t="s">
        <v>20</v>
      </c>
      <c r="J23" s="1"/>
    </row>
    <row r="24" spans="1:10" ht="16.5" customHeight="1">
      <c r="A24" s="2">
        <v>23</v>
      </c>
      <c r="B24" s="2" t="s">
        <v>43</v>
      </c>
      <c r="C24" s="2">
        <v>5.5</v>
      </c>
      <c r="D24" s="2">
        <v>15</v>
      </c>
      <c r="E24" s="2">
        <v>3.8</v>
      </c>
      <c r="F24" s="13">
        <v>6.3E-3</v>
      </c>
      <c r="G24" s="2">
        <v>1.05</v>
      </c>
      <c r="H24" s="2">
        <v>1.01</v>
      </c>
      <c r="I24" s="2" t="s">
        <v>16</v>
      </c>
      <c r="J24" s="1"/>
    </row>
    <row r="25" spans="1:10" ht="16.5" customHeight="1">
      <c r="A25" s="2">
        <v>24</v>
      </c>
      <c r="B25" s="2" t="s">
        <v>44</v>
      </c>
      <c r="C25" s="2">
        <v>4.3</v>
      </c>
      <c r="D25" s="2">
        <v>50</v>
      </c>
      <c r="E25" s="2">
        <v>40</v>
      </c>
      <c r="F25" s="13">
        <v>5.7999999999999996E-3</v>
      </c>
      <c r="G25" s="8">
        <v>17.061800000000002</v>
      </c>
      <c r="H25" s="8">
        <v>4.4566299999999996</v>
      </c>
      <c r="I25" s="2" t="s">
        <v>45</v>
      </c>
      <c r="J25" s="1"/>
    </row>
    <row r="26" spans="1:10" ht="16.5" customHeight="1">
      <c r="A26" s="2">
        <v>25</v>
      </c>
      <c r="B26" s="2" t="s">
        <v>46</v>
      </c>
      <c r="C26" s="2">
        <v>5.9</v>
      </c>
      <c r="D26" s="2">
        <v>16</v>
      </c>
      <c r="E26" s="2">
        <v>3</v>
      </c>
      <c r="F26" s="13">
        <v>5.1000000000000004E-3</v>
      </c>
      <c r="G26" s="2">
        <v>1.044</v>
      </c>
      <c r="H26" s="2">
        <v>1.01</v>
      </c>
      <c r="I26" s="2" t="s">
        <v>16</v>
      </c>
      <c r="J26" s="1"/>
    </row>
    <row r="27" spans="1:10" ht="16.5" customHeight="1"/>
    <row r="28" spans="1:10" ht="16.5" customHeight="1"/>
    <row r="29" spans="1:10" ht="16.5" customHeight="1"/>
    <row r="30" spans="1:10" ht="16.5" customHeight="1"/>
    <row r="31" spans="1:10" ht="16.5" customHeight="1">
      <c r="G31" s="17"/>
      <c r="H31" s="17"/>
    </row>
    <row r="32" spans="1:10" ht="16.5" customHeight="1"/>
    <row r="33" spans="2:9" ht="16.5" customHeight="1"/>
    <row r="34" spans="2:9" ht="16.5" customHeight="1"/>
    <row r="35" spans="2:9" ht="16.5" customHeight="1"/>
    <row r="36" spans="2:9" ht="16.5" customHeight="1"/>
    <row r="37" spans="2:9" ht="16.5" customHeight="1">
      <c r="B37" s="18"/>
      <c r="C37" s="19"/>
      <c r="D37" s="19"/>
      <c r="E37" s="19"/>
      <c r="F37" s="19"/>
      <c r="G37" s="20"/>
      <c r="H37" s="21"/>
      <c r="I37" s="21"/>
    </row>
    <row r="38" spans="2:9" ht="16.5" customHeight="1">
      <c r="B38" s="22"/>
      <c r="C38" s="23"/>
      <c r="D38" s="23"/>
      <c r="E38" s="23"/>
      <c r="F38" s="19"/>
      <c r="G38" s="20"/>
      <c r="H38" s="21"/>
      <c r="I38" s="21"/>
    </row>
    <row r="39" spans="2:9" ht="16.5" customHeight="1">
      <c r="C39" s="24"/>
    </row>
    <row r="40" spans="2:9" ht="16.5" customHeight="1"/>
    <row r="41" spans="2:9" ht="16.5" customHeight="1"/>
    <row r="42" spans="2:9" ht="16.5" customHeight="1"/>
    <row r="43" spans="2:9" ht="16.5" customHeight="1"/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Z26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"/>
  <sheetViews>
    <sheetView workbookViewId="0"/>
  </sheetViews>
  <sheetFormatPr defaultColWidth="12.625" defaultRowHeight="15" customHeight="1"/>
  <sheetData>
    <row r="1" spans="1:2" ht="15" customHeight="1">
      <c r="A1" s="25" t="s">
        <v>47</v>
      </c>
      <c r="B1" s="20" t="s">
        <v>48</v>
      </c>
    </row>
    <row r="2" spans="1:2" ht="15" customHeight="1">
      <c r="A2" s="21" t="s">
        <v>49</v>
      </c>
      <c r="B2" s="26" t="s">
        <v>50</v>
      </c>
    </row>
    <row r="3" spans="1:2" ht="15" customHeight="1">
      <c r="A3" s="17" t="s">
        <v>51</v>
      </c>
      <c r="B3" s="24" t="s">
        <v>52</v>
      </c>
    </row>
  </sheetData>
  <phoneticPr fontId="14" type="noConversion"/>
  <hyperlinks>
    <hyperlink ref="B1" r:id="rId1" xr:uid="{00000000-0004-0000-0100-000000000000}"/>
    <hyperlink ref="B2" r:id="rId2" xr:uid="{00000000-0004-0000-0100-000001000000}"/>
    <hyperlink ref="B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미국</vt:lpstr>
      <vt:lpstr>관련 정보 출처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김연희</dc:creator>
  <cp:lastModifiedBy>류현정</cp:lastModifiedBy>
  <dcterms:created xsi:type="dcterms:W3CDTF">2020-08-31T02:40:14Z</dcterms:created>
  <dcterms:modified xsi:type="dcterms:W3CDTF">2020-09-09T02:23:51Z</dcterms:modified>
</cp:coreProperties>
</file>