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\iCloudDrive\Hyperloop Upv\Speed_Control_FDD_v2\"/>
    </mc:Choice>
  </mc:AlternateContent>
  <xr:revisionPtr revIDLastSave="0" documentId="13_ncr:1_{0869B8B5-E776-4BC1-90D9-2F42B86C72B2}" xr6:coauthVersionLast="47" xr6:coauthVersionMax="47" xr10:uidLastSave="{00000000-0000-0000-0000-000000000000}"/>
  <bookViews>
    <workbookView xWindow="-98" yWindow="-98" windowWidth="21795" windowHeight="12975" xr2:uid="{4192507C-5913-4280-A36A-E8D5FF5393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7" i="1"/>
  <c r="E8" i="1"/>
  <c r="E9" i="1"/>
  <c r="E10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<sst xmlns="http://schemas.openxmlformats.org/spreadsheetml/2006/main" count="7" uniqueCount="7">
  <si>
    <t>Caso</t>
  </si>
  <si>
    <t>Frecuencia [Hz]</t>
  </si>
  <si>
    <t>Corriente [A]</t>
  </si>
  <si>
    <t>Velocidad Pod [m/s]</t>
  </si>
  <si>
    <t>Fuerza X DLIM Freno [N]</t>
  </si>
  <si>
    <t>Slip calculado</t>
  </si>
  <si>
    <t>Fuerza Y LIM Freno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</si>
</sst>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670F-FFB0-4101-9263-EEC58C233BE1}">
  <dimension ref="A1:I129"/>
  <sheetViews>
    <sheetView tabSelected="1" workbookViewId="0">
      <selection activeCell="K14" sqref="K14"/>
    </sheetView>
  </sheetViews>
  <sheetFormatPr baseColWidth="10" defaultRowHeight="14.25" x14ac:dyDescent="0.45"/>
  <cols>
    <col min="1" max="1" width="11.3984375" style="1"/>
    <col min="2" max="2" width="14.59765625" style="1" bestFit="1" customWidth="1"/>
    <col min="3" max="3" width="12.59765625" style="1" bestFit="1" customWidth="1"/>
    <col min="4" max="4" width="19.1328125" style="1" bestFit="1" customWidth="1"/>
    <col min="5" max="5" width="19.1328125" style="1" customWidth="1"/>
    <col min="6" max="6" width="22.3984375" style="1" bestFit="1" customWidth="1"/>
    <col min="7" max="7" width="22.59765625" bestFit="1" customWidth="1"/>
  </cols>
  <sheetData>
    <row r="1" spans="1:9" x14ac:dyDescent="0.4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2" t="s">
        <v>4</v>
      </c>
      <c r="G1" s="4" t="s">
        <v>6</v>
      </c>
      <c r="I1" t="e">
        <f>D1-#REF!</f>
        <v>#VALUE!</v>
      </c>
    </row>
    <row r="2" spans="1:9" x14ac:dyDescent="0.45">
      <c r="A2" s="5">
        <v>2</v>
      </c>
      <c r="B2" s="1">
        <v>3</v>
      </c>
      <c r="C2" s="1">
        <v>100</v>
      </c>
      <c r="D2" s="1">
        <v>1.3680000000000001</v>
      </c>
      <c r="E2" s="6">
        <f t="shared" ref="E2:E65" si="0">((B2*2*0.114)+D2)/(B2*2*0.114)</f>
        <v>3</v>
      </c>
      <c r="F2" s="10">
        <v>982.16960917799997</v>
      </c>
      <c r="G2" s="6">
        <v>488.607325769</v>
      </c>
      <c r="I2" t="e">
        <f t="shared" ref="I2:I65" si="1">D2-D1</f>
        <v>#VALUE!</v>
      </c>
    </row>
    <row r="3" spans="1:9" x14ac:dyDescent="0.45">
      <c r="A3" s="5">
        <v>3</v>
      </c>
      <c r="B3" s="1">
        <v>6</v>
      </c>
      <c r="C3" s="1">
        <v>100</v>
      </c>
      <c r="D3" s="1">
        <v>1.3680000000000001</v>
      </c>
      <c r="E3" s="6">
        <f t="shared" si="0"/>
        <v>2</v>
      </c>
      <c r="F3" s="10">
        <v>845.73523174000002</v>
      </c>
      <c r="G3" s="6">
        <v>291.763272852</v>
      </c>
      <c r="I3">
        <f t="shared" si="1"/>
        <v>0</v>
      </c>
    </row>
    <row r="4" spans="1:9" x14ac:dyDescent="0.45">
      <c r="A4" s="5">
        <v>4</v>
      </c>
      <c r="B4" s="1">
        <v>9</v>
      </c>
      <c r="C4" s="1">
        <v>100</v>
      </c>
      <c r="D4" s="1">
        <v>1.3680000000000001</v>
      </c>
      <c r="E4" s="6">
        <f t="shared" si="0"/>
        <v>1.6666666666666665</v>
      </c>
      <c r="F4" s="10">
        <v>711.78257785599999</v>
      </c>
      <c r="G4" s="6">
        <v>173.56866890500001</v>
      </c>
      <c r="I4">
        <f t="shared" si="1"/>
        <v>0</v>
      </c>
    </row>
    <row r="5" spans="1:9" x14ac:dyDescent="0.45">
      <c r="A5" s="5">
        <v>5</v>
      </c>
      <c r="B5" s="1">
        <v>12</v>
      </c>
      <c r="C5" s="1">
        <v>100</v>
      </c>
      <c r="D5" s="1">
        <v>1.3680000000000001</v>
      </c>
      <c r="E5" s="6">
        <f t="shared" si="0"/>
        <v>1.5</v>
      </c>
      <c r="F5" s="10">
        <v>595.63163271999997</v>
      </c>
      <c r="G5" s="6">
        <v>99.674895681600006</v>
      </c>
      <c r="I5">
        <f t="shared" si="1"/>
        <v>0</v>
      </c>
    </row>
    <row r="6" spans="1:9" x14ac:dyDescent="0.45">
      <c r="A6" s="5">
        <v>6</v>
      </c>
      <c r="B6" s="1">
        <v>15</v>
      </c>
      <c r="C6" s="1">
        <v>100</v>
      </c>
      <c r="D6" s="1">
        <v>1.3680000000000001</v>
      </c>
      <c r="E6" s="6">
        <f t="shared" si="0"/>
        <v>1.4000000000000001</v>
      </c>
      <c r="F6" s="10">
        <v>496.53576604199998</v>
      </c>
      <c r="G6" s="6">
        <v>51.474004469</v>
      </c>
      <c r="I6">
        <f t="shared" si="1"/>
        <v>0</v>
      </c>
    </row>
    <row r="7" spans="1:9" x14ac:dyDescent="0.45">
      <c r="A7" s="5">
        <v>7</v>
      </c>
      <c r="B7" s="1">
        <v>18</v>
      </c>
      <c r="C7" s="1">
        <v>100</v>
      </c>
      <c r="D7" s="1">
        <v>1.3680000000000001</v>
      </c>
      <c r="E7" s="6">
        <f>((B7*2*0.114)+D7)/(B7*2*0.114)</f>
        <v>1.3333333333333335</v>
      </c>
      <c r="F7" s="10">
        <v>411.43596018199997</v>
      </c>
      <c r="G7" s="6">
        <v>18.890640507699999</v>
      </c>
      <c r="I7">
        <f t="shared" si="1"/>
        <v>0</v>
      </c>
    </row>
    <row r="8" spans="1:9" x14ac:dyDescent="0.45">
      <c r="A8" s="5">
        <v>8</v>
      </c>
      <c r="B8" s="1">
        <v>21</v>
      </c>
      <c r="C8" s="1">
        <v>100</v>
      </c>
      <c r="D8" s="1">
        <v>1.3680000000000001</v>
      </c>
      <c r="E8" s="6">
        <f t="shared" si="0"/>
        <v>1.2857142857142858</v>
      </c>
      <c r="F8" s="10">
        <v>336.75252610000001</v>
      </c>
      <c r="G8" s="6">
        <v>-3.6341098866400001</v>
      </c>
      <c r="I8">
        <f t="shared" si="1"/>
        <v>0</v>
      </c>
    </row>
    <row r="9" spans="1:9" x14ac:dyDescent="0.45">
      <c r="A9" s="5">
        <v>9</v>
      </c>
      <c r="B9" s="1">
        <v>24</v>
      </c>
      <c r="C9" s="1">
        <v>100</v>
      </c>
      <c r="D9" s="1">
        <v>1.3680000000000001</v>
      </c>
      <c r="E9" s="6">
        <f t="shared" si="0"/>
        <v>1.25</v>
      </c>
      <c r="F9" s="10">
        <v>269.95605304600002</v>
      </c>
      <c r="G9" s="6">
        <v>-19.749756409700002</v>
      </c>
      <c r="I9">
        <f t="shared" si="1"/>
        <v>0</v>
      </c>
    </row>
    <row r="10" spans="1:9" x14ac:dyDescent="0.45">
      <c r="A10" s="5">
        <v>10</v>
      </c>
      <c r="B10" s="1">
        <v>27</v>
      </c>
      <c r="C10" s="1">
        <v>100</v>
      </c>
      <c r="D10" s="1">
        <v>1.3680000000000001</v>
      </c>
      <c r="E10" s="6">
        <f t="shared" si="0"/>
        <v>1.2222222222222223</v>
      </c>
      <c r="F10" s="10">
        <v>208.863877876</v>
      </c>
      <c r="G10" s="6">
        <v>-31.089334088299999</v>
      </c>
      <c r="I10">
        <f t="shared" si="1"/>
        <v>0</v>
      </c>
    </row>
    <row r="11" spans="1:9" x14ac:dyDescent="0.45">
      <c r="A11" s="5">
        <v>11</v>
      </c>
      <c r="B11" s="1">
        <v>30</v>
      </c>
      <c r="C11" s="1">
        <v>100</v>
      </c>
      <c r="D11" s="1">
        <v>1.3680000000000001</v>
      </c>
      <c r="E11" s="6">
        <f t="shared" si="0"/>
        <v>1.2</v>
      </c>
      <c r="F11" s="10">
        <v>152.12202904380001</v>
      </c>
      <c r="G11" s="6">
        <v>-39.417788168599998</v>
      </c>
      <c r="I11">
        <f t="shared" si="1"/>
        <v>0</v>
      </c>
    </row>
    <row r="12" spans="1:9" x14ac:dyDescent="0.45">
      <c r="A12" s="5">
        <v>12</v>
      </c>
      <c r="B12" s="1">
        <v>33</v>
      </c>
      <c r="C12" s="1">
        <v>100</v>
      </c>
      <c r="D12" s="1">
        <v>1.3680000000000001</v>
      </c>
      <c r="E12" s="6">
        <f t="shared" si="0"/>
        <v>1.1818181818181817</v>
      </c>
      <c r="F12" s="10">
        <v>98.386390125999995</v>
      </c>
      <c r="G12" s="6">
        <v>-45.025312420500001</v>
      </c>
      <c r="I12">
        <f t="shared" si="1"/>
        <v>0</v>
      </c>
    </row>
    <row r="13" spans="1:9" x14ac:dyDescent="0.45">
      <c r="A13" s="5">
        <v>13</v>
      </c>
      <c r="B13" s="1">
        <v>36</v>
      </c>
      <c r="C13" s="1">
        <v>100</v>
      </c>
      <c r="D13" s="1">
        <v>1.3680000000000001</v>
      </c>
      <c r="E13" s="6">
        <f t="shared" si="0"/>
        <v>1.1666666666666667</v>
      </c>
      <c r="F13" s="10">
        <v>46.928852149400001</v>
      </c>
      <c r="G13" s="6">
        <v>-49.021783278599997</v>
      </c>
      <c r="I13">
        <f t="shared" si="1"/>
        <v>0</v>
      </c>
    </row>
    <row r="14" spans="1:9" x14ac:dyDescent="0.45">
      <c r="A14" s="5">
        <v>14</v>
      </c>
      <c r="B14" s="1">
        <v>39</v>
      </c>
      <c r="C14" s="1">
        <v>100</v>
      </c>
      <c r="D14" s="1">
        <v>1.3680000000000001</v>
      </c>
      <c r="E14" s="6">
        <f t="shared" si="0"/>
        <v>1.153846153846154</v>
      </c>
      <c r="F14" s="10">
        <v>-3.2101443170800001</v>
      </c>
      <c r="G14" s="6">
        <v>-50.8148862802</v>
      </c>
      <c r="I14">
        <f t="shared" si="1"/>
        <v>0</v>
      </c>
    </row>
    <row r="15" spans="1:9" x14ac:dyDescent="0.45">
      <c r="A15" s="5">
        <v>15</v>
      </c>
      <c r="B15" s="1">
        <v>42</v>
      </c>
      <c r="C15" s="1">
        <v>100</v>
      </c>
      <c r="D15" s="1">
        <v>1.3680000000000001</v>
      </c>
      <c r="E15" s="6">
        <f t="shared" si="0"/>
        <v>1.1428571428571428</v>
      </c>
      <c r="F15" s="10">
        <v>-52.697665481199998</v>
      </c>
      <c r="G15" s="6">
        <v>-51.186017558899998</v>
      </c>
      <c r="I15">
        <f t="shared" si="1"/>
        <v>0</v>
      </c>
    </row>
    <row r="16" spans="1:9" x14ac:dyDescent="0.45">
      <c r="A16" s="5">
        <v>16</v>
      </c>
      <c r="B16" s="1">
        <v>45</v>
      </c>
      <c r="C16" s="1">
        <v>100</v>
      </c>
      <c r="D16" s="1">
        <v>1.3680000000000001</v>
      </c>
      <c r="E16" s="6">
        <f t="shared" si="0"/>
        <v>1.1333333333333333</v>
      </c>
      <c r="F16" s="10">
        <v>-102.9999712132</v>
      </c>
      <c r="G16" s="6">
        <v>-48.085737968099998</v>
      </c>
      <c r="I16">
        <f t="shared" si="1"/>
        <v>0</v>
      </c>
    </row>
    <row r="17" spans="1:9" x14ac:dyDescent="0.45">
      <c r="A17" s="5">
        <v>17</v>
      </c>
      <c r="B17" s="1">
        <v>48</v>
      </c>
      <c r="C17" s="1">
        <v>100</v>
      </c>
      <c r="D17" s="1">
        <v>1.3680000000000001</v>
      </c>
      <c r="E17" s="6">
        <f t="shared" si="0"/>
        <v>1.125</v>
      </c>
      <c r="F17" s="10">
        <v>-153.02089261340001</v>
      </c>
      <c r="G17" s="6">
        <v>-46.431439538399999</v>
      </c>
      <c r="I17">
        <f t="shared" si="1"/>
        <v>0</v>
      </c>
    </row>
    <row r="18" spans="1:9" x14ac:dyDescent="0.45">
      <c r="A18" s="5">
        <v>18</v>
      </c>
      <c r="B18" s="1">
        <v>3</v>
      </c>
      <c r="C18" s="1">
        <v>100</v>
      </c>
      <c r="D18" s="1">
        <v>2.7360000000000002</v>
      </c>
      <c r="E18" s="6">
        <f t="shared" si="0"/>
        <v>5</v>
      </c>
      <c r="F18" s="10">
        <v>929.72931589999996</v>
      </c>
      <c r="G18" s="6">
        <v>184.022291704</v>
      </c>
      <c r="I18">
        <f t="shared" si="1"/>
        <v>1.3680000000000001</v>
      </c>
    </row>
    <row r="19" spans="1:9" x14ac:dyDescent="0.45">
      <c r="A19" s="5">
        <v>19</v>
      </c>
      <c r="B19" s="1">
        <v>6</v>
      </c>
      <c r="C19" s="1">
        <v>100</v>
      </c>
      <c r="D19" s="1">
        <v>2.7360000000000002</v>
      </c>
      <c r="E19" s="6">
        <f t="shared" si="0"/>
        <v>3</v>
      </c>
      <c r="F19" s="10">
        <v>817.49523334399998</v>
      </c>
      <c r="G19" s="6">
        <v>97.542602078100003</v>
      </c>
      <c r="I19">
        <f t="shared" si="1"/>
        <v>0</v>
      </c>
    </row>
    <row r="20" spans="1:9" x14ac:dyDescent="0.45">
      <c r="A20" s="5">
        <v>20</v>
      </c>
      <c r="B20" s="1">
        <v>9</v>
      </c>
      <c r="C20" s="1">
        <v>100</v>
      </c>
      <c r="D20" s="1">
        <v>2.7360000000000002</v>
      </c>
      <c r="E20" s="6">
        <f t="shared" si="0"/>
        <v>2.3333333333333335</v>
      </c>
      <c r="F20" s="10">
        <v>721.69646844600004</v>
      </c>
      <c r="G20" s="6">
        <v>40.291425714100001</v>
      </c>
      <c r="I20">
        <f t="shared" si="1"/>
        <v>0</v>
      </c>
    </row>
    <row r="21" spans="1:9" x14ac:dyDescent="0.45">
      <c r="A21" s="5">
        <v>21</v>
      </c>
      <c r="B21" s="1">
        <v>12</v>
      </c>
      <c r="C21" s="1">
        <v>100</v>
      </c>
      <c r="D21" s="1">
        <v>2.7360000000000002</v>
      </c>
      <c r="E21" s="6">
        <f t="shared" si="0"/>
        <v>2</v>
      </c>
      <c r="F21" s="10">
        <v>639.490597342</v>
      </c>
      <c r="G21" s="6">
        <v>-0.51875810270099998</v>
      </c>
      <c r="I21">
        <f t="shared" si="1"/>
        <v>0</v>
      </c>
    </row>
    <row r="22" spans="1:9" x14ac:dyDescent="0.45">
      <c r="A22" s="5">
        <v>22</v>
      </c>
      <c r="B22" s="1">
        <v>15</v>
      </c>
      <c r="C22" s="1">
        <v>100</v>
      </c>
      <c r="D22" s="1">
        <v>2.7360000000000002</v>
      </c>
      <c r="E22" s="6">
        <f t="shared" si="0"/>
        <v>1.8000000000000003</v>
      </c>
      <c r="F22" s="10">
        <v>569.669275556</v>
      </c>
      <c r="G22" s="6">
        <v>-30.503307333399999</v>
      </c>
      <c r="I22">
        <f t="shared" si="1"/>
        <v>0</v>
      </c>
    </row>
    <row r="23" spans="1:9" x14ac:dyDescent="0.45">
      <c r="A23" s="5">
        <v>23</v>
      </c>
      <c r="B23" s="1">
        <v>18</v>
      </c>
      <c r="C23" s="1">
        <v>100</v>
      </c>
      <c r="D23" s="1">
        <v>2.7360000000000002</v>
      </c>
      <c r="E23" s="6">
        <f t="shared" si="0"/>
        <v>1.6666666666666665</v>
      </c>
      <c r="F23" s="10">
        <v>510.662912334</v>
      </c>
      <c r="G23" s="6">
        <v>-52.517700060599999</v>
      </c>
      <c r="I23">
        <f t="shared" si="1"/>
        <v>0</v>
      </c>
    </row>
    <row r="24" spans="1:9" x14ac:dyDescent="0.45">
      <c r="A24" s="5">
        <v>24</v>
      </c>
      <c r="B24" s="1">
        <v>21</v>
      </c>
      <c r="C24" s="1">
        <v>100</v>
      </c>
      <c r="D24" s="1">
        <v>2.7360000000000002</v>
      </c>
      <c r="E24" s="6">
        <f t="shared" si="0"/>
        <v>1.5714285714285716</v>
      </c>
      <c r="F24" s="10">
        <v>460.06693384200003</v>
      </c>
      <c r="G24" s="6">
        <v>-68.998855321600004</v>
      </c>
      <c r="I24">
        <f t="shared" si="1"/>
        <v>0</v>
      </c>
    </row>
    <row r="25" spans="1:9" x14ac:dyDescent="0.45">
      <c r="A25" s="5">
        <v>25</v>
      </c>
      <c r="B25" s="1">
        <v>24</v>
      </c>
      <c r="C25" s="1">
        <v>100</v>
      </c>
      <c r="D25" s="1">
        <v>2.7360000000000002</v>
      </c>
      <c r="E25" s="6">
        <f t="shared" si="0"/>
        <v>1.5</v>
      </c>
      <c r="F25" s="10">
        <v>415.61541032999997</v>
      </c>
      <c r="G25" s="6">
        <v>-81.888682881600005</v>
      </c>
      <c r="I25">
        <f t="shared" si="1"/>
        <v>0</v>
      </c>
    </row>
    <row r="26" spans="1:9" x14ac:dyDescent="0.45">
      <c r="A26" s="5">
        <v>26</v>
      </c>
      <c r="B26" s="1">
        <v>27</v>
      </c>
      <c r="C26" s="1">
        <v>100</v>
      </c>
      <c r="D26" s="1">
        <v>2.7360000000000002</v>
      </c>
      <c r="E26" s="6">
        <f t="shared" si="0"/>
        <v>1.4444444444444444</v>
      </c>
      <c r="F26" s="10">
        <v>376.061847672</v>
      </c>
      <c r="G26" s="6">
        <v>-92.041248223099998</v>
      </c>
      <c r="I26">
        <f t="shared" si="1"/>
        <v>0</v>
      </c>
    </row>
    <row r="27" spans="1:9" x14ac:dyDescent="0.45">
      <c r="A27" s="5">
        <v>27</v>
      </c>
      <c r="B27" s="1">
        <v>30</v>
      </c>
      <c r="C27" s="1">
        <v>100</v>
      </c>
      <c r="D27" s="1">
        <v>2.7360000000000002</v>
      </c>
      <c r="E27" s="6">
        <f t="shared" si="0"/>
        <v>1.4000000000000001</v>
      </c>
      <c r="F27" s="10">
        <v>340.69161456400002</v>
      </c>
      <c r="G27" s="6">
        <v>-99.843974288200002</v>
      </c>
      <c r="I27">
        <f t="shared" si="1"/>
        <v>0</v>
      </c>
    </row>
    <row r="28" spans="1:9" x14ac:dyDescent="0.45">
      <c r="A28" s="5">
        <v>28</v>
      </c>
      <c r="B28" s="1">
        <v>33</v>
      </c>
      <c r="C28" s="1">
        <v>100</v>
      </c>
      <c r="D28" s="1">
        <v>2.7360000000000002</v>
      </c>
      <c r="E28" s="6">
        <f t="shared" si="0"/>
        <v>1.3636363636363635</v>
      </c>
      <c r="F28" s="10">
        <v>308.81275711000001</v>
      </c>
      <c r="G28" s="6">
        <v>-105.98718807500001</v>
      </c>
      <c r="I28">
        <f t="shared" si="1"/>
        <v>0</v>
      </c>
    </row>
    <row r="29" spans="1:9" x14ac:dyDescent="0.45">
      <c r="A29" s="5">
        <v>29</v>
      </c>
      <c r="B29" s="1">
        <v>36</v>
      </c>
      <c r="C29" s="1">
        <v>100</v>
      </c>
      <c r="D29" s="1">
        <v>2.7360000000000002</v>
      </c>
      <c r="E29" s="6">
        <f t="shared" si="0"/>
        <v>1.3333333333333335</v>
      </c>
      <c r="F29" s="10">
        <v>279.50836998599999</v>
      </c>
      <c r="G29" s="6">
        <v>-111.094406437</v>
      </c>
      <c r="I29">
        <f t="shared" si="1"/>
        <v>0</v>
      </c>
    </row>
    <row r="30" spans="1:9" x14ac:dyDescent="0.45">
      <c r="A30" s="5">
        <v>30</v>
      </c>
      <c r="B30" s="1">
        <v>39</v>
      </c>
      <c r="C30" s="1">
        <v>100</v>
      </c>
      <c r="D30" s="1">
        <v>2.7360000000000002</v>
      </c>
      <c r="E30" s="6">
        <f t="shared" si="0"/>
        <v>1.3076923076923077</v>
      </c>
      <c r="F30" s="10">
        <v>252.27550531</v>
      </c>
      <c r="G30" s="6">
        <v>-115.228964468</v>
      </c>
      <c r="I30">
        <f t="shared" si="1"/>
        <v>0</v>
      </c>
    </row>
    <row r="31" spans="1:9" x14ac:dyDescent="0.45">
      <c r="A31" s="5">
        <v>31</v>
      </c>
      <c r="B31" s="1">
        <v>42</v>
      </c>
      <c r="C31" s="1">
        <v>100</v>
      </c>
      <c r="D31" s="1">
        <v>2.7360000000000002</v>
      </c>
      <c r="E31" s="6">
        <f t="shared" si="0"/>
        <v>1.2857142857142858</v>
      </c>
      <c r="F31" s="10">
        <v>226.93492974599999</v>
      </c>
      <c r="G31" s="6">
        <v>-118.42477993</v>
      </c>
      <c r="I31">
        <f t="shared" si="1"/>
        <v>0</v>
      </c>
    </row>
    <row r="32" spans="1:9" x14ac:dyDescent="0.45">
      <c r="A32" s="5">
        <v>32</v>
      </c>
      <c r="B32" s="1">
        <v>45</v>
      </c>
      <c r="C32" s="1">
        <v>100</v>
      </c>
      <c r="D32" s="1">
        <v>2.7360000000000002</v>
      </c>
      <c r="E32" s="6">
        <f t="shared" si="0"/>
        <v>1.2666666666666668</v>
      </c>
      <c r="F32" s="10">
        <v>203.04094929199999</v>
      </c>
      <c r="G32" s="6">
        <v>-121.094128927</v>
      </c>
      <c r="I32">
        <f t="shared" si="1"/>
        <v>0</v>
      </c>
    </row>
    <row r="33" spans="1:9" x14ac:dyDescent="0.45">
      <c r="A33" s="5">
        <v>33</v>
      </c>
      <c r="B33" s="1">
        <v>48</v>
      </c>
      <c r="C33" s="1">
        <v>100</v>
      </c>
      <c r="D33" s="1">
        <v>2.7360000000000002</v>
      </c>
      <c r="E33" s="6">
        <f t="shared" si="0"/>
        <v>1.25</v>
      </c>
      <c r="F33" s="10">
        <v>180.2398091954</v>
      </c>
      <c r="G33" s="6">
        <v>-123.46106980899999</v>
      </c>
      <c r="I33">
        <f t="shared" si="1"/>
        <v>0</v>
      </c>
    </row>
    <row r="34" spans="1:9" x14ac:dyDescent="0.45">
      <c r="A34" s="5">
        <v>34</v>
      </c>
      <c r="B34" s="1">
        <v>3</v>
      </c>
      <c r="C34" s="1">
        <v>100</v>
      </c>
      <c r="D34" s="1">
        <v>4.1040000000000001</v>
      </c>
      <c r="E34" s="6">
        <f t="shared" si="0"/>
        <v>7</v>
      </c>
      <c r="F34" s="10">
        <v>803.79634335399999</v>
      </c>
      <c r="G34" s="6">
        <v>38.604037470900003</v>
      </c>
      <c r="I34">
        <f t="shared" si="1"/>
        <v>1.3679999999999999</v>
      </c>
    </row>
    <row r="35" spans="1:9" x14ac:dyDescent="0.45">
      <c r="A35" s="5">
        <v>35</v>
      </c>
      <c r="B35" s="1">
        <v>6</v>
      </c>
      <c r="C35" s="1">
        <v>100</v>
      </c>
      <c r="D35" s="1">
        <v>4.1040000000000001</v>
      </c>
      <c r="E35" s="6">
        <f t="shared" si="0"/>
        <v>4</v>
      </c>
      <c r="F35" s="10">
        <v>723.09503585200002</v>
      </c>
      <c r="G35" s="6">
        <v>-3.9804988630999998</v>
      </c>
      <c r="I35">
        <f t="shared" si="1"/>
        <v>0</v>
      </c>
    </row>
    <row r="36" spans="1:9" x14ac:dyDescent="0.45">
      <c r="A36" s="5">
        <v>36</v>
      </c>
      <c r="B36" s="1">
        <v>9</v>
      </c>
      <c r="C36" s="1">
        <v>100</v>
      </c>
      <c r="D36" s="1">
        <v>4.1040000000000001</v>
      </c>
      <c r="E36" s="6">
        <f t="shared" si="0"/>
        <v>3</v>
      </c>
      <c r="F36" s="10">
        <v>654.67009212000005</v>
      </c>
      <c r="G36" s="6">
        <v>-34.759728662800001</v>
      </c>
      <c r="I36">
        <f t="shared" si="1"/>
        <v>0</v>
      </c>
    </row>
    <row r="37" spans="1:9" x14ac:dyDescent="0.45">
      <c r="A37" s="5">
        <v>37</v>
      </c>
      <c r="B37" s="1">
        <v>12</v>
      </c>
      <c r="C37" s="1">
        <v>100</v>
      </c>
      <c r="D37" s="1">
        <v>4.1040000000000001</v>
      </c>
      <c r="E37" s="6">
        <f t="shared" si="0"/>
        <v>2.4999999999999996</v>
      </c>
      <c r="F37" s="10">
        <v>596.12030664999997</v>
      </c>
      <c r="G37" s="6">
        <v>-56.621836673300002</v>
      </c>
      <c r="I37">
        <f t="shared" si="1"/>
        <v>0</v>
      </c>
    </row>
    <row r="38" spans="1:9" x14ac:dyDescent="0.45">
      <c r="A38" s="5">
        <v>38</v>
      </c>
      <c r="B38" s="1">
        <v>15</v>
      </c>
      <c r="C38" s="1">
        <v>100</v>
      </c>
      <c r="D38" s="1">
        <v>4.1040000000000001</v>
      </c>
      <c r="E38" s="6">
        <f t="shared" si="0"/>
        <v>2.2000000000000002</v>
      </c>
      <c r="F38" s="10">
        <v>544.52056556399998</v>
      </c>
      <c r="G38" s="6">
        <v>-73.855669364299999</v>
      </c>
      <c r="I38">
        <f t="shared" si="1"/>
        <v>0</v>
      </c>
    </row>
    <row r="39" spans="1:9" x14ac:dyDescent="0.45">
      <c r="A39" s="5">
        <v>39</v>
      </c>
      <c r="B39" s="1">
        <v>18</v>
      </c>
      <c r="C39" s="1">
        <v>100</v>
      </c>
      <c r="D39" s="1">
        <v>4.1040000000000001</v>
      </c>
      <c r="E39" s="6">
        <f t="shared" si="0"/>
        <v>2</v>
      </c>
      <c r="F39" s="10">
        <v>498.820563816</v>
      </c>
      <c r="G39" s="6">
        <v>-87.754683264799993</v>
      </c>
      <c r="I39">
        <f t="shared" si="1"/>
        <v>0</v>
      </c>
    </row>
    <row r="40" spans="1:9" x14ac:dyDescent="0.45">
      <c r="A40" s="5">
        <v>40</v>
      </c>
      <c r="B40" s="1">
        <v>21</v>
      </c>
      <c r="C40" s="1">
        <v>100</v>
      </c>
      <c r="D40" s="1">
        <v>4.1040000000000001</v>
      </c>
      <c r="E40" s="6">
        <f t="shared" si="0"/>
        <v>1.857142857142857</v>
      </c>
      <c r="F40" s="10">
        <v>458.71274917599999</v>
      </c>
      <c r="G40" s="6">
        <v>-99.409994649599994</v>
      </c>
      <c r="I40">
        <f t="shared" si="1"/>
        <v>0</v>
      </c>
    </row>
    <row r="41" spans="1:9" x14ac:dyDescent="0.45">
      <c r="A41" s="5">
        <v>41</v>
      </c>
      <c r="B41" s="1">
        <v>24</v>
      </c>
      <c r="C41" s="1">
        <v>100</v>
      </c>
      <c r="D41" s="1">
        <v>4.1040000000000001</v>
      </c>
      <c r="E41" s="6">
        <f t="shared" si="0"/>
        <v>1.75</v>
      </c>
      <c r="F41" s="10">
        <v>423.89809913599998</v>
      </c>
      <c r="G41" s="6">
        <v>-108.783660537</v>
      </c>
      <c r="I41">
        <f t="shared" si="1"/>
        <v>0</v>
      </c>
    </row>
    <row r="42" spans="1:9" x14ac:dyDescent="0.45">
      <c r="A42" s="5">
        <v>42</v>
      </c>
      <c r="B42" s="1">
        <v>27</v>
      </c>
      <c r="C42" s="1">
        <v>100</v>
      </c>
      <c r="D42" s="1">
        <v>4.1040000000000001</v>
      </c>
      <c r="E42" s="6">
        <f t="shared" si="0"/>
        <v>1.6666666666666667</v>
      </c>
      <c r="F42" s="10">
        <v>393.39333081199999</v>
      </c>
      <c r="G42" s="6">
        <v>-116.15866833699999</v>
      </c>
      <c r="I42">
        <f t="shared" si="1"/>
        <v>0</v>
      </c>
    </row>
    <row r="43" spans="1:9" x14ac:dyDescent="0.45">
      <c r="A43" s="5">
        <v>43</v>
      </c>
      <c r="B43" s="1">
        <v>30</v>
      </c>
      <c r="C43" s="1">
        <v>100</v>
      </c>
      <c r="D43" s="1">
        <v>4.1040000000000001</v>
      </c>
      <c r="E43" s="6">
        <f t="shared" si="0"/>
        <v>1.5999999999999999</v>
      </c>
      <c r="F43" s="10">
        <v>366.26244985800002</v>
      </c>
      <c r="G43" s="6">
        <v>-122.05086417699999</v>
      </c>
      <c r="I43">
        <f t="shared" si="1"/>
        <v>0</v>
      </c>
    </row>
    <row r="44" spans="1:9" x14ac:dyDescent="0.45">
      <c r="A44" s="5">
        <v>44</v>
      </c>
      <c r="B44" s="1">
        <v>33</v>
      </c>
      <c r="C44" s="1">
        <v>100</v>
      </c>
      <c r="D44" s="1">
        <v>4.1040000000000001</v>
      </c>
      <c r="E44" s="6">
        <f t="shared" si="0"/>
        <v>1.5454545454545454</v>
      </c>
      <c r="F44" s="10">
        <v>341.75950143</v>
      </c>
      <c r="G44" s="6">
        <v>-126.933114585</v>
      </c>
      <c r="I44">
        <f t="shared" si="1"/>
        <v>0</v>
      </c>
    </row>
    <row r="45" spans="1:9" x14ac:dyDescent="0.45">
      <c r="A45" s="5">
        <v>45</v>
      </c>
      <c r="B45" s="1">
        <v>36</v>
      </c>
      <c r="C45" s="1">
        <v>100</v>
      </c>
      <c r="D45" s="1">
        <v>4.1040000000000001</v>
      </c>
      <c r="E45" s="6">
        <f t="shared" si="0"/>
        <v>1.5</v>
      </c>
      <c r="F45" s="10">
        <v>319.320318176</v>
      </c>
      <c r="G45" s="6">
        <v>-131.062253261</v>
      </c>
      <c r="I45">
        <f t="shared" si="1"/>
        <v>0</v>
      </c>
    </row>
    <row r="46" spans="1:9" x14ac:dyDescent="0.45">
      <c r="A46" s="5">
        <v>46</v>
      </c>
      <c r="B46" s="1">
        <v>39</v>
      </c>
      <c r="C46" s="1">
        <v>100</v>
      </c>
      <c r="D46" s="1">
        <v>4.1040000000000001</v>
      </c>
      <c r="E46" s="6">
        <f t="shared" si="0"/>
        <v>1.4615384615384615</v>
      </c>
      <c r="F46" s="10">
        <v>298.68617529199997</v>
      </c>
      <c r="G46" s="6">
        <v>-134.56525668399999</v>
      </c>
      <c r="I46">
        <f t="shared" si="1"/>
        <v>0</v>
      </c>
    </row>
    <row r="47" spans="1:9" x14ac:dyDescent="0.45">
      <c r="A47" s="5">
        <v>47</v>
      </c>
      <c r="B47" s="1">
        <v>42</v>
      </c>
      <c r="C47" s="1">
        <v>100</v>
      </c>
      <c r="D47" s="1">
        <v>4.1040000000000001</v>
      </c>
      <c r="E47" s="6">
        <f t="shared" si="0"/>
        <v>1.4285714285714284</v>
      </c>
      <c r="F47" s="10">
        <v>279.62718468999998</v>
      </c>
      <c r="G47" s="6">
        <v>-137.42572436099999</v>
      </c>
      <c r="I47">
        <f t="shared" si="1"/>
        <v>0</v>
      </c>
    </row>
    <row r="48" spans="1:9" x14ac:dyDescent="0.45">
      <c r="A48" s="5">
        <v>48</v>
      </c>
      <c r="B48" s="1">
        <v>45</v>
      </c>
      <c r="C48" s="1">
        <v>100</v>
      </c>
      <c r="D48" s="1">
        <v>4.1040000000000001</v>
      </c>
      <c r="E48" s="6">
        <f t="shared" si="0"/>
        <v>1.4000000000000001</v>
      </c>
      <c r="F48" s="10">
        <v>261.98070673799998</v>
      </c>
      <c r="G48" s="6">
        <v>-139.71947772600001</v>
      </c>
      <c r="I48">
        <f t="shared" si="1"/>
        <v>0</v>
      </c>
    </row>
    <row r="49" spans="1:9" x14ac:dyDescent="0.45">
      <c r="A49" s="5">
        <v>49</v>
      </c>
      <c r="B49" s="1">
        <v>48</v>
      </c>
      <c r="C49" s="1">
        <v>100</v>
      </c>
      <c r="D49" s="1">
        <v>4.1040000000000001</v>
      </c>
      <c r="E49" s="6">
        <f t="shared" si="0"/>
        <v>1.375</v>
      </c>
      <c r="F49" s="10">
        <v>245.613894698</v>
      </c>
      <c r="G49" s="6">
        <v>-141.57727676100001</v>
      </c>
      <c r="I49">
        <f t="shared" si="1"/>
        <v>0</v>
      </c>
    </row>
    <row r="50" spans="1:9" x14ac:dyDescent="0.45">
      <c r="A50" s="5">
        <v>50</v>
      </c>
      <c r="B50" s="1">
        <v>3</v>
      </c>
      <c r="C50" s="1">
        <v>100</v>
      </c>
      <c r="D50" s="1">
        <v>5.4720000000000004</v>
      </c>
      <c r="E50" s="6">
        <f t="shared" si="0"/>
        <v>9</v>
      </c>
      <c r="F50" s="10">
        <v>695.53328819800004</v>
      </c>
      <c r="G50" s="6">
        <v>-35.250705636200003</v>
      </c>
      <c r="I50">
        <f t="shared" si="1"/>
        <v>1.3680000000000003</v>
      </c>
    </row>
    <row r="51" spans="1:9" x14ac:dyDescent="0.45">
      <c r="A51" s="5">
        <v>51</v>
      </c>
      <c r="B51" s="1">
        <v>6</v>
      </c>
      <c r="C51" s="1">
        <v>100</v>
      </c>
      <c r="D51" s="1">
        <v>5.4720000000000004</v>
      </c>
      <c r="E51" s="6">
        <f t="shared" si="0"/>
        <v>5</v>
      </c>
      <c r="F51" s="10">
        <v>636.94812167400005</v>
      </c>
      <c r="G51" s="6">
        <v>-58.810173267499998</v>
      </c>
      <c r="I51">
        <f t="shared" si="1"/>
        <v>0</v>
      </c>
    </row>
    <row r="52" spans="1:9" x14ac:dyDescent="0.45">
      <c r="A52" s="5">
        <v>52</v>
      </c>
      <c r="B52" s="1">
        <v>9</v>
      </c>
      <c r="C52" s="1">
        <v>100</v>
      </c>
      <c r="D52" s="1">
        <v>5.4720000000000004</v>
      </c>
      <c r="E52" s="6">
        <f t="shared" si="0"/>
        <v>3.666666666666667</v>
      </c>
      <c r="F52" s="10">
        <v>586.85866644199996</v>
      </c>
      <c r="G52" s="6">
        <v>-76.0086437012</v>
      </c>
      <c r="I52">
        <f t="shared" si="1"/>
        <v>0</v>
      </c>
    </row>
    <row r="53" spans="1:9" x14ac:dyDescent="0.45">
      <c r="A53" s="5">
        <v>53</v>
      </c>
      <c r="B53" s="1">
        <v>12</v>
      </c>
      <c r="C53" s="1">
        <v>100</v>
      </c>
      <c r="D53" s="1">
        <v>5.4720000000000004</v>
      </c>
      <c r="E53" s="6">
        <f t="shared" si="0"/>
        <v>3</v>
      </c>
      <c r="F53" s="10">
        <v>542.91380255399997</v>
      </c>
      <c r="G53" s="6">
        <v>-90.340287501600002</v>
      </c>
      <c r="I53">
        <f t="shared" si="1"/>
        <v>0</v>
      </c>
    </row>
    <row r="54" spans="1:9" x14ac:dyDescent="0.45">
      <c r="A54" s="5">
        <v>54</v>
      </c>
      <c r="B54" s="1">
        <v>15</v>
      </c>
      <c r="C54" s="1">
        <v>100</v>
      </c>
      <c r="D54" s="1">
        <v>5.4720000000000004</v>
      </c>
      <c r="E54" s="6">
        <f t="shared" si="0"/>
        <v>2.6</v>
      </c>
      <c r="F54" s="10">
        <v>504.31013587000001</v>
      </c>
      <c r="G54" s="6">
        <v>-100.28738725300001</v>
      </c>
      <c r="I54">
        <f t="shared" si="1"/>
        <v>0</v>
      </c>
    </row>
    <row r="55" spans="1:9" x14ac:dyDescent="0.45">
      <c r="A55" s="5">
        <v>55</v>
      </c>
      <c r="B55" s="1">
        <v>18</v>
      </c>
      <c r="C55" s="1">
        <v>100</v>
      </c>
      <c r="D55" s="1">
        <v>5.4720000000000004</v>
      </c>
      <c r="E55" s="6">
        <f t="shared" si="0"/>
        <v>2.3333333333333335</v>
      </c>
      <c r="F55" s="10">
        <v>470.40275143000002</v>
      </c>
      <c r="G55" s="6">
        <v>-108.780051617</v>
      </c>
      <c r="I55">
        <f t="shared" si="1"/>
        <v>0</v>
      </c>
    </row>
    <row r="56" spans="1:9" x14ac:dyDescent="0.45">
      <c r="A56" s="5">
        <v>56</v>
      </c>
      <c r="B56" s="1">
        <v>21</v>
      </c>
      <c r="C56" s="1">
        <v>100</v>
      </c>
      <c r="D56" s="1">
        <v>5.4720000000000004</v>
      </c>
      <c r="E56" s="6">
        <f t="shared" si="0"/>
        <v>2.1428571428571432</v>
      </c>
      <c r="F56" s="10">
        <v>438.24495270400001</v>
      </c>
      <c r="G56" s="6">
        <v>-115.82205150199999</v>
      </c>
      <c r="I56">
        <f t="shared" si="1"/>
        <v>0</v>
      </c>
    </row>
    <row r="57" spans="1:9" x14ac:dyDescent="0.45">
      <c r="A57" s="5">
        <v>57</v>
      </c>
      <c r="B57" s="1">
        <v>24</v>
      </c>
      <c r="C57" s="1">
        <v>100</v>
      </c>
      <c r="D57" s="1">
        <v>5.4720000000000004</v>
      </c>
      <c r="E57" s="6">
        <f t="shared" si="0"/>
        <v>2</v>
      </c>
      <c r="F57" s="10">
        <v>410.07883020399998</v>
      </c>
      <c r="G57" s="6">
        <v>-121.96786897299999</v>
      </c>
      <c r="I57">
        <f t="shared" si="1"/>
        <v>0</v>
      </c>
    </row>
    <row r="58" spans="1:9" x14ac:dyDescent="0.45">
      <c r="A58" s="5">
        <v>58</v>
      </c>
      <c r="B58" s="1">
        <v>27</v>
      </c>
      <c r="C58" s="1">
        <v>100</v>
      </c>
      <c r="D58" s="1">
        <v>5.4720000000000004</v>
      </c>
      <c r="E58" s="6">
        <f t="shared" si="0"/>
        <v>1.8888888888888888</v>
      </c>
      <c r="F58" s="10">
        <v>384.01775081199997</v>
      </c>
      <c r="G58" s="6">
        <v>-127.711110417</v>
      </c>
      <c r="I58">
        <f t="shared" si="1"/>
        <v>0</v>
      </c>
    </row>
    <row r="59" spans="1:9" x14ac:dyDescent="0.45">
      <c r="A59" s="5">
        <v>59</v>
      </c>
      <c r="B59" s="1">
        <v>30</v>
      </c>
      <c r="C59" s="1">
        <v>100</v>
      </c>
      <c r="D59" s="1">
        <v>5.4720000000000004</v>
      </c>
      <c r="E59" s="6">
        <f t="shared" si="0"/>
        <v>1.8000000000000003</v>
      </c>
      <c r="F59" s="10">
        <v>361.23175849199998</v>
      </c>
      <c r="G59" s="6">
        <v>-132.897027525</v>
      </c>
      <c r="I59">
        <f t="shared" si="1"/>
        <v>0</v>
      </c>
    </row>
    <row r="60" spans="1:9" x14ac:dyDescent="0.45">
      <c r="A60" s="5">
        <v>60</v>
      </c>
      <c r="B60" s="1">
        <v>33</v>
      </c>
      <c r="C60" s="1">
        <v>100</v>
      </c>
      <c r="D60" s="1">
        <v>5.4720000000000004</v>
      </c>
      <c r="E60" s="6">
        <f t="shared" si="0"/>
        <v>1.7272727272727273</v>
      </c>
      <c r="F60" s="10">
        <v>341.54975621599999</v>
      </c>
      <c r="G60" s="6">
        <v>-136.590272567</v>
      </c>
      <c r="I60">
        <f t="shared" si="1"/>
        <v>0</v>
      </c>
    </row>
    <row r="61" spans="1:9" x14ac:dyDescent="0.45">
      <c r="A61" s="5">
        <v>61</v>
      </c>
      <c r="B61" s="1">
        <v>36</v>
      </c>
      <c r="C61" s="1">
        <v>100</v>
      </c>
      <c r="D61" s="1">
        <v>5.4720000000000004</v>
      </c>
      <c r="E61" s="6">
        <f t="shared" si="0"/>
        <v>1.6666666666666665</v>
      </c>
      <c r="F61" s="10">
        <v>322.61760936799999</v>
      </c>
      <c r="G61" s="6">
        <v>-140.136176707</v>
      </c>
      <c r="I61">
        <f t="shared" si="1"/>
        <v>0</v>
      </c>
    </row>
    <row r="62" spans="1:9" x14ac:dyDescent="0.45">
      <c r="A62" s="5">
        <v>62</v>
      </c>
      <c r="B62" s="1">
        <v>39</v>
      </c>
      <c r="C62" s="1">
        <v>100</v>
      </c>
      <c r="D62" s="1">
        <v>5.4720000000000004</v>
      </c>
      <c r="E62" s="6">
        <f t="shared" si="0"/>
        <v>1.6153846153846156</v>
      </c>
      <c r="F62" s="10">
        <v>306.183458798</v>
      </c>
      <c r="G62" s="6">
        <v>-142.80699744099999</v>
      </c>
      <c r="I62">
        <f t="shared" si="1"/>
        <v>0</v>
      </c>
    </row>
    <row r="63" spans="1:9" x14ac:dyDescent="0.45">
      <c r="A63" s="5">
        <v>63</v>
      </c>
      <c r="B63" s="1">
        <v>42</v>
      </c>
      <c r="C63" s="1">
        <v>100</v>
      </c>
      <c r="D63" s="1">
        <v>5.4720000000000004</v>
      </c>
      <c r="E63" s="6">
        <f t="shared" si="0"/>
        <v>1.5714285714285716</v>
      </c>
      <c r="F63" s="10">
        <v>290.48210835600003</v>
      </c>
      <c r="G63" s="6">
        <v>-145.052039173</v>
      </c>
      <c r="I63">
        <f t="shared" si="1"/>
        <v>0</v>
      </c>
    </row>
    <row r="64" spans="1:9" x14ac:dyDescent="0.45">
      <c r="A64" s="5">
        <v>64</v>
      </c>
      <c r="B64" s="1">
        <v>45</v>
      </c>
      <c r="C64" s="1">
        <v>100</v>
      </c>
      <c r="D64" s="1">
        <v>5.4720000000000004</v>
      </c>
      <c r="E64" s="6">
        <f t="shared" si="0"/>
        <v>1.5333333333333332</v>
      </c>
      <c r="F64" s="10">
        <v>275.973029</v>
      </c>
      <c r="G64" s="6">
        <v>-147.22420983399999</v>
      </c>
      <c r="I64">
        <f t="shared" si="1"/>
        <v>0</v>
      </c>
    </row>
    <row r="65" spans="1:9" x14ac:dyDescent="0.45">
      <c r="A65" s="5">
        <v>65</v>
      </c>
      <c r="B65" s="1">
        <v>48</v>
      </c>
      <c r="C65" s="1">
        <v>100</v>
      </c>
      <c r="D65" s="1">
        <v>5.4720000000000004</v>
      </c>
      <c r="E65" s="6">
        <f t="shared" si="0"/>
        <v>1.5</v>
      </c>
      <c r="F65" s="10">
        <v>262.75639717600001</v>
      </c>
      <c r="G65" s="6">
        <v>-148.756511636</v>
      </c>
      <c r="I65">
        <f t="shared" si="1"/>
        <v>0</v>
      </c>
    </row>
    <row r="66" spans="1:9" x14ac:dyDescent="0.45">
      <c r="A66" s="5">
        <v>66</v>
      </c>
      <c r="B66" s="1">
        <v>3</v>
      </c>
      <c r="C66" s="1">
        <v>100</v>
      </c>
      <c r="D66" s="1">
        <v>6.84</v>
      </c>
      <c r="E66" s="6">
        <f t="shared" ref="E66:E129" si="2">((B66*2*0.114)+D66)/(B66*2*0.114)</f>
        <v>11</v>
      </c>
      <c r="F66" s="10">
        <v>609.411656548</v>
      </c>
      <c r="G66" s="6">
        <v>-74.161917992499994</v>
      </c>
      <c r="I66">
        <f t="shared" ref="I66:I128" si="3">D66-D65</f>
        <v>1.3679999999999994</v>
      </c>
    </row>
    <row r="67" spans="1:9" x14ac:dyDescent="0.45">
      <c r="A67" s="5">
        <v>67</v>
      </c>
      <c r="B67" s="1">
        <v>6</v>
      </c>
      <c r="C67" s="1">
        <v>100</v>
      </c>
      <c r="D67" s="1">
        <v>6.84</v>
      </c>
      <c r="E67" s="6">
        <f t="shared" si="2"/>
        <v>6</v>
      </c>
      <c r="F67" s="10">
        <v>566.70996310600003</v>
      </c>
      <c r="G67" s="6">
        <v>-89.358214751999995</v>
      </c>
      <c r="I67">
        <f t="shared" si="3"/>
        <v>0</v>
      </c>
    </row>
    <row r="68" spans="1:9" x14ac:dyDescent="0.45">
      <c r="A68" s="5">
        <v>68</v>
      </c>
      <c r="B68" s="1">
        <v>9</v>
      </c>
      <c r="C68" s="1">
        <v>100</v>
      </c>
      <c r="D68" s="1">
        <v>6.84</v>
      </c>
      <c r="E68" s="6">
        <f t="shared" si="2"/>
        <v>4.333333333333333</v>
      </c>
      <c r="F68" s="10">
        <v>529.23767855799997</v>
      </c>
      <c r="G68" s="6">
        <v>-99.884732330000006</v>
      </c>
      <c r="I68">
        <f t="shared" si="3"/>
        <v>0</v>
      </c>
    </row>
    <row r="69" spans="1:9" x14ac:dyDescent="0.45">
      <c r="A69" s="5">
        <v>69</v>
      </c>
      <c r="B69" s="1">
        <v>12</v>
      </c>
      <c r="C69" s="1">
        <v>100</v>
      </c>
      <c r="D69" s="1">
        <v>6.84</v>
      </c>
      <c r="E69" s="6">
        <f t="shared" si="2"/>
        <v>3.5</v>
      </c>
      <c r="F69" s="10">
        <v>494.36736397599998</v>
      </c>
      <c r="G69" s="6">
        <v>-108.819363069</v>
      </c>
      <c r="I69">
        <f t="shared" si="3"/>
        <v>0</v>
      </c>
    </row>
    <row r="70" spans="1:9" x14ac:dyDescent="0.45">
      <c r="A70" s="5">
        <v>70</v>
      </c>
      <c r="B70" s="1">
        <v>15</v>
      </c>
      <c r="C70" s="1">
        <v>100</v>
      </c>
      <c r="D70" s="1">
        <v>6.84</v>
      </c>
      <c r="E70" s="6">
        <f t="shared" si="2"/>
        <v>3</v>
      </c>
      <c r="F70" s="10">
        <v>464.95618601199999</v>
      </c>
      <c r="G70" s="6">
        <v>-116.50326026</v>
      </c>
      <c r="I70">
        <f t="shared" si="3"/>
        <v>0</v>
      </c>
    </row>
    <row r="71" spans="1:9" x14ac:dyDescent="0.45">
      <c r="A71" s="5">
        <v>71</v>
      </c>
      <c r="B71" s="1">
        <v>18</v>
      </c>
      <c r="C71" s="1">
        <v>100</v>
      </c>
      <c r="D71" s="1">
        <v>6.84</v>
      </c>
      <c r="E71" s="6">
        <f t="shared" si="2"/>
        <v>2.6666666666666665</v>
      </c>
      <c r="F71" s="10">
        <v>439.01645291199998</v>
      </c>
      <c r="G71" s="6">
        <v>-121.477878816</v>
      </c>
      <c r="I71">
        <f t="shared" si="3"/>
        <v>0</v>
      </c>
    </row>
    <row r="72" spans="1:9" x14ac:dyDescent="0.45">
      <c r="A72" s="5">
        <v>72</v>
      </c>
      <c r="B72" s="1">
        <v>21</v>
      </c>
      <c r="C72" s="1">
        <v>100</v>
      </c>
      <c r="D72" s="1">
        <v>6.84</v>
      </c>
      <c r="E72" s="6">
        <f t="shared" si="2"/>
        <v>2.4285714285714284</v>
      </c>
      <c r="F72" s="10">
        <v>413.49886780000003</v>
      </c>
      <c r="G72" s="6">
        <v>-126.178255617</v>
      </c>
      <c r="I72">
        <f t="shared" si="3"/>
        <v>0</v>
      </c>
    </row>
    <row r="73" spans="1:9" x14ac:dyDescent="0.45">
      <c r="A73" s="5">
        <v>73</v>
      </c>
      <c r="B73" s="1">
        <v>24</v>
      </c>
      <c r="C73" s="1">
        <v>100</v>
      </c>
      <c r="D73" s="1">
        <v>6.84</v>
      </c>
      <c r="E73" s="6">
        <f t="shared" si="2"/>
        <v>2.25</v>
      </c>
      <c r="F73" s="10">
        <v>391.30633589000001</v>
      </c>
      <c r="G73" s="6">
        <v>-130.09705881799999</v>
      </c>
      <c r="I73">
        <f t="shared" si="3"/>
        <v>0</v>
      </c>
    </row>
    <row r="74" spans="1:9" x14ac:dyDescent="0.45">
      <c r="A74" s="5">
        <v>74</v>
      </c>
      <c r="B74" s="1">
        <v>27</v>
      </c>
      <c r="C74" s="1">
        <v>100</v>
      </c>
      <c r="D74" s="1">
        <v>6.84</v>
      </c>
      <c r="E74" s="6">
        <f t="shared" si="2"/>
        <v>2.1111111111111112</v>
      </c>
      <c r="F74" s="10">
        <v>370.98057943800001</v>
      </c>
      <c r="G74" s="6">
        <v>-133.064315411</v>
      </c>
      <c r="I74">
        <f t="shared" si="3"/>
        <v>0</v>
      </c>
    </row>
    <row r="75" spans="1:9" x14ac:dyDescent="0.45">
      <c r="A75" s="5">
        <v>75</v>
      </c>
      <c r="B75" s="1">
        <v>30</v>
      </c>
      <c r="C75" s="1">
        <v>100</v>
      </c>
      <c r="D75" s="1">
        <v>6.84</v>
      </c>
      <c r="E75" s="6">
        <f t="shared" si="2"/>
        <v>2</v>
      </c>
      <c r="F75" s="10">
        <v>350.24762233199999</v>
      </c>
      <c r="G75" s="6">
        <v>-136.62979216400001</v>
      </c>
      <c r="I75">
        <f t="shared" si="3"/>
        <v>0</v>
      </c>
    </row>
    <row r="76" spans="1:9" x14ac:dyDescent="0.45">
      <c r="A76" s="5">
        <v>76</v>
      </c>
      <c r="B76" s="1">
        <v>33</v>
      </c>
      <c r="C76" s="1">
        <v>100</v>
      </c>
      <c r="D76" s="1">
        <v>6.84</v>
      </c>
      <c r="E76" s="6">
        <f t="shared" si="2"/>
        <v>1.9090909090909092</v>
      </c>
      <c r="F76" s="10">
        <v>331.10343695400002</v>
      </c>
      <c r="G76" s="6">
        <v>-140.401685434</v>
      </c>
      <c r="I76">
        <f t="shared" si="3"/>
        <v>0</v>
      </c>
    </row>
    <row r="77" spans="1:9" x14ac:dyDescent="0.45">
      <c r="A77" s="5">
        <v>77</v>
      </c>
      <c r="B77" s="1">
        <v>36</v>
      </c>
      <c r="C77" s="1">
        <v>100</v>
      </c>
      <c r="D77" s="1">
        <v>6.84</v>
      </c>
      <c r="E77" s="6">
        <f t="shared" si="2"/>
        <v>1.8333333333333333</v>
      </c>
      <c r="F77" s="10">
        <v>315.46319520600002</v>
      </c>
      <c r="G77" s="6">
        <v>-143.30207260899999</v>
      </c>
      <c r="I77">
        <f t="shared" si="3"/>
        <v>0</v>
      </c>
    </row>
    <row r="78" spans="1:9" x14ac:dyDescent="0.45">
      <c r="A78" s="5">
        <v>78</v>
      </c>
      <c r="B78" s="1">
        <v>39</v>
      </c>
      <c r="C78" s="1">
        <v>100</v>
      </c>
      <c r="D78" s="1">
        <v>6.84</v>
      </c>
      <c r="E78" s="6">
        <f t="shared" si="2"/>
        <v>1.7692307692307692</v>
      </c>
      <c r="F78" s="10">
        <v>301.83833726799998</v>
      </c>
      <c r="G78" s="6">
        <v>-145.66837963200001</v>
      </c>
      <c r="I78">
        <f t="shared" si="3"/>
        <v>0</v>
      </c>
    </row>
    <row r="79" spans="1:9" x14ac:dyDescent="0.45">
      <c r="A79" s="5">
        <v>79</v>
      </c>
      <c r="B79" s="1">
        <v>42</v>
      </c>
      <c r="C79" s="1">
        <v>100</v>
      </c>
      <c r="D79" s="1">
        <v>6.84</v>
      </c>
      <c r="E79" s="6">
        <f t="shared" si="2"/>
        <v>1.7142857142857142</v>
      </c>
      <c r="F79" s="10">
        <v>288.45169107200002</v>
      </c>
      <c r="G79" s="6">
        <v>-147.877561821</v>
      </c>
      <c r="I79">
        <f t="shared" si="3"/>
        <v>0</v>
      </c>
    </row>
    <row r="80" spans="1:9" x14ac:dyDescent="0.45">
      <c r="A80" s="5">
        <v>80</v>
      </c>
      <c r="B80" s="1">
        <v>45</v>
      </c>
      <c r="C80" s="1">
        <v>100</v>
      </c>
      <c r="D80" s="1">
        <v>6.84</v>
      </c>
      <c r="E80" s="6">
        <f t="shared" si="2"/>
        <v>1.6666666666666667</v>
      </c>
      <c r="F80" s="10">
        <v>275.99932946600001</v>
      </c>
      <c r="G80" s="6">
        <v>-149.56810230100001</v>
      </c>
      <c r="I80">
        <f t="shared" si="3"/>
        <v>0</v>
      </c>
    </row>
    <row r="81" spans="1:9" x14ac:dyDescent="0.45">
      <c r="A81" s="5">
        <v>81</v>
      </c>
      <c r="B81" s="1">
        <v>48</v>
      </c>
      <c r="C81" s="1">
        <v>100</v>
      </c>
      <c r="D81" s="1">
        <v>6.84</v>
      </c>
      <c r="E81" s="6">
        <f t="shared" si="2"/>
        <v>1.6249999999999998</v>
      </c>
      <c r="F81" s="10">
        <v>264.931141782</v>
      </c>
      <c r="G81" s="6">
        <v>-150.81773915700001</v>
      </c>
      <c r="I81">
        <f t="shared" si="3"/>
        <v>0</v>
      </c>
    </row>
    <row r="82" spans="1:9" x14ac:dyDescent="0.45">
      <c r="A82" s="5">
        <v>82</v>
      </c>
      <c r="B82" s="1">
        <v>3</v>
      </c>
      <c r="C82" s="1">
        <v>100</v>
      </c>
      <c r="D82" s="1">
        <v>8.2080000000000002</v>
      </c>
      <c r="E82" s="6">
        <f t="shared" si="2"/>
        <v>12.999999999999998</v>
      </c>
      <c r="F82" s="10">
        <v>544.64512491599999</v>
      </c>
      <c r="G82" s="6">
        <v>-95.228736189100005</v>
      </c>
      <c r="I82">
        <f t="shared" si="3"/>
        <v>1.3680000000000003</v>
      </c>
    </row>
    <row r="83" spans="1:9" x14ac:dyDescent="0.45">
      <c r="A83" s="5">
        <v>83</v>
      </c>
      <c r="B83" s="1">
        <v>6</v>
      </c>
      <c r="C83" s="1">
        <v>100</v>
      </c>
      <c r="D83" s="1">
        <v>8.2080000000000002</v>
      </c>
      <c r="E83" s="6">
        <f t="shared" si="2"/>
        <v>7</v>
      </c>
      <c r="F83" s="10">
        <v>510.12256688600002</v>
      </c>
      <c r="G83" s="6">
        <v>-105.57644821</v>
      </c>
      <c r="I83">
        <f t="shared" si="3"/>
        <v>0</v>
      </c>
    </row>
    <row r="84" spans="1:9" x14ac:dyDescent="0.45">
      <c r="A84" s="5">
        <v>84</v>
      </c>
      <c r="B84" s="1">
        <v>9</v>
      </c>
      <c r="C84" s="1">
        <v>100</v>
      </c>
      <c r="D84" s="1">
        <v>8.2080000000000002</v>
      </c>
      <c r="E84" s="6">
        <f t="shared" si="2"/>
        <v>5</v>
      </c>
      <c r="F84" s="10">
        <v>480.41303409599999</v>
      </c>
      <c r="G84" s="6">
        <v>-113.49619675300001</v>
      </c>
      <c r="I84">
        <f t="shared" si="3"/>
        <v>0</v>
      </c>
    </row>
    <row r="85" spans="1:9" x14ac:dyDescent="0.45">
      <c r="A85" s="5">
        <v>85</v>
      </c>
      <c r="B85" s="1">
        <v>12</v>
      </c>
      <c r="C85" s="1">
        <v>100</v>
      </c>
      <c r="D85" s="1">
        <v>8.2080000000000002</v>
      </c>
      <c r="E85" s="6">
        <f t="shared" si="2"/>
        <v>4</v>
      </c>
      <c r="F85" s="10">
        <v>454.00545705600001</v>
      </c>
      <c r="G85" s="6">
        <v>-119.296649188</v>
      </c>
      <c r="I85">
        <f t="shared" si="3"/>
        <v>0</v>
      </c>
    </row>
    <row r="86" spans="1:9" x14ac:dyDescent="0.45">
      <c r="A86" s="5">
        <v>86</v>
      </c>
      <c r="B86" s="1">
        <v>15</v>
      </c>
      <c r="C86" s="1">
        <v>100</v>
      </c>
      <c r="D86" s="1">
        <v>8.2080000000000002</v>
      </c>
      <c r="E86" s="6">
        <f t="shared" si="2"/>
        <v>3.4</v>
      </c>
      <c r="F86" s="10">
        <v>429.39561606199999</v>
      </c>
      <c r="G86" s="6">
        <v>-124.59858410699999</v>
      </c>
      <c r="I86">
        <f t="shared" si="3"/>
        <v>0</v>
      </c>
    </row>
    <row r="87" spans="1:9" x14ac:dyDescent="0.45">
      <c r="A87" s="5">
        <v>87</v>
      </c>
      <c r="B87" s="1">
        <v>18</v>
      </c>
      <c r="C87" s="1">
        <v>100</v>
      </c>
      <c r="D87" s="1">
        <v>8.2080000000000002</v>
      </c>
      <c r="E87" s="6">
        <f t="shared" si="2"/>
        <v>3</v>
      </c>
      <c r="F87" s="10">
        <v>408.27234969800003</v>
      </c>
      <c r="G87" s="6">
        <v>-129.08123425299999</v>
      </c>
      <c r="I87">
        <f t="shared" si="3"/>
        <v>0</v>
      </c>
    </row>
    <row r="88" spans="1:9" x14ac:dyDescent="0.45">
      <c r="A88" s="5">
        <v>88</v>
      </c>
      <c r="B88" s="1">
        <v>21</v>
      </c>
      <c r="C88" s="1">
        <v>100</v>
      </c>
      <c r="D88" s="1">
        <v>8.2080000000000002</v>
      </c>
      <c r="E88" s="6">
        <f t="shared" si="2"/>
        <v>2.7142857142857144</v>
      </c>
      <c r="F88" s="10">
        <v>389.70178186599998</v>
      </c>
      <c r="G88" s="6">
        <v>-131.81611416699999</v>
      </c>
      <c r="I88">
        <f t="shared" si="3"/>
        <v>0</v>
      </c>
    </row>
    <row r="89" spans="1:9" x14ac:dyDescent="0.45">
      <c r="A89" s="5">
        <v>89</v>
      </c>
      <c r="B89" s="1">
        <v>24</v>
      </c>
      <c r="C89" s="1">
        <v>100</v>
      </c>
      <c r="D89" s="1">
        <v>8.2080000000000002</v>
      </c>
      <c r="E89" s="6">
        <f t="shared" si="2"/>
        <v>2.4999999999999996</v>
      </c>
      <c r="F89" s="10">
        <v>371.22798662600002</v>
      </c>
      <c r="G89" s="6">
        <v>-134.38603489400001</v>
      </c>
      <c r="I89">
        <f t="shared" si="3"/>
        <v>0</v>
      </c>
    </row>
    <row r="90" spans="1:9" x14ac:dyDescent="0.45">
      <c r="A90" s="5">
        <v>90</v>
      </c>
      <c r="B90" s="1">
        <v>27</v>
      </c>
      <c r="C90" s="1">
        <v>100</v>
      </c>
      <c r="D90" s="1">
        <v>8.2080000000000002</v>
      </c>
      <c r="E90" s="6">
        <f t="shared" si="2"/>
        <v>2.333333333333333</v>
      </c>
      <c r="F90" s="10">
        <v>354.31963623199999</v>
      </c>
      <c r="G90" s="6">
        <v>-136.94962509199999</v>
      </c>
      <c r="I90">
        <f t="shared" si="3"/>
        <v>0</v>
      </c>
    </row>
    <row r="91" spans="1:9" x14ac:dyDescent="0.45">
      <c r="A91" s="5">
        <v>91</v>
      </c>
      <c r="B91" s="1">
        <v>30</v>
      </c>
      <c r="C91" s="1">
        <v>100</v>
      </c>
      <c r="D91" s="1">
        <v>8.2080000000000002</v>
      </c>
      <c r="E91" s="6">
        <f t="shared" si="2"/>
        <v>2.2000000000000002</v>
      </c>
      <c r="F91" s="10">
        <v>338.97155237800001</v>
      </c>
      <c r="G91" s="6">
        <v>-138.58333356700001</v>
      </c>
      <c r="I91">
        <f t="shared" si="3"/>
        <v>0</v>
      </c>
    </row>
    <row r="92" spans="1:9" x14ac:dyDescent="0.45">
      <c r="A92" s="5">
        <v>92</v>
      </c>
      <c r="B92" s="1">
        <v>33</v>
      </c>
      <c r="C92" s="1">
        <v>100</v>
      </c>
      <c r="D92" s="1">
        <v>8.2080000000000002</v>
      </c>
      <c r="E92" s="6">
        <f t="shared" si="2"/>
        <v>2.0909090909090908</v>
      </c>
      <c r="F92" s="10">
        <v>323.17883638400002</v>
      </c>
      <c r="G92" s="6">
        <v>-140.10673282299999</v>
      </c>
      <c r="I92">
        <f t="shared" si="3"/>
        <v>0</v>
      </c>
    </row>
    <row r="93" spans="1:9" x14ac:dyDescent="0.45">
      <c r="A93" s="5">
        <v>93</v>
      </c>
      <c r="B93" s="1">
        <v>36</v>
      </c>
      <c r="C93" s="1">
        <v>100</v>
      </c>
      <c r="D93" s="1">
        <v>8.2080000000000002</v>
      </c>
      <c r="E93" s="6">
        <f t="shared" si="2"/>
        <v>2</v>
      </c>
      <c r="F93" s="10">
        <v>307.42898098799998</v>
      </c>
      <c r="G93" s="6">
        <v>-142.386374394</v>
      </c>
      <c r="I93">
        <f t="shared" si="3"/>
        <v>0</v>
      </c>
    </row>
    <row r="94" spans="1:9" x14ac:dyDescent="0.45">
      <c r="A94" s="5">
        <v>94</v>
      </c>
      <c r="B94" s="1">
        <v>39</v>
      </c>
      <c r="C94" s="1">
        <v>100</v>
      </c>
      <c r="D94" s="1">
        <v>8.2080000000000002</v>
      </c>
      <c r="E94" s="6">
        <f t="shared" si="2"/>
        <v>1.9230769230769234</v>
      </c>
      <c r="F94" s="10">
        <v>293.36729041199999</v>
      </c>
      <c r="G94" s="6">
        <v>-145.00786945499999</v>
      </c>
      <c r="I94">
        <f t="shared" si="3"/>
        <v>0</v>
      </c>
    </row>
    <row r="95" spans="1:9" x14ac:dyDescent="0.45">
      <c r="A95" s="5">
        <v>95</v>
      </c>
      <c r="B95" s="1">
        <v>42</v>
      </c>
      <c r="C95" s="1">
        <v>100</v>
      </c>
      <c r="D95" s="1">
        <v>8.2080000000000002</v>
      </c>
      <c r="E95" s="6">
        <f t="shared" si="2"/>
        <v>1.857142857142857</v>
      </c>
      <c r="F95" s="10">
        <v>281.29243307799999</v>
      </c>
      <c r="G95" s="6">
        <v>-147.296739917</v>
      </c>
      <c r="I95">
        <f t="shared" si="3"/>
        <v>0</v>
      </c>
    </row>
    <row r="96" spans="1:9" x14ac:dyDescent="0.45">
      <c r="A96" s="5">
        <v>96</v>
      </c>
      <c r="B96" s="1">
        <v>45</v>
      </c>
      <c r="C96" s="1">
        <v>100</v>
      </c>
      <c r="D96" s="1">
        <v>8.2080000000000002</v>
      </c>
      <c r="E96" s="6">
        <f t="shared" si="2"/>
        <v>1.8</v>
      </c>
      <c r="F96" s="10">
        <v>270.63300517800002</v>
      </c>
      <c r="G96" s="6">
        <v>-149.05439394300001</v>
      </c>
      <c r="I96">
        <f t="shared" si="3"/>
        <v>0</v>
      </c>
    </row>
    <row r="97" spans="1:9" x14ac:dyDescent="0.45">
      <c r="A97" s="5">
        <v>97</v>
      </c>
      <c r="B97" s="1">
        <v>48</v>
      </c>
      <c r="C97" s="1">
        <v>100</v>
      </c>
      <c r="D97" s="1">
        <v>8.2080000000000002</v>
      </c>
      <c r="E97" s="6">
        <f t="shared" si="2"/>
        <v>1.75</v>
      </c>
      <c r="F97" s="10">
        <v>260.85910358000001</v>
      </c>
      <c r="G97" s="6">
        <v>-150.40025345500001</v>
      </c>
      <c r="I97">
        <f t="shared" si="3"/>
        <v>0</v>
      </c>
    </row>
    <row r="98" spans="1:9" x14ac:dyDescent="0.45">
      <c r="A98" s="5">
        <v>98</v>
      </c>
      <c r="B98" s="1">
        <v>3</v>
      </c>
      <c r="C98" s="1">
        <v>100</v>
      </c>
      <c r="D98" s="1">
        <v>9.5760000000000005</v>
      </c>
      <c r="E98" s="6">
        <f t="shared" si="2"/>
        <v>14.999999999999998</v>
      </c>
      <c r="F98" s="10">
        <v>493.57803683200001</v>
      </c>
      <c r="G98" s="6">
        <v>-107.518630098</v>
      </c>
      <c r="I98">
        <f t="shared" si="3"/>
        <v>1.3680000000000003</v>
      </c>
    </row>
    <row r="99" spans="1:9" x14ac:dyDescent="0.45">
      <c r="A99" s="5">
        <v>99</v>
      </c>
      <c r="B99" s="1">
        <v>6</v>
      </c>
      <c r="C99" s="1">
        <v>100</v>
      </c>
      <c r="D99" s="1">
        <v>9.5760000000000005</v>
      </c>
      <c r="E99" s="6">
        <f t="shared" si="2"/>
        <v>8</v>
      </c>
      <c r="F99" s="10">
        <v>465.88437078800001</v>
      </c>
      <c r="G99" s="6">
        <v>-114.766294397</v>
      </c>
      <c r="I99">
        <f t="shared" si="3"/>
        <v>0</v>
      </c>
    </row>
    <row r="100" spans="1:9" x14ac:dyDescent="0.45">
      <c r="A100" s="5">
        <v>100</v>
      </c>
      <c r="B100" s="1">
        <v>9</v>
      </c>
      <c r="C100" s="1">
        <v>100</v>
      </c>
      <c r="D100" s="1">
        <v>9.5760000000000005</v>
      </c>
      <c r="E100" s="6">
        <f t="shared" si="2"/>
        <v>5.666666666666667</v>
      </c>
      <c r="F100" s="10">
        <v>441.47099023800001</v>
      </c>
      <c r="G100" s="6">
        <v>-120.558474695</v>
      </c>
      <c r="I100">
        <f t="shared" si="3"/>
        <v>0</v>
      </c>
    </row>
    <row r="101" spans="1:9" x14ac:dyDescent="0.45">
      <c r="A101" s="5">
        <v>101</v>
      </c>
      <c r="B101" s="1">
        <v>12</v>
      </c>
      <c r="C101" s="1">
        <v>100</v>
      </c>
      <c r="D101" s="1">
        <v>9.5760000000000005</v>
      </c>
      <c r="E101" s="6">
        <f t="shared" si="2"/>
        <v>4.5</v>
      </c>
      <c r="F101" s="10">
        <v>420.09549571600002</v>
      </c>
      <c r="G101" s="6">
        <v>-124.879050291</v>
      </c>
      <c r="I101">
        <f t="shared" si="3"/>
        <v>0</v>
      </c>
    </row>
    <row r="102" spans="1:9" x14ac:dyDescent="0.45">
      <c r="A102" s="5">
        <v>102</v>
      </c>
      <c r="B102" s="1">
        <v>15</v>
      </c>
      <c r="C102" s="1">
        <v>100</v>
      </c>
      <c r="D102" s="1">
        <v>9.5760000000000005</v>
      </c>
      <c r="E102" s="6">
        <f t="shared" si="2"/>
        <v>3.8000000000000003</v>
      </c>
      <c r="F102" s="10">
        <v>400.27271489399999</v>
      </c>
      <c r="G102" s="6">
        <v>-128.26670131099999</v>
      </c>
      <c r="I102">
        <f t="shared" si="3"/>
        <v>0</v>
      </c>
    </row>
    <row r="103" spans="1:9" x14ac:dyDescent="0.45">
      <c r="A103" s="5">
        <v>103</v>
      </c>
      <c r="B103" s="1">
        <v>18</v>
      </c>
      <c r="C103" s="1">
        <v>100</v>
      </c>
      <c r="D103" s="1">
        <v>9.5760000000000005</v>
      </c>
      <c r="E103" s="6">
        <f t="shared" si="2"/>
        <v>3.333333333333333</v>
      </c>
      <c r="F103" s="10">
        <v>381.50163943199999</v>
      </c>
      <c r="G103" s="6">
        <v>-131.71441369600001</v>
      </c>
      <c r="I103">
        <f t="shared" si="3"/>
        <v>0</v>
      </c>
    </row>
    <row r="104" spans="1:9" x14ac:dyDescent="0.45">
      <c r="A104" s="5">
        <v>104</v>
      </c>
      <c r="B104" s="1">
        <v>21</v>
      </c>
      <c r="C104" s="1">
        <v>100</v>
      </c>
      <c r="D104" s="1">
        <v>9.5760000000000005</v>
      </c>
      <c r="E104" s="6">
        <f t="shared" si="2"/>
        <v>3</v>
      </c>
      <c r="F104" s="10">
        <v>365.483491464</v>
      </c>
      <c r="G104" s="6">
        <v>-134.56603983100001</v>
      </c>
      <c r="I104">
        <f t="shared" si="3"/>
        <v>0</v>
      </c>
    </row>
    <row r="105" spans="1:9" x14ac:dyDescent="0.45">
      <c r="A105" s="5">
        <v>105</v>
      </c>
      <c r="B105" s="1">
        <v>24</v>
      </c>
      <c r="C105" s="1">
        <v>100</v>
      </c>
      <c r="D105" s="1">
        <v>9.5760000000000005</v>
      </c>
      <c r="E105" s="6">
        <f t="shared" si="2"/>
        <v>2.75</v>
      </c>
      <c r="F105" s="10">
        <v>351.48083789600003</v>
      </c>
      <c r="G105" s="6">
        <v>-136.113848295</v>
      </c>
      <c r="I105">
        <f t="shared" si="3"/>
        <v>0</v>
      </c>
    </row>
    <row r="106" spans="1:9" x14ac:dyDescent="0.45">
      <c r="A106" s="5">
        <v>106</v>
      </c>
      <c r="B106" s="1">
        <v>27</v>
      </c>
      <c r="C106" s="1">
        <v>100</v>
      </c>
      <c r="D106" s="1">
        <v>9.5760000000000005</v>
      </c>
      <c r="E106" s="6">
        <f t="shared" si="2"/>
        <v>2.5555555555555554</v>
      </c>
      <c r="F106" s="10">
        <v>337.03673884599999</v>
      </c>
      <c r="G106" s="6">
        <v>-137.5063639</v>
      </c>
      <c r="I106">
        <f t="shared" si="3"/>
        <v>0</v>
      </c>
    </row>
    <row r="107" spans="1:9" x14ac:dyDescent="0.45">
      <c r="A107" s="5">
        <v>107</v>
      </c>
      <c r="B107" s="1">
        <v>30</v>
      </c>
      <c r="C107" s="1">
        <v>100</v>
      </c>
      <c r="D107" s="1">
        <v>9.5760000000000005</v>
      </c>
      <c r="E107" s="6">
        <f t="shared" si="2"/>
        <v>2.4</v>
      </c>
      <c r="F107" s="10">
        <v>323.255436406</v>
      </c>
      <c r="G107" s="6">
        <v>-139.300394654</v>
      </c>
      <c r="I107">
        <f t="shared" si="3"/>
        <v>0</v>
      </c>
    </row>
    <row r="108" spans="1:9" x14ac:dyDescent="0.45">
      <c r="A108" s="5">
        <v>108</v>
      </c>
      <c r="B108" s="1">
        <v>33</v>
      </c>
      <c r="C108" s="1">
        <v>100</v>
      </c>
      <c r="D108" s="1">
        <v>9.5760000000000005</v>
      </c>
      <c r="E108" s="6">
        <f t="shared" si="2"/>
        <v>2.2727272727272729</v>
      </c>
      <c r="F108" s="10">
        <v>311.44314145599998</v>
      </c>
      <c r="G108" s="6">
        <v>-140.51544633099999</v>
      </c>
      <c r="I108">
        <f t="shared" si="3"/>
        <v>0</v>
      </c>
    </row>
    <row r="109" spans="1:9" x14ac:dyDescent="0.45">
      <c r="A109" s="5">
        <v>109</v>
      </c>
      <c r="B109" s="1">
        <v>36</v>
      </c>
      <c r="C109" s="1">
        <v>100</v>
      </c>
      <c r="D109" s="1">
        <v>9.5760000000000005</v>
      </c>
      <c r="E109" s="6">
        <f t="shared" si="2"/>
        <v>2.1666666666666665</v>
      </c>
      <c r="F109" s="10">
        <v>299.89566137200001</v>
      </c>
      <c r="G109" s="6">
        <v>-141.03587852499999</v>
      </c>
      <c r="I109">
        <f t="shared" si="3"/>
        <v>0</v>
      </c>
    </row>
    <row r="110" spans="1:9" x14ac:dyDescent="0.45">
      <c r="A110" s="5">
        <v>110</v>
      </c>
      <c r="B110" s="1">
        <v>39</v>
      </c>
      <c r="C110" s="1">
        <v>100</v>
      </c>
      <c r="D110" s="1">
        <v>9.5760000000000005</v>
      </c>
      <c r="E110" s="6">
        <f t="shared" si="2"/>
        <v>2.0769230769230771</v>
      </c>
      <c r="F110" s="10">
        <v>287.53362958600002</v>
      </c>
      <c r="G110" s="6">
        <v>-141.887920587</v>
      </c>
      <c r="I110">
        <f t="shared" si="3"/>
        <v>0</v>
      </c>
    </row>
    <row r="111" spans="1:9" x14ac:dyDescent="0.45">
      <c r="A111" s="5">
        <v>111</v>
      </c>
      <c r="B111" s="1">
        <v>42</v>
      </c>
      <c r="C111" s="1">
        <v>100</v>
      </c>
      <c r="D111" s="1">
        <v>9.5760000000000005</v>
      </c>
      <c r="E111" s="6">
        <f t="shared" si="2"/>
        <v>2</v>
      </c>
      <c r="F111" s="10">
        <v>275.350914074</v>
      </c>
      <c r="G111" s="6">
        <v>-143.52416874299999</v>
      </c>
      <c r="I111">
        <f t="shared" si="3"/>
        <v>0</v>
      </c>
    </row>
    <row r="112" spans="1:9" x14ac:dyDescent="0.45">
      <c r="A112" s="5">
        <v>112</v>
      </c>
      <c r="B112" s="1">
        <v>45</v>
      </c>
      <c r="C112" s="1">
        <v>100</v>
      </c>
      <c r="D112" s="1">
        <v>9.5760000000000005</v>
      </c>
      <c r="E112" s="6">
        <f t="shared" si="2"/>
        <v>1.9333333333333331</v>
      </c>
      <c r="F112" s="10">
        <v>264.47201360999998</v>
      </c>
      <c r="G112" s="6">
        <v>-145.48794058499999</v>
      </c>
      <c r="I112">
        <f t="shared" si="3"/>
        <v>0</v>
      </c>
    </row>
    <row r="113" spans="1:9" x14ac:dyDescent="0.45">
      <c r="A113" s="5">
        <v>113</v>
      </c>
      <c r="B113" s="1">
        <v>48</v>
      </c>
      <c r="C113" s="1">
        <v>100</v>
      </c>
      <c r="D113" s="1">
        <v>9.5760000000000005</v>
      </c>
      <c r="E113" s="6">
        <f t="shared" si="2"/>
        <v>1.8750000000000002</v>
      </c>
      <c r="F113" s="10">
        <v>255.02805787</v>
      </c>
      <c r="G113" s="6">
        <v>-147.24384045400001</v>
      </c>
      <c r="I113">
        <f t="shared" si="3"/>
        <v>0</v>
      </c>
    </row>
    <row r="114" spans="1:9" x14ac:dyDescent="0.45">
      <c r="A114" s="5">
        <v>114</v>
      </c>
      <c r="B114" s="1">
        <v>3</v>
      </c>
      <c r="C114" s="1">
        <v>100</v>
      </c>
      <c r="D114" s="1">
        <v>10.944000000000001</v>
      </c>
      <c r="E114" s="6">
        <f t="shared" si="2"/>
        <v>17</v>
      </c>
      <c r="F114" s="10">
        <v>451.75308516000001</v>
      </c>
      <c r="G114" s="6">
        <v>-114.373424062</v>
      </c>
      <c r="I114">
        <f t="shared" si="3"/>
        <v>1.3680000000000003</v>
      </c>
    </row>
    <row r="115" spans="1:9" x14ac:dyDescent="0.45">
      <c r="A115" s="5">
        <v>115</v>
      </c>
      <c r="B115" s="1">
        <v>6</v>
      </c>
      <c r="C115" s="1">
        <v>100</v>
      </c>
      <c r="D115" s="1">
        <v>10.944000000000001</v>
      </c>
      <c r="E115" s="6">
        <f t="shared" si="2"/>
        <v>9</v>
      </c>
      <c r="F115" s="10">
        <v>428.25868466600002</v>
      </c>
      <c r="G115" s="6">
        <v>-119.56353704999999</v>
      </c>
      <c r="I115">
        <f t="shared" si="3"/>
        <v>0</v>
      </c>
    </row>
    <row r="116" spans="1:9" x14ac:dyDescent="0.45">
      <c r="A116" s="5">
        <v>116</v>
      </c>
      <c r="B116" s="1">
        <v>9</v>
      </c>
      <c r="C116" s="1">
        <v>100</v>
      </c>
      <c r="D116" s="1">
        <v>10.944000000000001</v>
      </c>
      <c r="E116" s="6">
        <f t="shared" si="2"/>
        <v>6.333333333333333</v>
      </c>
      <c r="F116" s="10">
        <v>407.69589248199998</v>
      </c>
      <c r="G116" s="6">
        <v>-123.588221164</v>
      </c>
      <c r="I116">
        <f t="shared" si="3"/>
        <v>0</v>
      </c>
    </row>
    <row r="117" spans="1:9" x14ac:dyDescent="0.45">
      <c r="A117" s="5">
        <v>117</v>
      </c>
      <c r="B117" s="1">
        <v>12</v>
      </c>
      <c r="C117" s="1">
        <v>100</v>
      </c>
      <c r="D117" s="1">
        <v>10.944000000000001</v>
      </c>
      <c r="E117" s="6">
        <f t="shared" si="2"/>
        <v>5</v>
      </c>
      <c r="F117" s="10">
        <v>390.20186633399999</v>
      </c>
      <c r="G117" s="6">
        <v>-126.732433382</v>
      </c>
      <c r="I117">
        <f t="shared" si="3"/>
        <v>0</v>
      </c>
    </row>
    <row r="118" spans="1:9" x14ac:dyDescent="0.45">
      <c r="A118" s="5">
        <v>118</v>
      </c>
      <c r="B118" s="1">
        <v>15</v>
      </c>
      <c r="C118" s="1">
        <v>100</v>
      </c>
      <c r="D118" s="1">
        <v>10.944000000000001</v>
      </c>
      <c r="E118" s="6">
        <f t="shared" si="2"/>
        <v>4.2</v>
      </c>
      <c r="F118" s="10">
        <v>374.50984222</v>
      </c>
      <c r="G118" s="6">
        <v>-129.17811824399999</v>
      </c>
      <c r="I118">
        <f t="shared" si="3"/>
        <v>0</v>
      </c>
    </row>
    <row r="119" spans="1:9" x14ac:dyDescent="0.45">
      <c r="A119" s="5">
        <v>119</v>
      </c>
      <c r="B119" s="1">
        <v>18</v>
      </c>
      <c r="C119" s="1">
        <v>100</v>
      </c>
      <c r="D119" s="1">
        <v>10.944000000000001</v>
      </c>
      <c r="E119" s="6">
        <f t="shared" si="2"/>
        <v>3.666666666666667</v>
      </c>
      <c r="F119" s="10">
        <v>359.315820922</v>
      </c>
      <c r="G119" s="6">
        <v>-131.52841734500001</v>
      </c>
      <c r="I119">
        <f t="shared" si="3"/>
        <v>0</v>
      </c>
    </row>
    <row r="120" spans="1:9" x14ac:dyDescent="0.45">
      <c r="A120" s="5">
        <v>120</v>
      </c>
      <c r="B120" s="1">
        <v>21</v>
      </c>
      <c r="C120" s="1">
        <v>100</v>
      </c>
      <c r="D120" s="1">
        <v>10.944000000000001</v>
      </c>
      <c r="E120" s="6">
        <f t="shared" si="2"/>
        <v>3.2857142857142856</v>
      </c>
      <c r="F120" s="10">
        <v>344.71987945799998</v>
      </c>
      <c r="G120" s="6">
        <v>-134.072651312</v>
      </c>
      <c r="I120">
        <f t="shared" si="3"/>
        <v>0</v>
      </c>
    </row>
    <row r="121" spans="1:9" x14ac:dyDescent="0.45">
      <c r="A121" s="5">
        <v>121</v>
      </c>
      <c r="B121" s="1">
        <v>24</v>
      </c>
      <c r="C121" s="1">
        <v>100</v>
      </c>
      <c r="D121" s="1">
        <v>10.944000000000001</v>
      </c>
      <c r="E121" s="6">
        <f t="shared" si="2"/>
        <v>3</v>
      </c>
      <c r="F121" s="10">
        <v>332.18219817599999</v>
      </c>
      <c r="G121" s="6">
        <v>-136.034374109</v>
      </c>
      <c r="I121">
        <f t="shared" si="3"/>
        <v>0</v>
      </c>
    </row>
    <row r="122" spans="1:9" x14ac:dyDescent="0.45">
      <c r="A122" s="5">
        <v>122</v>
      </c>
      <c r="B122" s="1">
        <v>27</v>
      </c>
      <c r="C122" s="1">
        <v>100</v>
      </c>
      <c r="D122" s="1">
        <v>10.944000000000001</v>
      </c>
      <c r="E122" s="6">
        <f t="shared" si="2"/>
        <v>2.7777777777777777</v>
      </c>
      <c r="F122" s="10">
        <v>321.30315414</v>
      </c>
      <c r="G122" s="6">
        <v>-136.900803419</v>
      </c>
      <c r="I122">
        <f t="shared" si="3"/>
        <v>0</v>
      </c>
    </row>
    <row r="123" spans="1:9" x14ac:dyDescent="0.45">
      <c r="A123" s="5">
        <v>123</v>
      </c>
      <c r="B123" s="1">
        <v>30</v>
      </c>
      <c r="C123" s="1">
        <v>100</v>
      </c>
      <c r="D123" s="1">
        <v>10.944000000000001</v>
      </c>
      <c r="E123" s="6">
        <f t="shared" si="2"/>
        <v>2.6</v>
      </c>
      <c r="F123" s="10">
        <v>310.04927135200001</v>
      </c>
      <c r="G123" s="6">
        <v>-137.59080000599999</v>
      </c>
      <c r="I123">
        <f t="shared" si="3"/>
        <v>0</v>
      </c>
    </row>
    <row r="124" spans="1:9" x14ac:dyDescent="0.45">
      <c r="A124" s="5">
        <v>124</v>
      </c>
      <c r="B124" s="1">
        <v>33</v>
      </c>
      <c r="C124" s="1">
        <v>100</v>
      </c>
      <c r="D124" s="1">
        <v>10.944000000000001</v>
      </c>
      <c r="E124" s="6">
        <f t="shared" si="2"/>
        <v>2.4545454545454546</v>
      </c>
      <c r="F124" s="10">
        <v>299.07661601199999</v>
      </c>
      <c r="G124" s="6">
        <v>-138.826844591</v>
      </c>
      <c r="I124">
        <f t="shared" si="3"/>
        <v>0</v>
      </c>
    </row>
    <row r="125" spans="1:9" x14ac:dyDescent="0.45">
      <c r="A125" s="5">
        <v>125</v>
      </c>
      <c r="B125" s="1">
        <v>36</v>
      </c>
      <c r="C125" s="1">
        <v>100</v>
      </c>
      <c r="D125" s="1">
        <v>10.944000000000001</v>
      </c>
      <c r="E125" s="6">
        <f t="shared" si="2"/>
        <v>2.3333333333333335</v>
      </c>
      <c r="F125" s="10">
        <v>289.697115204</v>
      </c>
      <c r="G125" s="6">
        <v>-139.95582275000001</v>
      </c>
      <c r="I125">
        <f t="shared" si="3"/>
        <v>0</v>
      </c>
    </row>
    <row r="126" spans="1:9" x14ac:dyDescent="0.45">
      <c r="A126" s="5">
        <v>126</v>
      </c>
      <c r="B126" s="1">
        <v>39</v>
      </c>
      <c r="C126" s="1">
        <v>100</v>
      </c>
      <c r="D126" s="1">
        <v>10.944000000000001</v>
      </c>
      <c r="E126" s="6">
        <f t="shared" si="2"/>
        <v>2.2307692307692308</v>
      </c>
      <c r="F126" s="10">
        <v>281.25742723799999</v>
      </c>
      <c r="G126" s="6">
        <v>-140.20950402099999</v>
      </c>
      <c r="I126">
        <f t="shared" si="3"/>
        <v>0</v>
      </c>
    </row>
    <row r="127" spans="1:9" x14ac:dyDescent="0.45">
      <c r="A127" s="5">
        <v>127</v>
      </c>
      <c r="B127" s="1">
        <v>42</v>
      </c>
      <c r="C127" s="1">
        <v>100</v>
      </c>
      <c r="D127" s="1">
        <v>10.944000000000001</v>
      </c>
      <c r="E127" s="6">
        <f t="shared" si="2"/>
        <v>2.1428571428571432</v>
      </c>
      <c r="F127" s="10">
        <v>271.342605784</v>
      </c>
      <c r="G127" s="6">
        <v>-140.10317111699999</v>
      </c>
      <c r="I127">
        <f t="shared" si="3"/>
        <v>0</v>
      </c>
    </row>
    <row r="128" spans="1:9" x14ac:dyDescent="0.45">
      <c r="A128" s="5">
        <v>128</v>
      </c>
      <c r="B128" s="1">
        <v>45</v>
      </c>
      <c r="C128" s="1">
        <v>100</v>
      </c>
      <c r="D128" s="1">
        <v>10.944000000000001</v>
      </c>
      <c r="E128" s="6">
        <f t="shared" si="2"/>
        <v>2.0666666666666669</v>
      </c>
      <c r="F128" s="10">
        <v>260.32998774599997</v>
      </c>
      <c r="G128" s="6">
        <v>-140.71953414199999</v>
      </c>
      <c r="I128">
        <f t="shared" si="3"/>
        <v>0</v>
      </c>
    </row>
    <row r="129" spans="1:9" ht="14.65" thickBot="1" x14ac:dyDescent="0.5">
      <c r="A129" s="7">
        <v>129</v>
      </c>
      <c r="B129" s="8">
        <v>48</v>
      </c>
      <c r="C129" s="8">
        <v>100</v>
      </c>
      <c r="D129" s="8">
        <v>10.944000000000001</v>
      </c>
      <c r="E129" s="9">
        <f t="shared" si="2"/>
        <v>2</v>
      </c>
      <c r="F129" s="11">
        <v>250.462723942</v>
      </c>
      <c r="G129" s="9">
        <v>-142.06455650500001</v>
      </c>
      <c r="I129">
        <f>D129-D128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Regidor Pérez</dc:creator>
  <cp:lastModifiedBy>Miquel Sitges Nicolau</cp:lastModifiedBy>
  <dcterms:created xsi:type="dcterms:W3CDTF">2023-02-27T14:10:02Z</dcterms:created>
  <dcterms:modified xsi:type="dcterms:W3CDTF">2023-02-27T18:57:14Z</dcterms:modified>
</cp:coreProperties>
</file>