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4a407d6d1a4d03a/Dokumenter/Projects/Python/EA FC24 Clubs Web scraper/"/>
    </mc:Choice>
  </mc:AlternateContent>
  <xr:revisionPtr revIDLastSave="37" documentId="11_72ED248FFC6400DE54E7373C81D0F876AC6F7AC7" xr6:coauthVersionLast="47" xr6:coauthVersionMax="47" xr10:uidLastSave="{1A5B1F30-2E3A-4CE0-A036-135426954B19}"/>
  <bookViews>
    <workbookView xWindow="-108" yWindow="-108" windowWidth="30936" windowHeight="16776" activeTab="1" xr2:uid="{00000000-000D-0000-FFFF-FFFF00000000}"/>
  </bookViews>
  <sheets>
    <sheet name="RawData" sheetId="1" r:id="rId1"/>
    <sheet name="CalData" sheetId="3" r:id="rId2"/>
    <sheet name="Visuals" sheetId="2" r:id="rId3"/>
    <sheet name="Measu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G2" i="3"/>
  <c r="G3" i="3"/>
  <c r="G4" i="3"/>
  <c r="G5" i="3"/>
  <c r="G6" i="3"/>
  <c r="G7" i="3"/>
  <c r="F2" i="3"/>
  <c r="F3" i="3"/>
  <c r="F4" i="3"/>
  <c r="F5" i="3"/>
  <c r="E2" i="3"/>
  <c r="D2" i="3"/>
  <c r="D4" i="3"/>
  <c r="E4" i="3" s="1"/>
  <c r="D5" i="3"/>
  <c r="C2" i="3"/>
  <c r="C3" i="3"/>
  <c r="A3" i="3" s="1"/>
  <c r="B3" i="3"/>
  <c r="B6" i="3"/>
  <c r="B7" i="3"/>
  <c r="B8" i="3"/>
  <c r="B9" i="3"/>
  <c r="B10" i="3"/>
  <c r="B11" i="3"/>
  <c r="B12" i="3"/>
  <c r="B13" i="3"/>
  <c r="B14" i="3"/>
  <c r="B15" i="3"/>
  <c r="B16" i="3"/>
  <c r="H3" i="3"/>
  <c r="I3" i="3" s="1"/>
  <c r="H1000" i="3"/>
  <c r="I1000" i="3" s="1"/>
  <c r="G1000" i="3"/>
  <c r="F1000" i="3"/>
  <c r="C1000" i="3"/>
  <c r="D1000" i="3" s="1"/>
  <c r="E1000" i="3" s="1"/>
  <c r="B1000" i="3"/>
  <c r="H999" i="3"/>
  <c r="I999" i="3" s="1"/>
  <c r="G999" i="3"/>
  <c r="F999" i="3"/>
  <c r="C999" i="3"/>
  <c r="D999" i="3" s="1"/>
  <c r="E999" i="3" s="1"/>
  <c r="B999" i="3"/>
  <c r="H998" i="3"/>
  <c r="I998" i="3" s="1"/>
  <c r="G998" i="3"/>
  <c r="F998" i="3"/>
  <c r="C998" i="3"/>
  <c r="A998" i="3" s="1"/>
  <c r="B998" i="3"/>
  <c r="H997" i="3"/>
  <c r="I997" i="3" s="1"/>
  <c r="G997" i="3"/>
  <c r="F997" i="3"/>
  <c r="C997" i="3"/>
  <c r="D997" i="3" s="1"/>
  <c r="E997" i="3" s="1"/>
  <c r="B997" i="3"/>
  <c r="A997" i="3"/>
  <c r="H996" i="3"/>
  <c r="I996" i="3" s="1"/>
  <c r="G996" i="3"/>
  <c r="F996" i="3"/>
  <c r="C996" i="3"/>
  <c r="A996" i="3" s="1"/>
  <c r="K996" i="3" s="1"/>
  <c r="B996" i="3"/>
  <c r="H995" i="3"/>
  <c r="I995" i="3" s="1"/>
  <c r="G995" i="3"/>
  <c r="F995" i="3"/>
  <c r="C995" i="3"/>
  <c r="A995" i="3" s="1"/>
  <c r="B995" i="3"/>
  <c r="H994" i="3"/>
  <c r="I994" i="3" s="1"/>
  <c r="G994" i="3"/>
  <c r="F994" i="3"/>
  <c r="C994" i="3"/>
  <c r="D994" i="3" s="1"/>
  <c r="E994" i="3" s="1"/>
  <c r="B994" i="3"/>
  <c r="H993" i="3"/>
  <c r="I993" i="3" s="1"/>
  <c r="G993" i="3"/>
  <c r="F993" i="3"/>
  <c r="C993" i="3"/>
  <c r="D993" i="3" s="1"/>
  <c r="E993" i="3" s="1"/>
  <c r="B993" i="3"/>
  <c r="H992" i="3"/>
  <c r="I992" i="3" s="1"/>
  <c r="G992" i="3"/>
  <c r="F992" i="3"/>
  <c r="C992" i="3"/>
  <c r="A992" i="3" s="1"/>
  <c r="B992" i="3"/>
  <c r="H991" i="3"/>
  <c r="I991" i="3" s="1"/>
  <c r="G991" i="3"/>
  <c r="F991" i="3"/>
  <c r="C991" i="3"/>
  <c r="D991" i="3" s="1"/>
  <c r="E991" i="3" s="1"/>
  <c r="B991" i="3"/>
  <c r="H990" i="3"/>
  <c r="I990" i="3" s="1"/>
  <c r="G990" i="3"/>
  <c r="F990" i="3"/>
  <c r="C990" i="3"/>
  <c r="D990" i="3" s="1"/>
  <c r="E990" i="3" s="1"/>
  <c r="B990" i="3"/>
  <c r="H989" i="3"/>
  <c r="I989" i="3" s="1"/>
  <c r="G989" i="3"/>
  <c r="F989" i="3"/>
  <c r="C989" i="3"/>
  <c r="D989" i="3" s="1"/>
  <c r="E989" i="3" s="1"/>
  <c r="B989" i="3"/>
  <c r="A989" i="3"/>
  <c r="H988" i="3"/>
  <c r="I988" i="3" s="1"/>
  <c r="G988" i="3"/>
  <c r="F988" i="3"/>
  <c r="C988" i="3"/>
  <c r="D988" i="3" s="1"/>
  <c r="E988" i="3" s="1"/>
  <c r="B988" i="3"/>
  <c r="H987" i="3"/>
  <c r="I987" i="3" s="1"/>
  <c r="G987" i="3"/>
  <c r="F987" i="3"/>
  <c r="C987" i="3"/>
  <c r="D987" i="3" s="1"/>
  <c r="E987" i="3" s="1"/>
  <c r="B987" i="3"/>
  <c r="H986" i="3"/>
  <c r="I986" i="3" s="1"/>
  <c r="G986" i="3"/>
  <c r="F986" i="3"/>
  <c r="C986" i="3"/>
  <c r="D986" i="3" s="1"/>
  <c r="E986" i="3" s="1"/>
  <c r="B986" i="3"/>
  <c r="I985" i="3"/>
  <c r="H985" i="3"/>
  <c r="G985" i="3"/>
  <c r="F985" i="3"/>
  <c r="C985" i="3"/>
  <c r="A985" i="3" s="1"/>
  <c r="B985" i="3"/>
  <c r="H984" i="3"/>
  <c r="I984" i="3" s="1"/>
  <c r="G984" i="3"/>
  <c r="F984" i="3"/>
  <c r="C984" i="3"/>
  <c r="B984" i="3"/>
  <c r="H983" i="3"/>
  <c r="I983" i="3" s="1"/>
  <c r="G983" i="3"/>
  <c r="F983" i="3"/>
  <c r="C983" i="3"/>
  <c r="B983" i="3"/>
  <c r="H982" i="3"/>
  <c r="I982" i="3" s="1"/>
  <c r="G982" i="3"/>
  <c r="F982" i="3"/>
  <c r="C982" i="3"/>
  <c r="D982" i="3" s="1"/>
  <c r="E982" i="3" s="1"/>
  <c r="B982" i="3"/>
  <c r="A982" i="3"/>
  <c r="H981" i="3"/>
  <c r="I981" i="3" s="1"/>
  <c r="G981" i="3"/>
  <c r="F981" i="3"/>
  <c r="C981" i="3"/>
  <c r="D981" i="3" s="1"/>
  <c r="E981" i="3" s="1"/>
  <c r="B981" i="3"/>
  <c r="A981" i="3"/>
  <c r="H980" i="3"/>
  <c r="I980" i="3" s="1"/>
  <c r="G980" i="3"/>
  <c r="F980" i="3"/>
  <c r="C980" i="3"/>
  <c r="A980" i="3" s="1"/>
  <c r="B980" i="3"/>
  <c r="H979" i="3"/>
  <c r="I979" i="3" s="1"/>
  <c r="G979" i="3"/>
  <c r="F979" i="3"/>
  <c r="C979" i="3"/>
  <c r="A979" i="3" s="1"/>
  <c r="J979" i="3" s="1"/>
  <c r="B979" i="3"/>
  <c r="H978" i="3"/>
  <c r="I978" i="3" s="1"/>
  <c r="G978" i="3"/>
  <c r="F978" i="3"/>
  <c r="C978" i="3"/>
  <c r="D978" i="3" s="1"/>
  <c r="E978" i="3" s="1"/>
  <c r="B978" i="3"/>
  <c r="H977" i="3"/>
  <c r="I977" i="3" s="1"/>
  <c r="G977" i="3"/>
  <c r="F977" i="3"/>
  <c r="C977" i="3"/>
  <c r="D977" i="3" s="1"/>
  <c r="E977" i="3" s="1"/>
  <c r="B977" i="3"/>
  <c r="H976" i="3"/>
  <c r="I976" i="3" s="1"/>
  <c r="G976" i="3"/>
  <c r="F976" i="3"/>
  <c r="C976" i="3"/>
  <c r="A976" i="3" s="1"/>
  <c r="K976" i="3" s="1"/>
  <c r="B976" i="3"/>
  <c r="H975" i="3"/>
  <c r="I975" i="3" s="1"/>
  <c r="G975" i="3"/>
  <c r="F975" i="3"/>
  <c r="C975" i="3"/>
  <c r="D975" i="3" s="1"/>
  <c r="E975" i="3" s="1"/>
  <c r="B975" i="3"/>
  <c r="A975" i="3"/>
  <c r="J975" i="3" s="1"/>
  <c r="H974" i="3"/>
  <c r="I974" i="3" s="1"/>
  <c r="G974" i="3"/>
  <c r="F974" i="3"/>
  <c r="C974" i="3"/>
  <c r="D974" i="3" s="1"/>
  <c r="E974" i="3" s="1"/>
  <c r="B974" i="3"/>
  <c r="H973" i="3"/>
  <c r="I973" i="3" s="1"/>
  <c r="G973" i="3"/>
  <c r="F973" i="3"/>
  <c r="C973" i="3"/>
  <c r="A973" i="3" s="1"/>
  <c r="J973" i="3" s="1"/>
  <c r="B973" i="3"/>
  <c r="H972" i="3"/>
  <c r="I972" i="3" s="1"/>
  <c r="G972" i="3"/>
  <c r="F972" i="3"/>
  <c r="C972" i="3"/>
  <c r="D972" i="3" s="1"/>
  <c r="E972" i="3" s="1"/>
  <c r="B972" i="3"/>
  <c r="H971" i="3"/>
  <c r="I971" i="3" s="1"/>
  <c r="G971" i="3"/>
  <c r="F971" i="3"/>
  <c r="C971" i="3"/>
  <c r="D971" i="3" s="1"/>
  <c r="E971" i="3" s="1"/>
  <c r="B971" i="3"/>
  <c r="H970" i="3"/>
  <c r="I970" i="3" s="1"/>
  <c r="G970" i="3"/>
  <c r="F970" i="3"/>
  <c r="D970" i="3"/>
  <c r="E970" i="3" s="1"/>
  <c r="C970" i="3"/>
  <c r="B970" i="3"/>
  <c r="A970" i="3"/>
  <c r="J970" i="3" s="1"/>
  <c r="H969" i="3"/>
  <c r="I969" i="3" s="1"/>
  <c r="G969" i="3"/>
  <c r="F969" i="3"/>
  <c r="C969" i="3"/>
  <c r="A969" i="3" s="1"/>
  <c r="B969" i="3"/>
  <c r="H968" i="3"/>
  <c r="I968" i="3" s="1"/>
  <c r="G968" i="3"/>
  <c r="F968" i="3"/>
  <c r="C968" i="3"/>
  <c r="B968" i="3"/>
  <c r="H967" i="3"/>
  <c r="I967" i="3" s="1"/>
  <c r="G967" i="3"/>
  <c r="F967" i="3"/>
  <c r="C967" i="3"/>
  <c r="B967" i="3"/>
  <c r="H966" i="3"/>
  <c r="I966" i="3" s="1"/>
  <c r="G966" i="3"/>
  <c r="F966" i="3"/>
  <c r="C966" i="3"/>
  <c r="D966" i="3" s="1"/>
  <c r="E966" i="3" s="1"/>
  <c r="B966" i="3"/>
  <c r="H965" i="3"/>
  <c r="I965" i="3" s="1"/>
  <c r="G965" i="3"/>
  <c r="F965" i="3"/>
  <c r="C965" i="3"/>
  <c r="B965" i="3"/>
  <c r="H964" i="3"/>
  <c r="I964" i="3" s="1"/>
  <c r="G964" i="3"/>
  <c r="F964" i="3"/>
  <c r="C964" i="3"/>
  <c r="A964" i="3" s="1"/>
  <c r="K964" i="3" s="1"/>
  <c r="B964" i="3"/>
  <c r="H963" i="3"/>
  <c r="I963" i="3" s="1"/>
  <c r="G963" i="3"/>
  <c r="F963" i="3"/>
  <c r="D963" i="3"/>
  <c r="E963" i="3" s="1"/>
  <c r="C963" i="3"/>
  <c r="A963" i="3" s="1"/>
  <c r="J963" i="3" s="1"/>
  <c r="B963" i="3"/>
  <c r="H962" i="3"/>
  <c r="I962" i="3" s="1"/>
  <c r="G962" i="3"/>
  <c r="F962" i="3"/>
  <c r="C962" i="3"/>
  <c r="A962" i="3" s="1"/>
  <c r="B962" i="3"/>
  <c r="H961" i="3"/>
  <c r="I961" i="3" s="1"/>
  <c r="G961" i="3"/>
  <c r="F961" i="3"/>
  <c r="C961" i="3"/>
  <c r="D961" i="3" s="1"/>
  <c r="E961" i="3" s="1"/>
  <c r="B961" i="3"/>
  <c r="H960" i="3"/>
  <c r="I960" i="3" s="1"/>
  <c r="G960" i="3"/>
  <c r="F960" i="3"/>
  <c r="C960" i="3"/>
  <c r="A960" i="3" s="1"/>
  <c r="K960" i="3" s="1"/>
  <c r="B960" i="3"/>
  <c r="H959" i="3"/>
  <c r="I959" i="3" s="1"/>
  <c r="G959" i="3"/>
  <c r="F959" i="3"/>
  <c r="C959" i="3"/>
  <c r="D959" i="3" s="1"/>
  <c r="E959" i="3" s="1"/>
  <c r="B959" i="3"/>
  <c r="H958" i="3"/>
  <c r="I958" i="3" s="1"/>
  <c r="G958" i="3"/>
  <c r="F958" i="3"/>
  <c r="C958" i="3"/>
  <c r="D958" i="3" s="1"/>
  <c r="E958" i="3" s="1"/>
  <c r="B958" i="3"/>
  <c r="H957" i="3"/>
  <c r="I957" i="3" s="1"/>
  <c r="G957" i="3"/>
  <c r="F957" i="3"/>
  <c r="C957" i="3"/>
  <c r="D957" i="3" s="1"/>
  <c r="E957" i="3" s="1"/>
  <c r="B957" i="3"/>
  <c r="A957" i="3"/>
  <c r="K957" i="3" s="1"/>
  <c r="H956" i="3"/>
  <c r="I956" i="3" s="1"/>
  <c r="G956" i="3"/>
  <c r="F956" i="3"/>
  <c r="D956" i="3"/>
  <c r="E956" i="3" s="1"/>
  <c r="C956" i="3"/>
  <c r="A956" i="3" s="1"/>
  <c r="B956" i="3"/>
  <c r="H955" i="3"/>
  <c r="I955" i="3" s="1"/>
  <c r="G955" i="3"/>
  <c r="F955" i="3"/>
  <c r="C955" i="3"/>
  <c r="D955" i="3" s="1"/>
  <c r="E955" i="3" s="1"/>
  <c r="B955" i="3"/>
  <c r="H954" i="3"/>
  <c r="I954" i="3" s="1"/>
  <c r="G954" i="3"/>
  <c r="F954" i="3"/>
  <c r="C954" i="3"/>
  <c r="A954" i="3" s="1"/>
  <c r="B954" i="3"/>
  <c r="H953" i="3"/>
  <c r="I953" i="3" s="1"/>
  <c r="G953" i="3"/>
  <c r="F953" i="3"/>
  <c r="C953" i="3"/>
  <c r="B953" i="3"/>
  <c r="H952" i="3"/>
  <c r="I952" i="3" s="1"/>
  <c r="G952" i="3"/>
  <c r="F952" i="3"/>
  <c r="C952" i="3"/>
  <c r="D952" i="3" s="1"/>
  <c r="E952" i="3" s="1"/>
  <c r="B952" i="3"/>
  <c r="A952" i="3"/>
  <c r="J952" i="3" s="1"/>
  <c r="H951" i="3"/>
  <c r="I951" i="3" s="1"/>
  <c r="G951" i="3"/>
  <c r="F951" i="3"/>
  <c r="C951" i="3"/>
  <c r="B951" i="3"/>
  <c r="H950" i="3"/>
  <c r="I950" i="3" s="1"/>
  <c r="G950" i="3"/>
  <c r="F950" i="3"/>
  <c r="C950" i="3"/>
  <c r="D950" i="3" s="1"/>
  <c r="E950" i="3" s="1"/>
  <c r="B950" i="3"/>
  <c r="H949" i="3"/>
  <c r="I949" i="3" s="1"/>
  <c r="G949" i="3"/>
  <c r="F949" i="3"/>
  <c r="C949" i="3"/>
  <c r="B949" i="3"/>
  <c r="H948" i="3"/>
  <c r="I948" i="3" s="1"/>
  <c r="G948" i="3"/>
  <c r="F948" i="3"/>
  <c r="C948" i="3"/>
  <c r="A948" i="3" s="1"/>
  <c r="J948" i="3" s="1"/>
  <c r="B948" i="3"/>
  <c r="H947" i="3"/>
  <c r="I947" i="3" s="1"/>
  <c r="G947" i="3"/>
  <c r="F947" i="3"/>
  <c r="C947" i="3"/>
  <c r="A947" i="3" s="1"/>
  <c r="J947" i="3" s="1"/>
  <c r="B947" i="3"/>
  <c r="H946" i="3"/>
  <c r="I946" i="3" s="1"/>
  <c r="G946" i="3"/>
  <c r="F946" i="3"/>
  <c r="D946" i="3"/>
  <c r="E946" i="3" s="1"/>
  <c r="C946" i="3"/>
  <c r="A946" i="3" s="1"/>
  <c r="K946" i="3" s="1"/>
  <c r="B946" i="3"/>
  <c r="H945" i="3"/>
  <c r="I945" i="3" s="1"/>
  <c r="G945" i="3"/>
  <c r="F945" i="3"/>
  <c r="E945" i="3"/>
  <c r="C945" i="3"/>
  <c r="D945" i="3" s="1"/>
  <c r="B945" i="3"/>
  <c r="H944" i="3"/>
  <c r="I944" i="3" s="1"/>
  <c r="G944" i="3"/>
  <c r="F944" i="3"/>
  <c r="C944" i="3"/>
  <c r="A944" i="3" s="1"/>
  <c r="K944" i="3" s="1"/>
  <c r="B944" i="3"/>
  <c r="H943" i="3"/>
  <c r="I943" i="3" s="1"/>
  <c r="G943" i="3"/>
  <c r="F943" i="3"/>
  <c r="C943" i="3"/>
  <c r="D943" i="3" s="1"/>
  <c r="E943" i="3" s="1"/>
  <c r="B943" i="3"/>
  <c r="H942" i="3"/>
  <c r="I942" i="3" s="1"/>
  <c r="G942" i="3"/>
  <c r="F942" i="3"/>
  <c r="C942" i="3"/>
  <c r="A942" i="3" s="1"/>
  <c r="K942" i="3" s="1"/>
  <c r="B942" i="3"/>
  <c r="H941" i="3"/>
  <c r="I941" i="3" s="1"/>
  <c r="G941" i="3"/>
  <c r="F941" i="3"/>
  <c r="C941" i="3"/>
  <c r="D941" i="3" s="1"/>
  <c r="E941" i="3" s="1"/>
  <c r="B941" i="3"/>
  <c r="H940" i="3"/>
  <c r="I940" i="3" s="1"/>
  <c r="G940" i="3"/>
  <c r="F940" i="3"/>
  <c r="C940" i="3"/>
  <c r="D940" i="3" s="1"/>
  <c r="E940" i="3" s="1"/>
  <c r="B940" i="3"/>
  <c r="A940" i="3"/>
  <c r="H939" i="3"/>
  <c r="I939" i="3" s="1"/>
  <c r="G939" i="3"/>
  <c r="F939" i="3"/>
  <c r="C939" i="3"/>
  <c r="D939" i="3" s="1"/>
  <c r="E939" i="3" s="1"/>
  <c r="B939" i="3"/>
  <c r="H938" i="3"/>
  <c r="I938" i="3" s="1"/>
  <c r="G938" i="3"/>
  <c r="F938" i="3"/>
  <c r="C938" i="3"/>
  <c r="D938" i="3" s="1"/>
  <c r="E938" i="3" s="1"/>
  <c r="B938" i="3"/>
  <c r="A938" i="3"/>
  <c r="K938" i="3" s="1"/>
  <c r="H937" i="3"/>
  <c r="I937" i="3" s="1"/>
  <c r="G937" i="3"/>
  <c r="F937" i="3"/>
  <c r="C937" i="3"/>
  <c r="D937" i="3" s="1"/>
  <c r="E937" i="3" s="1"/>
  <c r="B937" i="3"/>
  <c r="A937" i="3"/>
  <c r="H936" i="3"/>
  <c r="I936" i="3" s="1"/>
  <c r="G936" i="3"/>
  <c r="F936" i="3"/>
  <c r="D936" i="3"/>
  <c r="E936" i="3" s="1"/>
  <c r="C936" i="3"/>
  <c r="A936" i="3" s="1"/>
  <c r="B936" i="3"/>
  <c r="H935" i="3"/>
  <c r="I935" i="3" s="1"/>
  <c r="G935" i="3"/>
  <c r="F935" i="3"/>
  <c r="C935" i="3"/>
  <c r="B935" i="3"/>
  <c r="H934" i="3"/>
  <c r="I934" i="3" s="1"/>
  <c r="G934" i="3"/>
  <c r="F934" i="3"/>
  <c r="C934" i="3"/>
  <c r="D934" i="3" s="1"/>
  <c r="E934" i="3" s="1"/>
  <c r="B934" i="3"/>
  <c r="H933" i="3"/>
  <c r="I933" i="3" s="1"/>
  <c r="G933" i="3"/>
  <c r="F933" i="3"/>
  <c r="C933" i="3"/>
  <c r="D933" i="3" s="1"/>
  <c r="E933" i="3" s="1"/>
  <c r="B933" i="3"/>
  <c r="H932" i="3"/>
  <c r="I932" i="3" s="1"/>
  <c r="G932" i="3"/>
  <c r="F932" i="3"/>
  <c r="C932" i="3"/>
  <c r="A932" i="3" s="1"/>
  <c r="K932" i="3" s="1"/>
  <c r="B932" i="3"/>
  <c r="H931" i="3"/>
  <c r="I931" i="3" s="1"/>
  <c r="G931" i="3"/>
  <c r="F931" i="3"/>
  <c r="C931" i="3"/>
  <c r="A931" i="3" s="1"/>
  <c r="J931" i="3" s="1"/>
  <c r="B931" i="3"/>
  <c r="H930" i="3"/>
  <c r="I930" i="3" s="1"/>
  <c r="G930" i="3"/>
  <c r="F930" i="3"/>
  <c r="C930" i="3"/>
  <c r="A930" i="3" s="1"/>
  <c r="B930" i="3"/>
  <c r="H929" i="3"/>
  <c r="I929" i="3" s="1"/>
  <c r="G929" i="3"/>
  <c r="F929" i="3"/>
  <c r="C929" i="3"/>
  <c r="D929" i="3" s="1"/>
  <c r="E929" i="3" s="1"/>
  <c r="B929" i="3"/>
  <c r="H928" i="3"/>
  <c r="I928" i="3" s="1"/>
  <c r="G928" i="3"/>
  <c r="F928" i="3"/>
  <c r="C928" i="3"/>
  <c r="A928" i="3" s="1"/>
  <c r="K928" i="3" s="1"/>
  <c r="B928" i="3"/>
  <c r="H927" i="3"/>
  <c r="I927" i="3" s="1"/>
  <c r="G927" i="3"/>
  <c r="F927" i="3"/>
  <c r="C927" i="3"/>
  <c r="D927" i="3" s="1"/>
  <c r="E927" i="3" s="1"/>
  <c r="B927" i="3"/>
  <c r="A927" i="3"/>
  <c r="H926" i="3"/>
  <c r="I926" i="3" s="1"/>
  <c r="G926" i="3"/>
  <c r="F926" i="3"/>
  <c r="C926" i="3"/>
  <c r="A926" i="3" s="1"/>
  <c r="J926" i="3" s="1"/>
  <c r="B926" i="3"/>
  <c r="I925" i="3"/>
  <c r="H925" i="3"/>
  <c r="G925" i="3"/>
  <c r="F925" i="3"/>
  <c r="C925" i="3"/>
  <c r="D925" i="3" s="1"/>
  <c r="E925" i="3" s="1"/>
  <c r="B925" i="3"/>
  <c r="H924" i="3"/>
  <c r="I924" i="3" s="1"/>
  <c r="G924" i="3"/>
  <c r="F924" i="3"/>
  <c r="C924" i="3"/>
  <c r="D924" i="3" s="1"/>
  <c r="E924" i="3" s="1"/>
  <c r="B924" i="3"/>
  <c r="H923" i="3"/>
  <c r="I923" i="3" s="1"/>
  <c r="G923" i="3"/>
  <c r="F923" i="3"/>
  <c r="C923" i="3"/>
  <c r="B923" i="3"/>
  <c r="H922" i="3"/>
  <c r="I922" i="3" s="1"/>
  <c r="G922" i="3"/>
  <c r="F922" i="3"/>
  <c r="C922" i="3"/>
  <c r="D922" i="3" s="1"/>
  <c r="E922" i="3" s="1"/>
  <c r="B922" i="3"/>
  <c r="H921" i="3"/>
  <c r="I921" i="3" s="1"/>
  <c r="G921" i="3"/>
  <c r="F921" i="3"/>
  <c r="C921" i="3"/>
  <c r="D921" i="3" s="1"/>
  <c r="E921" i="3" s="1"/>
  <c r="B921" i="3"/>
  <c r="H920" i="3"/>
  <c r="I920" i="3" s="1"/>
  <c r="G920" i="3"/>
  <c r="F920" i="3"/>
  <c r="C920" i="3"/>
  <c r="A920" i="3" s="1"/>
  <c r="B920" i="3"/>
  <c r="H919" i="3"/>
  <c r="I919" i="3" s="1"/>
  <c r="G919" i="3"/>
  <c r="F919" i="3"/>
  <c r="C919" i="3"/>
  <c r="B919" i="3"/>
  <c r="H918" i="3"/>
  <c r="I918" i="3" s="1"/>
  <c r="G918" i="3"/>
  <c r="F918" i="3"/>
  <c r="C918" i="3"/>
  <c r="A918" i="3" s="1"/>
  <c r="B918" i="3"/>
  <c r="H917" i="3"/>
  <c r="I917" i="3" s="1"/>
  <c r="G917" i="3"/>
  <c r="F917" i="3"/>
  <c r="C917" i="3"/>
  <c r="D917" i="3" s="1"/>
  <c r="E917" i="3" s="1"/>
  <c r="B917" i="3"/>
  <c r="H916" i="3"/>
  <c r="I916" i="3" s="1"/>
  <c r="G916" i="3"/>
  <c r="F916" i="3"/>
  <c r="C916" i="3"/>
  <c r="A916" i="3" s="1"/>
  <c r="K916" i="3" s="1"/>
  <c r="B916" i="3"/>
  <c r="H915" i="3"/>
  <c r="I915" i="3" s="1"/>
  <c r="G915" i="3"/>
  <c r="F915" i="3"/>
  <c r="C915" i="3"/>
  <c r="A915" i="3" s="1"/>
  <c r="K915" i="3" s="1"/>
  <c r="B915" i="3"/>
  <c r="H914" i="3"/>
  <c r="I914" i="3" s="1"/>
  <c r="G914" i="3"/>
  <c r="F914" i="3"/>
  <c r="C914" i="3"/>
  <c r="D914" i="3" s="1"/>
  <c r="E914" i="3" s="1"/>
  <c r="B914" i="3"/>
  <c r="I913" i="3"/>
  <c r="H913" i="3"/>
  <c r="G913" i="3"/>
  <c r="F913" i="3"/>
  <c r="C913" i="3"/>
  <c r="D913" i="3" s="1"/>
  <c r="E913" i="3" s="1"/>
  <c r="B913" i="3"/>
  <c r="H912" i="3"/>
  <c r="I912" i="3" s="1"/>
  <c r="G912" i="3"/>
  <c r="F912" i="3"/>
  <c r="C912" i="3"/>
  <c r="A912" i="3" s="1"/>
  <c r="K912" i="3" s="1"/>
  <c r="B912" i="3"/>
  <c r="H911" i="3"/>
  <c r="I911" i="3" s="1"/>
  <c r="G911" i="3"/>
  <c r="F911" i="3"/>
  <c r="C911" i="3"/>
  <c r="A911" i="3" s="1"/>
  <c r="B911" i="3"/>
  <c r="H910" i="3"/>
  <c r="I910" i="3" s="1"/>
  <c r="G910" i="3"/>
  <c r="F910" i="3"/>
  <c r="C910" i="3"/>
  <c r="D910" i="3" s="1"/>
  <c r="E910" i="3" s="1"/>
  <c r="B910" i="3"/>
  <c r="H909" i="3"/>
  <c r="I909" i="3" s="1"/>
  <c r="G909" i="3"/>
  <c r="F909" i="3"/>
  <c r="C909" i="3"/>
  <c r="D909" i="3" s="1"/>
  <c r="E909" i="3" s="1"/>
  <c r="B909" i="3"/>
  <c r="H908" i="3"/>
  <c r="I908" i="3" s="1"/>
  <c r="G908" i="3"/>
  <c r="F908" i="3"/>
  <c r="C908" i="3"/>
  <c r="D908" i="3" s="1"/>
  <c r="E908" i="3" s="1"/>
  <c r="B908" i="3"/>
  <c r="I907" i="3"/>
  <c r="H907" i="3"/>
  <c r="G907" i="3"/>
  <c r="F907" i="3"/>
  <c r="C907" i="3"/>
  <c r="D907" i="3" s="1"/>
  <c r="E907" i="3" s="1"/>
  <c r="B907" i="3"/>
  <c r="A907" i="3"/>
  <c r="K907" i="3" s="1"/>
  <c r="H906" i="3"/>
  <c r="I906" i="3" s="1"/>
  <c r="G906" i="3"/>
  <c r="F906" i="3"/>
  <c r="C906" i="3"/>
  <c r="D906" i="3" s="1"/>
  <c r="E906" i="3" s="1"/>
  <c r="B906" i="3"/>
  <c r="H905" i="3"/>
  <c r="I905" i="3" s="1"/>
  <c r="G905" i="3"/>
  <c r="F905" i="3"/>
  <c r="C905" i="3"/>
  <c r="D905" i="3" s="1"/>
  <c r="E905" i="3" s="1"/>
  <c r="B905" i="3"/>
  <c r="H904" i="3"/>
  <c r="I904" i="3" s="1"/>
  <c r="G904" i="3"/>
  <c r="F904" i="3"/>
  <c r="C904" i="3"/>
  <c r="B904" i="3"/>
  <c r="H903" i="3"/>
  <c r="I903" i="3" s="1"/>
  <c r="G903" i="3"/>
  <c r="F903" i="3"/>
  <c r="C903" i="3"/>
  <c r="B903" i="3"/>
  <c r="H902" i="3"/>
  <c r="I902" i="3" s="1"/>
  <c r="G902" i="3"/>
  <c r="F902" i="3"/>
  <c r="C902" i="3"/>
  <c r="D902" i="3" s="1"/>
  <c r="E902" i="3" s="1"/>
  <c r="B902" i="3"/>
  <c r="H901" i="3"/>
  <c r="I901" i="3" s="1"/>
  <c r="G901" i="3"/>
  <c r="F901" i="3"/>
  <c r="C901" i="3"/>
  <c r="D901" i="3" s="1"/>
  <c r="E901" i="3" s="1"/>
  <c r="B901" i="3"/>
  <c r="A901" i="3"/>
  <c r="H900" i="3"/>
  <c r="I900" i="3" s="1"/>
  <c r="G900" i="3"/>
  <c r="F900" i="3"/>
  <c r="C900" i="3"/>
  <c r="A900" i="3" s="1"/>
  <c r="K900" i="3" s="1"/>
  <c r="B900" i="3"/>
  <c r="H899" i="3"/>
  <c r="I899" i="3" s="1"/>
  <c r="G899" i="3"/>
  <c r="F899" i="3"/>
  <c r="C899" i="3"/>
  <c r="B899" i="3"/>
  <c r="H898" i="3"/>
  <c r="I898" i="3" s="1"/>
  <c r="G898" i="3"/>
  <c r="F898" i="3"/>
  <c r="C898" i="3"/>
  <c r="D898" i="3" s="1"/>
  <c r="E898" i="3" s="1"/>
  <c r="B898" i="3"/>
  <c r="H897" i="3"/>
  <c r="I897" i="3" s="1"/>
  <c r="G897" i="3"/>
  <c r="F897" i="3"/>
  <c r="C897" i="3"/>
  <c r="D897" i="3" s="1"/>
  <c r="E897" i="3" s="1"/>
  <c r="B897" i="3"/>
  <c r="A897" i="3"/>
  <c r="K897" i="3" s="1"/>
  <c r="H896" i="3"/>
  <c r="I896" i="3" s="1"/>
  <c r="G896" i="3"/>
  <c r="F896" i="3"/>
  <c r="C896" i="3"/>
  <c r="A896" i="3" s="1"/>
  <c r="K896" i="3" s="1"/>
  <c r="B896" i="3"/>
  <c r="H895" i="3"/>
  <c r="I895" i="3" s="1"/>
  <c r="G895" i="3"/>
  <c r="F895" i="3"/>
  <c r="C895" i="3"/>
  <c r="D895" i="3" s="1"/>
  <c r="E895" i="3" s="1"/>
  <c r="B895" i="3"/>
  <c r="H894" i="3"/>
  <c r="I894" i="3" s="1"/>
  <c r="G894" i="3"/>
  <c r="F894" i="3"/>
  <c r="D894" i="3"/>
  <c r="E894" i="3" s="1"/>
  <c r="C894" i="3"/>
  <c r="A894" i="3" s="1"/>
  <c r="K894" i="3" s="1"/>
  <c r="B894" i="3"/>
  <c r="H893" i="3"/>
  <c r="I893" i="3" s="1"/>
  <c r="G893" i="3"/>
  <c r="F893" i="3"/>
  <c r="C893" i="3"/>
  <c r="D893" i="3" s="1"/>
  <c r="E893" i="3" s="1"/>
  <c r="B893" i="3"/>
  <c r="A893" i="3"/>
  <c r="K893" i="3" s="1"/>
  <c r="H892" i="3"/>
  <c r="I892" i="3" s="1"/>
  <c r="G892" i="3"/>
  <c r="F892" i="3"/>
  <c r="C892" i="3"/>
  <c r="D892" i="3" s="1"/>
  <c r="E892" i="3" s="1"/>
  <c r="B892" i="3"/>
  <c r="H891" i="3"/>
  <c r="I891" i="3" s="1"/>
  <c r="G891" i="3"/>
  <c r="F891" i="3"/>
  <c r="C891" i="3"/>
  <c r="D891" i="3" s="1"/>
  <c r="E891" i="3" s="1"/>
  <c r="B891" i="3"/>
  <c r="H890" i="3"/>
  <c r="I890" i="3" s="1"/>
  <c r="G890" i="3"/>
  <c r="F890" i="3"/>
  <c r="C890" i="3"/>
  <c r="D890" i="3" s="1"/>
  <c r="E890" i="3" s="1"/>
  <c r="B890" i="3"/>
  <c r="A890" i="3"/>
  <c r="K890" i="3" s="1"/>
  <c r="H889" i="3"/>
  <c r="I889" i="3" s="1"/>
  <c r="G889" i="3"/>
  <c r="F889" i="3"/>
  <c r="C889" i="3"/>
  <c r="B889" i="3"/>
  <c r="H888" i="3"/>
  <c r="I888" i="3" s="1"/>
  <c r="G888" i="3"/>
  <c r="F888" i="3"/>
  <c r="C888" i="3"/>
  <c r="B888" i="3"/>
  <c r="H887" i="3"/>
  <c r="I887" i="3" s="1"/>
  <c r="G887" i="3"/>
  <c r="F887" i="3"/>
  <c r="C887" i="3"/>
  <c r="B887" i="3"/>
  <c r="H886" i="3"/>
  <c r="I886" i="3" s="1"/>
  <c r="G886" i="3"/>
  <c r="F886" i="3"/>
  <c r="D886" i="3"/>
  <c r="E886" i="3" s="1"/>
  <c r="C886" i="3"/>
  <c r="A886" i="3" s="1"/>
  <c r="B886" i="3"/>
  <c r="H885" i="3"/>
  <c r="I885" i="3" s="1"/>
  <c r="G885" i="3"/>
  <c r="F885" i="3"/>
  <c r="C885" i="3"/>
  <c r="D885" i="3" s="1"/>
  <c r="E885" i="3" s="1"/>
  <c r="B885" i="3"/>
  <c r="I884" i="3"/>
  <c r="H884" i="3"/>
  <c r="G884" i="3"/>
  <c r="F884" i="3"/>
  <c r="D884" i="3"/>
  <c r="E884" i="3" s="1"/>
  <c r="C884" i="3"/>
  <c r="A884" i="3" s="1"/>
  <c r="K884" i="3" s="1"/>
  <c r="B884" i="3"/>
  <c r="H883" i="3"/>
  <c r="I883" i="3" s="1"/>
  <c r="G883" i="3"/>
  <c r="F883" i="3"/>
  <c r="C883" i="3"/>
  <c r="A883" i="3" s="1"/>
  <c r="K883" i="3" s="1"/>
  <c r="B883" i="3"/>
  <c r="H882" i="3"/>
  <c r="I882" i="3" s="1"/>
  <c r="G882" i="3"/>
  <c r="F882" i="3"/>
  <c r="D882" i="3"/>
  <c r="E882" i="3" s="1"/>
  <c r="C882" i="3"/>
  <c r="A882" i="3" s="1"/>
  <c r="B882" i="3"/>
  <c r="I881" i="3"/>
  <c r="H881" i="3"/>
  <c r="G881" i="3"/>
  <c r="F881" i="3"/>
  <c r="C881" i="3"/>
  <c r="D881" i="3" s="1"/>
  <c r="E881" i="3" s="1"/>
  <c r="B881" i="3"/>
  <c r="H880" i="3"/>
  <c r="I880" i="3" s="1"/>
  <c r="G880" i="3"/>
  <c r="F880" i="3"/>
  <c r="C880" i="3"/>
  <c r="A880" i="3" s="1"/>
  <c r="K880" i="3" s="1"/>
  <c r="B880" i="3"/>
  <c r="H879" i="3"/>
  <c r="I879" i="3" s="1"/>
  <c r="G879" i="3"/>
  <c r="F879" i="3"/>
  <c r="C879" i="3"/>
  <c r="A879" i="3" s="1"/>
  <c r="B879" i="3"/>
  <c r="H878" i="3"/>
  <c r="I878" i="3" s="1"/>
  <c r="G878" i="3"/>
  <c r="F878" i="3"/>
  <c r="C878" i="3"/>
  <c r="D878" i="3" s="1"/>
  <c r="E878" i="3" s="1"/>
  <c r="B878" i="3"/>
  <c r="H877" i="3"/>
  <c r="I877" i="3" s="1"/>
  <c r="G877" i="3"/>
  <c r="F877" i="3"/>
  <c r="C877" i="3"/>
  <c r="D877" i="3" s="1"/>
  <c r="E877" i="3" s="1"/>
  <c r="B877" i="3"/>
  <c r="H876" i="3"/>
  <c r="I876" i="3" s="1"/>
  <c r="G876" i="3"/>
  <c r="F876" i="3"/>
  <c r="C876" i="3"/>
  <c r="B876" i="3"/>
  <c r="H875" i="3"/>
  <c r="I875" i="3" s="1"/>
  <c r="G875" i="3"/>
  <c r="F875" i="3"/>
  <c r="C875" i="3"/>
  <c r="D875" i="3" s="1"/>
  <c r="E875" i="3" s="1"/>
  <c r="B875" i="3"/>
  <c r="H874" i="3"/>
  <c r="I874" i="3" s="1"/>
  <c r="G874" i="3"/>
  <c r="F874" i="3"/>
  <c r="C874" i="3"/>
  <c r="B874" i="3"/>
  <c r="H873" i="3"/>
  <c r="I873" i="3" s="1"/>
  <c r="G873" i="3"/>
  <c r="F873" i="3"/>
  <c r="C873" i="3"/>
  <c r="D873" i="3" s="1"/>
  <c r="E873" i="3" s="1"/>
  <c r="B873" i="3"/>
  <c r="H872" i="3"/>
  <c r="I872" i="3" s="1"/>
  <c r="G872" i="3"/>
  <c r="F872" i="3"/>
  <c r="C872" i="3"/>
  <c r="A872" i="3" s="1"/>
  <c r="B872" i="3"/>
  <c r="H871" i="3"/>
  <c r="I871" i="3" s="1"/>
  <c r="G871" i="3"/>
  <c r="F871" i="3"/>
  <c r="C871" i="3"/>
  <c r="B871" i="3"/>
  <c r="I870" i="3"/>
  <c r="H870" i="3"/>
  <c r="G870" i="3"/>
  <c r="F870" i="3"/>
  <c r="C870" i="3"/>
  <c r="D870" i="3" s="1"/>
  <c r="E870" i="3" s="1"/>
  <c r="B870" i="3"/>
  <c r="H869" i="3"/>
  <c r="I869" i="3" s="1"/>
  <c r="G869" i="3"/>
  <c r="F869" i="3"/>
  <c r="C869" i="3"/>
  <c r="B869" i="3"/>
  <c r="H868" i="3"/>
  <c r="I868" i="3" s="1"/>
  <c r="G868" i="3"/>
  <c r="F868" i="3"/>
  <c r="D868" i="3"/>
  <c r="E868" i="3" s="1"/>
  <c r="C868" i="3"/>
  <c r="A868" i="3" s="1"/>
  <c r="J868" i="3" s="1"/>
  <c r="B868" i="3"/>
  <c r="H867" i="3"/>
  <c r="I867" i="3" s="1"/>
  <c r="G867" i="3"/>
  <c r="F867" i="3"/>
  <c r="C867" i="3"/>
  <c r="B867" i="3"/>
  <c r="H866" i="3"/>
  <c r="I866" i="3" s="1"/>
  <c r="G866" i="3"/>
  <c r="F866" i="3"/>
  <c r="C866" i="3"/>
  <c r="A866" i="3" s="1"/>
  <c r="B866" i="3"/>
  <c r="I865" i="3"/>
  <c r="H865" i="3"/>
  <c r="G865" i="3"/>
  <c r="F865" i="3"/>
  <c r="C865" i="3"/>
  <c r="D865" i="3" s="1"/>
  <c r="E865" i="3" s="1"/>
  <c r="B865" i="3"/>
  <c r="H864" i="3"/>
  <c r="I864" i="3" s="1"/>
  <c r="G864" i="3"/>
  <c r="F864" i="3"/>
  <c r="C864" i="3"/>
  <c r="B864" i="3"/>
  <c r="H863" i="3"/>
  <c r="I863" i="3" s="1"/>
  <c r="G863" i="3"/>
  <c r="F863" i="3"/>
  <c r="C863" i="3"/>
  <c r="D863" i="3" s="1"/>
  <c r="E863" i="3" s="1"/>
  <c r="B863" i="3"/>
  <c r="H862" i="3"/>
  <c r="I862" i="3" s="1"/>
  <c r="G862" i="3"/>
  <c r="F862" i="3"/>
  <c r="C862" i="3"/>
  <c r="B862" i="3"/>
  <c r="H861" i="3"/>
  <c r="I861" i="3" s="1"/>
  <c r="G861" i="3"/>
  <c r="F861" i="3"/>
  <c r="C861" i="3"/>
  <c r="D861" i="3" s="1"/>
  <c r="E861" i="3" s="1"/>
  <c r="B861" i="3"/>
  <c r="H860" i="3"/>
  <c r="I860" i="3" s="1"/>
  <c r="G860" i="3"/>
  <c r="F860" i="3"/>
  <c r="C860" i="3"/>
  <c r="D860" i="3" s="1"/>
  <c r="E860" i="3" s="1"/>
  <c r="B860" i="3"/>
  <c r="H859" i="3"/>
  <c r="I859" i="3" s="1"/>
  <c r="G859" i="3"/>
  <c r="F859" i="3"/>
  <c r="C859" i="3"/>
  <c r="D859" i="3" s="1"/>
  <c r="E859" i="3" s="1"/>
  <c r="B859" i="3"/>
  <c r="H858" i="3"/>
  <c r="I858" i="3" s="1"/>
  <c r="G858" i="3"/>
  <c r="F858" i="3"/>
  <c r="C858" i="3"/>
  <c r="A858" i="3" s="1"/>
  <c r="K858" i="3" s="1"/>
  <c r="B858" i="3"/>
  <c r="H857" i="3"/>
  <c r="I857" i="3" s="1"/>
  <c r="G857" i="3"/>
  <c r="F857" i="3"/>
  <c r="C857" i="3"/>
  <c r="B857" i="3"/>
  <c r="H856" i="3"/>
  <c r="I856" i="3" s="1"/>
  <c r="G856" i="3"/>
  <c r="F856" i="3"/>
  <c r="C856" i="3"/>
  <c r="D856" i="3" s="1"/>
  <c r="E856" i="3" s="1"/>
  <c r="B856" i="3"/>
  <c r="H855" i="3"/>
  <c r="I855" i="3" s="1"/>
  <c r="G855" i="3"/>
  <c r="F855" i="3"/>
  <c r="C855" i="3"/>
  <c r="B855" i="3"/>
  <c r="H854" i="3"/>
  <c r="I854" i="3" s="1"/>
  <c r="G854" i="3"/>
  <c r="F854" i="3"/>
  <c r="C854" i="3"/>
  <c r="A854" i="3" s="1"/>
  <c r="B854" i="3"/>
  <c r="H853" i="3"/>
  <c r="I853" i="3" s="1"/>
  <c r="G853" i="3"/>
  <c r="F853" i="3"/>
  <c r="C853" i="3"/>
  <c r="D853" i="3" s="1"/>
  <c r="E853" i="3" s="1"/>
  <c r="B853" i="3"/>
  <c r="A853" i="3"/>
  <c r="J853" i="3" s="1"/>
  <c r="H852" i="3"/>
  <c r="I852" i="3" s="1"/>
  <c r="G852" i="3"/>
  <c r="F852" i="3"/>
  <c r="C852" i="3"/>
  <c r="A852" i="3" s="1"/>
  <c r="K852" i="3" s="1"/>
  <c r="B852" i="3"/>
  <c r="H851" i="3"/>
  <c r="I851" i="3" s="1"/>
  <c r="G851" i="3"/>
  <c r="F851" i="3"/>
  <c r="D851" i="3"/>
  <c r="E851" i="3" s="1"/>
  <c r="C851" i="3"/>
  <c r="A851" i="3" s="1"/>
  <c r="K851" i="3" s="1"/>
  <c r="B851" i="3"/>
  <c r="H850" i="3"/>
  <c r="I850" i="3" s="1"/>
  <c r="G850" i="3"/>
  <c r="F850" i="3"/>
  <c r="C850" i="3"/>
  <c r="D850" i="3" s="1"/>
  <c r="E850" i="3" s="1"/>
  <c r="B850" i="3"/>
  <c r="I849" i="3"/>
  <c r="H849" i="3"/>
  <c r="G849" i="3"/>
  <c r="F849" i="3"/>
  <c r="C849" i="3"/>
  <c r="D849" i="3" s="1"/>
  <c r="E849" i="3" s="1"/>
  <c r="B849" i="3"/>
  <c r="H848" i="3"/>
  <c r="I848" i="3" s="1"/>
  <c r="G848" i="3"/>
  <c r="F848" i="3"/>
  <c r="C848" i="3"/>
  <c r="A848" i="3" s="1"/>
  <c r="B848" i="3"/>
  <c r="H847" i="3"/>
  <c r="I847" i="3" s="1"/>
  <c r="G847" i="3"/>
  <c r="F847" i="3"/>
  <c r="E847" i="3"/>
  <c r="C847" i="3"/>
  <c r="D847" i="3" s="1"/>
  <c r="B847" i="3"/>
  <c r="A847" i="3"/>
  <c r="J847" i="3" s="1"/>
  <c r="H846" i="3"/>
  <c r="I846" i="3" s="1"/>
  <c r="G846" i="3"/>
  <c r="F846" i="3"/>
  <c r="C846" i="3"/>
  <c r="A846" i="3" s="1"/>
  <c r="B846" i="3"/>
  <c r="H845" i="3"/>
  <c r="I845" i="3" s="1"/>
  <c r="G845" i="3"/>
  <c r="F845" i="3"/>
  <c r="C845" i="3"/>
  <c r="D845" i="3" s="1"/>
  <c r="E845" i="3" s="1"/>
  <c r="B845" i="3"/>
  <c r="H844" i="3"/>
  <c r="I844" i="3" s="1"/>
  <c r="G844" i="3"/>
  <c r="F844" i="3"/>
  <c r="C844" i="3"/>
  <c r="A844" i="3" s="1"/>
  <c r="B844" i="3"/>
  <c r="I843" i="3"/>
  <c r="H843" i="3"/>
  <c r="G843" i="3"/>
  <c r="F843" i="3"/>
  <c r="C843" i="3"/>
  <c r="B843" i="3"/>
  <c r="H842" i="3"/>
  <c r="I842" i="3" s="1"/>
  <c r="G842" i="3"/>
  <c r="F842" i="3"/>
  <c r="C842" i="3"/>
  <c r="D842" i="3" s="1"/>
  <c r="E842" i="3" s="1"/>
  <c r="B842" i="3"/>
  <c r="A842" i="3"/>
  <c r="K842" i="3" s="1"/>
  <c r="H841" i="3"/>
  <c r="I841" i="3" s="1"/>
  <c r="G841" i="3"/>
  <c r="F841" i="3"/>
  <c r="C841" i="3"/>
  <c r="D841" i="3" s="1"/>
  <c r="E841" i="3" s="1"/>
  <c r="B841" i="3"/>
  <c r="H840" i="3"/>
  <c r="I840" i="3" s="1"/>
  <c r="G840" i="3"/>
  <c r="F840" i="3"/>
  <c r="C840" i="3"/>
  <c r="D840" i="3" s="1"/>
  <c r="E840" i="3" s="1"/>
  <c r="B840" i="3"/>
  <c r="H839" i="3"/>
  <c r="I839" i="3" s="1"/>
  <c r="G839" i="3"/>
  <c r="F839" i="3"/>
  <c r="C839" i="3"/>
  <c r="D839" i="3" s="1"/>
  <c r="E839" i="3" s="1"/>
  <c r="B839" i="3"/>
  <c r="H838" i="3"/>
  <c r="I838" i="3" s="1"/>
  <c r="G838" i="3"/>
  <c r="F838" i="3"/>
  <c r="C838" i="3"/>
  <c r="A838" i="3" s="1"/>
  <c r="B838" i="3"/>
  <c r="H837" i="3"/>
  <c r="I837" i="3" s="1"/>
  <c r="G837" i="3"/>
  <c r="F837" i="3"/>
  <c r="C837" i="3"/>
  <c r="D837" i="3" s="1"/>
  <c r="E837" i="3" s="1"/>
  <c r="B837" i="3"/>
  <c r="H836" i="3"/>
  <c r="I836" i="3" s="1"/>
  <c r="G836" i="3"/>
  <c r="F836" i="3"/>
  <c r="C836" i="3"/>
  <c r="A836" i="3" s="1"/>
  <c r="K836" i="3" s="1"/>
  <c r="B836" i="3"/>
  <c r="H835" i="3"/>
  <c r="I835" i="3" s="1"/>
  <c r="G835" i="3"/>
  <c r="F835" i="3"/>
  <c r="C835" i="3"/>
  <c r="D835" i="3" s="1"/>
  <c r="E835" i="3" s="1"/>
  <c r="B835" i="3"/>
  <c r="A835" i="3"/>
  <c r="K835" i="3" s="1"/>
  <c r="H834" i="3"/>
  <c r="I834" i="3" s="1"/>
  <c r="G834" i="3"/>
  <c r="F834" i="3"/>
  <c r="C834" i="3"/>
  <c r="B834" i="3"/>
  <c r="H833" i="3"/>
  <c r="I833" i="3" s="1"/>
  <c r="G833" i="3"/>
  <c r="F833" i="3"/>
  <c r="C833" i="3"/>
  <c r="D833" i="3" s="1"/>
  <c r="E833" i="3" s="1"/>
  <c r="B833" i="3"/>
  <c r="A833" i="3"/>
  <c r="H832" i="3"/>
  <c r="I832" i="3" s="1"/>
  <c r="G832" i="3"/>
  <c r="F832" i="3"/>
  <c r="D832" i="3"/>
  <c r="E832" i="3" s="1"/>
  <c r="C832" i="3"/>
  <c r="A832" i="3" s="1"/>
  <c r="K832" i="3" s="1"/>
  <c r="B832" i="3"/>
  <c r="H831" i="3"/>
  <c r="I831" i="3" s="1"/>
  <c r="G831" i="3"/>
  <c r="F831" i="3"/>
  <c r="C831" i="3"/>
  <c r="D831" i="3" s="1"/>
  <c r="E831" i="3" s="1"/>
  <c r="B831" i="3"/>
  <c r="H830" i="3"/>
  <c r="I830" i="3" s="1"/>
  <c r="G830" i="3"/>
  <c r="F830" i="3"/>
  <c r="C830" i="3"/>
  <c r="A830" i="3" s="1"/>
  <c r="K830" i="3" s="1"/>
  <c r="B830" i="3"/>
  <c r="H829" i="3"/>
  <c r="I829" i="3" s="1"/>
  <c r="G829" i="3"/>
  <c r="F829" i="3"/>
  <c r="C829" i="3"/>
  <c r="D829" i="3" s="1"/>
  <c r="E829" i="3" s="1"/>
  <c r="B829" i="3"/>
  <c r="H828" i="3"/>
  <c r="I828" i="3" s="1"/>
  <c r="G828" i="3"/>
  <c r="F828" i="3"/>
  <c r="C828" i="3"/>
  <c r="B828" i="3"/>
  <c r="I827" i="3"/>
  <c r="H827" i="3"/>
  <c r="G827" i="3"/>
  <c r="F827" i="3"/>
  <c r="C827" i="3"/>
  <c r="D827" i="3" s="1"/>
  <c r="E827" i="3" s="1"/>
  <c r="B827" i="3"/>
  <c r="H826" i="3"/>
  <c r="I826" i="3" s="1"/>
  <c r="G826" i="3"/>
  <c r="F826" i="3"/>
  <c r="C826" i="3"/>
  <c r="A826" i="3" s="1"/>
  <c r="K826" i="3" s="1"/>
  <c r="B826" i="3"/>
  <c r="H825" i="3"/>
  <c r="I825" i="3" s="1"/>
  <c r="G825" i="3"/>
  <c r="F825" i="3"/>
  <c r="D825" i="3"/>
  <c r="E825" i="3" s="1"/>
  <c r="C825" i="3"/>
  <c r="A825" i="3" s="1"/>
  <c r="B825" i="3"/>
  <c r="H824" i="3"/>
  <c r="I824" i="3" s="1"/>
  <c r="G824" i="3"/>
  <c r="F824" i="3"/>
  <c r="C824" i="3"/>
  <c r="D824" i="3" s="1"/>
  <c r="E824" i="3" s="1"/>
  <c r="B824" i="3"/>
  <c r="H823" i="3"/>
  <c r="I823" i="3" s="1"/>
  <c r="G823" i="3"/>
  <c r="F823" i="3"/>
  <c r="C823" i="3"/>
  <c r="D823" i="3" s="1"/>
  <c r="E823" i="3" s="1"/>
  <c r="B823" i="3"/>
  <c r="H822" i="3"/>
  <c r="I822" i="3" s="1"/>
  <c r="G822" i="3"/>
  <c r="F822" i="3"/>
  <c r="C822" i="3"/>
  <c r="B822" i="3"/>
  <c r="H821" i="3"/>
  <c r="I821" i="3" s="1"/>
  <c r="G821" i="3"/>
  <c r="F821" i="3"/>
  <c r="C821" i="3"/>
  <c r="D821" i="3" s="1"/>
  <c r="E821" i="3" s="1"/>
  <c r="B821" i="3"/>
  <c r="H820" i="3"/>
  <c r="I820" i="3" s="1"/>
  <c r="G820" i="3"/>
  <c r="F820" i="3"/>
  <c r="C820" i="3"/>
  <c r="B820" i="3"/>
  <c r="H819" i="3"/>
  <c r="I819" i="3" s="1"/>
  <c r="G819" i="3"/>
  <c r="F819" i="3"/>
  <c r="C819" i="3"/>
  <c r="D819" i="3" s="1"/>
  <c r="E819" i="3" s="1"/>
  <c r="B819" i="3"/>
  <c r="H818" i="3"/>
  <c r="I818" i="3" s="1"/>
  <c r="G818" i="3"/>
  <c r="F818" i="3"/>
  <c r="C818" i="3"/>
  <c r="B818" i="3"/>
  <c r="H817" i="3"/>
  <c r="I817" i="3" s="1"/>
  <c r="G817" i="3"/>
  <c r="F817" i="3"/>
  <c r="C817" i="3"/>
  <c r="B817" i="3"/>
  <c r="H816" i="3"/>
  <c r="I816" i="3" s="1"/>
  <c r="G816" i="3"/>
  <c r="F816" i="3"/>
  <c r="C816" i="3"/>
  <c r="A816" i="3" s="1"/>
  <c r="K816" i="3" s="1"/>
  <c r="B816" i="3"/>
  <c r="H815" i="3"/>
  <c r="I815" i="3" s="1"/>
  <c r="G815" i="3"/>
  <c r="F815" i="3"/>
  <c r="C815" i="3"/>
  <c r="A815" i="3" s="1"/>
  <c r="B815" i="3"/>
  <c r="H814" i="3"/>
  <c r="I814" i="3" s="1"/>
  <c r="G814" i="3"/>
  <c r="F814" i="3"/>
  <c r="C814" i="3"/>
  <c r="D814" i="3" s="1"/>
  <c r="E814" i="3" s="1"/>
  <c r="B814" i="3"/>
  <c r="H813" i="3"/>
  <c r="I813" i="3" s="1"/>
  <c r="G813" i="3"/>
  <c r="F813" i="3"/>
  <c r="E813" i="3"/>
  <c r="C813" i="3"/>
  <c r="D813" i="3" s="1"/>
  <c r="B813" i="3"/>
  <c r="A813" i="3"/>
  <c r="J813" i="3" s="1"/>
  <c r="H812" i="3"/>
  <c r="I812" i="3" s="1"/>
  <c r="G812" i="3"/>
  <c r="F812" i="3"/>
  <c r="C812" i="3"/>
  <c r="D812" i="3" s="1"/>
  <c r="E812" i="3" s="1"/>
  <c r="B812" i="3"/>
  <c r="H811" i="3"/>
  <c r="I811" i="3" s="1"/>
  <c r="G811" i="3"/>
  <c r="F811" i="3"/>
  <c r="C811" i="3"/>
  <c r="D811" i="3" s="1"/>
  <c r="E811" i="3" s="1"/>
  <c r="B811" i="3"/>
  <c r="A811" i="3"/>
  <c r="J811" i="3" s="1"/>
  <c r="H810" i="3"/>
  <c r="I810" i="3" s="1"/>
  <c r="G810" i="3"/>
  <c r="F810" i="3"/>
  <c r="C810" i="3"/>
  <c r="D810" i="3" s="1"/>
  <c r="E810" i="3" s="1"/>
  <c r="B810" i="3"/>
  <c r="H809" i="3"/>
  <c r="I809" i="3" s="1"/>
  <c r="G809" i="3"/>
  <c r="F809" i="3"/>
  <c r="C809" i="3"/>
  <c r="B809" i="3"/>
  <c r="H808" i="3"/>
  <c r="I808" i="3" s="1"/>
  <c r="G808" i="3"/>
  <c r="F808" i="3"/>
  <c r="C808" i="3"/>
  <c r="D808" i="3" s="1"/>
  <c r="E808" i="3" s="1"/>
  <c r="B808" i="3"/>
  <c r="H807" i="3"/>
  <c r="I807" i="3" s="1"/>
  <c r="G807" i="3"/>
  <c r="F807" i="3"/>
  <c r="C807" i="3"/>
  <c r="D807" i="3" s="1"/>
  <c r="E807" i="3" s="1"/>
  <c r="B807" i="3"/>
  <c r="H806" i="3"/>
  <c r="I806" i="3" s="1"/>
  <c r="G806" i="3"/>
  <c r="F806" i="3"/>
  <c r="C806" i="3"/>
  <c r="D806" i="3" s="1"/>
  <c r="E806" i="3" s="1"/>
  <c r="B806" i="3"/>
  <c r="H805" i="3"/>
  <c r="I805" i="3" s="1"/>
  <c r="G805" i="3"/>
  <c r="F805" i="3"/>
  <c r="C805" i="3"/>
  <c r="D805" i="3" s="1"/>
  <c r="E805" i="3" s="1"/>
  <c r="B805" i="3"/>
  <c r="A805" i="3"/>
  <c r="J805" i="3" s="1"/>
  <c r="H804" i="3"/>
  <c r="I804" i="3" s="1"/>
  <c r="G804" i="3"/>
  <c r="F804" i="3"/>
  <c r="D804" i="3"/>
  <c r="E804" i="3" s="1"/>
  <c r="C804" i="3"/>
  <c r="A804" i="3" s="1"/>
  <c r="J804" i="3" s="1"/>
  <c r="B804" i="3"/>
  <c r="H803" i="3"/>
  <c r="I803" i="3" s="1"/>
  <c r="G803" i="3"/>
  <c r="F803" i="3"/>
  <c r="C803" i="3"/>
  <c r="D803" i="3" s="1"/>
  <c r="E803" i="3" s="1"/>
  <c r="B803" i="3"/>
  <c r="H802" i="3"/>
  <c r="I802" i="3" s="1"/>
  <c r="G802" i="3"/>
  <c r="F802" i="3"/>
  <c r="D802" i="3"/>
  <c r="E802" i="3" s="1"/>
  <c r="C802" i="3"/>
  <c r="A802" i="3" s="1"/>
  <c r="B802" i="3"/>
  <c r="H801" i="3"/>
  <c r="I801" i="3" s="1"/>
  <c r="G801" i="3"/>
  <c r="F801" i="3"/>
  <c r="C801" i="3"/>
  <c r="B801" i="3"/>
  <c r="H800" i="3"/>
  <c r="I800" i="3" s="1"/>
  <c r="G800" i="3"/>
  <c r="F800" i="3"/>
  <c r="C800" i="3"/>
  <c r="A800" i="3" s="1"/>
  <c r="K800" i="3" s="1"/>
  <c r="B800" i="3"/>
  <c r="I799" i="3"/>
  <c r="H799" i="3"/>
  <c r="G799" i="3"/>
  <c r="F799" i="3"/>
  <c r="C799" i="3"/>
  <c r="D799" i="3" s="1"/>
  <c r="E799" i="3" s="1"/>
  <c r="B799" i="3"/>
  <c r="H798" i="3"/>
  <c r="I798" i="3" s="1"/>
  <c r="G798" i="3"/>
  <c r="F798" i="3"/>
  <c r="D798" i="3"/>
  <c r="E798" i="3" s="1"/>
  <c r="C798" i="3"/>
  <c r="A798" i="3" s="1"/>
  <c r="B798" i="3"/>
  <c r="H797" i="3"/>
  <c r="I797" i="3" s="1"/>
  <c r="G797" i="3"/>
  <c r="F797" i="3"/>
  <c r="C797" i="3"/>
  <c r="A797" i="3" s="1"/>
  <c r="B797" i="3"/>
  <c r="H796" i="3"/>
  <c r="I796" i="3" s="1"/>
  <c r="G796" i="3"/>
  <c r="F796" i="3"/>
  <c r="C796" i="3"/>
  <c r="D796" i="3" s="1"/>
  <c r="E796" i="3" s="1"/>
  <c r="B796" i="3"/>
  <c r="H795" i="3"/>
  <c r="I795" i="3" s="1"/>
  <c r="G795" i="3"/>
  <c r="F795" i="3"/>
  <c r="C795" i="3"/>
  <c r="D795" i="3" s="1"/>
  <c r="E795" i="3" s="1"/>
  <c r="B795" i="3"/>
  <c r="H794" i="3"/>
  <c r="I794" i="3" s="1"/>
  <c r="G794" i="3"/>
  <c r="F794" i="3"/>
  <c r="C794" i="3"/>
  <c r="D794" i="3" s="1"/>
  <c r="E794" i="3" s="1"/>
  <c r="B794" i="3"/>
  <c r="H793" i="3"/>
  <c r="I793" i="3" s="1"/>
  <c r="G793" i="3"/>
  <c r="F793" i="3"/>
  <c r="C793" i="3"/>
  <c r="B793" i="3"/>
  <c r="H792" i="3"/>
  <c r="I792" i="3" s="1"/>
  <c r="G792" i="3"/>
  <c r="F792" i="3"/>
  <c r="C792" i="3"/>
  <c r="D792" i="3" s="1"/>
  <c r="E792" i="3" s="1"/>
  <c r="B792" i="3"/>
  <c r="H791" i="3"/>
  <c r="I791" i="3" s="1"/>
  <c r="G791" i="3"/>
  <c r="F791" i="3"/>
  <c r="C791" i="3"/>
  <c r="D791" i="3" s="1"/>
  <c r="E791" i="3" s="1"/>
  <c r="B791" i="3"/>
  <c r="A791" i="3"/>
  <c r="H790" i="3"/>
  <c r="I790" i="3" s="1"/>
  <c r="G790" i="3"/>
  <c r="F790" i="3"/>
  <c r="C790" i="3"/>
  <c r="D790" i="3" s="1"/>
  <c r="E790" i="3" s="1"/>
  <c r="B790" i="3"/>
  <c r="A790" i="3"/>
  <c r="K790" i="3" s="1"/>
  <c r="I789" i="3"/>
  <c r="H789" i="3"/>
  <c r="G789" i="3"/>
  <c r="F789" i="3"/>
  <c r="C789" i="3"/>
  <c r="A789" i="3" s="1"/>
  <c r="J789" i="3" s="1"/>
  <c r="B789" i="3"/>
  <c r="H788" i="3"/>
  <c r="I788" i="3" s="1"/>
  <c r="G788" i="3"/>
  <c r="F788" i="3"/>
  <c r="C788" i="3"/>
  <c r="B788" i="3"/>
  <c r="H787" i="3"/>
  <c r="I787" i="3" s="1"/>
  <c r="G787" i="3"/>
  <c r="F787" i="3"/>
  <c r="C787" i="3"/>
  <c r="D787" i="3" s="1"/>
  <c r="E787" i="3" s="1"/>
  <c r="B787" i="3"/>
  <c r="I786" i="3"/>
  <c r="H786" i="3"/>
  <c r="G786" i="3"/>
  <c r="F786" i="3"/>
  <c r="C786" i="3"/>
  <c r="D786" i="3" s="1"/>
  <c r="E786" i="3" s="1"/>
  <c r="B786" i="3"/>
  <c r="H785" i="3"/>
  <c r="I785" i="3" s="1"/>
  <c r="G785" i="3"/>
  <c r="F785" i="3"/>
  <c r="C785" i="3"/>
  <c r="A785" i="3" s="1"/>
  <c r="B785" i="3"/>
  <c r="H784" i="3"/>
  <c r="I784" i="3" s="1"/>
  <c r="G784" i="3"/>
  <c r="F784" i="3"/>
  <c r="C784" i="3"/>
  <c r="A784" i="3" s="1"/>
  <c r="K784" i="3" s="1"/>
  <c r="B784" i="3"/>
  <c r="I783" i="3"/>
  <c r="H783" i="3"/>
  <c r="G783" i="3"/>
  <c r="F783" i="3"/>
  <c r="C783" i="3"/>
  <c r="A783" i="3" s="1"/>
  <c r="B783" i="3"/>
  <c r="H782" i="3"/>
  <c r="I782" i="3" s="1"/>
  <c r="G782" i="3"/>
  <c r="F782" i="3"/>
  <c r="C782" i="3"/>
  <c r="D782" i="3" s="1"/>
  <c r="E782" i="3" s="1"/>
  <c r="B782" i="3"/>
  <c r="H781" i="3"/>
  <c r="I781" i="3" s="1"/>
  <c r="G781" i="3"/>
  <c r="F781" i="3"/>
  <c r="C781" i="3"/>
  <c r="D781" i="3" s="1"/>
  <c r="E781" i="3" s="1"/>
  <c r="B781" i="3"/>
  <c r="H780" i="3"/>
  <c r="I780" i="3" s="1"/>
  <c r="G780" i="3"/>
  <c r="F780" i="3"/>
  <c r="C780" i="3"/>
  <c r="D780" i="3" s="1"/>
  <c r="E780" i="3" s="1"/>
  <c r="B780" i="3"/>
  <c r="H779" i="3"/>
  <c r="I779" i="3" s="1"/>
  <c r="G779" i="3"/>
  <c r="F779" i="3"/>
  <c r="C779" i="3"/>
  <c r="D779" i="3" s="1"/>
  <c r="E779" i="3" s="1"/>
  <c r="B779" i="3"/>
  <c r="A779" i="3"/>
  <c r="H778" i="3"/>
  <c r="I778" i="3" s="1"/>
  <c r="G778" i="3"/>
  <c r="F778" i="3"/>
  <c r="C778" i="3"/>
  <c r="D778" i="3" s="1"/>
  <c r="E778" i="3" s="1"/>
  <c r="B778" i="3"/>
  <c r="H777" i="3"/>
  <c r="I777" i="3" s="1"/>
  <c r="G777" i="3"/>
  <c r="F777" i="3"/>
  <c r="C777" i="3"/>
  <c r="B777" i="3"/>
  <c r="H776" i="3"/>
  <c r="I776" i="3" s="1"/>
  <c r="G776" i="3"/>
  <c r="F776" i="3"/>
  <c r="C776" i="3"/>
  <c r="D776" i="3" s="1"/>
  <c r="E776" i="3" s="1"/>
  <c r="B776" i="3"/>
  <c r="H775" i="3"/>
  <c r="I775" i="3" s="1"/>
  <c r="G775" i="3"/>
  <c r="F775" i="3"/>
  <c r="C775" i="3"/>
  <c r="D775" i="3" s="1"/>
  <c r="E775" i="3" s="1"/>
  <c r="B775" i="3"/>
  <c r="H774" i="3"/>
  <c r="I774" i="3" s="1"/>
  <c r="G774" i="3"/>
  <c r="F774" i="3"/>
  <c r="C774" i="3"/>
  <c r="D774" i="3" s="1"/>
  <c r="E774" i="3" s="1"/>
  <c r="B774" i="3"/>
  <c r="H773" i="3"/>
  <c r="I773" i="3" s="1"/>
  <c r="G773" i="3"/>
  <c r="F773" i="3"/>
  <c r="C773" i="3"/>
  <c r="D773" i="3" s="1"/>
  <c r="E773" i="3" s="1"/>
  <c r="B773" i="3"/>
  <c r="H772" i="3"/>
  <c r="I772" i="3" s="1"/>
  <c r="G772" i="3"/>
  <c r="F772" i="3"/>
  <c r="C772" i="3"/>
  <c r="D772" i="3" s="1"/>
  <c r="E772" i="3" s="1"/>
  <c r="B772" i="3"/>
  <c r="A772" i="3"/>
  <c r="J772" i="3" s="1"/>
  <c r="H771" i="3"/>
  <c r="I771" i="3" s="1"/>
  <c r="G771" i="3"/>
  <c r="F771" i="3"/>
  <c r="C771" i="3"/>
  <c r="B771" i="3"/>
  <c r="H770" i="3"/>
  <c r="I770" i="3" s="1"/>
  <c r="G770" i="3"/>
  <c r="F770" i="3"/>
  <c r="C770" i="3"/>
  <c r="D770" i="3" s="1"/>
  <c r="E770" i="3" s="1"/>
  <c r="B770" i="3"/>
  <c r="A770" i="3"/>
  <c r="J770" i="3" s="1"/>
  <c r="H769" i="3"/>
  <c r="I769" i="3" s="1"/>
  <c r="G769" i="3"/>
  <c r="F769" i="3"/>
  <c r="C769" i="3"/>
  <c r="D769" i="3" s="1"/>
  <c r="E769" i="3" s="1"/>
  <c r="B769" i="3"/>
  <c r="H768" i="3"/>
  <c r="I768" i="3" s="1"/>
  <c r="G768" i="3"/>
  <c r="F768" i="3"/>
  <c r="C768" i="3"/>
  <c r="A768" i="3" s="1"/>
  <c r="K768" i="3" s="1"/>
  <c r="B768" i="3"/>
  <c r="H767" i="3"/>
  <c r="I767" i="3" s="1"/>
  <c r="G767" i="3"/>
  <c r="F767" i="3"/>
  <c r="C767" i="3"/>
  <c r="A767" i="3" s="1"/>
  <c r="B767" i="3"/>
  <c r="H766" i="3"/>
  <c r="I766" i="3" s="1"/>
  <c r="G766" i="3"/>
  <c r="F766" i="3"/>
  <c r="C766" i="3"/>
  <c r="B766" i="3"/>
  <c r="H765" i="3"/>
  <c r="I765" i="3" s="1"/>
  <c r="G765" i="3"/>
  <c r="F765" i="3"/>
  <c r="C765" i="3"/>
  <c r="A765" i="3" s="1"/>
  <c r="J765" i="3" s="1"/>
  <c r="B765" i="3"/>
  <c r="I764" i="3"/>
  <c r="H764" i="3"/>
  <c r="G764" i="3"/>
  <c r="F764" i="3"/>
  <c r="C764" i="3"/>
  <c r="D764" i="3" s="1"/>
  <c r="E764" i="3" s="1"/>
  <c r="B764" i="3"/>
  <c r="I763" i="3"/>
  <c r="H763" i="3"/>
  <c r="G763" i="3"/>
  <c r="F763" i="3"/>
  <c r="D763" i="3"/>
  <c r="E763" i="3" s="1"/>
  <c r="C763" i="3"/>
  <c r="A763" i="3" s="1"/>
  <c r="J763" i="3" s="1"/>
  <c r="B763" i="3"/>
  <c r="I762" i="3"/>
  <c r="H762" i="3"/>
  <c r="G762" i="3"/>
  <c r="F762" i="3"/>
  <c r="C762" i="3"/>
  <c r="B762" i="3"/>
  <c r="H761" i="3"/>
  <c r="I761" i="3" s="1"/>
  <c r="G761" i="3"/>
  <c r="F761" i="3"/>
  <c r="D761" i="3"/>
  <c r="E761" i="3" s="1"/>
  <c r="C761" i="3"/>
  <c r="B761" i="3"/>
  <c r="A761" i="3"/>
  <c r="K761" i="3" s="1"/>
  <c r="I760" i="3"/>
  <c r="H760" i="3"/>
  <c r="G760" i="3"/>
  <c r="F760" i="3"/>
  <c r="C760" i="3"/>
  <c r="D760" i="3" s="1"/>
  <c r="E760" i="3" s="1"/>
  <c r="B760" i="3"/>
  <c r="H759" i="3"/>
  <c r="I759" i="3" s="1"/>
  <c r="G759" i="3"/>
  <c r="F759" i="3"/>
  <c r="C759" i="3"/>
  <c r="B759" i="3"/>
  <c r="H758" i="3"/>
  <c r="I758" i="3" s="1"/>
  <c r="G758" i="3"/>
  <c r="F758" i="3"/>
  <c r="C758" i="3"/>
  <c r="D758" i="3" s="1"/>
  <c r="E758" i="3" s="1"/>
  <c r="B758" i="3"/>
  <c r="H757" i="3"/>
  <c r="I757" i="3" s="1"/>
  <c r="G757" i="3"/>
  <c r="F757" i="3"/>
  <c r="C757" i="3"/>
  <c r="D757" i="3" s="1"/>
  <c r="E757" i="3" s="1"/>
  <c r="B757" i="3"/>
  <c r="H756" i="3"/>
  <c r="I756" i="3" s="1"/>
  <c r="G756" i="3"/>
  <c r="F756" i="3"/>
  <c r="C756" i="3"/>
  <c r="D756" i="3" s="1"/>
  <c r="E756" i="3" s="1"/>
  <c r="B756" i="3"/>
  <c r="H755" i="3"/>
  <c r="I755" i="3" s="1"/>
  <c r="G755" i="3"/>
  <c r="F755" i="3"/>
  <c r="C755" i="3"/>
  <c r="B755" i="3"/>
  <c r="H754" i="3"/>
  <c r="I754" i="3" s="1"/>
  <c r="G754" i="3"/>
  <c r="F754" i="3"/>
  <c r="C754" i="3"/>
  <c r="D754" i="3" s="1"/>
  <c r="E754" i="3" s="1"/>
  <c r="B754" i="3"/>
  <c r="A754" i="3"/>
  <c r="J754" i="3" s="1"/>
  <c r="H753" i="3"/>
  <c r="I753" i="3" s="1"/>
  <c r="G753" i="3"/>
  <c r="F753" i="3"/>
  <c r="C753" i="3"/>
  <c r="D753" i="3" s="1"/>
  <c r="E753" i="3" s="1"/>
  <c r="B753" i="3"/>
  <c r="H752" i="3"/>
  <c r="I752" i="3" s="1"/>
  <c r="G752" i="3"/>
  <c r="F752" i="3"/>
  <c r="C752" i="3"/>
  <c r="D752" i="3" s="1"/>
  <c r="E752" i="3" s="1"/>
  <c r="B752" i="3"/>
  <c r="H751" i="3"/>
  <c r="I751" i="3" s="1"/>
  <c r="G751" i="3"/>
  <c r="F751" i="3"/>
  <c r="C751" i="3"/>
  <c r="A751" i="3" s="1"/>
  <c r="B751" i="3"/>
  <c r="H750" i="3"/>
  <c r="I750" i="3" s="1"/>
  <c r="G750" i="3"/>
  <c r="F750" i="3"/>
  <c r="C750" i="3"/>
  <c r="B750" i="3"/>
  <c r="H749" i="3"/>
  <c r="I749" i="3" s="1"/>
  <c r="G749" i="3"/>
  <c r="F749" i="3"/>
  <c r="C749" i="3"/>
  <c r="B749" i="3"/>
  <c r="H748" i="3"/>
  <c r="I748" i="3" s="1"/>
  <c r="G748" i="3"/>
  <c r="F748" i="3"/>
  <c r="D748" i="3"/>
  <c r="E748" i="3" s="1"/>
  <c r="C748" i="3"/>
  <c r="B748" i="3"/>
  <c r="A748" i="3"/>
  <c r="H747" i="3"/>
  <c r="I747" i="3" s="1"/>
  <c r="G747" i="3"/>
  <c r="F747" i="3"/>
  <c r="C747" i="3"/>
  <c r="D747" i="3" s="1"/>
  <c r="E747" i="3" s="1"/>
  <c r="B747" i="3"/>
  <c r="I746" i="3"/>
  <c r="H746" i="3"/>
  <c r="G746" i="3"/>
  <c r="F746" i="3"/>
  <c r="C746" i="3"/>
  <c r="B746" i="3"/>
  <c r="H745" i="3"/>
  <c r="I745" i="3" s="1"/>
  <c r="G745" i="3"/>
  <c r="F745" i="3"/>
  <c r="C745" i="3"/>
  <c r="D745" i="3" s="1"/>
  <c r="E745" i="3" s="1"/>
  <c r="B745" i="3"/>
  <c r="A745" i="3"/>
  <c r="K745" i="3" s="1"/>
  <c r="H744" i="3"/>
  <c r="I744" i="3" s="1"/>
  <c r="G744" i="3"/>
  <c r="F744" i="3"/>
  <c r="C744" i="3"/>
  <c r="D744" i="3" s="1"/>
  <c r="E744" i="3" s="1"/>
  <c r="B744" i="3"/>
  <c r="H743" i="3"/>
  <c r="I743" i="3" s="1"/>
  <c r="G743" i="3"/>
  <c r="F743" i="3"/>
  <c r="C743" i="3"/>
  <c r="D743" i="3" s="1"/>
  <c r="E743" i="3" s="1"/>
  <c r="B743" i="3"/>
  <c r="H742" i="3"/>
  <c r="I742" i="3" s="1"/>
  <c r="G742" i="3"/>
  <c r="F742" i="3"/>
  <c r="C742" i="3"/>
  <c r="D742" i="3" s="1"/>
  <c r="E742" i="3" s="1"/>
  <c r="B742" i="3"/>
  <c r="H741" i="3"/>
  <c r="I741" i="3" s="1"/>
  <c r="G741" i="3"/>
  <c r="F741" i="3"/>
  <c r="C741" i="3"/>
  <c r="D741" i="3" s="1"/>
  <c r="E741" i="3" s="1"/>
  <c r="B741" i="3"/>
  <c r="A741" i="3"/>
  <c r="K741" i="3" s="1"/>
  <c r="I740" i="3"/>
  <c r="H740" i="3"/>
  <c r="G740" i="3"/>
  <c r="F740" i="3"/>
  <c r="C740" i="3"/>
  <c r="D740" i="3" s="1"/>
  <c r="E740" i="3" s="1"/>
  <c r="B740" i="3"/>
  <c r="A740" i="3"/>
  <c r="J740" i="3" s="1"/>
  <c r="H739" i="3"/>
  <c r="I739" i="3" s="1"/>
  <c r="G739" i="3"/>
  <c r="F739" i="3"/>
  <c r="C739" i="3"/>
  <c r="D739" i="3" s="1"/>
  <c r="E739" i="3" s="1"/>
  <c r="B739" i="3"/>
  <c r="H738" i="3"/>
  <c r="I738" i="3" s="1"/>
  <c r="G738" i="3"/>
  <c r="F738" i="3"/>
  <c r="C738" i="3"/>
  <c r="D738" i="3" s="1"/>
  <c r="E738" i="3" s="1"/>
  <c r="B738" i="3"/>
  <c r="H737" i="3"/>
  <c r="I737" i="3" s="1"/>
  <c r="G737" i="3"/>
  <c r="F737" i="3"/>
  <c r="C737" i="3"/>
  <c r="A737" i="3" s="1"/>
  <c r="K737" i="3" s="1"/>
  <c r="B737" i="3"/>
  <c r="H736" i="3"/>
  <c r="I736" i="3" s="1"/>
  <c r="G736" i="3"/>
  <c r="F736" i="3"/>
  <c r="C736" i="3"/>
  <c r="D736" i="3" s="1"/>
  <c r="E736" i="3" s="1"/>
  <c r="B736" i="3"/>
  <c r="H735" i="3"/>
  <c r="I735" i="3" s="1"/>
  <c r="G735" i="3"/>
  <c r="F735" i="3"/>
  <c r="C735" i="3"/>
  <c r="B735" i="3"/>
  <c r="H734" i="3"/>
  <c r="I734" i="3" s="1"/>
  <c r="G734" i="3"/>
  <c r="F734" i="3"/>
  <c r="C734" i="3"/>
  <c r="D734" i="3" s="1"/>
  <c r="E734" i="3" s="1"/>
  <c r="B734" i="3"/>
  <c r="A734" i="3"/>
  <c r="K734" i="3" s="1"/>
  <c r="H733" i="3"/>
  <c r="I733" i="3" s="1"/>
  <c r="G733" i="3"/>
  <c r="F733" i="3"/>
  <c r="C733" i="3"/>
  <c r="B733" i="3"/>
  <c r="H732" i="3"/>
  <c r="I732" i="3" s="1"/>
  <c r="G732" i="3"/>
  <c r="F732" i="3"/>
  <c r="C732" i="3"/>
  <c r="D732" i="3" s="1"/>
  <c r="E732" i="3" s="1"/>
  <c r="B732" i="3"/>
  <c r="H731" i="3"/>
  <c r="I731" i="3" s="1"/>
  <c r="G731" i="3"/>
  <c r="F731" i="3"/>
  <c r="C731" i="3"/>
  <c r="B731" i="3"/>
  <c r="H730" i="3"/>
  <c r="I730" i="3" s="1"/>
  <c r="G730" i="3"/>
  <c r="F730" i="3"/>
  <c r="C730" i="3"/>
  <c r="B730" i="3"/>
  <c r="H729" i="3"/>
  <c r="I729" i="3" s="1"/>
  <c r="G729" i="3"/>
  <c r="F729" i="3"/>
  <c r="C729" i="3"/>
  <c r="D729" i="3" s="1"/>
  <c r="E729" i="3" s="1"/>
  <c r="B729" i="3"/>
  <c r="I728" i="3"/>
  <c r="H728" i="3"/>
  <c r="G728" i="3"/>
  <c r="F728" i="3"/>
  <c r="C728" i="3"/>
  <c r="D728" i="3" s="1"/>
  <c r="E728" i="3" s="1"/>
  <c r="B728" i="3"/>
  <c r="A728" i="3"/>
  <c r="K728" i="3" s="1"/>
  <c r="H727" i="3"/>
  <c r="I727" i="3" s="1"/>
  <c r="G727" i="3"/>
  <c r="F727" i="3"/>
  <c r="C727" i="3"/>
  <c r="D727" i="3" s="1"/>
  <c r="E727" i="3" s="1"/>
  <c r="B727" i="3"/>
  <c r="A727" i="3"/>
  <c r="K727" i="3" s="1"/>
  <c r="H726" i="3"/>
  <c r="I726" i="3" s="1"/>
  <c r="G726" i="3"/>
  <c r="F726" i="3"/>
  <c r="C726" i="3"/>
  <c r="D726" i="3" s="1"/>
  <c r="E726" i="3" s="1"/>
  <c r="B726" i="3"/>
  <c r="H725" i="3"/>
  <c r="I725" i="3" s="1"/>
  <c r="G725" i="3"/>
  <c r="F725" i="3"/>
  <c r="C725" i="3"/>
  <c r="D725" i="3" s="1"/>
  <c r="E725" i="3" s="1"/>
  <c r="B725" i="3"/>
  <c r="A725" i="3"/>
  <c r="H724" i="3"/>
  <c r="I724" i="3" s="1"/>
  <c r="G724" i="3"/>
  <c r="F724" i="3"/>
  <c r="E724" i="3"/>
  <c r="C724" i="3"/>
  <c r="D724" i="3" s="1"/>
  <c r="B724" i="3"/>
  <c r="H723" i="3"/>
  <c r="I723" i="3" s="1"/>
  <c r="G723" i="3"/>
  <c r="F723" i="3"/>
  <c r="C723" i="3"/>
  <c r="B723" i="3"/>
  <c r="H722" i="3"/>
  <c r="I722" i="3" s="1"/>
  <c r="G722" i="3"/>
  <c r="F722" i="3"/>
  <c r="C722" i="3"/>
  <c r="D722" i="3" s="1"/>
  <c r="E722" i="3" s="1"/>
  <c r="B722" i="3"/>
  <c r="H721" i="3"/>
  <c r="I721" i="3" s="1"/>
  <c r="G721" i="3"/>
  <c r="F721" i="3"/>
  <c r="C721" i="3"/>
  <c r="B721" i="3"/>
  <c r="I720" i="3"/>
  <c r="H720" i="3"/>
  <c r="G720" i="3"/>
  <c r="F720" i="3"/>
  <c r="C720" i="3"/>
  <c r="D720" i="3" s="1"/>
  <c r="E720" i="3" s="1"/>
  <c r="B720" i="3"/>
  <c r="H719" i="3"/>
  <c r="I719" i="3" s="1"/>
  <c r="G719" i="3"/>
  <c r="F719" i="3"/>
  <c r="D719" i="3"/>
  <c r="E719" i="3" s="1"/>
  <c r="C719" i="3"/>
  <c r="A719" i="3" s="1"/>
  <c r="B719" i="3"/>
  <c r="H718" i="3"/>
  <c r="I718" i="3" s="1"/>
  <c r="G718" i="3"/>
  <c r="F718" i="3"/>
  <c r="C718" i="3"/>
  <c r="D718" i="3" s="1"/>
  <c r="E718" i="3" s="1"/>
  <c r="B718" i="3"/>
  <c r="I717" i="3"/>
  <c r="H717" i="3"/>
  <c r="G717" i="3"/>
  <c r="F717" i="3"/>
  <c r="C717" i="3"/>
  <c r="A717" i="3" s="1"/>
  <c r="K717" i="3" s="1"/>
  <c r="B717" i="3"/>
  <c r="I716" i="3"/>
  <c r="H716" i="3"/>
  <c r="G716" i="3"/>
  <c r="F716" i="3"/>
  <c r="C716" i="3"/>
  <c r="A716" i="3" s="1"/>
  <c r="K716" i="3" s="1"/>
  <c r="B716" i="3"/>
  <c r="H715" i="3"/>
  <c r="I715" i="3" s="1"/>
  <c r="G715" i="3"/>
  <c r="F715" i="3"/>
  <c r="C715" i="3"/>
  <c r="D715" i="3" s="1"/>
  <c r="E715" i="3" s="1"/>
  <c r="B715" i="3"/>
  <c r="A715" i="3"/>
  <c r="K715" i="3" s="1"/>
  <c r="H714" i="3"/>
  <c r="I714" i="3" s="1"/>
  <c r="G714" i="3"/>
  <c r="F714" i="3"/>
  <c r="C714" i="3"/>
  <c r="D714" i="3" s="1"/>
  <c r="E714" i="3" s="1"/>
  <c r="B714" i="3"/>
  <c r="H713" i="3"/>
  <c r="I713" i="3" s="1"/>
  <c r="G713" i="3"/>
  <c r="F713" i="3"/>
  <c r="C713" i="3"/>
  <c r="A713" i="3" s="1"/>
  <c r="K713" i="3" s="1"/>
  <c r="B713" i="3"/>
  <c r="I712" i="3"/>
  <c r="H712" i="3"/>
  <c r="G712" i="3"/>
  <c r="F712" i="3"/>
  <c r="C712" i="3"/>
  <c r="D712" i="3" s="1"/>
  <c r="E712" i="3" s="1"/>
  <c r="B712" i="3"/>
  <c r="A712" i="3"/>
  <c r="I711" i="3"/>
  <c r="H711" i="3"/>
  <c r="G711" i="3"/>
  <c r="F711" i="3"/>
  <c r="E711" i="3"/>
  <c r="D711" i="3"/>
  <c r="C711" i="3"/>
  <c r="B711" i="3"/>
  <c r="A711" i="3"/>
  <c r="K711" i="3" s="1"/>
  <c r="I710" i="3"/>
  <c r="H710" i="3"/>
  <c r="G710" i="3"/>
  <c r="F710" i="3"/>
  <c r="C710" i="3"/>
  <c r="D710" i="3" s="1"/>
  <c r="E710" i="3" s="1"/>
  <c r="B710" i="3"/>
  <c r="H709" i="3"/>
  <c r="I709" i="3" s="1"/>
  <c r="G709" i="3"/>
  <c r="F709" i="3"/>
  <c r="C709" i="3"/>
  <c r="D709" i="3" s="1"/>
  <c r="E709" i="3" s="1"/>
  <c r="B709" i="3"/>
  <c r="H708" i="3"/>
  <c r="I708" i="3" s="1"/>
  <c r="G708" i="3"/>
  <c r="F708" i="3"/>
  <c r="C708" i="3"/>
  <c r="D708" i="3" s="1"/>
  <c r="E708" i="3" s="1"/>
  <c r="B708" i="3"/>
  <c r="H707" i="3"/>
  <c r="I707" i="3" s="1"/>
  <c r="G707" i="3"/>
  <c r="F707" i="3"/>
  <c r="C707" i="3"/>
  <c r="B707" i="3"/>
  <c r="H706" i="3"/>
  <c r="I706" i="3" s="1"/>
  <c r="G706" i="3"/>
  <c r="F706" i="3"/>
  <c r="C706" i="3"/>
  <c r="D706" i="3" s="1"/>
  <c r="E706" i="3" s="1"/>
  <c r="B706" i="3"/>
  <c r="H705" i="3"/>
  <c r="I705" i="3" s="1"/>
  <c r="G705" i="3"/>
  <c r="F705" i="3"/>
  <c r="C705" i="3"/>
  <c r="A705" i="3" s="1"/>
  <c r="J705" i="3" s="1"/>
  <c r="B705" i="3"/>
  <c r="H704" i="3"/>
  <c r="I704" i="3" s="1"/>
  <c r="G704" i="3"/>
  <c r="F704" i="3"/>
  <c r="C704" i="3"/>
  <c r="D704" i="3" s="1"/>
  <c r="E704" i="3" s="1"/>
  <c r="B704" i="3"/>
  <c r="A704" i="3"/>
  <c r="H703" i="3"/>
  <c r="I703" i="3" s="1"/>
  <c r="G703" i="3"/>
  <c r="F703" i="3"/>
  <c r="D703" i="3"/>
  <c r="E703" i="3" s="1"/>
  <c r="C703" i="3"/>
  <c r="B703" i="3"/>
  <c r="A703" i="3"/>
  <c r="K703" i="3" s="1"/>
  <c r="H702" i="3"/>
  <c r="I702" i="3" s="1"/>
  <c r="G702" i="3"/>
  <c r="F702" i="3"/>
  <c r="C702" i="3"/>
  <c r="D702" i="3" s="1"/>
  <c r="E702" i="3" s="1"/>
  <c r="B702" i="3"/>
  <c r="H701" i="3"/>
  <c r="I701" i="3" s="1"/>
  <c r="G701" i="3"/>
  <c r="F701" i="3"/>
  <c r="D701" i="3"/>
  <c r="E701" i="3" s="1"/>
  <c r="C701" i="3"/>
  <c r="A701" i="3" s="1"/>
  <c r="B701" i="3"/>
  <c r="H700" i="3"/>
  <c r="I700" i="3" s="1"/>
  <c r="G700" i="3"/>
  <c r="F700" i="3"/>
  <c r="C700" i="3"/>
  <c r="D700" i="3" s="1"/>
  <c r="E700" i="3" s="1"/>
  <c r="B700" i="3"/>
  <c r="H699" i="3"/>
  <c r="I699" i="3" s="1"/>
  <c r="G699" i="3"/>
  <c r="F699" i="3"/>
  <c r="C699" i="3"/>
  <c r="D699" i="3" s="1"/>
  <c r="E699" i="3" s="1"/>
  <c r="B699" i="3"/>
  <c r="H698" i="3"/>
  <c r="I698" i="3" s="1"/>
  <c r="G698" i="3"/>
  <c r="F698" i="3"/>
  <c r="C698" i="3"/>
  <c r="A698" i="3" s="1"/>
  <c r="B698" i="3"/>
  <c r="H697" i="3"/>
  <c r="I697" i="3" s="1"/>
  <c r="G697" i="3"/>
  <c r="F697" i="3"/>
  <c r="E697" i="3"/>
  <c r="D697" i="3"/>
  <c r="C697" i="3"/>
  <c r="B697" i="3"/>
  <c r="A697" i="3"/>
  <c r="K697" i="3" s="1"/>
  <c r="I696" i="3"/>
  <c r="H696" i="3"/>
  <c r="G696" i="3"/>
  <c r="F696" i="3"/>
  <c r="D696" i="3"/>
  <c r="E696" i="3" s="1"/>
  <c r="C696" i="3"/>
  <c r="A696" i="3" s="1"/>
  <c r="K696" i="3" s="1"/>
  <c r="B696" i="3"/>
  <c r="H695" i="3"/>
  <c r="I695" i="3" s="1"/>
  <c r="G695" i="3"/>
  <c r="F695" i="3"/>
  <c r="C695" i="3"/>
  <c r="A695" i="3" s="1"/>
  <c r="J695" i="3" s="1"/>
  <c r="B695" i="3"/>
  <c r="H694" i="3"/>
  <c r="I694" i="3" s="1"/>
  <c r="G694" i="3"/>
  <c r="F694" i="3"/>
  <c r="C694" i="3"/>
  <c r="D694" i="3" s="1"/>
  <c r="E694" i="3" s="1"/>
  <c r="B694" i="3"/>
  <c r="H693" i="3"/>
  <c r="I693" i="3" s="1"/>
  <c r="G693" i="3"/>
  <c r="F693" i="3"/>
  <c r="C693" i="3"/>
  <c r="A693" i="3" s="1"/>
  <c r="K693" i="3" s="1"/>
  <c r="B693" i="3"/>
  <c r="H692" i="3"/>
  <c r="I692" i="3" s="1"/>
  <c r="G692" i="3"/>
  <c r="F692" i="3"/>
  <c r="C692" i="3"/>
  <c r="B692" i="3"/>
  <c r="H691" i="3"/>
  <c r="I691" i="3" s="1"/>
  <c r="G691" i="3"/>
  <c r="F691" i="3"/>
  <c r="C691" i="3"/>
  <c r="D691" i="3" s="1"/>
  <c r="E691" i="3" s="1"/>
  <c r="B691" i="3"/>
  <c r="H690" i="3"/>
  <c r="I690" i="3" s="1"/>
  <c r="G690" i="3"/>
  <c r="F690" i="3"/>
  <c r="C690" i="3"/>
  <c r="D690" i="3" s="1"/>
  <c r="E690" i="3" s="1"/>
  <c r="B690" i="3"/>
  <c r="H689" i="3"/>
  <c r="I689" i="3" s="1"/>
  <c r="G689" i="3"/>
  <c r="F689" i="3"/>
  <c r="C689" i="3"/>
  <c r="D689" i="3" s="1"/>
  <c r="E689" i="3" s="1"/>
  <c r="B689" i="3"/>
  <c r="H688" i="3"/>
  <c r="I688" i="3" s="1"/>
  <c r="G688" i="3"/>
  <c r="F688" i="3"/>
  <c r="C688" i="3"/>
  <c r="B688" i="3"/>
  <c r="H687" i="3"/>
  <c r="I687" i="3" s="1"/>
  <c r="G687" i="3"/>
  <c r="F687" i="3"/>
  <c r="C687" i="3"/>
  <c r="A687" i="3" s="1"/>
  <c r="K687" i="3" s="1"/>
  <c r="B687" i="3"/>
  <c r="H686" i="3"/>
  <c r="I686" i="3" s="1"/>
  <c r="G686" i="3"/>
  <c r="F686" i="3"/>
  <c r="C686" i="3"/>
  <c r="D686" i="3" s="1"/>
  <c r="E686" i="3" s="1"/>
  <c r="B686" i="3"/>
  <c r="H685" i="3"/>
  <c r="I685" i="3" s="1"/>
  <c r="G685" i="3"/>
  <c r="F685" i="3"/>
  <c r="C685" i="3"/>
  <c r="B685" i="3"/>
  <c r="H684" i="3"/>
  <c r="I684" i="3" s="1"/>
  <c r="G684" i="3"/>
  <c r="F684" i="3"/>
  <c r="C684" i="3"/>
  <c r="D684" i="3" s="1"/>
  <c r="E684" i="3" s="1"/>
  <c r="B684" i="3"/>
  <c r="I683" i="3"/>
  <c r="H683" i="3"/>
  <c r="G683" i="3"/>
  <c r="F683" i="3"/>
  <c r="C683" i="3"/>
  <c r="D683" i="3" s="1"/>
  <c r="E683" i="3" s="1"/>
  <c r="B683" i="3"/>
  <c r="H682" i="3"/>
  <c r="I682" i="3" s="1"/>
  <c r="G682" i="3"/>
  <c r="F682" i="3"/>
  <c r="C682" i="3"/>
  <c r="D682" i="3" s="1"/>
  <c r="E682" i="3" s="1"/>
  <c r="B682" i="3"/>
  <c r="A682" i="3"/>
  <c r="H681" i="3"/>
  <c r="I681" i="3" s="1"/>
  <c r="G681" i="3"/>
  <c r="F681" i="3"/>
  <c r="C681" i="3"/>
  <c r="D681" i="3" s="1"/>
  <c r="E681" i="3" s="1"/>
  <c r="B681" i="3"/>
  <c r="H680" i="3"/>
  <c r="I680" i="3" s="1"/>
  <c r="G680" i="3"/>
  <c r="F680" i="3"/>
  <c r="C680" i="3"/>
  <c r="B680" i="3"/>
  <c r="H679" i="3"/>
  <c r="I679" i="3" s="1"/>
  <c r="G679" i="3"/>
  <c r="F679" i="3"/>
  <c r="C679" i="3"/>
  <c r="D679" i="3" s="1"/>
  <c r="E679" i="3" s="1"/>
  <c r="B679" i="3"/>
  <c r="H678" i="3"/>
  <c r="I678" i="3" s="1"/>
  <c r="G678" i="3"/>
  <c r="F678" i="3"/>
  <c r="C678" i="3"/>
  <c r="D678" i="3" s="1"/>
  <c r="E678" i="3" s="1"/>
  <c r="B678" i="3"/>
  <c r="H677" i="3"/>
  <c r="I677" i="3" s="1"/>
  <c r="G677" i="3"/>
  <c r="F677" i="3"/>
  <c r="E677" i="3"/>
  <c r="D677" i="3"/>
  <c r="C677" i="3"/>
  <c r="B677" i="3"/>
  <c r="A677" i="3"/>
  <c r="K677" i="3" s="1"/>
  <c r="H676" i="3"/>
  <c r="I676" i="3" s="1"/>
  <c r="G676" i="3"/>
  <c r="F676" i="3"/>
  <c r="C676" i="3"/>
  <c r="B676" i="3"/>
  <c r="H675" i="3"/>
  <c r="I675" i="3" s="1"/>
  <c r="G675" i="3"/>
  <c r="F675" i="3"/>
  <c r="C675" i="3"/>
  <c r="D675" i="3" s="1"/>
  <c r="E675" i="3" s="1"/>
  <c r="B675" i="3"/>
  <c r="H674" i="3"/>
  <c r="I674" i="3" s="1"/>
  <c r="G674" i="3"/>
  <c r="F674" i="3"/>
  <c r="C674" i="3"/>
  <c r="D674" i="3" s="1"/>
  <c r="E674" i="3" s="1"/>
  <c r="B674" i="3"/>
  <c r="I673" i="3"/>
  <c r="H673" i="3"/>
  <c r="G673" i="3"/>
  <c r="F673" i="3"/>
  <c r="D673" i="3"/>
  <c r="E673" i="3" s="1"/>
  <c r="C673" i="3"/>
  <c r="B673" i="3"/>
  <c r="A673" i="3"/>
  <c r="K673" i="3" s="1"/>
  <c r="I672" i="3"/>
  <c r="H672" i="3"/>
  <c r="G672" i="3"/>
  <c r="F672" i="3"/>
  <c r="C672" i="3"/>
  <c r="D672" i="3" s="1"/>
  <c r="E672" i="3" s="1"/>
  <c r="B672" i="3"/>
  <c r="I671" i="3"/>
  <c r="H671" i="3"/>
  <c r="G671" i="3"/>
  <c r="F671" i="3"/>
  <c r="C671" i="3"/>
  <c r="A671" i="3" s="1"/>
  <c r="K671" i="3" s="1"/>
  <c r="B671" i="3"/>
  <c r="H670" i="3"/>
  <c r="I670" i="3" s="1"/>
  <c r="G670" i="3"/>
  <c r="F670" i="3"/>
  <c r="C670" i="3"/>
  <c r="D670" i="3" s="1"/>
  <c r="E670" i="3" s="1"/>
  <c r="B670" i="3"/>
  <c r="H669" i="3"/>
  <c r="I669" i="3" s="1"/>
  <c r="G669" i="3"/>
  <c r="F669" i="3"/>
  <c r="C669" i="3"/>
  <c r="B669" i="3"/>
  <c r="H668" i="3"/>
  <c r="I668" i="3" s="1"/>
  <c r="G668" i="3"/>
  <c r="F668" i="3"/>
  <c r="C668" i="3"/>
  <c r="A668" i="3" s="1"/>
  <c r="J668" i="3" s="1"/>
  <c r="B668" i="3"/>
  <c r="H667" i="3"/>
  <c r="I667" i="3" s="1"/>
  <c r="G667" i="3"/>
  <c r="F667" i="3"/>
  <c r="C667" i="3"/>
  <c r="D667" i="3" s="1"/>
  <c r="E667" i="3" s="1"/>
  <c r="B667" i="3"/>
  <c r="H666" i="3"/>
  <c r="I666" i="3" s="1"/>
  <c r="G666" i="3"/>
  <c r="F666" i="3"/>
  <c r="C666" i="3"/>
  <c r="D666" i="3" s="1"/>
  <c r="E666" i="3" s="1"/>
  <c r="B666" i="3"/>
  <c r="I665" i="3"/>
  <c r="H665" i="3"/>
  <c r="G665" i="3"/>
  <c r="F665" i="3"/>
  <c r="D665" i="3"/>
  <c r="E665" i="3" s="1"/>
  <c r="C665" i="3"/>
  <c r="B665" i="3"/>
  <c r="A665" i="3"/>
  <c r="K665" i="3" s="1"/>
  <c r="H664" i="3"/>
  <c r="I664" i="3" s="1"/>
  <c r="G664" i="3"/>
  <c r="F664" i="3"/>
  <c r="C664" i="3"/>
  <c r="B664" i="3"/>
  <c r="H663" i="3"/>
  <c r="I663" i="3" s="1"/>
  <c r="G663" i="3"/>
  <c r="F663" i="3"/>
  <c r="C663" i="3"/>
  <c r="D663" i="3" s="1"/>
  <c r="E663" i="3" s="1"/>
  <c r="B663" i="3"/>
  <c r="I662" i="3"/>
  <c r="H662" i="3"/>
  <c r="G662" i="3"/>
  <c r="F662" i="3"/>
  <c r="C662" i="3"/>
  <c r="D662" i="3" s="1"/>
  <c r="E662" i="3" s="1"/>
  <c r="B662" i="3"/>
  <c r="H661" i="3"/>
  <c r="I661" i="3" s="1"/>
  <c r="G661" i="3"/>
  <c r="F661" i="3"/>
  <c r="C661" i="3"/>
  <c r="D661" i="3" s="1"/>
  <c r="E661" i="3" s="1"/>
  <c r="B661" i="3"/>
  <c r="H660" i="3"/>
  <c r="I660" i="3" s="1"/>
  <c r="G660" i="3"/>
  <c r="F660" i="3"/>
  <c r="C660" i="3"/>
  <c r="B660" i="3"/>
  <c r="H659" i="3"/>
  <c r="I659" i="3" s="1"/>
  <c r="G659" i="3"/>
  <c r="F659" i="3"/>
  <c r="C659" i="3"/>
  <c r="D659" i="3" s="1"/>
  <c r="E659" i="3" s="1"/>
  <c r="B659" i="3"/>
  <c r="H658" i="3"/>
  <c r="I658" i="3" s="1"/>
  <c r="G658" i="3"/>
  <c r="F658" i="3"/>
  <c r="C658" i="3"/>
  <c r="D658" i="3" s="1"/>
  <c r="E658" i="3" s="1"/>
  <c r="B658" i="3"/>
  <c r="H657" i="3"/>
  <c r="I657" i="3" s="1"/>
  <c r="G657" i="3"/>
  <c r="F657" i="3"/>
  <c r="C657" i="3"/>
  <c r="D657" i="3" s="1"/>
  <c r="E657" i="3" s="1"/>
  <c r="B657" i="3"/>
  <c r="A657" i="3"/>
  <c r="K657" i="3" s="1"/>
  <c r="H656" i="3"/>
  <c r="I656" i="3" s="1"/>
  <c r="G656" i="3"/>
  <c r="F656" i="3"/>
  <c r="C656" i="3"/>
  <c r="D656" i="3" s="1"/>
  <c r="E656" i="3" s="1"/>
  <c r="B656" i="3"/>
  <c r="I655" i="3"/>
  <c r="H655" i="3"/>
  <c r="G655" i="3"/>
  <c r="F655" i="3"/>
  <c r="C655" i="3"/>
  <c r="D655" i="3" s="1"/>
  <c r="E655" i="3" s="1"/>
  <c r="B655" i="3"/>
  <c r="H654" i="3"/>
  <c r="I654" i="3" s="1"/>
  <c r="G654" i="3"/>
  <c r="F654" i="3"/>
  <c r="D654" i="3"/>
  <c r="E654" i="3" s="1"/>
  <c r="C654" i="3"/>
  <c r="A654" i="3" s="1"/>
  <c r="K654" i="3" s="1"/>
  <c r="B654" i="3"/>
  <c r="H653" i="3"/>
  <c r="I653" i="3" s="1"/>
  <c r="G653" i="3"/>
  <c r="F653" i="3"/>
  <c r="C653" i="3"/>
  <c r="B653" i="3"/>
  <c r="H652" i="3"/>
  <c r="I652" i="3" s="1"/>
  <c r="G652" i="3"/>
  <c r="F652" i="3"/>
  <c r="C652" i="3"/>
  <c r="D652" i="3" s="1"/>
  <c r="E652" i="3" s="1"/>
  <c r="B652" i="3"/>
  <c r="H651" i="3"/>
  <c r="I651" i="3" s="1"/>
  <c r="G651" i="3"/>
  <c r="F651" i="3"/>
  <c r="C651" i="3"/>
  <c r="D651" i="3" s="1"/>
  <c r="E651" i="3" s="1"/>
  <c r="B651" i="3"/>
  <c r="I650" i="3"/>
  <c r="H650" i="3"/>
  <c r="G650" i="3"/>
  <c r="F650" i="3"/>
  <c r="D650" i="3"/>
  <c r="E650" i="3" s="1"/>
  <c r="C650" i="3"/>
  <c r="A650" i="3" s="1"/>
  <c r="B650" i="3"/>
  <c r="I649" i="3"/>
  <c r="H649" i="3"/>
  <c r="G649" i="3"/>
  <c r="F649" i="3"/>
  <c r="C649" i="3"/>
  <c r="D649" i="3" s="1"/>
  <c r="E649" i="3" s="1"/>
  <c r="B649" i="3"/>
  <c r="H648" i="3"/>
  <c r="I648" i="3" s="1"/>
  <c r="G648" i="3"/>
  <c r="F648" i="3"/>
  <c r="C648" i="3"/>
  <c r="A648" i="3" s="1"/>
  <c r="K648" i="3" s="1"/>
  <c r="B648" i="3"/>
  <c r="H647" i="3"/>
  <c r="I647" i="3" s="1"/>
  <c r="G647" i="3"/>
  <c r="F647" i="3"/>
  <c r="C647" i="3"/>
  <c r="D647" i="3" s="1"/>
  <c r="E647" i="3" s="1"/>
  <c r="B647" i="3"/>
  <c r="H646" i="3"/>
  <c r="I646" i="3" s="1"/>
  <c r="G646" i="3"/>
  <c r="F646" i="3"/>
  <c r="C646" i="3"/>
  <c r="D646" i="3" s="1"/>
  <c r="E646" i="3" s="1"/>
  <c r="B646" i="3"/>
  <c r="H645" i="3"/>
  <c r="I645" i="3" s="1"/>
  <c r="G645" i="3"/>
  <c r="F645" i="3"/>
  <c r="C645" i="3"/>
  <c r="D645" i="3" s="1"/>
  <c r="E645" i="3" s="1"/>
  <c r="B645" i="3"/>
  <c r="H644" i="3"/>
  <c r="I644" i="3" s="1"/>
  <c r="G644" i="3"/>
  <c r="F644" i="3"/>
  <c r="C644" i="3"/>
  <c r="B644" i="3"/>
  <c r="H643" i="3"/>
  <c r="I643" i="3" s="1"/>
  <c r="G643" i="3"/>
  <c r="F643" i="3"/>
  <c r="C643" i="3"/>
  <c r="D643" i="3" s="1"/>
  <c r="E643" i="3" s="1"/>
  <c r="B643" i="3"/>
  <c r="A643" i="3"/>
  <c r="H642" i="3"/>
  <c r="I642" i="3" s="1"/>
  <c r="G642" i="3"/>
  <c r="F642" i="3"/>
  <c r="C642" i="3"/>
  <c r="D642" i="3" s="1"/>
  <c r="E642" i="3" s="1"/>
  <c r="B642" i="3"/>
  <c r="H641" i="3"/>
  <c r="I641" i="3" s="1"/>
  <c r="G641" i="3"/>
  <c r="F641" i="3"/>
  <c r="C641" i="3"/>
  <c r="D641" i="3" s="1"/>
  <c r="E641" i="3" s="1"/>
  <c r="B641" i="3"/>
  <c r="H640" i="3"/>
  <c r="I640" i="3" s="1"/>
  <c r="G640" i="3"/>
  <c r="F640" i="3"/>
  <c r="C640" i="3"/>
  <c r="D640" i="3" s="1"/>
  <c r="E640" i="3" s="1"/>
  <c r="B640" i="3"/>
  <c r="H639" i="3"/>
  <c r="I639" i="3" s="1"/>
  <c r="G639" i="3"/>
  <c r="F639" i="3"/>
  <c r="C639" i="3"/>
  <c r="D639" i="3" s="1"/>
  <c r="E639" i="3" s="1"/>
  <c r="B639" i="3"/>
  <c r="H638" i="3"/>
  <c r="I638" i="3" s="1"/>
  <c r="G638" i="3"/>
  <c r="F638" i="3"/>
  <c r="C638" i="3"/>
  <c r="D638" i="3" s="1"/>
  <c r="E638" i="3" s="1"/>
  <c r="B638" i="3"/>
  <c r="I637" i="3"/>
  <c r="H637" i="3"/>
  <c r="G637" i="3"/>
  <c r="F637" i="3"/>
  <c r="C637" i="3"/>
  <c r="B637" i="3"/>
  <c r="H636" i="3"/>
  <c r="I636" i="3" s="1"/>
  <c r="G636" i="3"/>
  <c r="F636" i="3"/>
  <c r="D636" i="3"/>
  <c r="E636" i="3" s="1"/>
  <c r="C636" i="3"/>
  <c r="A636" i="3" s="1"/>
  <c r="B636" i="3"/>
  <c r="H635" i="3"/>
  <c r="I635" i="3" s="1"/>
  <c r="G635" i="3"/>
  <c r="F635" i="3"/>
  <c r="C635" i="3"/>
  <c r="D635" i="3" s="1"/>
  <c r="E635" i="3" s="1"/>
  <c r="B635" i="3"/>
  <c r="H634" i="3"/>
  <c r="I634" i="3" s="1"/>
  <c r="G634" i="3"/>
  <c r="F634" i="3"/>
  <c r="C634" i="3"/>
  <c r="B634" i="3"/>
  <c r="H633" i="3"/>
  <c r="I633" i="3" s="1"/>
  <c r="G633" i="3"/>
  <c r="F633" i="3"/>
  <c r="C633" i="3"/>
  <c r="D633" i="3" s="1"/>
  <c r="E633" i="3" s="1"/>
  <c r="B633" i="3"/>
  <c r="A633" i="3"/>
  <c r="K633" i="3" s="1"/>
  <c r="H632" i="3"/>
  <c r="I632" i="3" s="1"/>
  <c r="G632" i="3"/>
  <c r="F632" i="3"/>
  <c r="C632" i="3"/>
  <c r="B632" i="3"/>
  <c r="H631" i="3"/>
  <c r="I631" i="3" s="1"/>
  <c r="G631" i="3"/>
  <c r="F631" i="3"/>
  <c r="C631" i="3"/>
  <c r="A631" i="3" s="1"/>
  <c r="J631" i="3" s="1"/>
  <c r="B631" i="3"/>
  <c r="H630" i="3"/>
  <c r="I630" i="3" s="1"/>
  <c r="G630" i="3"/>
  <c r="F630" i="3"/>
  <c r="C630" i="3"/>
  <c r="D630" i="3" s="1"/>
  <c r="E630" i="3" s="1"/>
  <c r="B630" i="3"/>
  <c r="H629" i="3"/>
  <c r="I629" i="3" s="1"/>
  <c r="G629" i="3"/>
  <c r="F629" i="3"/>
  <c r="C629" i="3"/>
  <c r="D629" i="3" s="1"/>
  <c r="E629" i="3" s="1"/>
  <c r="B629" i="3"/>
  <c r="H628" i="3"/>
  <c r="I628" i="3" s="1"/>
  <c r="G628" i="3"/>
  <c r="F628" i="3"/>
  <c r="C628" i="3"/>
  <c r="B628" i="3"/>
  <c r="H627" i="3"/>
  <c r="I627" i="3" s="1"/>
  <c r="G627" i="3"/>
  <c r="F627" i="3"/>
  <c r="C627" i="3"/>
  <c r="B627" i="3"/>
  <c r="H626" i="3"/>
  <c r="I626" i="3" s="1"/>
  <c r="G626" i="3"/>
  <c r="F626" i="3"/>
  <c r="C626" i="3"/>
  <c r="D626" i="3" s="1"/>
  <c r="E626" i="3" s="1"/>
  <c r="B626" i="3"/>
  <c r="H625" i="3"/>
  <c r="I625" i="3" s="1"/>
  <c r="G625" i="3"/>
  <c r="F625" i="3"/>
  <c r="C625" i="3"/>
  <c r="D625" i="3" s="1"/>
  <c r="E625" i="3" s="1"/>
  <c r="B625" i="3"/>
  <c r="H624" i="3"/>
  <c r="I624" i="3" s="1"/>
  <c r="G624" i="3"/>
  <c r="F624" i="3"/>
  <c r="C624" i="3"/>
  <c r="D624" i="3" s="1"/>
  <c r="E624" i="3" s="1"/>
  <c r="B624" i="3"/>
  <c r="I623" i="3"/>
  <c r="H623" i="3"/>
  <c r="G623" i="3"/>
  <c r="F623" i="3"/>
  <c r="C623" i="3"/>
  <c r="D623" i="3" s="1"/>
  <c r="E623" i="3" s="1"/>
  <c r="B623" i="3"/>
  <c r="H622" i="3"/>
  <c r="I622" i="3" s="1"/>
  <c r="G622" i="3"/>
  <c r="F622" i="3"/>
  <c r="C622" i="3"/>
  <c r="D622" i="3" s="1"/>
  <c r="E622" i="3" s="1"/>
  <c r="B622" i="3"/>
  <c r="A622" i="3"/>
  <c r="K622" i="3" s="1"/>
  <c r="I621" i="3"/>
  <c r="H621" i="3"/>
  <c r="G621" i="3"/>
  <c r="F621" i="3"/>
  <c r="C621" i="3"/>
  <c r="B621" i="3"/>
  <c r="H620" i="3"/>
  <c r="I620" i="3" s="1"/>
  <c r="G620" i="3"/>
  <c r="F620" i="3"/>
  <c r="C620" i="3"/>
  <c r="B620" i="3"/>
  <c r="H619" i="3"/>
  <c r="I619" i="3" s="1"/>
  <c r="G619" i="3"/>
  <c r="F619" i="3"/>
  <c r="C619" i="3"/>
  <c r="B619" i="3"/>
  <c r="I618" i="3"/>
  <c r="H618" i="3"/>
  <c r="G618" i="3"/>
  <c r="F618" i="3"/>
  <c r="C618" i="3"/>
  <c r="A618" i="3" s="1"/>
  <c r="B618" i="3"/>
  <c r="H617" i="3"/>
  <c r="I617" i="3" s="1"/>
  <c r="G617" i="3"/>
  <c r="F617" i="3"/>
  <c r="C617" i="3"/>
  <c r="D617" i="3" s="1"/>
  <c r="E617" i="3" s="1"/>
  <c r="B617" i="3"/>
  <c r="H616" i="3"/>
  <c r="I616" i="3" s="1"/>
  <c r="G616" i="3"/>
  <c r="F616" i="3"/>
  <c r="C616" i="3"/>
  <c r="A616" i="3" s="1"/>
  <c r="K616" i="3" s="1"/>
  <c r="B616" i="3"/>
  <c r="H615" i="3"/>
  <c r="I615" i="3" s="1"/>
  <c r="G615" i="3"/>
  <c r="F615" i="3"/>
  <c r="C615" i="3"/>
  <c r="D615" i="3" s="1"/>
  <c r="E615" i="3" s="1"/>
  <c r="B615" i="3"/>
  <c r="H614" i="3"/>
  <c r="I614" i="3" s="1"/>
  <c r="G614" i="3"/>
  <c r="F614" i="3"/>
  <c r="C614" i="3"/>
  <c r="D614" i="3" s="1"/>
  <c r="E614" i="3" s="1"/>
  <c r="B614" i="3"/>
  <c r="H613" i="3"/>
  <c r="I613" i="3" s="1"/>
  <c r="G613" i="3"/>
  <c r="F613" i="3"/>
  <c r="D613" i="3"/>
  <c r="E613" i="3" s="1"/>
  <c r="C613" i="3"/>
  <c r="A613" i="3" s="1"/>
  <c r="K613" i="3" s="1"/>
  <c r="B613" i="3"/>
  <c r="H612" i="3"/>
  <c r="I612" i="3" s="1"/>
  <c r="G612" i="3"/>
  <c r="F612" i="3"/>
  <c r="C612" i="3"/>
  <c r="B612" i="3"/>
  <c r="H611" i="3"/>
  <c r="I611" i="3" s="1"/>
  <c r="G611" i="3"/>
  <c r="F611" i="3"/>
  <c r="C611" i="3"/>
  <c r="D611" i="3" s="1"/>
  <c r="E611" i="3" s="1"/>
  <c r="B611" i="3"/>
  <c r="H610" i="3"/>
  <c r="I610" i="3" s="1"/>
  <c r="G610" i="3"/>
  <c r="F610" i="3"/>
  <c r="C610" i="3"/>
  <c r="D610" i="3" s="1"/>
  <c r="E610" i="3" s="1"/>
  <c r="B610" i="3"/>
  <c r="H609" i="3"/>
  <c r="I609" i="3" s="1"/>
  <c r="G609" i="3"/>
  <c r="F609" i="3"/>
  <c r="C609" i="3"/>
  <c r="D609" i="3" s="1"/>
  <c r="E609" i="3" s="1"/>
  <c r="B609" i="3"/>
  <c r="H608" i="3"/>
  <c r="I608" i="3" s="1"/>
  <c r="G608" i="3"/>
  <c r="F608" i="3"/>
  <c r="C608" i="3"/>
  <c r="A608" i="3" s="1"/>
  <c r="B608" i="3"/>
  <c r="H607" i="3"/>
  <c r="I607" i="3" s="1"/>
  <c r="G607" i="3"/>
  <c r="F607" i="3"/>
  <c r="C607" i="3"/>
  <c r="B607" i="3"/>
  <c r="H606" i="3"/>
  <c r="I606" i="3" s="1"/>
  <c r="G606" i="3"/>
  <c r="F606" i="3"/>
  <c r="C606" i="3"/>
  <c r="B606" i="3"/>
  <c r="H605" i="3"/>
  <c r="I605" i="3" s="1"/>
  <c r="G605" i="3"/>
  <c r="F605" i="3"/>
  <c r="C605" i="3"/>
  <c r="B605" i="3"/>
  <c r="H604" i="3"/>
  <c r="I604" i="3" s="1"/>
  <c r="G604" i="3"/>
  <c r="F604" i="3"/>
  <c r="C604" i="3"/>
  <c r="D604" i="3" s="1"/>
  <c r="E604" i="3" s="1"/>
  <c r="B604" i="3"/>
  <c r="H603" i="3"/>
  <c r="I603" i="3" s="1"/>
  <c r="G603" i="3"/>
  <c r="F603" i="3"/>
  <c r="C603" i="3"/>
  <c r="B603" i="3"/>
  <c r="I602" i="3"/>
  <c r="H602" i="3"/>
  <c r="G602" i="3"/>
  <c r="F602" i="3"/>
  <c r="C602" i="3"/>
  <c r="D602" i="3" s="1"/>
  <c r="E602" i="3" s="1"/>
  <c r="B602" i="3"/>
  <c r="H601" i="3"/>
  <c r="I601" i="3" s="1"/>
  <c r="G601" i="3"/>
  <c r="F601" i="3"/>
  <c r="C601" i="3"/>
  <c r="D601" i="3" s="1"/>
  <c r="E601" i="3" s="1"/>
  <c r="B601" i="3"/>
  <c r="H600" i="3"/>
  <c r="I600" i="3" s="1"/>
  <c r="G600" i="3"/>
  <c r="F600" i="3"/>
  <c r="D600" i="3"/>
  <c r="E600" i="3" s="1"/>
  <c r="C600" i="3"/>
  <c r="A600" i="3" s="1"/>
  <c r="K600" i="3" s="1"/>
  <c r="B600" i="3"/>
  <c r="H599" i="3"/>
  <c r="I599" i="3" s="1"/>
  <c r="G599" i="3"/>
  <c r="F599" i="3"/>
  <c r="C599" i="3"/>
  <c r="A599" i="3" s="1"/>
  <c r="J599" i="3" s="1"/>
  <c r="B599" i="3"/>
  <c r="H598" i="3"/>
  <c r="I598" i="3" s="1"/>
  <c r="G598" i="3"/>
  <c r="F598" i="3"/>
  <c r="C598" i="3"/>
  <c r="B598" i="3"/>
  <c r="H597" i="3"/>
  <c r="I597" i="3" s="1"/>
  <c r="G597" i="3"/>
  <c r="F597" i="3"/>
  <c r="C597" i="3"/>
  <c r="A597" i="3" s="1"/>
  <c r="B597" i="3"/>
  <c r="H596" i="3"/>
  <c r="I596" i="3" s="1"/>
  <c r="G596" i="3"/>
  <c r="F596" i="3"/>
  <c r="C596" i="3"/>
  <c r="B596" i="3"/>
  <c r="H595" i="3"/>
  <c r="I595" i="3" s="1"/>
  <c r="G595" i="3"/>
  <c r="F595" i="3"/>
  <c r="C595" i="3"/>
  <c r="D595" i="3" s="1"/>
  <c r="E595" i="3" s="1"/>
  <c r="B595" i="3"/>
  <c r="I594" i="3"/>
  <c r="H594" i="3"/>
  <c r="G594" i="3"/>
  <c r="F594" i="3"/>
  <c r="C594" i="3"/>
  <c r="B594" i="3"/>
  <c r="H593" i="3"/>
  <c r="I593" i="3" s="1"/>
  <c r="G593" i="3"/>
  <c r="F593" i="3"/>
  <c r="C593" i="3"/>
  <c r="D593" i="3" s="1"/>
  <c r="E593" i="3" s="1"/>
  <c r="B593" i="3"/>
  <c r="A593" i="3"/>
  <c r="K593" i="3" s="1"/>
  <c r="H592" i="3"/>
  <c r="I592" i="3" s="1"/>
  <c r="G592" i="3"/>
  <c r="F592" i="3"/>
  <c r="C592" i="3"/>
  <c r="D592" i="3" s="1"/>
  <c r="E592" i="3" s="1"/>
  <c r="B592" i="3"/>
  <c r="I591" i="3"/>
  <c r="H591" i="3"/>
  <c r="G591" i="3"/>
  <c r="F591" i="3"/>
  <c r="C591" i="3"/>
  <c r="A591" i="3" s="1"/>
  <c r="K591" i="3" s="1"/>
  <c r="B591" i="3"/>
  <c r="H590" i="3"/>
  <c r="I590" i="3" s="1"/>
  <c r="G590" i="3"/>
  <c r="F590" i="3"/>
  <c r="C590" i="3"/>
  <c r="B590" i="3"/>
  <c r="H589" i="3"/>
  <c r="I589" i="3" s="1"/>
  <c r="G589" i="3"/>
  <c r="F589" i="3"/>
  <c r="C589" i="3"/>
  <c r="B589" i="3"/>
  <c r="H588" i="3"/>
  <c r="I588" i="3" s="1"/>
  <c r="G588" i="3"/>
  <c r="F588" i="3"/>
  <c r="C588" i="3"/>
  <c r="A588" i="3" s="1"/>
  <c r="K588" i="3" s="1"/>
  <c r="B588" i="3"/>
  <c r="H587" i="3"/>
  <c r="I587" i="3" s="1"/>
  <c r="G587" i="3"/>
  <c r="F587" i="3"/>
  <c r="C587" i="3"/>
  <c r="B587" i="3"/>
  <c r="H586" i="3"/>
  <c r="I586" i="3" s="1"/>
  <c r="G586" i="3"/>
  <c r="F586" i="3"/>
  <c r="C586" i="3"/>
  <c r="D586" i="3" s="1"/>
  <c r="E586" i="3" s="1"/>
  <c r="B586" i="3"/>
  <c r="A586" i="3"/>
  <c r="K586" i="3" s="1"/>
  <c r="H585" i="3"/>
  <c r="I585" i="3" s="1"/>
  <c r="G585" i="3"/>
  <c r="F585" i="3"/>
  <c r="C585" i="3"/>
  <c r="D585" i="3" s="1"/>
  <c r="E585" i="3" s="1"/>
  <c r="B585" i="3"/>
  <c r="H584" i="3"/>
  <c r="I584" i="3" s="1"/>
  <c r="G584" i="3"/>
  <c r="F584" i="3"/>
  <c r="C584" i="3"/>
  <c r="D584" i="3" s="1"/>
  <c r="E584" i="3" s="1"/>
  <c r="B584" i="3"/>
  <c r="H583" i="3"/>
  <c r="I583" i="3" s="1"/>
  <c r="G583" i="3"/>
  <c r="F583" i="3"/>
  <c r="C583" i="3"/>
  <c r="A583" i="3" s="1"/>
  <c r="B583" i="3"/>
  <c r="H582" i="3"/>
  <c r="I582" i="3" s="1"/>
  <c r="G582" i="3"/>
  <c r="F582" i="3"/>
  <c r="C582" i="3"/>
  <c r="B582" i="3"/>
  <c r="H581" i="3"/>
  <c r="I581" i="3" s="1"/>
  <c r="G581" i="3"/>
  <c r="F581" i="3"/>
  <c r="C581" i="3"/>
  <c r="D581" i="3" s="1"/>
  <c r="E581" i="3" s="1"/>
  <c r="B581" i="3"/>
  <c r="H580" i="3"/>
  <c r="I580" i="3" s="1"/>
  <c r="G580" i="3"/>
  <c r="F580" i="3"/>
  <c r="C580" i="3"/>
  <c r="B580" i="3"/>
  <c r="H579" i="3"/>
  <c r="I579" i="3" s="1"/>
  <c r="G579" i="3"/>
  <c r="F579" i="3"/>
  <c r="C579" i="3"/>
  <c r="A579" i="3" s="1"/>
  <c r="B579" i="3"/>
  <c r="H578" i="3"/>
  <c r="I578" i="3" s="1"/>
  <c r="G578" i="3"/>
  <c r="F578" i="3"/>
  <c r="C578" i="3"/>
  <c r="B578" i="3"/>
  <c r="H577" i="3"/>
  <c r="I577" i="3" s="1"/>
  <c r="G577" i="3"/>
  <c r="F577" i="3"/>
  <c r="C577" i="3"/>
  <c r="A577" i="3" s="1"/>
  <c r="B577" i="3"/>
  <c r="H576" i="3"/>
  <c r="I576" i="3" s="1"/>
  <c r="G576" i="3"/>
  <c r="F576" i="3"/>
  <c r="C576" i="3"/>
  <c r="D576" i="3" s="1"/>
  <c r="E576" i="3" s="1"/>
  <c r="B576" i="3"/>
  <c r="H575" i="3"/>
  <c r="I575" i="3" s="1"/>
  <c r="G575" i="3"/>
  <c r="F575" i="3"/>
  <c r="C575" i="3"/>
  <c r="A575" i="3" s="1"/>
  <c r="K575" i="3" s="1"/>
  <c r="B575" i="3"/>
  <c r="H574" i="3"/>
  <c r="I574" i="3" s="1"/>
  <c r="G574" i="3"/>
  <c r="F574" i="3"/>
  <c r="C574" i="3"/>
  <c r="A574" i="3" s="1"/>
  <c r="B574" i="3"/>
  <c r="H573" i="3"/>
  <c r="I573" i="3" s="1"/>
  <c r="G573" i="3"/>
  <c r="F573" i="3"/>
  <c r="C573" i="3"/>
  <c r="B573" i="3"/>
  <c r="H572" i="3"/>
  <c r="I572" i="3" s="1"/>
  <c r="G572" i="3"/>
  <c r="F572" i="3"/>
  <c r="D572" i="3"/>
  <c r="E572" i="3" s="1"/>
  <c r="C572" i="3"/>
  <c r="B572" i="3"/>
  <c r="A572" i="3"/>
  <c r="H571" i="3"/>
  <c r="I571" i="3" s="1"/>
  <c r="G571" i="3"/>
  <c r="F571" i="3"/>
  <c r="C571" i="3"/>
  <c r="B571" i="3"/>
  <c r="H570" i="3"/>
  <c r="I570" i="3" s="1"/>
  <c r="G570" i="3"/>
  <c r="F570" i="3"/>
  <c r="C570" i="3"/>
  <c r="A570" i="3" s="1"/>
  <c r="B570" i="3"/>
  <c r="H569" i="3"/>
  <c r="I569" i="3" s="1"/>
  <c r="G569" i="3"/>
  <c r="F569" i="3"/>
  <c r="C569" i="3"/>
  <c r="A569" i="3" s="1"/>
  <c r="J569" i="3" s="1"/>
  <c r="B569" i="3"/>
  <c r="H568" i="3"/>
  <c r="I568" i="3" s="1"/>
  <c r="G568" i="3"/>
  <c r="F568" i="3"/>
  <c r="C568" i="3"/>
  <c r="D568" i="3" s="1"/>
  <c r="E568" i="3" s="1"/>
  <c r="B568" i="3"/>
  <c r="H567" i="3"/>
  <c r="I567" i="3" s="1"/>
  <c r="G567" i="3"/>
  <c r="F567" i="3"/>
  <c r="C567" i="3"/>
  <c r="D567" i="3" s="1"/>
  <c r="E567" i="3" s="1"/>
  <c r="B567" i="3"/>
  <c r="H566" i="3"/>
  <c r="I566" i="3" s="1"/>
  <c r="G566" i="3"/>
  <c r="F566" i="3"/>
  <c r="C566" i="3"/>
  <c r="B566" i="3"/>
  <c r="H565" i="3"/>
  <c r="I565" i="3" s="1"/>
  <c r="G565" i="3"/>
  <c r="F565" i="3"/>
  <c r="C565" i="3"/>
  <c r="D565" i="3" s="1"/>
  <c r="E565" i="3" s="1"/>
  <c r="B565" i="3"/>
  <c r="A565" i="3"/>
  <c r="K565" i="3" s="1"/>
  <c r="H564" i="3"/>
  <c r="I564" i="3" s="1"/>
  <c r="G564" i="3"/>
  <c r="F564" i="3"/>
  <c r="C564" i="3"/>
  <c r="B564" i="3"/>
  <c r="H563" i="3"/>
  <c r="I563" i="3" s="1"/>
  <c r="G563" i="3"/>
  <c r="F563" i="3"/>
  <c r="C563" i="3"/>
  <c r="D563" i="3" s="1"/>
  <c r="E563" i="3" s="1"/>
  <c r="B563" i="3"/>
  <c r="H562" i="3"/>
  <c r="I562" i="3" s="1"/>
  <c r="G562" i="3"/>
  <c r="F562" i="3"/>
  <c r="C562" i="3"/>
  <c r="D562" i="3" s="1"/>
  <c r="E562" i="3" s="1"/>
  <c r="B562" i="3"/>
  <c r="A562" i="3"/>
  <c r="J562" i="3" s="1"/>
  <c r="H561" i="3"/>
  <c r="I561" i="3" s="1"/>
  <c r="G561" i="3"/>
  <c r="F561" i="3"/>
  <c r="C561" i="3"/>
  <c r="D561" i="3" s="1"/>
  <c r="E561" i="3" s="1"/>
  <c r="B561" i="3"/>
  <c r="H560" i="3"/>
  <c r="I560" i="3" s="1"/>
  <c r="G560" i="3"/>
  <c r="F560" i="3"/>
  <c r="C560" i="3"/>
  <c r="D560" i="3" s="1"/>
  <c r="E560" i="3" s="1"/>
  <c r="B560" i="3"/>
  <c r="H559" i="3"/>
  <c r="I559" i="3" s="1"/>
  <c r="G559" i="3"/>
  <c r="F559" i="3"/>
  <c r="D559" i="3"/>
  <c r="E559" i="3" s="1"/>
  <c r="C559" i="3"/>
  <c r="A559" i="3" s="1"/>
  <c r="K559" i="3" s="1"/>
  <c r="B559" i="3"/>
  <c r="H558" i="3"/>
  <c r="I558" i="3" s="1"/>
  <c r="G558" i="3"/>
  <c r="F558" i="3"/>
  <c r="C558" i="3"/>
  <c r="D558" i="3" s="1"/>
  <c r="E558" i="3" s="1"/>
  <c r="B558" i="3"/>
  <c r="H557" i="3"/>
  <c r="I557" i="3" s="1"/>
  <c r="G557" i="3"/>
  <c r="F557" i="3"/>
  <c r="C557" i="3"/>
  <c r="D557" i="3" s="1"/>
  <c r="E557" i="3" s="1"/>
  <c r="B557" i="3"/>
  <c r="I556" i="3"/>
  <c r="H556" i="3"/>
  <c r="G556" i="3"/>
  <c r="F556" i="3"/>
  <c r="C556" i="3"/>
  <c r="D556" i="3" s="1"/>
  <c r="E556" i="3" s="1"/>
  <c r="B556" i="3"/>
  <c r="H555" i="3"/>
  <c r="I555" i="3" s="1"/>
  <c r="G555" i="3"/>
  <c r="F555" i="3"/>
  <c r="C555" i="3"/>
  <c r="D555" i="3" s="1"/>
  <c r="E555" i="3" s="1"/>
  <c r="B555" i="3"/>
  <c r="I554" i="3"/>
  <c r="H554" i="3"/>
  <c r="G554" i="3"/>
  <c r="F554" i="3"/>
  <c r="C554" i="3"/>
  <c r="D554" i="3" s="1"/>
  <c r="E554" i="3" s="1"/>
  <c r="B554" i="3"/>
  <c r="H553" i="3"/>
  <c r="I553" i="3" s="1"/>
  <c r="G553" i="3"/>
  <c r="F553" i="3"/>
  <c r="D553" i="3"/>
  <c r="E553" i="3" s="1"/>
  <c r="C553" i="3"/>
  <c r="A553" i="3" s="1"/>
  <c r="J553" i="3" s="1"/>
  <c r="B553" i="3"/>
  <c r="H552" i="3"/>
  <c r="I552" i="3" s="1"/>
  <c r="G552" i="3"/>
  <c r="F552" i="3"/>
  <c r="C552" i="3"/>
  <c r="D552" i="3" s="1"/>
  <c r="E552" i="3" s="1"/>
  <c r="B552" i="3"/>
  <c r="I551" i="3"/>
  <c r="H551" i="3"/>
  <c r="G551" i="3"/>
  <c r="F551" i="3"/>
  <c r="C551" i="3"/>
  <c r="D551" i="3" s="1"/>
  <c r="E551" i="3" s="1"/>
  <c r="B551" i="3"/>
  <c r="H550" i="3"/>
  <c r="I550" i="3" s="1"/>
  <c r="G550" i="3"/>
  <c r="F550" i="3"/>
  <c r="D550" i="3"/>
  <c r="E550" i="3" s="1"/>
  <c r="C550" i="3"/>
  <c r="B550" i="3"/>
  <c r="A550" i="3"/>
  <c r="K550" i="3" s="1"/>
  <c r="H549" i="3"/>
  <c r="I549" i="3" s="1"/>
  <c r="G549" i="3"/>
  <c r="F549" i="3"/>
  <c r="C549" i="3"/>
  <c r="A549" i="3" s="1"/>
  <c r="K549" i="3" s="1"/>
  <c r="B549" i="3"/>
  <c r="H548" i="3"/>
  <c r="I548" i="3" s="1"/>
  <c r="G548" i="3"/>
  <c r="F548" i="3"/>
  <c r="C548" i="3"/>
  <c r="A548" i="3" s="1"/>
  <c r="B548" i="3"/>
  <c r="H547" i="3"/>
  <c r="I547" i="3" s="1"/>
  <c r="G547" i="3"/>
  <c r="F547" i="3"/>
  <c r="C547" i="3"/>
  <c r="D547" i="3" s="1"/>
  <c r="E547" i="3" s="1"/>
  <c r="B547" i="3"/>
  <c r="H546" i="3"/>
  <c r="I546" i="3" s="1"/>
  <c r="G546" i="3"/>
  <c r="F546" i="3"/>
  <c r="C546" i="3"/>
  <c r="D546" i="3" s="1"/>
  <c r="E546" i="3" s="1"/>
  <c r="B546" i="3"/>
  <c r="H545" i="3"/>
  <c r="I545" i="3" s="1"/>
  <c r="G545" i="3"/>
  <c r="F545" i="3"/>
  <c r="C545" i="3"/>
  <c r="A545" i="3" s="1"/>
  <c r="B545" i="3"/>
  <c r="H544" i="3"/>
  <c r="I544" i="3" s="1"/>
  <c r="G544" i="3"/>
  <c r="F544" i="3"/>
  <c r="C544" i="3"/>
  <c r="D544" i="3" s="1"/>
  <c r="E544" i="3" s="1"/>
  <c r="B544" i="3"/>
  <c r="H543" i="3"/>
  <c r="I543" i="3" s="1"/>
  <c r="G543" i="3"/>
  <c r="F543" i="3"/>
  <c r="D543" i="3"/>
  <c r="E543" i="3" s="1"/>
  <c r="C543" i="3"/>
  <c r="B543" i="3"/>
  <c r="A543" i="3"/>
  <c r="K543" i="3" s="1"/>
  <c r="H542" i="3"/>
  <c r="I542" i="3" s="1"/>
  <c r="G542" i="3"/>
  <c r="F542" i="3"/>
  <c r="C542" i="3"/>
  <c r="D542" i="3" s="1"/>
  <c r="E542" i="3" s="1"/>
  <c r="B542" i="3"/>
  <c r="H541" i="3"/>
  <c r="I541" i="3" s="1"/>
  <c r="G541" i="3"/>
  <c r="F541" i="3"/>
  <c r="C541" i="3"/>
  <c r="B541" i="3"/>
  <c r="H540" i="3"/>
  <c r="I540" i="3" s="1"/>
  <c r="G540" i="3"/>
  <c r="F540" i="3"/>
  <c r="C540" i="3"/>
  <c r="D540" i="3" s="1"/>
  <c r="E540" i="3" s="1"/>
  <c r="B540" i="3"/>
  <c r="H539" i="3"/>
  <c r="I539" i="3" s="1"/>
  <c r="G539" i="3"/>
  <c r="F539" i="3"/>
  <c r="C539" i="3"/>
  <c r="D539" i="3" s="1"/>
  <c r="E539" i="3" s="1"/>
  <c r="B539" i="3"/>
  <c r="A539" i="3"/>
  <c r="K539" i="3" s="1"/>
  <c r="H538" i="3"/>
  <c r="I538" i="3" s="1"/>
  <c r="G538" i="3"/>
  <c r="F538" i="3"/>
  <c r="C538" i="3"/>
  <c r="D538" i="3" s="1"/>
  <c r="E538" i="3" s="1"/>
  <c r="B538" i="3"/>
  <c r="H537" i="3"/>
  <c r="I537" i="3" s="1"/>
  <c r="G537" i="3"/>
  <c r="F537" i="3"/>
  <c r="C537" i="3"/>
  <c r="A537" i="3" s="1"/>
  <c r="J537" i="3" s="1"/>
  <c r="B537" i="3"/>
  <c r="H536" i="3"/>
  <c r="I536" i="3" s="1"/>
  <c r="G536" i="3"/>
  <c r="F536" i="3"/>
  <c r="C536" i="3"/>
  <c r="D536" i="3" s="1"/>
  <c r="E536" i="3" s="1"/>
  <c r="B536" i="3"/>
  <c r="H535" i="3"/>
  <c r="I535" i="3" s="1"/>
  <c r="G535" i="3"/>
  <c r="F535" i="3"/>
  <c r="C535" i="3"/>
  <c r="D535" i="3" s="1"/>
  <c r="E535" i="3" s="1"/>
  <c r="B535" i="3"/>
  <c r="H534" i="3"/>
  <c r="I534" i="3" s="1"/>
  <c r="G534" i="3"/>
  <c r="F534" i="3"/>
  <c r="C534" i="3"/>
  <c r="D534" i="3" s="1"/>
  <c r="E534" i="3" s="1"/>
  <c r="B534" i="3"/>
  <c r="H533" i="3"/>
  <c r="I533" i="3" s="1"/>
  <c r="G533" i="3"/>
  <c r="F533" i="3"/>
  <c r="C533" i="3"/>
  <c r="A533" i="3" s="1"/>
  <c r="B533" i="3"/>
  <c r="H532" i="3"/>
  <c r="I532" i="3" s="1"/>
  <c r="G532" i="3"/>
  <c r="F532" i="3"/>
  <c r="C532" i="3"/>
  <c r="A532" i="3" s="1"/>
  <c r="B532" i="3"/>
  <c r="H531" i="3"/>
  <c r="I531" i="3" s="1"/>
  <c r="G531" i="3"/>
  <c r="F531" i="3"/>
  <c r="E531" i="3"/>
  <c r="D531" i="3"/>
  <c r="C531" i="3"/>
  <c r="B531" i="3"/>
  <c r="A531" i="3"/>
  <c r="H530" i="3"/>
  <c r="I530" i="3" s="1"/>
  <c r="G530" i="3"/>
  <c r="F530" i="3"/>
  <c r="C530" i="3"/>
  <c r="D530" i="3" s="1"/>
  <c r="E530" i="3" s="1"/>
  <c r="B530" i="3"/>
  <c r="H529" i="3"/>
  <c r="I529" i="3" s="1"/>
  <c r="G529" i="3"/>
  <c r="F529" i="3"/>
  <c r="C529" i="3"/>
  <c r="A529" i="3" s="1"/>
  <c r="B529" i="3"/>
  <c r="H528" i="3"/>
  <c r="I528" i="3" s="1"/>
  <c r="G528" i="3"/>
  <c r="F528" i="3"/>
  <c r="C528" i="3"/>
  <c r="D528" i="3" s="1"/>
  <c r="E528" i="3" s="1"/>
  <c r="B528" i="3"/>
  <c r="H527" i="3"/>
  <c r="I527" i="3" s="1"/>
  <c r="G527" i="3"/>
  <c r="F527" i="3"/>
  <c r="D527" i="3"/>
  <c r="E527" i="3" s="1"/>
  <c r="C527" i="3"/>
  <c r="A527" i="3" s="1"/>
  <c r="K527" i="3" s="1"/>
  <c r="B527" i="3"/>
  <c r="H526" i="3"/>
  <c r="I526" i="3" s="1"/>
  <c r="G526" i="3"/>
  <c r="F526" i="3"/>
  <c r="C526" i="3"/>
  <c r="A526" i="3" s="1"/>
  <c r="K526" i="3" s="1"/>
  <c r="B526" i="3"/>
  <c r="H525" i="3"/>
  <c r="I525" i="3" s="1"/>
  <c r="G525" i="3"/>
  <c r="F525" i="3"/>
  <c r="C525" i="3"/>
  <c r="D525" i="3" s="1"/>
  <c r="E525" i="3" s="1"/>
  <c r="B525" i="3"/>
  <c r="H524" i="3"/>
  <c r="I524" i="3" s="1"/>
  <c r="G524" i="3"/>
  <c r="F524" i="3"/>
  <c r="C524" i="3"/>
  <c r="D524" i="3" s="1"/>
  <c r="E524" i="3" s="1"/>
  <c r="B524" i="3"/>
  <c r="H523" i="3"/>
  <c r="I523" i="3" s="1"/>
  <c r="G523" i="3"/>
  <c r="F523" i="3"/>
  <c r="C523" i="3"/>
  <c r="D523" i="3" s="1"/>
  <c r="E523" i="3" s="1"/>
  <c r="B523" i="3"/>
  <c r="I522" i="3"/>
  <c r="H522" i="3"/>
  <c r="G522" i="3"/>
  <c r="F522" i="3"/>
  <c r="C522" i="3"/>
  <c r="D522" i="3" s="1"/>
  <c r="E522" i="3" s="1"/>
  <c r="B522" i="3"/>
  <c r="H521" i="3"/>
  <c r="I521" i="3" s="1"/>
  <c r="G521" i="3"/>
  <c r="F521" i="3"/>
  <c r="C521" i="3"/>
  <c r="A521" i="3" s="1"/>
  <c r="B521" i="3"/>
  <c r="H520" i="3"/>
  <c r="I520" i="3" s="1"/>
  <c r="G520" i="3"/>
  <c r="F520" i="3"/>
  <c r="C520" i="3"/>
  <c r="B520" i="3"/>
  <c r="H519" i="3"/>
  <c r="I519" i="3" s="1"/>
  <c r="G519" i="3"/>
  <c r="F519" i="3"/>
  <c r="C519" i="3"/>
  <c r="D519" i="3" s="1"/>
  <c r="E519" i="3" s="1"/>
  <c r="B519" i="3"/>
  <c r="H518" i="3"/>
  <c r="I518" i="3" s="1"/>
  <c r="G518" i="3"/>
  <c r="F518" i="3"/>
  <c r="D518" i="3"/>
  <c r="E518" i="3" s="1"/>
  <c r="C518" i="3"/>
  <c r="B518" i="3"/>
  <c r="A518" i="3"/>
  <c r="K518" i="3" s="1"/>
  <c r="H517" i="3"/>
  <c r="I517" i="3" s="1"/>
  <c r="G517" i="3"/>
  <c r="F517" i="3"/>
  <c r="D517" i="3"/>
  <c r="E517" i="3" s="1"/>
  <c r="C517" i="3"/>
  <c r="A517" i="3" s="1"/>
  <c r="K517" i="3" s="1"/>
  <c r="B517" i="3"/>
  <c r="H516" i="3"/>
  <c r="I516" i="3" s="1"/>
  <c r="G516" i="3"/>
  <c r="F516" i="3"/>
  <c r="C516" i="3"/>
  <c r="A516" i="3" s="1"/>
  <c r="B516" i="3"/>
  <c r="H515" i="3"/>
  <c r="I515" i="3" s="1"/>
  <c r="G515" i="3"/>
  <c r="F515" i="3"/>
  <c r="D515" i="3"/>
  <c r="E515" i="3" s="1"/>
  <c r="C515" i="3"/>
  <c r="B515" i="3"/>
  <c r="A515" i="3"/>
  <c r="H514" i="3"/>
  <c r="I514" i="3" s="1"/>
  <c r="G514" i="3"/>
  <c r="F514" i="3"/>
  <c r="C514" i="3"/>
  <c r="D514" i="3" s="1"/>
  <c r="E514" i="3" s="1"/>
  <c r="B514" i="3"/>
  <c r="A514" i="3"/>
  <c r="H513" i="3"/>
  <c r="I513" i="3" s="1"/>
  <c r="G513" i="3"/>
  <c r="F513" i="3"/>
  <c r="D513" i="3"/>
  <c r="E513" i="3" s="1"/>
  <c r="C513" i="3"/>
  <c r="A513" i="3" s="1"/>
  <c r="B513" i="3"/>
  <c r="I512" i="3"/>
  <c r="H512" i="3"/>
  <c r="G512" i="3"/>
  <c r="F512" i="3"/>
  <c r="C512" i="3"/>
  <c r="D512" i="3" s="1"/>
  <c r="E512" i="3" s="1"/>
  <c r="B512" i="3"/>
  <c r="H511" i="3"/>
  <c r="I511" i="3" s="1"/>
  <c r="G511" i="3"/>
  <c r="F511" i="3"/>
  <c r="C511" i="3"/>
  <c r="D511" i="3" s="1"/>
  <c r="E511" i="3" s="1"/>
  <c r="B511" i="3"/>
  <c r="H510" i="3"/>
  <c r="I510" i="3" s="1"/>
  <c r="G510" i="3"/>
  <c r="F510" i="3"/>
  <c r="C510" i="3"/>
  <c r="D510" i="3" s="1"/>
  <c r="E510" i="3" s="1"/>
  <c r="B510" i="3"/>
  <c r="H509" i="3"/>
  <c r="I509" i="3" s="1"/>
  <c r="G509" i="3"/>
  <c r="F509" i="3"/>
  <c r="C509" i="3"/>
  <c r="B509" i="3"/>
  <c r="H508" i="3"/>
  <c r="I508" i="3" s="1"/>
  <c r="G508" i="3"/>
  <c r="F508" i="3"/>
  <c r="C508" i="3"/>
  <c r="D508" i="3" s="1"/>
  <c r="E508" i="3" s="1"/>
  <c r="B508" i="3"/>
  <c r="H507" i="3"/>
  <c r="I507" i="3" s="1"/>
  <c r="G507" i="3"/>
  <c r="F507" i="3"/>
  <c r="D507" i="3"/>
  <c r="E507" i="3" s="1"/>
  <c r="C507" i="3"/>
  <c r="A507" i="3" s="1"/>
  <c r="K507" i="3" s="1"/>
  <c r="B507" i="3"/>
  <c r="H506" i="3"/>
  <c r="I506" i="3" s="1"/>
  <c r="G506" i="3"/>
  <c r="F506" i="3"/>
  <c r="C506" i="3"/>
  <c r="D506" i="3" s="1"/>
  <c r="E506" i="3" s="1"/>
  <c r="B506" i="3"/>
  <c r="H505" i="3"/>
  <c r="I505" i="3" s="1"/>
  <c r="G505" i="3"/>
  <c r="F505" i="3"/>
  <c r="C505" i="3"/>
  <c r="A505" i="3" s="1"/>
  <c r="J505" i="3" s="1"/>
  <c r="B505" i="3"/>
  <c r="H504" i="3"/>
  <c r="I504" i="3" s="1"/>
  <c r="G504" i="3"/>
  <c r="F504" i="3"/>
  <c r="C504" i="3"/>
  <c r="D504" i="3" s="1"/>
  <c r="E504" i="3" s="1"/>
  <c r="B504" i="3"/>
  <c r="H503" i="3"/>
  <c r="I503" i="3" s="1"/>
  <c r="G503" i="3"/>
  <c r="F503" i="3"/>
  <c r="C503" i="3"/>
  <c r="D503" i="3" s="1"/>
  <c r="E503" i="3" s="1"/>
  <c r="B503" i="3"/>
  <c r="A503" i="3"/>
  <c r="H502" i="3"/>
  <c r="I502" i="3" s="1"/>
  <c r="G502" i="3"/>
  <c r="F502" i="3"/>
  <c r="C502" i="3"/>
  <c r="D502" i="3" s="1"/>
  <c r="E502" i="3" s="1"/>
  <c r="B502" i="3"/>
  <c r="H501" i="3"/>
  <c r="I501" i="3" s="1"/>
  <c r="G501" i="3"/>
  <c r="F501" i="3"/>
  <c r="C501" i="3"/>
  <c r="B501" i="3"/>
  <c r="H500" i="3"/>
  <c r="I500" i="3" s="1"/>
  <c r="G500" i="3"/>
  <c r="F500" i="3"/>
  <c r="C500" i="3"/>
  <c r="A500" i="3" s="1"/>
  <c r="B500" i="3"/>
  <c r="H499" i="3"/>
  <c r="I499" i="3" s="1"/>
  <c r="G499" i="3"/>
  <c r="F499" i="3"/>
  <c r="C499" i="3"/>
  <c r="D499" i="3" s="1"/>
  <c r="E499" i="3" s="1"/>
  <c r="B499" i="3"/>
  <c r="H498" i="3"/>
  <c r="I498" i="3" s="1"/>
  <c r="G498" i="3"/>
  <c r="F498" i="3"/>
  <c r="C498" i="3"/>
  <c r="D498" i="3" s="1"/>
  <c r="E498" i="3" s="1"/>
  <c r="B498" i="3"/>
  <c r="A498" i="3"/>
  <c r="K498" i="3" s="1"/>
  <c r="H497" i="3"/>
  <c r="I497" i="3" s="1"/>
  <c r="G497" i="3"/>
  <c r="F497" i="3"/>
  <c r="C497" i="3"/>
  <c r="A497" i="3" s="1"/>
  <c r="B497" i="3"/>
  <c r="H496" i="3"/>
  <c r="I496" i="3" s="1"/>
  <c r="G496" i="3"/>
  <c r="F496" i="3"/>
  <c r="C496" i="3"/>
  <c r="D496" i="3" s="1"/>
  <c r="E496" i="3" s="1"/>
  <c r="B496" i="3"/>
  <c r="H495" i="3"/>
  <c r="I495" i="3" s="1"/>
  <c r="G495" i="3"/>
  <c r="F495" i="3"/>
  <c r="C495" i="3"/>
  <c r="D495" i="3" s="1"/>
  <c r="E495" i="3" s="1"/>
  <c r="B495" i="3"/>
  <c r="H494" i="3"/>
  <c r="I494" i="3" s="1"/>
  <c r="G494" i="3"/>
  <c r="F494" i="3"/>
  <c r="D494" i="3"/>
  <c r="E494" i="3" s="1"/>
  <c r="C494" i="3"/>
  <c r="A494" i="3" s="1"/>
  <c r="K494" i="3" s="1"/>
  <c r="B494" i="3"/>
  <c r="H493" i="3"/>
  <c r="I493" i="3" s="1"/>
  <c r="G493" i="3"/>
  <c r="F493" i="3"/>
  <c r="C493" i="3"/>
  <c r="D493" i="3" s="1"/>
  <c r="E493" i="3" s="1"/>
  <c r="B493" i="3"/>
  <c r="H492" i="3"/>
  <c r="I492" i="3" s="1"/>
  <c r="G492" i="3"/>
  <c r="F492" i="3"/>
  <c r="C492" i="3"/>
  <c r="D492" i="3" s="1"/>
  <c r="E492" i="3" s="1"/>
  <c r="B492" i="3"/>
  <c r="H491" i="3"/>
  <c r="I491" i="3" s="1"/>
  <c r="G491" i="3"/>
  <c r="F491" i="3"/>
  <c r="C491" i="3"/>
  <c r="D491" i="3" s="1"/>
  <c r="E491" i="3" s="1"/>
  <c r="B491" i="3"/>
  <c r="A491" i="3"/>
  <c r="H490" i="3"/>
  <c r="I490" i="3" s="1"/>
  <c r="G490" i="3"/>
  <c r="F490" i="3"/>
  <c r="C490" i="3"/>
  <c r="D490" i="3" s="1"/>
  <c r="E490" i="3" s="1"/>
  <c r="B490" i="3"/>
  <c r="H489" i="3"/>
  <c r="I489" i="3" s="1"/>
  <c r="G489" i="3"/>
  <c r="F489" i="3"/>
  <c r="C489" i="3"/>
  <c r="A489" i="3" s="1"/>
  <c r="J489" i="3" s="1"/>
  <c r="B489" i="3"/>
  <c r="H488" i="3"/>
  <c r="I488" i="3" s="1"/>
  <c r="G488" i="3"/>
  <c r="F488" i="3"/>
  <c r="C488" i="3"/>
  <c r="B488" i="3"/>
  <c r="H487" i="3"/>
  <c r="I487" i="3" s="1"/>
  <c r="G487" i="3"/>
  <c r="F487" i="3"/>
  <c r="C487" i="3"/>
  <c r="D487" i="3" s="1"/>
  <c r="E487" i="3" s="1"/>
  <c r="B487" i="3"/>
  <c r="H486" i="3"/>
  <c r="I486" i="3" s="1"/>
  <c r="G486" i="3"/>
  <c r="F486" i="3"/>
  <c r="C486" i="3"/>
  <c r="D486" i="3" s="1"/>
  <c r="E486" i="3" s="1"/>
  <c r="B486" i="3"/>
  <c r="H485" i="3"/>
  <c r="I485" i="3" s="1"/>
  <c r="G485" i="3"/>
  <c r="F485" i="3"/>
  <c r="C485" i="3"/>
  <c r="B485" i="3"/>
  <c r="H484" i="3"/>
  <c r="I484" i="3" s="1"/>
  <c r="G484" i="3"/>
  <c r="F484" i="3"/>
  <c r="C484" i="3"/>
  <c r="A484" i="3" s="1"/>
  <c r="B484" i="3"/>
  <c r="H483" i="3"/>
  <c r="I483" i="3" s="1"/>
  <c r="G483" i="3"/>
  <c r="F483" i="3"/>
  <c r="C483" i="3"/>
  <c r="D483" i="3" s="1"/>
  <c r="E483" i="3" s="1"/>
  <c r="B483" i="3"/>
  <c r="H482" i="3"/>
  <c r="I482" i="3" s="1"/>
  <c r="G482" i="3"/>
  <c r="F482" i="3"/>
  <c r="C482" i="3"/>
  <c r="D482" i="3" s="1"/>
  <c r="E482" i="3" s="1"/>
  <c r="B482" i="3"/>
  <c r="A482" i="3"/>
  <c r="H481" i="3"/>
  <c r="I481" i="3" s="1"/>
  <c r="G481" i="3"/>
  <c r="F481" i="3"/>
  <c r="C481" i="3"/>
  <c r="A481" i="3" s="1"/>
  <c r="B481" i="3"/>
  <c r="H480" i="3"/>
  <c r="I480" i="3" s="1"/>
  <c r="G480" i="3"/>
  <c r="F480" i="3"/>
  <c r="C480" i="3"/>
  <c r="D480" i="3" s="1"/>
  <c r="E480" i="3" s="1"/>
  <c r="B480" i="3"/>
  <c r="A480" i="3"/>
  <c r="I479" i="3"/>
  <c r="H479" i="3"/>
  <c r="G479" i="3"/>
  <c r="F479" i="3"/>
  <c r="D479" i="3"/>
  <c r="E479" i="3" s="1"/>
  <c r="C479" i="3"/>
  <c r="B479" i="3"/>
  <c r="A479" i="3"/>
  <c r="K479" i="3" s="1"/>
  <c r="H478" i="3"/>
  <c r="I478" i="3" s="1"/>
  <c r="G478" i="3"/>
  <c r="F478" i="3"/>
  <c r="C478" i="3"/>
  <c r="D478" i="3" s="1"/>
  <c r="E478" i="3" s="1"/>
  <c r="B478" i="3"/>
  <c r="H477" i="3"/>
  <c r="I477" i="3" s="1"/>
  <c r="G477" i="3"/>
  <c r="F477" i="3"/>
  <c r="C477" i="3"/>
  <c r="D477" i="3" s="1"/>
  <c r="E477" i="3" s="1"/>
  <c r="B477" i="3"/>
  <c r="H476" i="3"/>
  <c r="I476" i="3" s="1"/>
  <c r="G476" i="3"/>
  <c r="F476" i="3"/>
  <c r="C476" i="3"/>
  <c r="D476" i="3" s="1"/>
  <c r="E476" i="3" s="1"/>
  <c r="B476" i="3"/>
  <c r="H475" i="3"/>
  <c r="I475" i="3" s="1"/>
  <c r="G475" i="3"/>
  <c r="F475" i="3"/>
  <c r="C475" i="3"/>
  <c r="B475" i="3"/>
  <c r="H474" i="3"/>
  <c r="I474" i="3" s="1"/>
  <c r="G474" i="3"/>
  <c r="F474" i="3"/>
  <c r="C474" i="3"/>
  <c r="B474" i="3"/>
  <c r="H473" i="3"/>
  <c r="I473" i="3" s="1"/>
  <c r="G473" i="3"/>
  <c r="F473" i="3"/>
  <c r="C473" i="3"/>
  <c r="A473" i="3" s="1"/>
  <c r="J473" i="3" s="1"/>
  <c r="B473" i="3"/>
  <c r="H472" i="3"/>
  <c r="I472" i="3" s="1"/>
  <c r="G472" i="3"/>
  <c r="F472" i="3"/>
  <c r="C472" i="3"/>
  <c r="D472" i="3" s="1"/>
  <c r="E472" i="3" s="1"/>
  <c r="B472" i="3"/>
  <c r="H471" i="3"/>
  <c r="I471" i="3" s="1"/>
  <c r="G471" i="3"/>
  <c r="F471" i="3"/>
  <c r="C471" i="3"/>
  <c r="D471" i="3" s="1"/>
  <c r="E471" i="3" s="1"/>
  <c r="B471" i="3"/>
  <c r="H470" i="3"/>
  <c r="I470" i="3" s="1"/>
  <c r="G470" i="3"/>
  <c r="F470" i="3"/>
  <c r="C470" i="3"/>
  <c r="D470" i="3" s="1"/>
  <c r="E470" i="3" s="1"/>
  <c r="B470" i="3"/>
  <c r="H469" i="3"/>
  <c r="I469" i="3" s="1"/>
  <c r="G469" i="3"/>
  <c r="F469" i="3"/>
  <c r="C469" i="3"/>
  <c r="A469" i="3" s="1"/>
  <c r="B469" i="3"/>
  <c r="I468" i="3"/>
  <c r="H468" i="3"/>
  <c r="G468" i="3"/>
  <c r="F468" i="3"/>
  <c r="C468" i="3"/>
  <c r="A468" i="3" s="1"/>
  <c r="B468" i="3"/>
  <c r="H467" i="3"/>
  <c r="I467" i="3" s="1"/>
  <c r="G467" i="3"/>
  <c r="F467" i="3"/>
  <c r="C467" i="3"/>
  <c r="D467" i="3" s="1"/>
  <c r="E467" i="3" s="1"/>
  <c r="B467" i="3"/>
  <c r="H466" i="3"/>
  <c r="I466" i="3" s="1"/>
  <c r="G466" i="3"/>
  <c r="F466" i="3"/>
  <c r="C466" i="3"/>
  <c r="D466" i="3" s="1"/>
  <c r="E466" i="3" s="1"/>
  <c r="B466" i="3"/>
  <c r="H465" i="3"/>
  <c r="I465" i="3" s="1"/>
  <c r="G465" i="3"/>
  <c r="F465" i="3"/>
  <c r="C465" i="3"/>
  <c r="B465" i="3"/>
  <c r="H464" i="3"/>
  <c r="I464" i="3" s="1"/>
  <c r="G464" i="3"/>
  <c r="F464" i="3"/>
  <c r="C464" i="3"/>
  <c r="D464" i="3" s="1"/>
  <c r="E464" i="3" s="1"/>
  <c r="B464" i="3"/>
  <c r="I463" i="3"/>
  <c r="H463" i="3"/>
  <c r="G463" i="3"/>
  <c r="F463" i="3"/>
  <c r="C463" i="3"/>
  <c r="B463" i="3"/>
  <c r="H462" i="3"/>
  <c r="I462" i="3" s="1"/>
  <c r="G462" i="3"/>
  <c r="F462" i="3"/>
  <c r="C462" i="3"/>
  <c r="D462" i="3" s="1"/>
  <c r="E462" i="3" s="1"/>
  <c r="B462" i="3"/>
  <c r="H461" i="3"/>
  <c r="I461" i="3" s="1"/>
  <c r="G461" i="3"/>
  <c r="F461" i="3"/>
  <c r="C461" i="3"/>
  <c r="D461" i="3" s="1"/>
  <c r="E461" i="3" s="1"/>
  <c r="B461" i="3"/>
  <c r="I460" i="3"/>
  <c r="H460" i="3"/>
  <c r="G460" i="3"/>
  <c r="F460" i="3"/>
  <c r="C460" i="3"/>
  <c r="B460" i="3"/>
  <c r="H459" i="3"/>
  <c r="I459" i="3" s="1"/>
  <c r="G459" i="3"/>
  <c r="F459" i="3"/>
  <c r="C459" i="3"/>
  <c r="B459" i="3"/>
  <c r="H458" i="3"/>
  <c r="I458" i="3" s="1"/>
  <c r="G458" i="3"/>
  <c r="F458" i="3"/>
  <c r="C458" i="3"/>
  <c r="B458" i="3"/>
  <c r="H457" i="3"/>
  <c r="I457" i="3" s="1"/>
  <c r="G457" i="3"/>
  <c r="F457" i="3"/>
  <c r="D457" i="3"/>
  <c r="E457" i="3" s="1"/>
  <c r="C457" i="3"/>
  <c r="A457" i="3" s="1"/>
  <c r="B457" i="3"/>
  <c r="H456" i="3"/>
  <c r="I456" i="3" s="1"/>
  <c r="G456" i="3"/>
  <c r="F456" i="3"/>
  <c r="C456" i="3"/>
  <c r="B456" i="3"/>
  <c r="H455" i="3"/>
  <c r="I455" i="3" s="1"/>
  <c r="G455" i="3"/>
  <c r="F455" i="3"/>
  <c r="C455" i="3"/>
  <c r="B455" i="3"/>
  <c r="I454" i="3"/>
  <c r="H454" i="3"/>
  <c r="G454" i="3"/>
  <c r="F454" i="3"/>
  <c r="C454" i="3"/>
  <c r="D454" i="3" s="1"/>
  <c r="E454" i="3" s="1"/>
  <c r="B454" i="3"/>
  <c r="H453" i="3"/>
  <c r="I453" i="3" s="1"/>
  <c r="G453" i="3"/>
  <c r="F453" i="3"/>
  <c r="C453" i="3"/>
  <c r="B453" i="3"/>
  <c r="H452" i="3"/>
  <c r="I452" i="3" s="1"/>
  <c r="G452" i="3"/>
  <c r="F452" i="3"/>
  <c r="C452" i="3"/>
  <c r="A452" i="3" s="1"/>
  <c r="J452" i="3" s="1"/>
  <c r="B452" i="3"/>
  <c r="H451" i="3"/>
  <c r="I451" i="3" s="1"/>
  <c r="G451" i="3"/>
  <c r="F451" i="3"/>
  <c r="D451" i="3"/>
  <c r="E451" i="3" s="1"/>
  <c r="C451" i="3"/>
  <c r="B451" i="3"/>
  <c r="A451" i="3"/>
  <c r="H450" i="3"/>
  <c r="I450" i="3" s="1"/>
  <c r="G450" i="3"/>
  <c r="F450" i="3"/>
  <c r="C450" i="3"/>
  <c r="D450" i="3" s="1"/>
  <c r="E450" i="3" s="1"/>
  <c r="B450" i="3"/>
  <c r="H449" i="3"/>
  <c r="I449" i="3" s="1"/>
  <c r="G449" i="3"/>
  <c r="F449" i="3"/>
  <c r="D449" i="3"/>
  <c r="E449" i="3" s="1"/>
  <c r="C449" i="3"/>
  <c r="A449" i="3" s="1"/>
  <c r="B449" i="3"/>
  <c r="H448" i="3"/>
  <c r="I448" i="3" s="1"/>
  <c r="G448" i="3"/>
  <c r="F448" i="3"/>
  <c r="C448" i="3"/>
  <c r="D448" i="3" s="1"/>
  <c r="E448" i="3" s="1"/>
  <c r="B448" i="3"/>
  <c r="H447" i="3"/>
  <c r="I447" i="3" s="1"/>
  <c r="G447" i="3"/>
  <c r="F447" i="3"/>
  <c r="C447" i="3"/>
  <c r="D447" i="3" s="1"/>
  <c r="E447" i="3" s="1"/>
  <c r="B447" i="3"/>
  <c r="A447" i="3"/>
  <c r="K447" i="3" s="1"/>
  <c r="H446" i="3"/>
  <c r="I446" i="3" s="1"/>
  <c r="G446" i="3"/>
  <c r="F446" i="3"/>
  <c r="C446" i="3"/>
  <c r="A446" i="3" s="1"/>
  <c r="K446" i="3" s="1"/>
  <c r="B446" i="3"/>
  <c r="H445" i="3"/>
  <c r="I445" i="3" s="1"/>
  <c r="G445" i="3"/>
  <c r="F445" i="3"/>
  <c r="C445" i="3"/>
  <c r="B445" i="3"/>
  <c r="H444" i="3"/>
  <c r="I444" i="3" s="1"/>
  <c r="G444" i="3"/>
  <c r="F444" i="3"/>
  <c r="C444" i="3"/>
  <c r="B444" i="3"/>
  <c r="H443" i="3"/>
  <c r="I443" i="3" s="1"/>
  <c r="G443" i="3"/>
  <c r="F443" i="3"/>
  <c r="C443" i="3"/>
  <c r="B443" i="3"/>
  <c r="H442" i="3"/>
  <c r="I442" i="3" s="1"/>
  <c r="G442" i="3"/>
  <c r="F442" i="3"/>
  <c r="C442" i="3"/>
  <c r="D442" i="3" s="1"/>
  <c r="E442" i="3" s="1"/>
  <c r="B442" i="3"/>
  <c r="H441" i="3"/>
  <c r="I441" i="3" s="1"/>
  <c r="G441" i="3"/>
  <c r="F441" i="3"/>
  <c r="D441" i="3"/>
  <c r="E441" i="3" s="1"/>
  <c r="C441" i="3"/>
  <c r="A441" i="3" s="1"/>
  <c r="J441" i="3" s="1"/>
  <c r="B441" i="3"/>
  <c r="H440" i="3"/>
  <c r="I440" i="3" s="1"/>
  <c r="G440" i="3"/>
  <c r="F440" i="3"/>
  <c r="C440" i="3"/>
  <c r="D440" i="3" s="1"/>
  <c r="E440" i="3" s="1"/>
  <c r="B440" i="3"/>
  <c r="H439" i="3"/>
  <c r="I439" i="3" s="1"/>
  <c r="G439" i="3"/>
  <c r="F439" i="3"/>
  <c r="C439" i="3"/>
  <c r="B439" i="3"/>
  <c r="I438" i="3"/>
  <c r="H438" i="3"/>
  <c r="G438" i="3"/>
  <c r="F438" i="3"/>
  <c r="C438" i="3"/>
  <c r="D438" i="3" s="1"/>
  <c r="E438" i="3" s="1"/>
  <c r="B438" i="3"/>
  <c r="A438" i="3"/>
  <c r="K438" i="3" s="1"/>
  <c r="I437" i="3"/>
  <c r="H437" i="3"/>
  <c r="G437" i="3"/>
  <c r="F437" i="3"/>
  <c r="C437" i="3"/>
  <c r="A437" i="3" s="1"/>
  <c r="K437" i="3" s="1"/>
  <c r="B437" i="3"/>
  <c r="H436" i="3"/>
  <c r="I436" i="3" s="1"/>
  <c r="G436" i="3"/>
  <c r="F436" i="3"/>
  <c r="C436" i="3"/>
  <c r="B436" i="3"/>
  <c r="H435" i="3"/>
  <c r="I435" i="3" s="1"/>
  <c r="G435" i="3"/>
  <c r="F435" i="3"/>
  <c r="C435" i="3"/>
  <c r="D435" i="3" s="1"/>
  <c r="E435" i="3" s="1"/>
  <c r="B435" i="3"/>
  <c r="H434" i="3"/>
  <c r="I434" i="3" s="1"/>
  <c r="G434" i="3"/>
  <c r="F434" i="3"/>
  <c r="C434" i="3"/>
  <c r="B434" i="3"/>
  <c r="H433" i="3"/>
  <c r="I433" i="3" s="1"/>
  <c r="G433" i="3"/>
  <c r="F433" i="3"/>
  <c r="C433" i="3"/>
  <c r="A433" i="3" s="1"/>
  <c r="B433" i="3"/>
  <c r="H432" i="3"/>
  <c r="I432" i="3" s="1"/>
  <c r="G432" i="3"/>
  <c r="F432" i="3"/>
  <c r="C432" i="3"/>
  <c r="D432" i="3" s="1"/>
  <c r="E432" i="3" s="1"/>
  <c r="B432" i="3"/>
  <c r="H431" i="3"/>
  <c r="I431" i="3" s="1"/>
  <c r="G431" i="3"/>
  <c r="F431" i="3"/>
  <c r="C431" i="3"/>
  <c r="D431" i="3" s="1"/>
  <c r="E431" i="3" s="1"/>
  <c r="B431" i="3"/>
  <c r="H430" i="3"/>
  <c r="I430" i="3" s="1"/>
  <c r="G430" i="3"/>
  <c r="F430" i="3"/>
  <c r="D430" i="3"/>
  <c r="E430" i="3" s="1"/>
  <c r="C430" i="3"/>
  <c r="A430" i="3" s="1"/>
  <c r="K430" i="3" s="1"/>
  <c r="B430" i="3"/>
  <c r="H429" i="3"/>
  <c r="I429" i="3" s="1"/>
  <c r="G429" i="3"/>
  <c r="F429" i="3"/>
  <c r="C429" i="3"/>
  <c r="B429" i="3"/>
  <c r="I428" i="3"/>
  <c r="H428" i="3"/>
  <c r="G428" i="3"/>
  <c r="F428" i="3"/>
  <c r="C428" i="3"/>
  <c r="B428" i="3"/>
  <c r="H427" i="3"/>
  <c r="I427" i="3" s="1"/>
  <c r="G427" i="3"/>
  <c r="F427" i="3"/>
  <c r="C427" i="3"/>
  <c r="A427" i="3" s="1"/>
  <c r="B427" i="3"/>
  <c r="H426" i="3"/>
  <c r="I426" i="3" s="1"/>
  <c r="G426" i="3"/>
  <c r="F426" i="3"/>
  <c r="C426" i="3"/>
  <c r="B426" i="3"/>
  <c r="H425" i="3"/>
  <c r="I425" i="3" s="1"/>
  <c r="G425" i="3"/>
  <c r="F425" i="3"/>
  <c r="D425" i="3"/>
  <c r="E425" i="3" s="1"/>
  <c r="C425" i="3"/>
  <c r="A425" i="3" s="1"/>
  <c r="J425" i="3" s="1"/>
  <c r="B425" i="3"/>
  <c r="H424" i="3"/>
  <c r="I424" i="3" s="1"/>
  <c r="G424" i="3"/>
  <c r="F424" i="3"/>
  <c r="C424" i="3"/>
  <c r="B424" i="3"/>
  <c r="I423" i="3"/>
  <c r="H423" i="3"/>
  <c r="G423" i="3"/>
  <c r="F423" i="3"/>
  <c r="D423" i="3"/>
  <c r="E423" i="3" s="1"/>
  <c r="C423" i="3"/>
  <c r="B423" i="3"/>
  <c r="A423" i="3"/>
  <c r="K423" i="3" s="1"/>
  <c r="H422" i="3"/>
  <c r="I422" i="3" s="1"/>
  <c r="G422" i="3"/>
  <c r="F422" i="3"/>
  <c r="E422" i="3"/>
  <c r="D422" i="3"/>
  <c r="C422" i="3"/>
  <c r="B422" i="3"/>
  <c r="A422" i="3"/>
  <c r="K422" i="3" s="1"/>
  <c r="H421" i="3"/>
  <c r="I421" i="3" s="1"/>
  <c r="G421" i="3"/>
  <c r="F421" i="3"/>
  <c r="C421" i="3"/>
  <c r="A421" i="3" s="1"/>
  <c r="K421" i="3" s="1"/>
  <c r="B421" i="3"/>
  <c r="H420" i="3"/>
  <c r="I420" i="3" s="1"/>
  <c r="G420" i="3"/>
  <c r="F420" i="3"/>
  <c r="C420" i="3"/>
  <c r="A420" i="3" s="1"/>
  <c r="B420" i="3"/>
  <c r="H419" i="3"/>
  <c r="I419" i="3" s="1"/>
  <c r="G419" i="3"/>
  <c r="F419" i="3"/>
  <c r="C419" i="3"/>
  <c r="B419" i="3"/>
  <c r="H418" i="3"/>
  <c r="I418" i="3" s="1"/>
  <c r="G418" i="3"/>
  <c r="F418" i="3"/>
  <c r="C418" i="3"/>
  <c r="D418" i="3" s="1"/>
  <c r="E418" i="3" s="1"/>
  <c r="B418" i="3"/>
  <c r="H417" i="3"/>
  <c r="I417" i="3" s="1"/>
  <c r="G417" i="3"/>
  <c r="F417" i="3"/>
  <c r="C417" i="3"/>
  <c r="A417" i="3" s="1"/>
  <c r="J417" i="3" s="1"/>
  <c r="B417" i="3"/>
  <c r="I416" i="3"/>
  <c r="H416" i="3"/>
  <c r="G416" i="3"/>
  <c r="F416" i="3"/>
  <c r="C416" i="3"/>
  <c r="B416" i="3"/>
  <c r="H415" i="3"/>
  <c r="I415" i="3" s="1"/>
  <c r="G415" i="3"/>
  <c r="F415" i="3"/>
  <c r="C415" i="3"/>
  <c r="A415" i="3" s="1"/>
  <c r="B415" i="3"/>
  <c r="H414" i="3"/>
  <c r="I414" i="3" s="1"/>
  <c r="G414" i="3"/>
  <c r="F414" i="3"/>
  <c r="C414" i="3"/>
  <c r="A414" i="3" s="1"/>
  <c r="B414" i="3"/>
  <c r="H413" i="3"/>
  <c r="I413" i="3" s="1"/>
  <c r="G413" i="3"/>
  <c r="F413" i="3"/>
  <c r="C413" i="3"/>
  <c r="D413" i="3" s="1"/>
  <c r="E413" i="3" s="1"/>
  <c r="B413" i="3"/>
  <c r="H412" i="3"/>
  <c r="I412" i="3" s="1"/>
  <c r="G412" i="3"/>
  <c r="F412" i="3"/>
  <c r="C412" i="3"/>
  <c r="B412" i="3"/>
  <c r="H411" i="3"/>
  <c r="I411" i="3" s="1"/>
  <c r="G411" i="3"/>
  <c r="F411" i="3"/>
  <c r="C411" i="3"/>
  <c r="A411" i="3" s="1"/>
  <c r="B411" i="3"/>
  <c r="H410" i="3"/>
  <c r="I410" i="3" s="1"/>
  <c r="G410" i="3"/>
  <c r="F410" i="3"/>
  <c r="C410" i="3"/>
  <c r="D410" i="3" s="1"/>
  <c r="E410" i="3" s="1"/>
  <c r="B410" i="3"/>
  <c r="H409" i="3"/>
  <c r="I409" i="3" s="1"/>
  <c r="G409" i="3"/>
  <c r="F409" i="3"/>
  <c r="C409" i="3"/>
  <c r="B409" i="3"/>
  <c r="H408" i="3"/>
  <c r="I408" i="3" s="1"/>
  <c r="G408" i="3"/>
  <c r="F408" i="3"/>
  <c r="C408" i="3"/>
  <c r="D408" i="3" s="1"/>
  <c r="E408" i="3" s="1"/>
  <c r="B408" i="3"/>
  <c r="H407" i="3"/>
  <c r="I407" i="3" s="1"/>
  <c r="G407" i="3"/>
  <c r="F407" i="3"/>
  <c r="C407" i="3"/>
  <c r="B407" i="3"/>
  <c r="H406" i="3"/>
  <c r="I406" i="3" s="1"/>
  <c r="G406" i="3"/>
  <c r="F406" i="3"/>
  <c r="C406" i="3"/>
  <c r="D406" i="3" s="1"/>
  <c r="E406" i="3" s="1"/>
  <c r="B406" i="3"/>
  <c r="H405" i="3"/>
  <c r="I405" i="3" s="1"/>
  <c r="G405" i="3"/>
  <c r="F405" i="3"/>
  <c r="C405" i="3"/>
  <c r="B405" i="3"/>
  <c r="H404" i="3"/>
  <c r="I404" i="3" s="1"/>
  <c r="G404" i="3"/>
  <c r="F404" i="3"/>
  <c r="C404" i="3"/>
  <c r="D404" i="3" s="1"/>
  <c r="E404" i="3" s="1"/>
  <c r="B404" i="3"/>
  <c r="A404" i="3"/>
  <c r="H403" i="3"/>
  <c r="I403" i="3" s="1"/>
  <c r="G403" i="3"/>
  <c r="F403" i="3"/>
  <c r="C403" i="3"/>
  <c r="D403" i="3" s="1"/>
  <c r="E403" i="3" s="1"/>
  <c r="B403" i="3"/>
  <c r="A403" i="3"/>
  <c r="K403" i="3" s="1"/>
  <c r="H402" i="3"/>
  <c r="I402" i="3" s="1"/>
  <c r="G402" i="3"/>
  <c r="F402" i="3"/>
  <c r="C402" i="3"/>
  <c r="B402" i="3"/>
  <c r="H401" i="3"/>
  <c r="I401" i="3" s="1"/>
  <c r="G401" i="3"/>
  <c r="F401" i="3"/>
  <c r="C401" i="3"/>
  <c r="A401" i="3" s="1"/>
  <c r="J401" i="3" s="1"/>
  <c r="B401" i="3"/>
  <c r="H400" i="3"/>
  <c r="I400" i="3" s="1"/>
  <c r="G400" i="3"/>
  <c r="F400" i="3"/>
  <c r="C400" i="3"/>
  <c r="D400" i="3" s="1"/>
  <c r="E400" i="3" s="1"/>
  <c r="B400" i="3"/>
  <c r="I399" i="3"/>
  <c r="H399" i="3"/>
  <c r="G399" i="3"/>
  <c r="F399" i="3"/>
  <c r="C399" i="3"/>
  <c r="A399" i="3" s="1"/>
  <c r="B399" i="3"/>
  <c r="H398" i="3"/>
  <c r="I398" i="3" s="1"/>
  <c r="G398" i="3"/>
  <c r="F398" i="3"/>
  <c r="C398" i="3"/>
  <c r="D398" i="3" s="1"/>
  <c r="E398" i="3" s="1"/>
  <c r="B398" i="3"/>
  <c r="H397" i="3"/>
  <c r="I397" i="3" s="1"/>
  <c r="G397" i="3"/>
  <c r="F397" i="3"/>
  <c r="C397" i="3"/>
  <c r="B397" i="3"/>
  <c r="H396" i="3"/>
  <c r="I396" i="3" s="1"/>
  <c r="G396" i="3"/>
  <c r="F396" i="3"/>
  <c r="C396" i="3"/>
  <c r="B396" i="3"/>
  <c r="H395" i="3"/>
  <c r="I395" i="3" s="1"/>
  <c r="G395" i="3"/>
  <c r="F395" i="3"/>
  <c r="C395" i="3"/>
  <c r="D395" i="3" s="1"/>
  <c r="E395" i="3" s="1"/>
  <c r="B395" i="3"/>
  <c r="H394" i="3"/>
  <c r="I394" i="3" s="1"/>
  <c r="G394" i="3"/>
  <c r="F394" i="3"/>
  <c r="C394" i="3"/>
  <c r="B394" i="3"/>
  <c r="H393" i="3"/>
  <c r="I393" i="3" s="1"/>
  <c r="G393" i="3"/>
  <c r="F393" i="3"/>
  <c r="C393" i="3"/>
  <c r="A393" i="3" s="1"/>
  <c r="K393" i="3" s="1"/>
  <c r="B393" i="3"/>
  <c r="H392" i="3"/>
  <c r="I392" i="3" s="1"/>
  <c r="G392" i="3"/>
  <c r="F392" i="3"/>
  <c r="C392" i="3"/>
  <c r="D392" i="3" s="1"/>
  <c r="E392" i="3" s="1"/>
  <c r="B392" i="3"/>
  <c r="H391" i="3"/>
  <c r="I391" i="3" s="1"/>
  <c r="G391" i="3"/>
  <c r="F391" i="3"/>
  <c r="C391" i="3"/>
  <c r="D391" i="3" s="1"/>
  <c r="E391" i="3" s="1"/>
  <c r="B391" i="3"/>
  <c r="A391" i="3"/>
  <c r="K391" i="3" s="1"/>
  <c r="I390" i="3"/>
  <c r="H390" i="3"/>
  <c r="G390" i="3"/>
  <c r="F390" i="3"/>
  <c r="C390" i="3"/>
  <c r="D390" i="3" s="1"/>
  <c r="E390" i="3" s="1"/>
  <c r="B390" i="3"/>
  <c r="H389" i="3"/>
  <c r="I389" i="3" s="1"/>
  <c r="G389" i="3"/>
  <c r="F389" i="3"/>
  <c r="C389" i="3"/>
  <c r="A389" i="3" s="1"/>
  <c r="B389" i="3"/>
  <c r="H388" i="3"/>
  <c r="I388" i="3" s="1"/>
  <c r="G388" i="3"/>
  <c r="F388" i="3"/>
  <c r="C388" i="3"/>
  <c r="D388" i="3" s="1"/>
  <c r="E388" i="3" s="1"/>
  <c r="B388" i="3"/>
  <c r="H387" i="3"/>
  <c r="I387" i="3" s="1"/>
  <c r="G387" i="3"/>
  <c r="F387" i="3"/>
  <c r="C387" i="3"/>
  <c r="D387" i="3" s="1"/>
  <c r="E387" i="3" s="1"/>
  <c r="B387" i="3"/>
  <c r="A387" i="3"/>
  <c r="K387" i="3" s="1"/>
  <c r="H386" i="3"/>
  <c r="I386" i="3" s="1"/>
  <c r="G386" i="3"/>
  <c r="F386" i="3"/>
  <c r="C386" i="3"/>
  <c r="D386" i="3" s="1"/>
  <c r="E386" i="3" s="1"/>
  <c r="B386" i="3"/>
  <c r="H385" i="3"/>
  <c r="I385" i="3" s="1"/>
  <c r="G385" i="3"/>
  <c r="F385" i="3"/>
  <c r="C385" i="3"/>
  <c r="A385" i="3" s="1"/>
  <c r="J385" i="3" s="1"/>
  <c r="B385" i="3"/>
  <c r="H384" i="3"/>
  <c r="I384" i="3" s="1"/>
  <c r="G384" i="3"/>
  <c r="F384" i="3"/>
  <c r="C384" i="3"/>
  <c r="D384" i="3" s="1"/>
  <c r="E384" i="3" s="1"/>
  <c r="B384" i="3"/>
  <c r="H383" i="3"/>
  <c r="I383" i="3" s="1"/>
  <c r="G383" i="3"/>
  <c r="F383" i="3"/>
  <c r="C383" i="3"/>
  <c r="D383" i="3" s="1"/>
  <c r="E383" i="3" s="1"/>
  <c r="B383" i="3"/>
  <c r="A383" i="3"/>
  <c r="K383" i="3" s="1"/>
  <c r="H382" i="3"/>
  <c r="I382" i="3" s="1"/>
  <c r="G382" i="3"/>
  <c r="F382" i="3"/>
  <c r="C382" i="3"/>
  <c r="A382" i="3" s="1"/>
  <c r="B382" i="3"/>
  <c r="H381" i="3"/>
  <c r="I381" i="3" s="1"/>
  <c r="G381" i="3"/>
  <c r="F381" i="3"/>
  <c r="C381" i="3"/>
  <c r="D381" i="3" s="1"/>
  <c r="E381" i="3" s="1"/>
  <c r="B381" i="3"/>
  <c r="H380" i="3"/>
  <c r="I380" i="3" s="1"/>
  <c r="G380" i="3"/>
  <c r="F380" i="3"/>
  <c r="C380" i="3"/>
  <c r="D380" i="3" s="1"/>
  <c r="E380" i="3" s="1"/>
  <c r="B380" i="3"/>
  <c r="H379" i="3"/>
  <c r="I379" i="3" s="1"/>
  <c r="G379" i="3"/>
  <c r="F379" i="3"/>
  <c r="C379" i="3"/>
  <c r="D379" i="3" s="1"/>
  <c r="E379" i="3" s="1"/>
  <c r="B379" i="3"/>
  <c r="I378" i="3"/>
  <c r="H378" i="3"/>
  <c r="G378" i="3"/>
  <c r="F378" i="3"/>
  <c r="C378" i="3"/>
  <c r="D378" i="3" s="1"/>
  <c r="E378" i="3" s="1"/>
  <c r="B378" i="3"/>
  <c r="H377" i="3"/>
  <c r="I377" i="3" s="1"/>
  <c r="G377" i="3"/>
  <c r="F377" i="3"/>
  <c r="C377" i="3"/>
  <c r="A377" i="3" s="1"/>
  <c r="K377" i="3" s="1"/>
  <c r="B377" i="3"/>
  <c r="H376" i="3"/>
  <c r="I376" i="3" s="1"/>
  <c r="G376" i="3"/>
  <c r="F376" i="3"/>
  <c r="C376" i="3"/>
  <c r="B376" i="3"/>
  <c r="H375" i="3"/>
  <c r="I375" i="3" s="1"/>
  <c r="G375" i="3"/>
  <c r="F375" i="3"/>
  <c r="C375" i="3"/>
  <c r="D375" i="3" s="1"/>
  <c r="E375" i="3" s="1"/>
  <c r="B375" i="3"/>
  <c r="I374" i="3"/>
  <c r="H374" i="3"/>
  <c r="G374" i="3"/>
  <c r="F374" i="3"/>
  <c r="C374" i="3"/>
  <c r="D374" i="3" s="1"/>
  <c r="E374" i="3" s="1"/>
  <c r="B374" i="3"/>
  <c r="H373" i="3"/>
  <c r="I373" i="3" s="1"/>
  <c r="G373" i="3"/>
  <c r="F373" i="3"/>
  <c r="C373" i="3"/>
  <c r="D373" i="3" s="1"/>
  <c r="E373" i="3" s="1"/>
  <c r="B373" i="3"/>
  <c r="H372" i="3"/>
  <c r="I372" i="3" s="1"/>
  <c r="G372" i="3"/>
  <c r="F372" i="3"/>
  <c r="C372" i="3"/>
  <c r="D372" i="3" s="1"/>
  <c r="E372" i="3" s="1"/>
  <c r="B372" i="3"/>
  <c r="A372" i="3"/>
  <c r="J372" i="3" s="1"/>
  <c r="H371" i="3"/>
  <c r="I371" i="3" s="1"/>
  <c r="G371" i="3"/>
  <c r="F371" i="3"/>
  <c r="C371" i="3"/>
  <c r="D371" i="3" s="1"/>
  <c r="E371" i="3" s="1"/>
  <c r="B371" i="3"/>
  <c r="H370" i="3"/>
  <c r="I370" i="3" s="1"/>
  <c r="G370" i="3"/>
  <c r="F370" i="3"/>
  <c r="C370" i="3"/>
  <c r="B370" i="3"/>
  <c r="H369" i="3"/>
  <c r="I369" i="3" s="1"/>
  <c r="G369" i="3"/>
  <c r="F369" i="3"/>
  <c r="C369" i="3"/>
  <c r="D369" i="3" s="1"/>
  <c r="E369" i="3" s="1"/>
  <c r="B369" i="3"/>
  <c r="H368" i="3"/>
  <c r="I368" i="3" s="1"/>
  <c r="G368" i="3"/>
  <c r="F368" i="3"/>
  <c r="C368" i="3"/>
  <c r="A368" i="3" s="1"/>
  <c r="J368" i="3" s="1"/>
  <c r="B368" i="3"/>
  <c r="H367" i="3"/>
  <c r="I367" i="3" s="1"/>
  <c r="G367" i="3"/>
  <c r="F367" i="3"/>
  <c r="C367" i="3"/>
  <c r="A367" i="3" s="1"/>
  <c r="B367" i="3"/>
  <c r="H366" i="3"/>
  <c r="I366" i="3" s="1"/>
  <c r="G366" i="3"/>
  <c r="F366" i="3"/>
  <c r="C366" i="3"/>
  <c r="B366" i="3"/>
  <c r="H365" i="3"/>
  <c r="I365" i="3" s="1"/>
  <c r="G365" i="3"/>
  <c r="F365" i="3"/>
  <c r="D365" i="3"/>
  <c r="E365" i="3" s="1"/>
  <c r="C365" i="3"/>
  <c r="B365" i="3"/>
  <c r="A365" i="3"/>
  <c r="K365" i="3" s="1"/>
  <c r="H364" i="3"/>
  <c r="I364" i="3" s="1"/>
  <c r="G364" i="3"/>
  <c r="F364" i="3"/>
  <c r="C364" i="3"/>
  <c r="A364" i="3" s="1"/>
  <c r="B364" i="3"/>
  <c r="H363" i="3"/>
  <c r="I363" i="3" s="1"/>
  <c r="G363" i="3"/>
  <c r="F363" i="3"/>
  <c r="C363" i="3"/>
  <c r="A363" i="3" s="1"/>
  <c r="B363" i="3"/>
  <c r="H362" i="3"/>
  <c r="I362" i="3" s="1"/>
  <c r="G362" i="3"/>
  <c r="F362" i="3"/>
  <c r="C362" i="3"/>
  <c r="D362" i="3" s="1"/>
  <c r="E362" i="3" s="1"/>
  <c r="B362" i="3"/>
  <c r="H361" i="3"/>
  <c r="I361" i="3" s="1"/>
  <c r="G361" i="3"/>
  <c r="F361" i="3"/>
  <c r="C361" i="3"/>
  <c r="A361" i="3" s="1"/>
  <c r="K361" i="3" s="1"/>
  <c r="B361" i="3"/>
  <c r="H360" i="3"/>
  <c r="I360" i="3" s="1"/>
  <c r="G360" i="3"/>
  <c r="F360" i="3"/>
  <c r="C360" i="3"/>
  <c r="D360" i="3" s="1"/>
  <c r="E360" i="3" s="1"/>
  <c r="B360" i="3"/>
  <c r="H359" i="3"/>
  <c r="I359" i="3" s="1"/>
  <c r="G359" i="3"/>
  <c r="F359" i="3"/>
  <c r="C359" i="3"/>
  <c r="D359" i="3" s="1"/>
  <c r="E359" i="3" s="1"/>
  <c r="B359" i="3"/>
  <c r="H358" i="3"/>
  <c r="I358" i="3" s="1"/>
  <c r="G358" i="3"/>
  <c r="F358" i="3"/>
  <c r="C358" i="3"/>
  <c r="D358" i="3" s="1"/>
  <c r="E358" i="3" s="1"/>
  <c r="B358" i="3"/>
  <c r="H357" i="3"/>
  <c r="I357" i="3" s="1"/>
  <c r="G357" i="3"/>
  <c r="F357" i="3"/>
  <c r="C357" i="3"/>
  <c r="D357" i="3" s="1"/>
  <c r="E357" i="3" s="1"/>
  <c r="B357" i="3"/>
  <c r="H356" i="3"/>
  <c r="I356" i="3" s="1"/>
  <c r="G356" i="3"/>
  <c r="F356" i="3"/>
  <c r="C356" i="3"/>
  <c r="A356" i="3" s="1"/>
  <c r="J356" i="3" s="1"/>
  <c r="B356" i="3"/>
  <c r="H355" i="3"/>
  <c r="I355" i="3" s="1"/>
  <c r="G355" i="3"/>
  <c r="F355" i="3"/>
  <c r="C355" i="3"/>
  <c r="D355" i="3" s="1"/>
  <c r="E355" i="3" s="1"/>
  <c r="B355" i="3"/>
  <c r="H354" i="3"/>
  <c r="I354" i="3" s="1"/>
  <c r="G354" i="3"/>
  <c r="F354" i="3"/>
  <c r="C354" i="3"/>
  <c r="D354" i="3" s="1"/>
  <c r="E354" i="3" s="1"/>
  <c r="B354" i="3"/>
  <c r="H353" i="3"/>
  <c r="I353" i="3" s="1"/>
  <c r="G353" i="3"/>
  <c r="F353" i="3"/>
  <c r="C353" i="3"/>
  <c r="D353" i="3" s="1"/>
  <c r="E353" i="3" s="1"/>
  <c r="B353" i="3"/>
  <c r="H352" i="3"/>
  <c r="I352" i="3" s="1"/>
  <c r="G352" i="3"/>
  <c r="F352" i="3"/>
  <c r="C352" i="3"/>
  <c r="A352" i="3" s="1"/>
  <c r="J352" i="3" s="1"/>
  <c r="B352" i="3"/>
  <c r="H351" i="3"/>
  <c r="I351" i="3" s="1"/>
  <c r="G351" i="3"/>
  <c r="F351" i="3"/>
  <c r="C351" i="3"/>
  <c r="A351" i="3" s="1"/>
  <c r="B351" i="3"/>
  <c r="H350" i="3"/>
  <c r="I350" i="3" s="1"/>
  <c r="G350" i="3"/>
  <c r="F350" i="3"/>
  <c r="C350" i="3"/>
  <c r="D350" i="3" s="1"/>
  <c r="E350" i="3" s="1"/>
  <c r="B350" i="3"/>
  <c r="H349" i="3"/>
  <c r="I349" i="3" s="1"/>
  <c r="G349" i="3"/>
  <c r="F349" i="3"/>
  <c r="C349" i="3"/>
  <c r="D349" i="3" s="1"/>
  <c r="E349" i="3" s="1"/>
  <c r="B349" i="3"/>
  <c r="H348" i="3"/>
  <c r="I348" i="3" s="1"/>
  <c r="G348" i="3"/>
  <c r="F348" i="3"/>
  <c r="C348" i="3"/>
  <c r="A348" i="3" s="1"/>
  <c r="B348" i="3"/>
  <c r="H347" i="3"/>
  <c r="I347" i="3" s="1"/>
  <c r="G347" i="3"/>
  <c r="F347" i="3"/>
  <c r="C347" i="3"/>
  <c r="D347" i="3" s="1"/>
  <c r="E347" i="3" s="1"/>
  <c r="B347" i="3"/>
  <c r="A347" i="3"/>
  <c r="J347" i="3" s="1"/>
  <c r="H346" i="3"/>
  <c r="I346" i="3" s="1"/>
  <c r="G346" i="3"/>
  <c r="F346" i="3"/>
  <c r="C346" i="3"/>
  <c r="D346" i="3" s="1"/>
  <c r="E346" i="3" s="1"/>
  <c r="B346" i="3"/>
  <c r="H345" i="3"/>
  <c r="I345" i="3" s="1"/>
  <c r="G345" i="3"/>
  <c r="F345" i="3"/>
  <c r="C345" i="3"/>
  <c r="D345" i="3" s="1"/>
  <c r="E345" i="3" s="1"/>
  <c r="B345" i="3"/>
  <c r="A345" i="3"/>
  <c r="K345" i="3" s="1"/>
  <c r="H344" i="3"/>
  <c r="I344" i="3" s="1"/>
  <c r="G344" i="3"/>
  <c r="F344" i="3"/>
  <c r="C344" i="3"/>
  <c r="D344" i="3" s="1"/>
  <c r="E344" i="3" s="1"/>
  <c r="B344" i="3"/>
  <c r="H343" i="3"/>
  <c r="I343" i="3" s="1"/>
  <c r="G343" i="3"/>
  <c r="F343" i="3"/>
  <c r="C343" i="3"/>
  <c r="D343" i="3" s="1"/>
  <c r="E343" i="3" s="1"/>
  <c r="B343" i="3"/>
  <c r="I342" i="3"/>
  <c r="H342" i="3"/>
  <c r="G342" i="3"/>
  <c r="F342" i="3"/>
  <c r="C342" i="3"/>
  <c r="D342" i="3" s="1"/>
  <c r="E342" i="3" s="1"/>
  <c r="B342" i="3"/>
  <c r="H341" i="3"/>
  <c r="I341" i="3" s="1"/>
  <c r="G341" i="3"/>
  <c r="F341" i="3"/>
  <c r="C341" i="3"/>
  <c r="D341" i="3" s="1"/>
  <c r="E341" i="3" s="1"/>
  <c r="B341" i="3"/>
  <c r="A341" i="3"/>
  <c r="H340" i="3"/>
  <c r="I340" i="3" s="1"/>
  <c r="G340" i="3"/>
  <c r="F340" i="3"/>
  <c r="C340" i="3"/>
  <c r="D340" i="3" s="1"/>
  <c r="E340" i="3" s="1"/>
  <c r="B340" i="3"/>
  <c r="H339" i="3"/>
  <c r="I339" i="3" s="1"/>
  <c r="G339" i="3"/>
  <c r="F339" i="3"/>
  <c r="C339" i="3"/>
  <c r="D339" i="3" s="1"/>
  <c r="E339" i="3" s="1"/>
  <c r="B339" i="3"/>
  <c r="H338" i="3"/>
  <c r="I338" i="3" s="1"/>
  <c r="G338" i="3"/>
  <c r="F338" i="3"/>
  <c r="E338" i="3"/>
  <c r="C338" i="3"/>
  <c r="D338" i="3" s="1"/>
  <c r="B338" i="3"/>
  <c r="H337" i="3"/>
  <c r="I337" i="3" s="1"/>
  <c r="G337" i="3"/>
  <c r="F337" i="3"/>
  <c r="C337" i="3"/>
  <c r="D337" i="3" s="1"/>
  <c r="E337" i="3" s="1"/>
  <c r="B337" i="3"/>
  <c r="H336" i="3"/>
  <c r="I336" i="3" s="1"/>
  <c r="G336" i="3"/>
  <c r="F336" i="3"/>
  <c r="C336" i="3"/>
  <c r="A336" i="3" s="1"/>
  <c r="B336" i="3"/>
  <c r="H335" i="3"/>
  <c r="I335" i="3" s="1"/>
  <c r="G335" i="3"/>
  <c r="F335" i="3"/>
  <c r="C335" i="3"/>
  <c r="A335" i="3" s="1"/>
  <c r="B335" i="3"/>
  <c r="H334" i="3"/>
  <c r="I334" i="3" s="1"/>
  <c r="G334" i="3"/>
  <c r="F334" i="3"/>
  <c r="C334" i="3"/>
  <c r="B334" i="3"/>
  <c r="H333" i="3"/>
  <c r="I333" i="3" s="1"/>
  <c r="G333" i="3"/>
  <c r="F333" i="3"/>
  <c r="C333" i="3"/>
  <c r="D333" i="3" s="1"/>
  <c r="E333" i="3" s="1"/>
  <c r="B333" i="3"/>
  <c r="H332" i="3"/>
  <c r="I332" i="3" s="1"/>
  <c r="G332" i="3"/>
  <c r="F332" i="3"/>
  <c r="C332" i="3"/>
  <c r="A332" i="3" s="1"/>
  <c r="B332" i="3"/>
  <c r="H331" i="3"/>
  <c r="I331" i="3" s="1"/>
  <c r="G331" i="3"/>
  <c r="F331" i="3"/>
  <c r="C331" i="3"/>
  <c r="D331" i="3" s="1"/>
  <c r="E331" i="3" s="1"/>
  <c r="B331" i="3"/>
  <c r="H330" i="3"/>
  <c r="I330" i="3" s="1"/>
  <c r="G330" i="3"/>
  <c r="F330" i="3"/>
  <c r="C330" i="3"/>
  <c r="D330" i="3" s="1"/>
  <c r="E330" i="3" s="1"/>
  <c r="B330" i="3"/>
  <c r="H329" i="3"/>
  <c r="I329" i="3" s="1"/>
  <c r="G329" i="3"/>
  <c r="F329" i="3"/>
  <c r="C329" i="3"/>
  <c r="D329" i="3" s="1"/>
  <c r="E329" i="3" s="1"/>
  <c r="B329" i="3"/>
  <c r="H328" i="3"/>
  <c r="I328" i="3" s="1"/>
  <c r="G328" i="3"/>
  <c r="F328" i="3"/>
  <c r="C328" i="3"/>
  <c r="D328" i="3" s="1"/>
  <c r="E328" i="3" s="1"/>
  <c r="B328" i="3"/>
  <c r="H327" i="3"/>
  <c r="I327" i="3" s="1"/>
  <c r="G327" i="3"/>
  <c r="F327" i="3"/>
  <c r="C327" i="3"/>
  <c r="D327" i="3" s="1"/>
  <c r="E327" i="3" s="1"/>
  <c r="B327" i="3"/>
  <c r="H326" i="3"/>
  <c r="I326" i="3" s="1"/>
  <c r="G326" i="3"/>
  <c r="F326" i="3"/>
  <c r="C326" i="3"/>
  <c r="D326" i="3" s="1"/>
  <c r="E326" i="3" s="1"/>
  <c r="B326" i="3"/>
  <c r="A326" i="3"/>
  <c r="J326" i="3" s="1"/>
  <c r="H325" i="3"/>
  <c r="I325" i="3" s="1"/>
  <c r="G325" i="3"/>
  <c r="F325" i="3"/>
  <c r="D325" i="3"/>
  <c r="E325" i="3" s="1"/>
  <c r="C325" i="3"/>
  <c r="B325" i="3"/>
  <c r="A325" i="3"/>
  <c r="H324" i="3"/>
  <c r="I324" i="3" s="1"/>
  <c r="G324" i="3"/>
  <c r="F324" i="3"/>
  <c r="D324" i="3"/>
  <c r="E324" i="3" s="1"/>
  <c r="C324" i="3"/>
  <c r="A324" i="3" s="1"/>
  <c r="J324" i="3" s="1"/>
  <c r="B324" i="3"/>
  <c r="H323" i="3"/>
  <c r="I323" i="3" s="1"/>
  <c r="G323" i="3"/>
  <c r="F323" i="3"/>
  <c r="C323" i="3"/>
  <c r="D323" i="3" s="1"/>
  <c r="E323" i="3" s="1"/>
  <c r="B323" i="3"/>
  <c r="H322" i="3"/>
  <c r="I322" i="3" s="1"/>
  <c r="G322" i="3"/>
  <c r="F322" i="3"/>
  <c r="C322" i="3"/>
  <c r="D322" i="3" s="1"/>
  <c r="E322" i="3" s="1"/>
  <c r="B322" i="3"/>
  <c r="H321" i="3"/>
  <c r="I321" i="3" s="1"/>
  <c r="G321" i="3"/>
  <c r="F321" i="3"/>
  <c r="C321" i="3"/>
  <c r="D321" i="3" s="1"/>
  <c r="E321" i="3" s="1"/>
  <c r="B321" i="3"/>
  <c r="H320" i="3"/>
  <c r="I320" i="3" s="1"/>
  <c r="G320" i="3"/>
  <c r="F320" i="3"/>
  <c r="C320" i="3"/>
  <c r="A320" i="3" s="1"/>
  <c r="J320" i="3" s="1"/>
  <c r="B320" i="3"/>
  <c r="H319" i="3"/>
  <c r="I319" i="3" s="1"/>
  <c r="G319" i="3"/>
  <c r="F319" i="3"/>
  <c r="C319" i="3"/>
  <c r="A319" i="3" s="1"/>
  <c r="B319" i="3"/>
  <c r="H318" i="3"/>
  <c r="I318" i="3" s="1"/>
  <c r="G318" i="3"/>
  <c r="F318" i="3"/>
  <c r="C318" i="3"/>
  <c r="D318" i="3" s="1"/>
  <c r="E318" i="3" s="1"/>
  <c r="B318" i="3"/>
  <c r="I317" i="3"/>
  <c r="H317" i="3"/>
  <c r="G317" i="3"/>
  <c r="F317" i="3"/>
  <c r="D317" i="3"/>
  <c r="E317" i="3" s="1"/>
  <c r="C317" i="3"/>
  <c r="B317" i="3"/>
  <c r="A317" i="3"/>
  <c r="K317" i="3" s="1"/>
  <c r="I316" i="3"/>
  <c r="H316" i="3"/>
  <c r="G316" i="3"/>
  <c r="F316" i="3"/>
  <c r="D316" i="3"/>
  <c r="E316" i="3" s="1"/>
  <c r="C316" i="3"/>
  <c r="A316" i="3" s="1"/>
  <c r="B316" i="3"/>
  <c r="H315" i="3"/>
  <c r="I315" i="3" s="1"/>
  <c r="G315" i="3"/>
  <c r="F315" i="3"/>
  <c r="C315" i="3"/>
  <c r="D315" i="3" s="1"/>
  <c r="E315" i="3" s="1"/>
  <c r="B315" i="3"/>
  <c r="A315" i="3"/>
  <c r="J315" i="3" s="1"/>
  <c r="H314" i="3"/>
  <c r="I314" i="3" s="1"/>
  <c r="G314" i="3"/>
  <c r="F314" i="3"/>
  <c r="C314" i="3"/>
  <c r="D314" i="3" s="1"/>
  <c r="E314" i="3" s="1"/>
  <c r="B314" i="3"/>
  <c r="H313" i="3"/>
  <c r="I313" i="3" s="1"/>
  <c r="G313" i="3"/>
  <c r="F313" i="3"/>
  <c r="C313" i="3"/>
  <c r="A313" i="3" s="1"/>
  <c r="K313" i="3" s="1"/>
  <c r="B313" i="3"/>
  <c r="H312" i="3"/>
  <c r="I312" i="3" s="1"/>
  <c r="G312" i="3"/>
  <c r="F312" i="3"/>
  <c r="C312" i="3"/>
  <c r="D312" i="3" s="1"/>
  <c r="E312" i="3" s="1"/>
  <c r="B312" i="3"/>
  <c r="I311" i="3"/>
  <c r="H311" i="3"/>
  <c r="G311" i="3"/>
  <c r="F311" i="3"/>
  <c r="C311" i="3"/>
  <c r="D311" i="3" s="1"/>
  <c r="E311" i="3" s="1"/>
  <c r="B311" i="3"/>
  <c r="H310" i="3"/>
  <c r="I310" i="3" s="1"/>
  <c r="G310" i="3"/>
  <c r="F310" i="3"/>
  <c r="C310" i="3"/>
  <c r="D310" i="3" s="1"/>
  <c r="E310" i="3" s="1"/>
  <c r="B310" i="3"/>
  <c r="I309" i="3"/>
  <c r="H309" i="3"/>
  <c r="G309" i="3"/>
  <c r="F309" i="3"/>
  <c r="C309" i="3"/>
  <c r="D309" i="3" s="1"/>
  <c r="E309" i="3" s="1"/>
  <c r="B309" i="3"/>
  <c r="H308" i="3"/>
  <c r="I308" i="3" s="1"/>
  <c r="G308" i="3"/>
  <c r="F308" i="3"/>
  <c r="C308" i="3"/>
  <c r="D308" i="3" s="1"/>
  <c r="E308" i="3" s="1"/>
  <c r="B308" i="3"/>
  <c r="A308" i="3"/>
  <c r="J308" i="3" s="1"/>
  <c r="H307" i="3"/>
  <c r="I307" i="3" s="1"/>
  <c r="G307" i="3"/>
  <c r="F307" i="3"/>
  <c r="C307" i="3"/>
  <c r="B307" i="3"/>
  <c r="H306" i="3"/>
  <c r="I306" i="3" s="1"/>
  <c r="G306" i="3"/>
  <c r="F306" i="3"/>
  <c r="C306" i="3"/>
  <c r="B306" i="3"/>
  <c r="H305" i="3"/>
  <c r="I305" i="3" s="1"/>
  <c r="G305" i="3"/>
  <c r="F305" i="3"/>
  <c r="C305" i="3"/>
  <c r="D305" i="3" s="1"/>
  <c r="E305" i="3" s="1"/>
  <c r="B305" i="3"/>
  <c r="H304" i="3"/>
  <c r="I304" i="3" s="1"/>
  <c r="G304" i="3"/>
  <c r="F304" i="3"/>
  <c r="C304" i="3"/>
  <c r="A304" i="3" s="1"/>
  <c r="J304" i="3" s="1"/>
  <c r="B304" i="3"/>
  <c r="H303" i="3"/>
  <c r="I303" i="3" s="1"/>
  <c r="G303" i="3"/>
  <c r="F303" i="3"/>
  <c r="C303" i="3"/>
  <c r="A303" i="3" s="1"/>
  <c r="B303" i="3"/>
  <c r="H302" i="3"/>
  <c r="I302" i="3" s="1"/>
  <c r="G302" i="3"/>
  <c r="F302" i="3"/>
  <c r="C302" i="3"/>
  <c r="D302" i="3" s="1"/>
  <c r="E302" i="3" s="1"/>
  <c r="B302" i="3"/>
  <c r="H301" i="3"/>
  <c r="I301" i="3" s="1"/>
  <c r="G301" i="3"/>
  <c r="F301" i="3"/>
  <c r="C301" i="3"/>
  <c r="A301" i="3" s="1"/>
  <c r="K301" i="3" s="1"/>
  <c r="B301" i="3"/>
  <c r="H300" i="3"/>
  <c r="I300" i="3" s="1"/>
  <c r="G300" i="3"/>
  <c r="F300" i="3"/>
  <c r="D300" i="3"/>
  <c r="E300" i="3" s="1"/>
  <c r="C300" i="3"/>
  <c r="A300" i="3" s="1"/>
  <c r="B300" i="3"/>
  <c r="H299" i="3"/>
  <c r="I299" i="3" s="1"/>
  <c r="G299" i="3"/>
  <c r="F299" i="3"/>
  <c r="C299" i="3"/>
  <c r="D299" i="3" s="1"/>
  <c r="E299" i="3" s="1"/>
  <c r="B299" i="3"/>
  <c r="H298" i="3"/>
  <c r="I298" i="3" s="1"/>
  <c r="G298" i="3"/>
  <c r="F298" i="3"/>
  <c r="C298" i="3"/>
  <c r="D298" i="3" s="1"/>
  <c r="E298" i="3" s="1"/>
  <c r="B298" i="3"/>
  <c r="H297" i="3"/>
  <c r="I297" i="3" s="1"/>
  <c r="G297" i="3"/>
  <c r="F297" i="3"/>
  <c r="C297" i="3"/>
  <c r="D297" i="3" s="1"/>
  <c r="E297" i="3" s="1"/>
  <c r="B297" i="3"/>
  <c r="A297" i="3"/>
  <c r="H296" i="3"/>
  <c r="I296" i="3" s="1"/>
  <c r="G296" i="3"/>
  <c r="F296" i="3"/>
  <c r="C296" i="3"/>
  <c r="D296" i="3" s="1"/>
  <c r="E296" i="3" s="1"/>
  <c r="B296" i="3"/>
  <c r="H295" i="3"/>
  <c r="I295" i="3" s="1"/>
  <c r="G295" i="3"/>
  <c r="F295" i="3"/>
  <c r="C295" i="3"/>
  <c r="D295" i="3" s="1"/>
  <c r="E295" i="3" s="1"/>
  <c r="B295" i="3"/>
  <c r="I294" i="3"/>
  <c r="H294" i="3"/>
  <c r="G294" i="3"/>
  <c r="F294" i="3"/>
  <c r="C294" i="3"/>
  <c r="A294" i="3" s="1"/>
  <c r="J294" i="3" s="1"/>
  <c r="B294" i="3"/>
  <c r="H293" i="3"/>
  <c r="I293" i="3" s="1"/>
  <c r="G293" i="3"/>
  <c r="F293" i="3"/>
  <c r="C293" i="3"/>
  <c r="D293" i="3" s="1"/>
  <c r="E293" i="3" s="1"/>
  <c r="B293" i="3"/>
  <c r="A293" i="3"/>
  <c r="H292" i="3"/>
  <c r="I292" i="3" s="1"/>
  <c r="G292" i="3"/>
  <c r="F292" i="3"/>
  <c r="C292" i="3"/>
  <c r="D292" i="3" s="1"/>
  <c r="E292" i="3" s="1"/>
  <c r="B292" i="3"/>
  <c r="H291" i="3"/>
  <c r="I291" i="3" s="1"/>
  <c r="G291" i="3"/>
  <c r="F291" i="3"/>
  <c r="C291" i="3"/>
  <c r="B291" i="3"/>
  <c r="H290" i="3"/>
  <c r="I290" i="3" s="1"/>
  <c r="G290" i="3"/>
  <c r="F290" i="3"/>
  <c r="C290" i="3"/>
  <c r="D290" i="3" s="1"/>
  <c r="E290" i="3" s="1"/>
  <c r="B290" i="3"/>
  <c r="H289" i="3"/>
  <c r="I289" i="3" s="1"/>
  <c r="G289" i="3"/>
  <c r="F289" i="3"/>
  <c r="C289" i="3"/>
  <c r="D289" i="3" s="1"/>
  <c r="E289" i="3" s="1"/>
  <c r="B289" i="3"/>
  <c r="H288" i="3"/>
  <c r="I288" i="3" s="1"/>
  <c r="G288" i="3"/>
  <c r="F288" i="3"/>
  <c r="D288" i="3"/>
  <c r="E288" i="3" s="1"/>
  <c r="C288" i="3"/>
  <c r="A288" i="3" s="1"/>
  <c r="J288" i="3" s="1"/>
  <c r="B288" i="3"/>
  <c r="H287" i="3"/>
  <c r="I287" i="3" s="1"/>
  <c r="G287" i="3"/>
  <c r="F287" i="3"/>
  <c r="C287" i="3"/>
  <c r="A287" i="3" s="1"/>
  <c r="J287" i="3" s="1"/>
  <c r="B287" i="3"/>
  <c r="H286" i="3"/>
  <c r="I286" i="3" s="1"/>
  <c r="G286" i="3"/>
  <c r="F286" i="3"/>
  <c r="C286" i="3"/>
  <c r="D286" i="3" s="1"/>
  <c r="E286" i="3" s="1"/>
  <c r="B286" i="3"/>
  <c r="H285" i="3"/>
  <c r="I285" i="3" s="1"/>
  <c r="G285" i="3"/>
  <c r="F285" i="3"/>
  <c r="D285" i="3"/>
  <c r="E285" i="3" s="1"/>
  <c r="C285" i="3"/>
  <c r="A285" i="3" s="1"/>
  <c r="B285" i="3"/>
  <c r="H284" i="3"/>
  <c r="I284" i="3" s="1"/>
  <c r="G284" i="3"/>
  <c r="F284" i="3"/>
  <c r="C284" i="3"/>
  <c r="A284" i="3" s="1"/>
  <c r="K284" i="3" s="1"/>
  <c r="B284" i="3"/>
  <c r="H283" i="3"/>
  <c r="I283" i="3" s="1"/>
  <c r="G283" i="3"/>
  <c r="F283" i="3"/>
  <c r="C283" i="3"/>
  <c r="D283" i="3" s="1"/>
  <c r="E283" i="3" s="1"/>
  <c r="B283" i="3"/>
  <c r="H282" i="3"/>
  <c r="I282" i="3" s="1"/>
  <c r="G282" i="3"/>
  <c r="F282" i="3"/>
  <c r="C282" i="3"/>
  <c r="D282" i="3" s="1"/>
  <c r="E282" i="3" s="1"/>
  <c r="B282" i="3"/>
  <c r="H281" i="3"/>
  <c r="I281" i="3" s="1"/>
  <c r="G281" i="3"/>
  <c r="F281" i="3"/>
  <c r="C281" i="3"/>
  <c r="D281" i="3" s="1"/>
  <c r="E281" i="3" s="1"/>
  <c r="B281" i="3"/>
  <c r="H280" i="3"/>
  <c r="I280" i="3" s="1"/>
  <c r="G280" i="3"/>
  <c r="F280" i="3"/>
  <c r="C280" i="3"/>
  <c r="D280" i="3" s="1"/>
  <c r="E280" i="3" s="1"/>
  <c r="B280" i="3"/>
  <c r="H279" i="3"/>
  <c r="I279" i="3" s="1"/>
  <c r="G279" i="3"/>
  <c r="F279" i="3"/>
  <c r="C279" i="3"/>
  <c r="D279" i="3" s="1"/>
  <c r="E279" i="3" s="1"/>
  <c r="B279" i="3"/>
  <c r="A279" i="3"/>
  <c r="K279" i="3" s="1"/>
  <c r="H278" i="3"/>
  <c r="I278" i="3" s="1"/>
  <c r="G278" i="3"/>
  <c r="F278" i="3"/>
  <c r="C278" i="3"/>
  <c r="D278" i="3" s="1"/>
  <c r="E278" i="3" s="1"/>
  <c r="B278" i="3"/>
  <c r="H277" i="3"/>
  <c r="I277" i="3" s="1"/>
  <c r="G277" i="3"/>
  <c r="F277" i="3"/>
  <c r="C277" i="3"/>
  <c r="D277" i="3" s="1"/>
  <c r="E277" i="3" s="1"/>
  <c r="B277" i="3"/>
  <c r="H276" i="3"/>
  <c r="I276" i="3" s="1"/>
  <c r="G276" i="3"/>
  <c r="F276" i="3"/>
  <c r="C276" i="3"/>
  <c r="A276" i="3" s="1"/>
  <c r="J276" i="3" s="1"/>
  <c r="B276" i="3"/>
  <c r="H275" i="3"/>
  <c r="I275" i="3" s="1"/>
  <c r="G275" i="3"/>
  <c r="F275" i="3"/>
  <c r="C275" i="3"/>
  <c r="B275" i="3"/>
  <c r="H274" i="3"/>
  <c r="I274" i="3" s="1"/>
  <c r="G274" i="3"/>
  <c r="F274" i="3"/>
  <c r="C274" i="3"/>
  <c r="D274" i="3" s="1"/>
  <c r="E274" i="3" s="1"/>
  <c r="B274" i="3"/>
  <c r="I273" i="3"/>
  <c r="H273" i="3"/>
  <c r="G273" i="3"/>
  <c r="F273" i="3"/>
  <c r="C273" i="3"/>
  <c r="B273" i="3"/>
  <c r="H272" i="3"/>
  <c r="I272" i="3" s="1"/>
  <c r="G272" i="3"/>
  <c r="F272" i="3"/>
  <c r="C272" i="3"/>
  <c r="A272" i="3" s="1"/>
  <c r="K272" i="3" s="1"/>
  <c r="B272" i="3"/>
  <c r="H271" i="3"/>
  <c r="I271" i="3" s="1"/>
  <c r="G271" i="3"/>
  <c r="F271" i="3"/>
  <c r="D271" i="3"/>
  <c r="E271" i="3" s="1"/>
  <c r="C271" i="3"/>
  <c r="A271" i="3" s="1"/>
  <c r="J271" i="3" s="1"/>
  <c r="B271" i="3"/>
  <c r="H270" i="3"/>
  <c r="I270" i="3" s="1"/>
  <c r="G270" i="3"/>
  <c r="F270" i="3"/>
  <c r="C270" i="3"/>
  <c r="D270" i="3" s="1"/>
  <c r="E270" i="3" s="1"/>
  <c r="B270" i="3"/>
  <c r="H269" i="3"/>
  <c r="I269" i="3" s="1"/>
  <c r="G269" i="3"/>
  <c r="F269" i="3"/>
  <c r="C269" i="3"/>
  <c r="D269" i="3" s="1"/>
  <c r="E269" i="3" s="1"/>
  <c r="B269" i="3"/>
  <c r="H268" i="3"/>
  <c r="I268" i="3" s="1"/>
  <c r="G268" i="3"/>
  <c r="F268" i="3"/>
  <c r="C268" i="3"/>
  <c r="A268" i="3" s="1"/>
  <c r="K268" i="3" s="1"/>
  <c r="B268" i="3"/>
  <c r="H267" i="3"/>
  <c r="I267" i="3" s="1"/>
  <c r="G267" i="3"/>
  <c r="F267" i="3"/>
  <c r="C267" i="3"/>
  <c r="D267" i="3" s="1"/>
  <c r="E267" i="3" s="1"/>
  <c r="B267" i="3"/>
  <c r="H266" i="3"/>
  <c r="I266" i="3" s="1"/>
  <c r="G266" i="3"/>
  <c r="F266" i="3"/>
  <c r="C266" i="3"/>
  <c r="D266" i="3" s="1"/>
  <c r="E266" i="3" s="1"/>
  <c r="B266" i="3"/>
  <c r="H265" i="3"/>
  <c r="I265" i="3" s="1"/>
  <c r="G265" i="3"/>
  <c r="F265" i="3"/>
  <c r="C265" i="3"/>
  <c r="A265" i="3" s="1"/>
  <c r="B265" i="3"/>
  <c r="H264" i="3"/>
  <c r="I264" i="3" s="1"/>
  <c r="G264" i="3"/>
  <c r="F264" i="3"/>
  <c r="C264" i="3"/>
  <c r="D264" i="3" s="1"/>
  <c r="E264" i="3" s="1"/>
  <c r="B264" i="3"/>
  <c r="A264" i="3"/>
  <c r="J264" i="3" s="1"/>
  <c r="H263" i="3"/>
  <c r="I263" i="3" s="1"/>
  <c r="G263" i="3"/>
  <c r="F263" i="3"/>
  <c r="C263" i="3"/>
  <c r="D263" i="3" s="1"/>
  <c r="E263" i="3" s="1"/>
  <c r="B263" i="3"/>
  <c r="H262" i="3"/>
  <c r="I262" i="3" s="1"/>
  <c r="G262" i="3"/>
  <c r="F262" i="3"/>
  <c r="C262" i="3"/>
  <c r="D262" i="3" s="1"/>
  <c r="E262" i="3" s="1"/>
  <c r="B262" i="3"/>
  <c r="H261" i="3"/>
  <c r="I261" i="3" s="1"/>
  <c r="G261" i="3"/>
  <c r="F261" i="3"/>
  <c r="C261" i="3"/>
  <c r="D261" i="3" s="1"/>
  <c r="E261" i="3" s="1"/>
  <c r="B261" i="3"/>
  <c r="H260" i="3"/>
  <c r="I260" i="3" s="1"/>
  <c r="G260" i="3"/>
  <c r="F260" i="3"/>
  <c r="C260" i="3"/>
  <c r="D260" i="3" s="1"/>
  <c r="E260" i="3" s="1"/>
  <c r="B260" i="3"/>
  <c r="H259" i="3"/>
  <c r="I259" i="3" s="1"/>
  <c r="G259" i="3"/>
  <c r="F259" i="3"/>
  <c r="C259" i="3"/>
  <c r="B259" i="3"/>
  <c r="H258" i="3"/>
  <c r="I258" i="3" s="1"/>
  <c r="G258" i="3"/>
  <c r="F258" i="3"/>
  <c r="C258" i="3"/>
  <c r="D258" i="3" s="1"/>
  <c r="E258" i="3" s="1"/>
  <c r="B258" i="3"/>
  <c r="H257" i="3"/>
  <c r="I257" i="3" s="1"/>
  <c r="G257" i="3"/>
  <c r="F257" i="3"/>
  <c r="C257" i="3"/>
  <c r="B257" i="3"/>
  <c r="H256" i="3"/>
  <c r="I256" i="3" s="1"/>
  <c r="G256" i="3"/>
  <c r="F256" i="3"/>
  <c r="D256" i="3"/>
  <c r="E256" i="3" s="1"/>
  <c r="C256" i="3"/>
  <c r="A256" i="3" s="1"/>
  <c r="J256" i="3" s="1"/>
  <c r="B256" i="3"/>
  <c r="H255" i="3"/>
  <c r="I255" i="3" s="1"/>
  <c r="G255" i="3"/>
  <c r="F255" i="3"/>
  <c r="C255" i="3"/>
  <c r="A255" i="3" s="1"/>
  <c r="J255" i="3" s="1"/>
  <c r="B255" i="3"/>
  <c r="I254" i="3"/>
  <c r="H254" i="3"/>
  <c r="G254" i="3"/>
  <c r="F254" i="3"/>
  <c r="C254" i="3"/>
  <c r="D254" i="3" s="1"/>
  <c r="E254" i="3" s="1"/>
  <c r="B254" i="3"/>
  <c r="H253" i="3"/>
  <c r="I253" i="3" s="1"/>
  <c r="G253" i="3"/>
  <c r="F253" i="3"/>
  <c r="C253" i="3"/>
  <c r="D253" i="3" s="1"/>
  <c r="E253" i="3" s="1"/>
  <c r="B253" i="3"/>
  <c r="A253" i="3"/>
  <c r="K253" i="3" s="1"/>
  <c r="H252" i="3"/>
  <c r="I252" i="3" s="1"/>
  <c r="G252" i="3"/>
  <c r="F252" i="3"/>
  <c r="C252" i="3"/>
  <c r="A252" i="3" s="1"/>
  <c r="B252" i="3"/>
  <c r="H251" i="3"/>
  <c r="I251" i="3" s="1"/>
  <c r="G251" i="3"/>
  <c r="F251" i="3"/>
  <c r="C251" i="3"/>
  <c r="A251" i="3" s="1"/>
  <c r="J251" i="3" s="1"/>
  <c r="B251" i="3"/>
  <c r="H250" i="3"/>
  <c r="I250" i="3" s="1"/>
  <c r="G250" i="3"/>
  <c r="F250" i="3"/>
  <c r="C250" i="3"/>
  <c r="B250" i="3"/>
  <c r="H249" i="3"/>
  <c r="I249" i="3" s="1"/>
  <c r="G249" i="3"/>
  <c r="F249" i="3"/>
  <c r="C249" i="3"/>
  <c r="A249" i="3" s="1"/>
  <c r="B249" i="3"/>
  <c r="H248" i="3"/>
  <c r="I248" i="3" s="1"/>
  <c r="G248" i="3"/>
  <c r="F248" i="3"/>
  <c r="C248" i="3"/>
  <c r="D248" i="3" s="1"/>
  <c r="E248" i="3" s="1"/>
  <c r="B248" i="3"/>
  <c r="H247" i="3"/>
  <c r="I247" i="3" s="1"/>
  <c r="G247" i="3"/>
  <c r="F247" i="3"/>
  <c r="C247" i="3"/>
  <c r="D247" i="3" s="1"/>
  <c r="E247" i="3" s="1"/>
  <c r="B247" i="3"/>
  <c r="A247" i="3"/>
  <c r="H246" i="3"/>
  <c r="I246" i="3" s="1"/>
  <c r="G246" i="3"/>
  <c r="F246" i="3"/>
  <c r="C246" i="3"/>
  <c r="D246" i="3" s="1"/>
  <c r="E246" i="3" s="1"/>
  <c r="B246" i="3"/>
  <c r="H245" i="3"/>
  <c r="I245" i="3" s="1"/>
  <c r="G245" i="3"/>
  <c r="F245" i="3"/>
  <c r="C245" i="3"/>
  <c r="A245" i="3" s="1"/>
  <c r="B245" i="3"/>
  <c r="H244" i="3"/>
  <c r="I244" i="3" s="1"/>
  <c r="G244" i="3"/>
  <c r="F244" i="3"/>
  <c r="C244" i="3"/>
  <c r="D244" i="3" s="1"/>
  <c r="E244" i="3" s="1"/>
  <c r="B244" i="3"/>
  <c r="H243" i="3"/>
  <c r="I243" i="3" s="1"/>
  <c r="G243" i="3"/>
  <c r="F243" i="3"/>
  <c r="C243" i="3"/>
  <c r="B243" i="3"/>
  <c r="H242" i="3"/>
  <c r="I242" i="3" s="1"/>
  <c r="G242" i="3"/>
  <c r="F242" i="3"/>
  <c r="C242" i="3"/>
  <c r="D242" i="3" s="1"/>
  <c r="E242" i="3" s="1"/>
  <c r="B242" i="3"/>
  <c r="H241" i="3"/>
  <c r="I241" i="3" s="1"/>
  <c r="G241" i="3"/>
  <c r="F241" i="3"/>
  <c r="C241" i="3"/>
  <c r="B241" i="3"/>
  <c r="H240" i="3"/>
  <c r="I240" i="3" s="1"/>
  <c r="G240" i="3"/>
  <c r="F240" i="3"/>
  <c r="C240" i="3"/>
  <c r="D240" i="3" s="1"/>
  <c r="E240" i="3" s="1"/>
  <c r="B240" i="3"/>
  <c r="H239" i="3"/>
  <c r="I239" i="3" s="1"/>
  <c r="G239" i="3"/>
  <c r="F239" i="3"/>
  <c r="C239" i="3"/>
  <c r="A239" i="3" s="1"/>
  <c r="J239" i="3" s="1"/>
  <c r="B239" i="3"/>
  <c r="H238" i="3"/>
  <c r="I238" i="3" s="1"/>
  <c r="G238" i="3"/>
  <c r="F238" i="3"/>
  <c r="C238" i="3"/>
  <c r="D238" i="3" s="1"/>
  <c r="E238" i="3" s="1"/>
  <c r="B238" i="3"/>
  <c r="H237" i="3"/>
  <c r="I237" i="3" s="1"/>
  <c r="G237" i="3"/>
  <c r="F237" i="3"/>
  <c r="C237" i="3"/>
  <c r="D237" i="3" s="1"/>
  <c r="E237" i="3" s="1"/>
  <c r="B237" i="3"/>
  <c r="H236" i="3"/>
  <c r="I236" i="3" s="1"/>
  <c r="G236" i="3"/>
  <c r="F236" i="3"/>
  <c r="C236" i="3"/>
  <c r="A236" i="3" s="1"/>
  <c r="B236" i="3"/>
  <c r="H235" i="3"/>
  <c r="I235" i="3" s="1"/>
  <c r="G235" i="3"/>
  <c r="F235" i="3"/>
  <c r="C235" i="3"/>
  <c r="A235" i="3" s="1"/>
  <c r="K235" i="3" s="1"/>
  <c r="B235" i="3"/>
  <c r="H234" i="3"/>
  <c r="I234" i="3" s="1"/>
  <c r="G234" i="3"/>
  <c r="F234" i="3"/>
  <c r="C234" i="3"/>
  <c r="B234" i="3"/>
  <c r="H233" i="3"/>
  <c r="I233" i="3" s="1"/>
  <c r="G233" i="3"/>
  <c r="F233" i="3"/>
  <c r="D233" i="3"/>
  <c r="E233" i="3" s="1"/>
  <c r="C233" i="3"/>
  <c r="B233" i="3"/>
  <c r="A233" i="3"/>
  <c r="H232" i="3"/>
  <c r="I232" i="3" s="1"/>
  <c r="G232" i="3"/>
  <c r="F232" i="3"/>
  <c r="C232" i="3"/>
  <c r="A232" i="3" s="1"/>
  <c r="J232" i="3" s="1"/>
  <c r="B232" i="3"/>
  <c r="H231" i="3"/>
  <c r="I231" i="3" s="1"/>
  <c r="G231" i="3"/>
  <c r="F231" i="3"/>
  <c r="C231" i="3"/>
  <c r="A231" i="3" s="1"/>
  <c r="B231" i="3"/>
  <c r="H230" i="3"/>
  <c r="I230" i="3" s="1"/>
  <c r="G230" i="3"/>
  <c r="F230" i="3"/>
  <c r="C230" i="3"/>
  <c r="D230" i="3" s="1"/>
  <c r="E230" i="3" s="1"/>
  <c r="B230" i="3"/>
  <c r="H229" i="3"/>
  <c r="I229" i="3" s="1"/>
  <c r="G229" i="3"/>
  <c r="F229" i="3"/>
  <c r="C229" i="3"/>
  <c r="A229" i="3" s="1"/>
  <c r="K229" i="3" s="1"/>
  <c r="B229" i="3"/>
  <c r="H228" i="3"/>
  <c r="I228" i="3" s="1"/>
  <c r="G228" i="3"/>
  <c r="F228" i="3"/>
  <c r="C228" i="3"/>
  <c r="A228" i="3" s="1"/>
  <c r="B228" i="3"/>
  <c r="H227" i="3"/>
  <c r="I227" i="3" s="1"/>
  <c r="G227" i="3"/>
  <c r="F227" i="3"/>
  <c r="C227" i="3"/>
  <c r="B227" i="3"/>
  <c r="H226" i="3"/>
  <c r="I226" i="3" s="1"/>
  <c r="G226" i="3"/>
  <c r="F226" i="3"/>
  <c r="C226" i="3"/>
  <c r="B226" i="3"/>
  <c r="H225" i="3"/>
  <c r="I225" i="3" s="1"/>
  <c r="G225" i="3"/>
  <c r="F225" i="3"/>
  <c r="C225" i="3"/>
  <c r="D225" i="3" s="1"/>
  <c r="E225" i="3" s="1"/>
  <c r="B225" i="3"/>
  <c r="H224" i="3"/>
  <c r="I224" i="3" s="1"/>
  <c r="G224" i="3"/>
  <c r="F224" i="3"/>
  <c r="C224" i="3"/>
  <c r="A224" i="3" s="1"/>
  <c r="B224" i="3"/>
  <c r="H223" i="3"/>
  <c r="I223" i="3" s="1"/>
  <c r="G223" i="3"/>
  <c r="F223" i="3"/>
  <c r="C223" i="3"/>
  <c r="A223" i="3" s="1"/>
  <c r="J223" i="3" s="1"/>
  <c r="B223" i="3"/>
  <c r="H222" i="3"/>
  <c r="I222" i="3" s="1"/>
  <c r="G222" i="3"/>
  <c r="F222" i="3"/>
  <c r="C222" i="3"/>
  <c r="D222" i="3" s="1"/>
  <c r="E222" i="3" s="1"/>
  <c r="B222" i="3"/>
  <c r="I221" i="3"/>
  <c r="H221" i="3"/>
  <c r="G221" i="3"/>
  <c r="F221" i="3"/>
  <c r="C221" i="3"/>
  <c r="D221" i="3" s="1"/>
  <c r="E221" i="3" s="1"/>
  <c r="B221" i="3"/>
  <c r="H220" i="3"/>
  <c r="I220" i="3" s="1"/>
  <c r="G220" i="3"/>
  <c r="F220" i="3"/>
  <c r="C220" i="3"/>
  <c r="A220" i="3" s="1"/>
  <c r="K220" i="3" s="1"/>
  <c r="B220" i="3"/>
  <c r="H219" i="3"/>
  <c r="I219" i="3" s="1"/>
  <c r="G219" i="3"/>
  <c r="F219" i="3"/>
  <c r="C219" i="3"/>
  <c r="D219" i="3" s="1"/>
  <c r="E219" i="3" s="1"/>
  <c r="B219" i="3"/>
  <c r="H218" i="3"/>
  <c r="I218" i="3" s="1"/>
  <c r="G218" i="3"/>
  <c r="F218" i="3"/>
  <c r="C218" i="3"/>
  <c r="D218" i="3" s="1"/>
  <c r="E218" i="3" s="1"/>
  <c r="B218" i="3"/>
  <c r="H217" i="3"/>
  <c r="I217" i="3" s="1"/>
  <c r="G217" i="3"/>
  <c r="F217" i="3"/>
  <c r="C217" i="3"/>
  <c r="D217" i="3" s="1"/>
  <c r="E217" i="3" s="1"/>
  <c r="B217" i="3"/>
  <c r="A217" i="3"/>
  <c r="J217" i="3" s="1"/>
  <c r="I216" i="3"/>
  <c r="H216" i="3"/>
  <c r="G216" i="3"/>
  <c r="F216" i="3"/>
  <c r="C216" i="3"/>
  <c r="D216" i="3" s="1"/>
  <c r="E216" i="3" s="1"/>
  <c r="B216" i="3"/>
  <c r="H215" i="3"/>
  <c r="I215" i="3" s="1"/>
  <c r="G215" i="3"/>
  <c r="F215" i="3"/>
  <c r="D215" i="3"/>
  <c r="E215" i="3" s="1"/>
  <c r="C215" i="3"/>
  <c r="A215" i="3" s="1"/>
  <c r="B215" i="3"/>
  <c r="H214" i="3"/>
  <c r="I214" i="3" s="1"/>
  <c r="G214" i="3"/>
  <c r="F214" i="3"/>
  <c r="D214" i="3"/>
  <c r="E214" i="3" s="1"/>
  <c r="C214" i="3"/>
  <c r="A214" i="3" s="1"/>
  <c r="K214" i="3" s="1"/>
  <c r="B214" i="3"/>
  <c r="H213" i="3"/>
  <c r="I213" i="3" s="1"/>
  <c r="G213" i="3"/>
  <c r="F213" i="3"/>
  <c r="C213" i="3"/>
  <c r="A213" i="3" s="1"/>
  <c r="K213" i="3" s="1"/>
  <c r="B213" i="3"/>
  <c r="H212" i="3"/>
  <c r="I212" i="3" s="1"/>
  <c r="G212" i="3"/>
  <c r="F212" i="3"/>
  <c r="C212" i="3"/>
  <c r="A212" i="3" s="1"/>
  <c r="B212" i="3"/>
  <c r="H211" i="3"/>
  <c r="I211" i="3" s="1"/>
  <c r="G211" i="3"/>
  <c r="F211" i="3"/>
  <c r="C211" i="3"/>
  <c r="D211" i="3" s="1"/>
  <c r="E211" i="3" s="1"/>
  <c r="B211" i="3"/>
  <c r="H210" i="3"/>
  <c r="I210" i="3" s="1"/>
  <c r="G210" i="3"/>
  <c r="F210" i="3"/>
  <c r="C210" i="3"/>
  <c r="D210" i="3" s="1"/>
  <c r="E210" i="3" s="1"/>
  <c r="B210" i="3"/>
  <c r="A210" i="3"/>
  <c r="K210" i="3" s="1"/>
  <c r="H209" i="3"/>
  <c r="I209" i="3" s="1"/>
  <c r="G209" i="3"/>
  <c r="F209" i="3"/>
  <c r="C209" i="3"/>
  <c r="A209" i="3" s="1"/>
  <c r="B209" i="3"/>
  <c r="H208" i="3"/>
  <c r="I208" i="3" s="1"/>
  <c r="G208" i="3"/>
  <c r="F208" i="3"/>
  <c r="C208" i="3"/>
  <c r="A208" i="3" s="1"/>
  <c r="B208" i="3"/>
  <c r="H207" i="3"/>
  <c r="I207" i="3" s="1"/>
  <c r="G207" i="3"/>
  <c r="F207" i="3"/>
  <c r="C207" i="3"/>
  <c r="D207" i="3" s="1"/>
  <c r="E207" i="3" s="1"/>
  <c r="B207" i="3"/>
  <c r="H206" i="3"/>
  <c r="I206" i="3" s="1"/>
  <c r="G206" i="3"/>
  <c r="F206" i="3"/>
  <c r="D206" i="3"/>
  <c r="E206" i="3" s="1"/>
  <c r="C206" i="3"/>
  <c r="A206" i="3" s="1"/>
  <c r="K206" i="3" s="1"/>
  <c r="B206" i="3"/>
  <c r="H205" i="3"/>
  <c r="I205" i="3" s="1"/>
  <c r="G205" i="3"/>
  <c r="F205" i="3"/>
  <c r="C205" i="3"/>
  <c r="D205" i="3" s="1"/>
  <c r="E205" i="3" s="1"/>
  <c r="B205" i="3"/>
  <c r="H204" i="3"/>
  <c r="I204" i="3" s="1"/>
  <c r="G204" i="3"/>
  <c r="F204" i="3"/>
  <c r="C204" i="3"/>
  <c r="A204" i="3" s="1"/>
  <c r="K204" i="3" s="1"/>
  <c r="B204" i="3"/>
  <c r="H203" i="3"/>
  <c r="I203" i="3" s="1"/>
  <c r="G203" i="3"/>
  <c r="F203" i="3"/>
  <c r="C203" i="3"/>
  <c r="D203" i="3" s="1"/>
  <c r="E203" i="3" s="1"/>
  <c r="B203" i="3"/>
  <c r="H202" i="3"/>
  <c r="I202" i="3" s="1"/>
  <c r="G202" i="3"/>
  <c r="F202" i="3"/>
  <c r="C202" i="3"/>
  <c r="B202" i="3"/>
  <c r="H201" i="3"/>
  <c r="I201" i="3" s="1"/>
  <c r="G201" i="3"/>
  <c r="F201" i="3"/>
  <c r="C201" i="3"/>
  <c r="D201" i="3" s="1"/>
  <c r="E201" i="3" s="1"/>
  <c r="B201" i="3"/>
  <c r="H200" i="3"/>
  <c r="I200" i="3" s="1"/>
  <c r="G200" i="3"/>
  <c r="F200" i="3"/>
  <c r="C200" i="3"/>
  <c r="D200" i="3" s="1"/>
  <c r="E200" i="3" s="1"/>
  <c r="B200" i="3"/>
  <c r="I199" i="3"/>
  <c r="H199" i="3"/>
  <c r="G199" i="3"/>
  <c r="F199" i="3"/>
  <c r="C199" i="3"/>
  <c r="A199" i="3" s="1"/>
  <c r="B199" i="3"/>
  <c r="H198" i="3"/>
  <c r="I198" i="3" s="1"/>
  <c r="G198" i="3"/>
  <c r="F198" i="3"/>
  <c r="D198" i="3"/>
  <c r="E198" i="3" s="1"/>
  <c r="C198" i="3"/>
  <c r="B198" i="3"/>
  <c r="A198" i="3"/>
  <c r="K198" i="3" s="1"/>
  <c r="H197" i="3"/>
  <c r="I197" i="3" s="1"/>
  <c r="G197" i="3"/>
  <c r="F197" i="3"/>
  <c r="D197" i="3"/>
  <c r="E197" i="3" s="1"/>
  <c r="C197" i="3"/>
  <c r="A197" i="3" s="1"/>
  <c r="K197" i="3" s="1"/>
  <c r="B197" i="3"/>
  <c r="H196" i="3"/>
  <c r="I196" i="3" s="1"/>
  <c r="G196" i="3"/>
  <c r="F196" i="3"/>
  <c r="C196" i="3"/>
  <c r="A196" i="3" s="1"/>
  <c r="B196" i="3"/>
  <c r="I195" i="3"/>
  <c r="H195" i="3"/>
  <c r="G195" i="3"/>
  <c r="F195" i="3"/>
  <c r="C195" i="3"/>
  <c r="D195" i="3" s="1"/>
  <c r="E195" i="3" s="1"/>
  <c r="B195" i="3"/>
  <c r="H194" i="3"/>
  <c r="I194" i="3" s="1"/>
  <c r="G194" i="3"/>
  <c r="F194" i="3"/>
  <c r="C194" i="3"/>
  <c r="D194" i="3" s="1"/>
  <c r="E194" i="3" s="1"/>
  <c r="B194" i="3"/>
  <c r="H193" i="3"/>
  <c r="I193" i="3" s="1"/>
  <c r="G193" i="3"/>
  <c r="F193" i="3"/>
  <c r="C193" i="3"/>
  <c r="A193" i="3" s="1"/>
  <c r="B193" i="3"/>
  <c r="H192" i="3"/>
  <c r="I192" i="3" s="1"/>
  <c r="G192" i="3"/>
  <c r="F192" i="3"/>
  <c r="C192" i="3"/>
  <c r="D192" i="3" s="1"/>
  <c r="E192" i="3" s="1"/>
  <c r="B192" i="3"/>
  <c r="A192" i="3"/>
  <c r="H191" i="3"/>
  <c r="I191" i="3" s="1"/>
  <c r="G191" i="3"/>
  <c r="F191" i="3"/>
  <c r="C191" i="3"/>
  <c r="D191" i="3" s="1"/>
  <c r="E191" i="3" s="1"/>
  <c r="B191" i="3"/>
  <c r="H190" i="3"/>
  <c r="I190" i="3" s="1"/>
  <c r="G190" i="3"/>
  <c r="F190" i="3"/>
  <c r="D190" i="3"/>
  <c r="E190" i="3" s="1"/>
  <c r="C190" i="3"/>
  <c r="B190" i="3"/>
  <c r="A190" i="3"/>
  <c r="K190" i="3" s="1"/>
  <c r="H189" i="3"/>
  <c r="I189" i="3" s="1"/>
  <c r="G189" i="3"/>
  <c r="F189" i="3"/>
  <c r="C189" i="3"/>
  <c r="D189" i="3" s="1"/>
  <c r="E189" i="3" s="1"/>
  <c r="B189" i="3"/>
  <c r="A189" i="3"/>
  <c r="H188" i="3"/>
  <c r="I188" i="3" s="1"/>
  <c r="G188" i="3"/>
  <c r="F188" i="3"/>
  <c r="C188" i="3"/>
  <c r="A188" i="3" s="1"/>
  <c r="K188" i="3" s="1"/>
  <c r="B188" i="3"/>
  <c r="H187" i="3"/>
  <c r="I187" i="3" s="1"/>
  <c r="G187" i="3"/>
  <c r="F187" i="3"/>
  <c r="C187" i="3"/>
  <c r="D187" i="3" s="1"/>
  <c r="E187" i="3" s="1"/>
  <c r="B187" i="3"/>
  <c r="H186" i="3"/>
  <c r="I186" i="3" s="1"/>
  <c r="G186" i="3"/>
  <c r="F186" i="3"/>
  <c r="C186" i="3"/>
  <c r="D186" i="3" s="1"/>
  <c r="E186" i="3" s="1"/>
  <c r="B186" i="3"/>
  <c r="H185" i="3"/>
  <c r="I185" i="3" s="1"/>
  <c r="G185" i="3"/>
  <c r="F185" i="3"/>
  <c r="C185" i="3"/>
  <c r="D185" i="3" s="1"/>
  <c r="E185" i="3" s="1"/>
  <c r="B185" i="3"/>
  <c r="H184" i="3"/>
  <c r="I184" i="3" s="1"/>
  <c r="G184" i="3"/>
  <c r="F184" i="3"/>
  <c r="C184" i="3"/>
  <c r="D184" i="3" s="1"/>
  <c r="E184" i="3" s="1"/>
  <c r="B184" i="3"/>
  <c r="H183" i="3"/>
  <c r="I183" i="3" s="1"/>
  <c r="G183" i="3"/>
  <c r="F183" i="3"/>
  <c r="C183" i="3"/>
  <c r="A183" i="3" s="1"/>
  <c r="B183" i="3"/>
  <c r="H182" i="3"/>
  <c r="I182" i="3" s="1"/>
  <c r="G182" i="3"/>
  <c r="F182" i="3"/>
  <c r="D182" i="3"/>
  <c r="E182" i="3" s="1"/>
  <c r="C182" i="3"/>
  <c r="A182" i="3" s="1"/>
  <c r="K182" i="3" s="1"/>
  <c r="B182" i="3"/>
  <c r="H181" i="3"/>
  <c r="I181" i="3" s="1"/>
  <c r="G181" i="3"/>
  <c r="F181" i="3"/>
  <c r="C181" i="3"/>
  <c r="D181" i="3" s="1"/>
  <c r="E181" i="3" s="1"/>
  <c r="B181" i="3"/>
  <c r="H180" i="3"/>
  <c r="I180" i="3" s="1"/>
  <c r="G180" i="3"/>
  <c r="F180" i="3"/>
  <c r="C180" i="3"/>
  <c r="A180" i="3" s="1"/>
  <c r="B180" i="3"/>
  <c r="H179" i="3"/>
  <c r="I179" i="3" s="1"/>
  <c r="G179" i="3"/>
  <c r="F179" i="3"/>
  <c r="C179" i="3"/>
  <c r="D179" i="3" s="1"/>
  <c r="E179" i="3" s="1"/>
  <c r="B179" i="3"/>
  <c r="I178" i="3"/>
  <c r="H178" i="3"/>
  <c r="G178" i="3"/>
  <c r="F178" i="3"/>
  <c r="C178" i="3"/>
  <c r="D178" i="3" s="1"/>
  <c r="E178" i="3" s="1"/>
  <c r="B178" i="3"/>
  <c r="H177" i="3"/>
  <c r="I177" i="3" s="1"/>
  <c r="G177" i="3"/>
  <c r="F177" i="3"/>
  <c r="C177" i="3"/>
  <c r="A177" i="3" s="1"/>
  <c r="B177" i="3"/>
  <c r="H176" i="3"/>
  <c r="I176" i="3" s="1"/>
  <c r="G176" i="3"/>
  <c r="F176" i="3"/>
  <c r="C176" i="3"/>
  <c r="A176" i="3" s="1"/>
  <c r="B176" i="3"/>
  <c r="H175" i="3"/>
  <c r="I175" i="3" s="1"/>
  <c r="G175" i="3"/>
  <c r="F175" i="3"/>
  <c r="C175" i="3"/>
  <c r="D175" i="3" s="1"/>
  <c r="E175" i="3" s="1"/>
  <c r="B175" i="3"/>
  <c r="H174" i="3"/>
  <c r="I174" i="3" s="1"/>
  <c r="G174" i="3"/>
  <c r="F174" i="3"/>
  <c r="C174" i="3"/>
  <c r="D174" i="3" s="1"/>
  <c r="E174" i="3" s="1"/>
  <c r="B174" i="3"/>
  <c r="H173" i="3"/>
  <c r="I173" i="3" s="1"/>
  <c r="G173" i="3"/>
  <c r="F173" i="3"/>
  <c r="C173" i="3"/>
  <c r="A173" i="3" s="1"/>
  <c r="B173" i="3"/>
  <c r="H172" i="3"/>
  <c r="I172" i="3" s="1"/>
  <c r="G172" i="3"/>
  <c r="F172" i="3"/>
  <c r="C172" i="3"/>
  <c r="A172" i="3" s="1"/>
  <c r="K172" i="3" s="1"/>
  <c r="B172" i="3"/>
  <c r="H171" i="3"/>
  <c r="I171" i="3" s="1"/>
  <c r="G171" i="3"/>
  <c r="F171" i="3"/>
  <c r="C171" i="3"/>
  <c r="D171" i="3" s="1"/>
  <c r="E171" i="3" s="1"/>
  <c r="B171" i="3"/>
  <c r="H170" i="3"/>
  <c r="I170" i="3" s="1"/>
  <c r="G170" i="3"/>
  <c r="F170" i="3"/>
  <c r="C170" i="3"/>
  <c r="D170" i="3" s="1"/>
  <c r="E170" i="3" s="1"/>
  <c r="B170" i="3"/>
  <c r="H169" i="3"/>
  <c r="I169" i="3" s="1"/>
  <c r="G169" i="3"/>
  <c r="F169" i="3"/>
  <c r="C169" i="3"/>
  <c r="D169" i="3" s="1"/>
  <c r="E169" i="3" s="1"/>
  <c r="B169" i="3"/>
  <c r="H168" i="3"/>
  <c r="I168" i="3" s="1"/>
  <c r="G168" i="3"/>
  <c r="F168" i="3"/>
  <c r="C168" i="3"/>
  <c r="D168" i="3" s="1"/>
  <c r="E168" i="3" s="1"/>
  <c r="B168" i="3"/>
  <c r="H167" i="3"/>
  <c r="I167" i="3" s="1"/>
  <c r="G167" i="3"/>
  <c r="F167" i="3"/>
  <c r="C167" i="3"/>
  <c r="D167" i="3" s="1"/>
  <c r="E167" i="3" s="1"/>
  <c r="B167" i="3"/>
  <c r="I166" i="3"/>
  <c r="H166" i="3"/>
  <c r="G166" i="3"/>
  <c r="F166" i="3"/>
  <c r="D166" i="3"/>
  <c r="E166" i="3" s="1"/>
  <c r="C166" i="3"/>
  <c r="B166" i="3"/>
  <c r="A166" i="3"/>
  <c r="K166" i="3" s="1"/>
  <c r="H165" i="3"/>
  <c r="I165" i="3" s="1"/>
  <c r="G165" i="3"/>
  <c r="F165" i="3"/>
  <c r="C165" i="3"/>
  <c r="A165" i="3" s="1"/>
  <c r="K165" i="3" s="1"/>
  <c r="B165" i="3"/>
  <c r="H164" i="3"/>
  <c r="I164" i="3" s="1"/>
  <c r="G164" i="3"/>
  <c r="F164" i="3"/>
  <c r="C164" i="3"/>
  <c r="A164" i="3" s="1"/>
  <c r="B164" i="3"/>
  <c r="H163" i="3"/>
  <c r="I163" i="3" s="1"/>
  <c r="G163" i="3"/>
  <c r="F163" i="3"/>
  <c r="C163" i="3"/>
  <c r="D163" i="3" s="1"/>
  <c r="E163" i="3" s="1"/>
  <c r="B163" i="3"/>
  <c r="H162" i="3"/>
  <c r="I162" i="3" s="1"/>
  <c r="G162" i="3"/>
  <c r="F162" i="3"/>
  <c r="C162" i="3"/>
  <c r="A162" i="3" s="1"/>
  <c r="K162" i="3" s="1"/>
  <c r="B162" i="3"/>
  <c r="H161" i="3"/>
  <c r="I161" i="3" s="1"/>
  <c r="G161" i="3"/>
  <c r="F161" i="3"/>
  <c r="D161" i="3"/>
  <c r="E161" i="3" s="1"/>
  <c r="C161" i="3"/>
  <c r="A161" i="3" s="1"/>
  <c r="B161" i="3"/>
  <c r="H160" i="3"/>
  <c r="I160" i="3" s="1"/>
  <c r="G160" i="3"/>
  <c r="F160" i="3"/>
  <c r="C160" i="3"/>
  <c r="D160" i="3" s="1"/>
  <c r="E160" i="3" s="1"/>
  <c r="B160" i="3"/>
  <c r="I159" i="3"/>
  <c r="H159" i="3"/>
  <c r="G159" i="3"/>
  <c r="F159" i="3"/>
  <c r="C159" i="3"/>
  <c r="D159" i="3" s="1"/>
  <c r="E159" i="3" s="1"/>
  <c r="B159" i="3"/>
  <c r="H158" i="3"/>
  <c r="I158" i="3" s="1"/>
  <c r="G158" i="3"/>
  <c r="F158" i="3"/>
  <c r="C158" i="3"/>
  <c r="D158" i="3" s="1"/>
  <c r="E158" i="3" s="1"/>
  <c r="B158" i="3"/>
  <c r="H157" i="3"/>
  <c r="I157" i="3" s="1"/>
  <c r="G157" i="3"/>
  <c r="F157" i="3"/>
  <c r="C157" i="3"/>
  <c r="D157" i="3" s="1"/>
  <c r="E157" i="3" s="1"/>
  <c r="B157" i="3"/>
  <c r="H156" i="3"/>
  <c r="I156" i="3" s="1"/>
  <c r="G156" i="3"/>
  <c r="F156" i="3"/>
  <c r="C156" i="3"/>
  <c r="A156" i="3" s="1"/>
  <c r="K156" i="3" s="1"/>
  <c r="B156" i="3"/>
  <c r="H155" i="3"/>
  <c r="I155" i="3" s="1"/>
  <c r="G155" i="3"/>
  <c r="F155" i="3"/>
  <c r="C155" i="3"/>
  <c r="D155" i="3" s="1"/>
  <c r="E155" i="3" s="1"/>
  <c r="B155" i="3"/>
  <c r="H154" i="3"/>
  <c r="I154" i="3" s="1"/>
  <c r="G154" i="3"/>
  <c r="F154" i="3"/>
  <c r="C154" i="3"/>
  <c r="D154" i="3" s="1"/>
  <c r="E154" i="3" s="1"/>
  <c r="B154" i="3"/>
  <c r="H153" i="3"/>
  <c r="I153" i="3" s="1"/>
  <c r="G153" i="3"/>
  <c r="F153" i="3"/>
  <c r="C153" i="3"/>
  <c r="D153" i="3" s="1"/>
  <c r="E153" i="3" s="1"/>
  <c r="B153" i="3"/>
  <c r="A153" i="3"/>
  <c r="J153" i="3" s="1"/>
  <c r="I152" i="3"/>
  <c r="H152" i="3"/>
  <c r="G152" i="3"/>
  <c r="F152" i="3"/>
  <c r="C152" i="3"/>
  <c r="D152" i="3" s="1"/>
  <c r="E152" i="3" s="1"/>
  <c r="B152" i="3"/>
  <c r="H151" i="3"/>
  <c r="I151" i="3" s="1"/>
  <c r="G151" i="3"/>
  <c r="F151" i="3"/>
  <c r="C151" i="3"/>
  <c r="D151" i="3" s="1"/>
  <c r="E151" i="3" s="1"/>
  <c r="B151" i="3"/>
  <c r="A151" i="3"/>
  <c r="H150" i="3"/>
  <c r="I150" i="3" s="1"/>
  <c r="G150" i="3"/>
  <c r="F150" i="3"/>
  <c r="C150" i="3"/>
  <c r="D150" i="3" s="1"/>
  <c r="E150" i="3" s="1"/>
  <c r="B150" i="3"/>
  <c r="H149" i="3"/>
  <c r="I149" i="3" s="1"/>
  <c r="G149" i="3"/>
  <c r="F149" i="3"/>
  <c r="C149" i="3"/>
  <c r="D149" i="3" s="1"/>
  <c r="E149" i="3" s="1"/>
  <c r="B149" i="3"/>
  <c r="A149" i="3"/>
  <c r="K149" i="3" s="1"/>
  <c r="H148" i="3"/>
  <c r="I148" i="3" s="1"/>
  <c r="G148" i="3"/>
  <c r="F148" i="3"/>
  <c r="C148" i="3"/>
  <c r="A148" i="3" s="1"/>
  <c r="B148" i="3"/>
  <c r="H147" i="3"/>
  <c r="I147" i="3" s="1"/>
  <c r="G147" i="3"/>
  <c r="F147" i="3"/>
  <c r="C147" i="3"/>
  <c r="D147" i="3" s="1"/>
  <c r="E147" i="3" s="1"/>
  <c r="B147" i="3"/>
  <c r="H146" i="3"/>
  <c r="I146" i="3" s="1"/>
  <c r="G146" i="3"/>
  <c r="F146" i="3"/>
  <c r="C146" i="3"/>
  <c r="A146" i="3" s="1"/>
  <c r="K146" i="3" s="1"/>
  <c r="B146" i="3"/>
  <c r="H145" i="3"/>
  <c r="I145" i="3" s="1"/>
  <c r="G145" i="3"/>
  <c r="F145" i="3"/>
  <c r="C145" i="3"/>
  <c r="A145" i="3" s="1"/>
  <c r="B145" i="3"/>
  <c r="H144" i="3"/>
  <c r="I144" i="3" s="1"/>
  <c r="G144" i="3"/>
  <c r="F144" i="3"/>
  <c r="D144" i="3"/>
  <c r="E144" i="3" s="1"/>
  <c r="C144" i="3"/>
  <c r="B144" i="3"/>
  <c r="A144" i="3"/>
  <c r="H143" i="3"/>
  <c r="I143" i="3" s="1"/>
  <c r="G143" i="3"/>
  <c r="F143" i="3"/>
  <c r="C143" i="3"/>
  <c r="D143" i="3" s="1"/>
  <c r="E143" i="3" s="1"/>
  <c r="B143" i="3"/>
  <c r="H142" i="3"/>
  <c r="I142" i="3" s="1"/>
  <c r="G142" i="3"/>
  <c r="F142" i="3"/>
  <c r="D142" i="3"/>
  <c r="E142" i="3" s="1"/>
  <c r="C142" i="3"/>
  <c r="A142" i="3" s="1"/>
  <c r="K142" i="3" s="1"/>
  <c r="B142" i="3"/>
  <c r="H141" i="3"/>
  <c r="I141" i="3" s="1"/>
  <c r="G141" i="3"/>
  <c r="F141" i="3"/>
  <c r="D141" i="3"/>
  <c r="E141" i="3" s="1"/>
  <c r="C141" i="3"/>
  <c r="A141" i="3" s="1"/>
  <c r="B141" i="3"/>
  <c r="H140" i="3"/>
  <c r="I140" i="3" s="1"/>
  <c r="G140" i="3"/>
  <c r="F140" i="3"/>
  <c r="C140" i="3"/>
  <c r="A140" i="3" s="1"/>
  <c r="K140" i="3" s="1"/>
  <c r="B140" i="3"/>
  <c r="H139" i="3"/>
  <c r="I139" i="3" s="1"/>
  <c r="G139" i="3"/>
  <c r="F139" i="3"/>
  <c r="C139" i="3"/>
  <c r="D139" i="3" s="1"/>
  <c r="E139" i="3" s="1"/>
  <c r="B139" i="3"/>
  <c r="H138" i="3"/>
  <c r="I138" i="3" s="1"/>
  <c r="G138" i="3"/>
  <c r="F138" i="3"/>
  <c r="C138" i="3"/>
  <c r="B138" i="3"/>
  <c r="H137" i="3"/>
  <c r="I137" i="3" s="1"/>
  <c r="G137" i="3"/>
  <c r="F137" i="3"/>
  <c r="C137" i="3"/>
  <c r="D137" i="3" s="1"/>
  <c r="E137" i="3" s="1"/>
  <c r="B137" i="3"/>
  <c r="H136" i="3"/>
  <c r="I136" i="3" s="1"/>
  <c r="G136" i="3"/>
  <c r="F136" i="3"/>
  <c r="C136" i="3"/>
  <c r="D136" i="3" s="1"/>
  <c r="E136" i="3" s="1"/>
  <c r="B136" i="3"/>
  <c r="H135" i="3"/>
  <c r="I135" i="3" s="1"/>
  <c r="G135" i="3"/>
  <c r="F135" i="3"/>
  <c r="D135" i="3"/>
  <c r="E135" i="3" s="1"/>
  <c r="C135" i="3"/>
  <c r="A135" i="3" s="1"/>
  <c r="B135" i="3"/>
  <c r="H134" i="3"/>
  <c r="I134" i="3" s="1"/>
  <c r="G134" i="3"/>
  <c r="F134" i="3"/>
  <c r="D134" i="3"/>
  <c r="E134" i="3" s="1"/>
  <c r="C134" i="3"/>
  <c r="A134" i="3" s="1"/>
  <c r="K134" i="3" s="1"/>
  <c r="B134" i="3"/>
  <c r="H133" i="3"/>
  <c r="I133" i="3" s="1"/>
  <c r="G133" i="3"/>
  <c r="F133" i="3"/>
  <c r="C133" i="3"/>
  <c r="D133" i="3" s="1"/>
  <c r="E133" i="3" s="1"/>
  <c r="B133" i="3"/>
  <c r="H132" i="3"/>
  <c r="I132" i="3" s="1"/>
  <c r="G132" i="3"/>
  <c r="F132" i="3"/>
  <c r="C132" i="3"/>
  <c r="A132" i="3" s="1"/>
  <c r="B132" i="3"/>
  <c r="H131" i="3"/>
  <c r="I131" i="3" s="1"/>
  <c r="G131" i="3"/>
  <c r="F131" i="3"/>
  <c r="C131" i="3"/>
  <c r="D131" i="3" s="1"/>
  <c r="E131" i="3" s="1"/>
  <c r="B131" i="3"/>
  <c r="H130" i="3"/>
  <c r="I130" i="3" s="1"/>
  <c r="G130" i="3"/>
  <c r="F130" i="3"/>
  <c r="C130" i="3"/>
  <c r="D130" i="3" s="1"/>
  <c r="E130" i="3" s="1"/>
  <c r="B130" i="3"/>
  <c r="I129" i="3"/>
  <c r="H129" i="3"/>
  <c r="G129" i="3"/>
  <c r="F129" i="3"/>
  <c r="C129" i="3"/>
  <c r="A129" i="3" s="1"/>
  <c r="B129" i="3"/>
  <c r="H128" i="3"/>
  <c r="I128" i="3" s="1"/>
  <c r="G128" i="3"/>
  <c r="F128" i="3"/>
  <c r="C128" i="3"/>
  <c r="D128" i="3" s="1"/>
  <c r="E128" i="3" s="1"/>
  <c r="B128" i="3"/>
  <c r="H127" i="3"/>
  <c r="I127" i="3" s="1"/>
  <c r="G127" i="3"/>
  <c r="F127" i="3"/>
  <c r="C127" i="3"/>
  <c r="D127" i="3" s="1"/>
  <c r="E127" i="3" s="1"/>
  <c r="B127" i="3"/>
  <c r="H126" i="3"/>
  <c r="I126" i="3" s="1"/>
  <c r="G126" i="3"/>
  <c r="F126" i="3"/>
  <c r="C126" i="3"/>
  <c r="A126" i="3" s="1"/>
  <c r="B126" i="3"/>
  <c r="H125" i="3"/>
  <c r="I125" i="3" s="1"/>
  <c r="G125" i="3"/>
  <c r="F125" i="3"/>
  <c r="D125" i="3"/>
  <c r="E125" i="3" s="1"/>
  <c r="C125" i="3"/>
  <c r="A125" i="3" s="1"/>
  <c r="B125" i="3"/>
  <c r="H124" i="3"/>
  <c r="I124" i="3" s="1"/>
  <c r="G124" i="3"/>
  <c r="F124" i="3"/>
  <c r="C124" i="3"/>
  <c r="A124" i="3" s="1"/>
  <c r="K124" i="3" s="1"/>
  <c r="B124" i="3"/>
  <c r="H123" i="3"/>
  <c r="I123" i="3" s="1"/>
  <c r="G123" i="3"/>
  <c r="F123" i="3"/>
  <c r="C123" i="3"/>
  <c r="D123" i="3" s="1"/>
  <c r="E123" i="3" s="1"/>
  <c r="B123" i="3"/>
  <c r="H122" i="3"/>
  <c r="I122" i="3" s="1"/>
  <c r="G122" i="3"/>
  <c r="F122" i="3"/>
  <c r="C122" i="3"/>
  <c r="D122" i="3" s="1"/>
  <c r="E122" i="3" s="1"/>
  <c r="B122" i="3"/>
  <c r="H121" i="3"/>
  <c r="I121" i="3" s="1"/>
  <c r="G121" i="3"/>
  <c r="F121" i="3"/>
  <c r="C121" i="3"/>
  <c r="D121" i="3" s="1"/>
  <c r="E121" i="3" s="1"/>
  <c r="B121" i="3"/>
  <c r="H120" i="3"/>
  <c r="I120" i="3" s="1"/>
  <c r="G120" i="3"/>
  <c r="F120" i="3"/>
  <c r="C120" i="3"/>
  <c r="B120" i="3"/>
  <c r="I119" i="3"/>
  <c r="H119" i="3"/>
  <c r="G119" i="3"/>
  <c r="F119" i="3"/>
  <c r="C119" i="3"/>
  <c r="A119" i="3" s="1"/>
  <c r="B119" i="3"/>
  <c r="H118" i="3"/>
  <c r="I118" i="3" s="1"/>
  <c r="G118" i="3"/>
  <c r="F118" i="3"/>
  <c r="C118" i="3"/>
  <c r="D118" i="3" s="1"/>
  <c r="E118" i="3" s="1"/>
  <c r="B118" i="3"/>
  <c r="A118" i="3"/>
  <c r="K118" i="3" s="1"/>
  <c r="H117" i="3"/>
  <c r="I117" i="3" s="1"/>
  <c r="G117" i="3"/>
  <c r="F117" i="3"/>
  <c r="C117" i="3"/>
  <c r="D117" i="3" s="1"/>
  <c r="E117" i="3" s="1"/>
  <c r="B117" i="3"/>
  <c r="H116" i="3"/>
  <c r="I116" i="3" s="1"/>
  <c r="G116" i="3"/>
  <c r="F116" i="3"/>
  <c r="C116" i="3"/>
  <c r="A116" i="3" s="1"/>
  <c r="B116" i="3"/>
  <c r="H115" i="3"/>
  <c r="I115" i="3" s="1"/>
  <c r="G115" i="3"/>
  <c r="F115" i="3"/>
  <c r="C115" i="3"/>
  <c r="D115" i="3" s="1"/>
  <c r="E115" i="3" s="1"/>
  <c r="B115" i="3"/>
  <c r="H114" i="3"/>
  <c r="I114" i="3" s="1"/>
  <c r="G114" i="3"/>
  <c r="F114" i="3"/>
  <c r="C114" i="3"/>
  <c r="A114" i="3" s="1"/>
  <c r="K114" i="3" s="1"/>
  <c r="B114" i="3"/>
  <c r="H113" i="3"/>
  <c r="I113" i="3" s="1"/>
  <c r="G113" i="3"/>
  <c r="F113" i="3"/>
  <c r="C113" i="3"/>
  <c r="A113" i="3" s="1"/>
  <c r="B113" i="3"/>
  <c r="H112" i="3"/>
  <c r="I112" i="3" s="1"/>
  <c r="G112" i="3"/>
  <c r="F112" i="3"/>
  <c r="C112" i="3"/>
  <c r="D112" i="3" s="1"/>
  <c r="E112" i="3" s="1"/>
  <c r="B112" i="3"/>
  <c r="A112" i="3"/>
  <c r="J112" i="3" s="1"/>
  <c r="I111" i="3"/>
  <c r="H111" i="3"/>
  <c r="G111" i="3"/>
  <c r="F111" i="3"/>
  <c r="C111" i="3"/>
  <c r="D111" i="3" s="1"/>
  <c r="E111" i="3" s="1"/>
  <c r="B111" i="3"/>
  <c r="H110" i="3"/>
  <c r="I110" i="3" s="1"/>
  <c r="G110" i="3"/>
  <c r="F110" i="3"/>
  <c r="C110" i="3"/>
  <c r="D110" i="3" s="1"/>
  <c r="E110" i="3" s="1"/>
  <c r="B110" i="3"/>
  <c r="A110" i="3"/>
  <c r="H109" i="3"/>
  <c r="I109" i="3" s="1"/>
  <c r="G109" i="3"/>
  <c r="F109" i="3"/>
  <c r="C109" i="3"/>
  <c r="D109" i="3" s="1"/>
  <c r="E109" i="3" s="1"/>
  <c r="B109" i="3"/>
  <c r="H108" i="3"/>
  <c r="I108" i="3" s="1"/>
  <c r="G108" i="3"/>
  <c r="F108" i="3"/>
  <c r="C108" i="3"/>
  <c r="A108" i="3" s="1"/>
  <c r="K108" i="3" s="1"/>
  <c r="B108" i="3"/>
  <c r="H107" i="3"/>
  <c r="I107" i="3" s="1"/>
  <c r="G107" i="3"/>
  <c r="F107" i="3"/>
  <c r="C107" i="3"/>
  <c r="D107" i="3" s="1"/>
  <c r="E107" i="3" s="1"/>
  <c r="B107" i="3"/>
  <c r="H106" i="3"/>
  <c r="G106" i="3"/>
  <c r="F106" i="3"/>
  <c r="C106" i="3"/>
  <c r="D106" i="3" s="1"/>
  <c r="E106" i="3" s="1"/>
  <c r="B106" i="3"/>
  <c r="H105" i="3"/>
  <c r="I105" i="3" s="1"/>
  <c r="G105" i="3"/>
  <c r="F105" i="3"/>
  <c r="C105" i="3"/>
  <c r="B105" i="3"/>
  <c r="H104" i="3"/>
  <c r="I104" i="3" s="1"/>
  <c r="G104" i="3"/>
  <c r="F104" i="3"/>
  <c r="C104" i="3"/>
  <c r="B104" i="3"/>
  <c r="H103" i="3"/>
  <c r="I103" i="3" s="1"/>
  <c r="G103" i="3"/>
  <c r="F103" i="3"/>
  <c r="C103" i="3"/>
  <c r="D103" i="3" s="1"/>
  <c r="E103" i="3" s="1"/>
  <c r="B103" i="3"/>
  <c r="H102" i="3"/>
  <c r="I102" i="3" s="1"/>
  <c r="G102" i="3"/>
  <c r="F102" i="3"/>
  <c r="C102" i="3"/>
  <c r="D102" i="3" s="1"/>
  <c r="E102" i="3" s="1"/>
  <c r="B102" i="3"/>
  <c r="H101" i="3"/>
  <c r="I101" i="3" s="1"/>
  <c r="G101" i="3"/>
  <c r="F101" i="3"/>
  <c r="C101" i="3"/>
  <c r="D101" i="3" s="1"/>
  <c r="E101" i="3" s="1"/>
  <c r="B101" i="3"/>
  <c r="H100" i="3"/>
  <c r="I100" i="3" s="1"/>
  <c r="G100" i="3"/>
  <c r="F100" i="3"/>
  <c r="C100" i="3"/>
  <c r="D100" i="3" s="1"/>
  <c r="E100" i="3" s="1"/>
  <c r="B100" i="3"/>
  <c r="H99" i="3"/>
  <c r="G99" i="3"/>
  <c r="F99" i="3"/>
  <c r="C99" i="3"/>
  <c r="B99" i="3"/>
  <c r="H98" i="3"/>
  <c r="I98" i="3" s="1"/>
  <c r="G98" i="3"/>
  <c r="F98" i="3"/>
  <c r="C98" i="3"/>
  <c r="D98" i="3" s="1"/>
  <c r="E98" i="3" s="1"/>
  <c r="B98" i="3"/>
  <c r="H97" i="3"/>
  <c r="I97" i="3" s="1"/>
  <c r="G97" i="3"/>
  <c r="F97" i="3"/>
  <c r="C97" i="3"/>
  <c r="D97" i="3" s="1"/>
  <c r="E97" i="3" s="1"/>
  <c r="B97" i="3"/>
  <c r="H96" i="3"/>
  <c r="G96" i="3"/>
  <c r="F96" i="3"/>
  <c r="C96" i="3"/>
  <c r="D96" i="3" s="1"/>
  <c r="E96" i="3" s="1"/>
  <c r="B96" i="3"/>
  <c r="H95" i="3"/>
  <c r="I95" i="3" s="1"/>
  <c r="G95" i="3"/>
  <c r="F95" i="3"/>
  <c r="C95" i="3"/>
  <c r="D95" i="3" s="1"/>
  <c r="E95" i="3" s="1"/>
  <c r="B95" i="3"/>
  <c r="H94" i="3"/>
  <c r="I94" i="3" s="1"/>
  <c r="G94" i="3"/>
  <c r="F94" i="3"/>
  <c r="C94" i="3"/>
  <c r="D94" i="3" s="1"/>
  <c r="E94" i="3" s="1"/>
  <c r="B94" i="3"/>
  <c r="H93" i="3"/>
  <c r="I93" i="3" s="1"/>
  <c r="G93" i="3"/>
  <c r="F93" i="3"/>
  <c r="C93" i="3"/>
  <c r="D93" i="3" s="1"/>
  <c r="E93" i="3" s="1"/>
  <c r="B93" i="3"/>
  <c r="H92" i="3"/>
  <c r="I92" i="3" s="1"/>
  <c r="G92" i="3"/>
  <c r="F92" i="3"/>
  <c r="C92" i="3"/>
  <c r="D92" i="3" s="1"/>
  <c r="E92" i="3" s="1"/>
  <c r="B92" i="3"/>
  <c r="H91" i="3"/>
  <c r="G91" i="3"/>
  <c r="F91" i="3"/>
  <c r="C91" i="3"/>
  <c r="D91" i="3" s="1"/>
  <c r="E91" i="3" s="1"/>
  <c r="B91" i="3"/>
  <c r="H90" i="3"/>
  <c r="I90" i="3" s="1"/>
  <c r="G90" i="3"/>
  <c r="F90" i="3"/>
  <c r="C90" i="3"/>
  <c r="D90" i="3" s="1"/>
  <c r="E90" i="3" s="1"/>
  <c r="B90" i="3"/>
  <c r="H89" i="3"/>
  <c r="G89" i="3"/>
  <c r="F89" i="3"/>
  <c r="C89" i="3"/>
  <c r="D89" i="3" s="1"/>
  <c r="E89" i="3" s="1"/>
  <c r="B89" i="3"/>
  <c r="H88" i="3"/>
  <c r="I88" i="3" s="1"/>
  <c r="G88" i="3"/>
  <c r="F88" i="3"/>
  <c r="C88" i="3"/>
  <c r="B88" i="3"/>
  <c r="H87" i="3"/>
  <c r="I87" i="3" s="1"/>
  <c r="G87" i="3"/>
  <c r="F87" i="3"/>
  <c r="C87" i="3"/>
  <c r="B87" i="3"/>
  <c r="H86" i="3"/>
  <c r="G86" i="3"/>
  <c r="F86" i="3"/>
  <c r="D86" i="3"/>
  <c r="E86" i="3" s="1"/>
  <c r="C86" i="3"/>
  <c r="B86" i="3"/>
  <c r="H85" i="3"/>
  <c r="I85" i="3" s="1"/>
  <c r="G85" i="3"/>
  <c r="F85" i="3"/>
  <c r="C85" i="3"/>
  <c r="D85" i="3" s="1"/>
  <c r="E85" i="3" s="1"/>
  <c r="B85" i="3"/>
  <c r="H84" i="3"/>
  <c r="I84" i="3" s="1"/>
  <c r="G84" i="3"/>
  <c r="F84" i="3"/>
  <c r="C84" i="3"/>
  <c r="D84" i="3" s="1"/>
  <c r="E84" i="3" s="1"/>
  <c r="B84" i="3"/>
  <c r="H83" i="3"/>
  <c r="I83" i="3" s="1"/>
  <c r="G83" i="3"/>
  <c r="F83" i="3"/>
  <c r="C83" i="3"/>
  <c r="D83" i="3" s="1"/>
  <c r="E83" i="3" s="1"/>
  <c r="B83" i="3"/>
  <c r="H82" i="3"/>
  <c r="I82" i="3" s="1"/>
  <c r="G82" i="3"/>
  <c r="F82" i="3"/>
  <c r="C82" i="3"/>
  <c r="B82" i="3"/>
  <c r="H81" i="3"/>
  <c r="G81" i="3"/>
  <c r="F81" i="3"/>
  <c r="C81" i="3"/>
  <c r="B81" i="3"/>
  <c r="H80" i="3"/>
  <c r="I80" i="3" s="1"/>
  <c r="G80" i="3"/>
  <c r="F80" i="3"/>
  <c r="C80" i="3"/>
  <c r="D80" i="3" s="1"/>
  <c r="E80" i="3" s="1"/>
  <c r="B80" i="3"/>
  <c r="H79" i="3"/>
  <c r="I79" i="3" s="1"/>
  <c r="G79" i="3"/>
  <c r="F79" i="3"/>
  <c r="C79" i="3"/>
  <c r="D79" i="3" s="1"/>
  <c r="E79" i="3" s="1"/>
  <c r="B79" i="3"/>
  <c r="H78" i="3"/>
  <c r="I78" i="3" s="1"/>
  <c r="G78" i="3"/>
  <c r="F78" i="3"/>
  <c r="C78" i="3"/>
  <c r="D78" i="3" s="1"/>
  <c r="E78" i="3" s="1"/>
  <c r="B78" i="3"/>
  <c r="H77" i="3"/>
  <c r="I77" i="3" s="1"/>
  <c r="G77" i="3"/>
  <c r="F77" i="3"/>
  <c r="C77" i="3"/>
  <c r="D77" i="3" s="1"/>
  <c r="E77" i="3" s="1"/>
  <c r="B77" i="3"/>
  <c r="H76" i="3"/>
  <c r="G76" i="3"/>
  <c r="F76" i="3"/>
  <c r="C76" i="3"/>
  <c r="D76" i="3" s="1"/>
  <c r="E76" i="3" s="1"/>
  <c r="B76" i="3"/>
  <c r="H75" i="3"/>
  <c r="I75" i="3" s="1"/>
  <c r="G75" i="3"/>
  <c r="F75" i="3"/>
  <c r="C75" i="3"/>
  <c r="D75" i="3" s="1"/>
  <c r="E75" i="3" s="1"/>
  <c r="B75" i="3"/>
  <c r="H74" i="3"/>
  <c r="I74" i="3" s="1"/>
  <c r="G74" i="3"/>
  <c r="F74" i="3"/>
  <c r="C74" i="3"/>
  <c r="B74" i="3"/>
  <c r="H73" i="3"/>
  <c r="G73" i="3"/>
  <c r="F73" i="3"/>
  <c r="C73" i="3"/>
  <c r="D73" i="3" s="1"/>
  <c r="E73" i="3" s="1"/>
  <c r="B73" i="3"/>
  <c r="H72" i="3"/>
  <c r="I72" i="3" s="1"/>
  <c r="G72" i="3"/>
  <c r="F72" i="3"/>
  <c r="C72" i="3"/>
  <c r="D72" i="3" s="1"/>
  <c r="E72" i="3" s="1"/>
  <c r="B72" i="3"/>
  <c r="H71" i="3"/>
  <c r="I71" i="3" s="1"/>
  <c r="G71" i="3"/>
  <c r="F71" i="3"/>
  <c r="C71" i="3"/>
  <c r="D71" i="3" s="1"/>
  <c r="E71" i="3" s="1"/>
  <c r="B71" i="3"/>
  <c r="H70" i="3"/>
  <c r="I70" i="3" s="1"/>
  <c r="G70" i="3"/>
  <c r="F70" i="3"/>
  <c r="C70" i="3"/>
  <c r="D70" i="3" s="1"/>
  <c r="E70" i="3" s="1"/>
  <c r="B70" i="3"/>
  <c r="H69" i="3"/>
  <c r="I69" i="3" s="1"/>
  <c r="G69" i="3"/>
  <c r="F69" i="3"/>
  <c r="C69" i="3"/>
  <c r="D69" i="3" s="1"/>
  <c r="E69" i="3" s="1"/>
  <c r="B69" i="3"/>
  <c r="H68" i="3"/>
  <c r="I68" i="3" s="1"/>
  <c r="G68" i="3"/>
  <c r="F68" i="3"/>
  <c r="C68" i="3"/>
  <c r="D68" i="3" s="1"/>
  <c r="E68" i="3" s="1"/>
  <c r="B68" i="3"/>
  <c r="H67" i="3"/>
  <c r="G67" i="3"/>
  <c r="F67" i="3"/>
  <c r="C67" i="3"/>
  <c r="D67" i="3" s="1"/>
  <c r="E67" i="3" s="1"/>
  <c r="B67" i="3"/>
  <c r="H66" i="3"/>
  <c r="G66" i="3"/>
  <c r="F66" i="3"/>
  <c r="C66" i="3"/>
  <c r="D66" i="3" s="1"/>
  <c r="E66" i="3" s="1"/>
  <c r="B66" i="3"/>
  <c r="H65" i="3"/>
  <c r="I65" i="3" s="1"/>
  <c r="G65" i="3"/>
  <c r="F65" i="3"/>
  <c r="C65" i="3"/>
  <c r="B65" i="3"/>
  <c r="H64" i="3"/>
  <c r="I64" i="3" s="1"/>
  <c r="G64" i="3"/>
  <c r="F64" i="3"/>
  <c r="C64" i="3"/>
  <c r="D64" i="3" s="1"/>
  <c r="E64" i="3" s="1"/>
  <c r="B64" i="3"/>
  <c r="H63" i="3"/>
  <c r="I63" i="3" s="1"/>
  <c r="G63" i="3"/>
  <c r="F63" i="3"/>
  <c r="C63" i="3"/>
  <c r="D63" i="3" s="1"/>
  <c r="E63" i="3" s="1"/>
  <c r="B63" i="3"/>
  <c r="H62" i="3"/>
  <c r="I62" i="3" s="1"/>
  <c r="G62" i="3"/>
  <c r="F62" i="3"/>
  <c r="C62" i="3"/>
  <c r="D62" i="3" s="1"/>
  <c r="E62" i="3" s="1"/>
  <c r="B62" i="3"/>
  <c r="H61" i="3"/>
  <c r="I61" i="3" s="1"/>
  <c r="G61" i="3"/>
  <c r="F61" i="3"/>
  <c r="C61" i="3"/>
  <c r="D61" i="3" s="1"/>
  <c r="E61" i="3" s="1"/>
  <c r="B61" i="3"/>
  <c r="H60" i="3"/>
  <c r="I60" i="3" s="1"/>
  <c r="G60" i="3"/>
  <c r="F60" i="3"/>
  <c r="C60" i="3"/>
  <c r="D60" i="3" s="1"/>
  <c r="E60" i="3" s="1"/>
  <c r="B60" i="3"/>
  <c r="H59" i="3"/>
  <c r="I59" i="3" s="1"/>
  <c r="G59" i="3"/>
  <c r="F59" i="3"/>
  <c r="C59" i="3"/>
  <c r="D59" i="3" s="1"/>
  <c r="E59" i="3" s="1"/>
  <c r="B59" i="3"/>
  <c r="H58" i="3"/>
  <c r="I58" i="3" s="1"/>
  <c r="G58" i="3"/>
  <c r="F58" i="3"/>
  <c r="C58" i="3"/>
  <c r="D58" i="3" s="1"/>
  <c r="E58" i="3" s="1"/>
  <c r="B58" i="3"/>
  <c r="H57" i="3"/>
  <c r="I57" i="3" s="1"/>
  <c r="G57" i="3"/>
  <c r="F57" i="3"/>
  <c r="C57" i="3"/>
  <c r="D57" i="3" s="1"/>
  <c r="E57" i="3" s="1"/>
  <c r="B57" i="3"/>
  <c r="H56" i="3"/>
  <c r="I56" i="3" s="1"/>
  <c r="G56" i="3"/>
  <c r="F56" i="3"/>
  <c r="C56" i="3"/>
  <c r="D56" i="3" s="1"/>
  <c r="E56" i="3" s="1"/>
  <c r="B56" i="3"/>
  <c r="H55" i="3"/>
  <c r="I55" i="3" s="1"/>
  <c r="G55" i="3"/>
  <c r="F55" i="3"/>
  <c r="C55" i="3"/>
  <c r="D55" i="3" s="1"/>
  <c r="E55" i="3" s="1"/>
  <c r="B55" i="3"/>
  <c r="H54" i="3"/>
  <c r="I54" i="3" s="1"/>
  <c r="G54" i="3"/>
  <c r="F54" i="3"/>
  <c r="C54" i="3"/>
  <c r="D54" i="3" s="1"/>
  <c r="E54" i="3" s="1"/>
  <c r="B54" i="3"/>
  <c r="H53" i="3"/>
  <c r="I53" i="3" s="1"/>
  <c r="G53" i="3"/>
  <c r="F53" i="3"/>
  <c r="C53" i="3"/>
  <c r="D53" i="3" s="1"/>
  <c r="E53" i="3" s="1"/>
  <c r="B53" i="3"/>
  <c r="H52" i="3"/>
  <c r="I52" i="3" s="1"/>
  <c r="G52" i="3"/>
  <c r="F52" i="3"/>
  <c r="C52" i="3"/>
  <c r="D52" i="3" s="1"/>
  <c r="E52" i="3" s="1"/>
  <c r="B52" i="3"/>
  <c r="H51" i="3"/>
  <c r="G51" i="3"/>
  <c r="F51" i="3"/>
  <c r="C51" i="3"/>
  <c r="D51" i="3" s="1"/>
  <c r="E51" i="3" s="1"/>
  <c r="B51" i="3"/>
  <c r="H50" i="3"/>
  <c r="G50" i="3"/>
  <c r="F50" i="3"/>
  <c r="C50" i="3"/>
  <c r="D50" i="3" s="1"/>
  <c r="E50" i="3" s="1"/>
  <c r="B50" i="3"/>
  <c r="H49" i="3"/>
  <c r="I49" i="3" s="1"/>
  <c r="G49" i="3"/>
  <c r="F49" i="3"/>
  <c r="C49" i="3"/>
  <c r="B49" i="3"/>
  <c r="H48" i="3"/>
  <c r="I48" i="3" s="1"/>
  <c r="G48" i="3"/>
  <c r="F48" i="3"/>
  <c r="C48" i="3"/>
  <c r="D48" i="3" s="1"/>
  <c r="E48" i="3" s="1"/>
  <c r="B48" i="3"/>
  <c r="H47" i="3"/>
  <c r="I47" i="3" s="1"/>
  <c r="G47" i="3"/>
  <c r="F47" i="3"/>
  <c r="C47" i="3"/>
  <c r="D47" i="3" s="1"/>
  <c r="E47" i="3" s="1"/>
  <c r="B47" i="3"/>
  <c r="H46" i="3"/>
  <c r="I46" i="3" s="1"/>
  <c r="G46" i="3"/>
  <c r="F46" i="3"/>
  <c r="C46" i="3"/>
  <c r="D46" i="3" s="1"/>
  <c r="E46" i="3" s="1"/>
  <c r="B46" i="3"/>
  <c r="H45" i="3"/>
  <c r="I45" i="3" s="1"/>
  <c r="G45" i="3"/>
  <c r="F45" i="3"/>
  <c r="C45" i="3"/>
  <c r="D45" i="3" s="1"/>
  <c r="E45" i="3" s="1"/>
  <c r="B45" i="3"/>
  <c r="H44" i="3"/>
  <c r="I44" i="3" s="1"/>
  <c r="G44" i="3"/>
  <c r="F44" i="3"/>
  <c r="C44" i="3"/>
  <c r="D44" i="3" s="1"/>
  <c r="E44" i="3" s="1"/>
  <c r="B44" i="3"/>
  <c r="H43" i="3"/>
  <c r="I43" i="3" s="1"/>
  <c r="G43" i="3"/>
  <c r="F43" i="3"/>
  <c r="C43" i="3"/>
  <c r="D43" i="3" s="1"/>
  <c r="E43" i="3" s="1"/>
  <c r="B43" i="3"/>
  <c r="H42" i="3"/>
  <c r="I42" i="3" s="1"/>
  <c r="G42" i="3"/>
  <c r="F42" i="3"/>
  <c r="C42" i="3"/>
  <c r="D42" i="3" s="1"/>
  <c r="E42" i="3" s="1"/>
  <c r="B42" i="3"/>
  <c r="H41" i="3"/>
  <c r="I41" i="3" s="1"/>
  <c r="G41" i="3"/>
  <c r="F41" i="3"/>
  <c r="C41" i="3"/>
  <c r="D41" i="3" s="1"/>
  <c r="E41" i="3" s="1"/>
  <c r="B41" i="3"/>
  <c r="H40" i="3"/>
  <c r="I40" i="3" s="1"/>
  <c r="G40" i="3"/>
  <c r="F40" i="3"/>
  <c r="C40" i="3"/>
  <c r="D40" i="3" s="1"/>
  <c r="E40" i="3" s="1"/>
  <c r="B40" i="3"/>
  <c r="I39" i="3"/>
  <c r="H39" i="3"/>
  <c r="G39" i="3"/>
  <c r="F39" i="3"/>
  <c r="C39" i="3"/>
  <c r="D39" i="3" s="1"/>
  <c r="E39" i="3" s="1"/>
  <c r="B39" i="3"/>
  <c r="H38" i="3"/>
  <c r="I38" i="3" s="1"/>
  <c r="G38" i="3"/>
  <c r="F38" i="3"/>
  <c r="C38" i="3"/>
  <c r="D38" i="3" s="1"/>
  <c r="E38" i="3" s="1"/>
  <c r="B38" i="3"/>
  <c r="H37" i="3"/>
  <c r="I37" i="3" s="1"/>
  <c r="G37" i="3"/>
  <c r="F37" i="3"/>
  <c r="C37" i="3"/>
  <c r="D37" i="3" s="1"/>
  <c r="E37" i="3" s="1"/>
  <c r="B37" i="3"/>
  <c r="H36" i="3"/>
  <c r="G36" i="3"/>
  <c r="F36" i="3"/>
  <c r="C36" i="3"/>
  <c r="D36" i="3" s="1"/>
  <c r="E36" i="3" s="1"/>
  <c r="B36" i="3"/>
  <c r="H35" i="3"/>
  <c r="G35" i="3"/>
  <c r="F35" i="3"/>
  <c r="D35" i="3"/>
  <c r="E35" i="3" s="1"/>
  <c r="C35" i="3"/>
  <c r="B35" i="3"/>
  <c r="H34" i="3"/>
  <c r="G34" i="3"/>
  <c r="F34" i="3"/>
  <c r="C34" i="3"/>
  <c r="D34" i="3" s="1"/>
  <c r="E34" i="3" s="1"/>
  <c r="B34" i="3"/>
  <c r="H33" i="3"/>
  <c r="I33" i="3" s="1"/>
  <c r="G33" i="3"/>
  <c r="F33" i="3"/>
  <c r="C33" i="3"/>
  <c r="B33" i="3"/>
  <c r="H32" i="3"/>
  <c r="I32" i="3" s="1"/>
  <c r="G32" i="3"/>
  <c r="F32" i="3"/>
  <c r="C32" i="3"/>
  <c r="D32" i="3" s="1"/>
  <c r="E32" i="3" s="1"/>
  <c r="B32" i="3"/>
  <c r="H31" i="3"/>
  <c r="I31" i="3" s="1"/>
  <c r="G31" i="3"/>
  <c r="F31" i="3"/>
  <c r="C31" i="3"/>
  <c r="D31" i="3" s="1"/>
  <c r="E31" i="3" s="1"/>
  <c r="B31" i="3"/>
  <c r="H30" i="3"/>
  <c r="I30" i="3" s="1"/>
  <c r="G30" i="3"/>
  <c r="F30" i="3"/>
  <c r="C30" i="3"/>
  <c r="D30" i="3" s="1"/>
  <c r="E30" i="3" s="1"/>
  <c r="B30" i="3"/>
  <c r="H29" i="3"/>
  <c r="I29" i="3" s="1"/>
  <c r="G29" i="3"/>
  <c r="F29" i="3"/>
  <c r="C29" i="3"/>
  <c r="D29" i="3" s="1"/>
  <c r="E29" i="3" s="1"/>
  <c r="B29" i="3"/>
  <c r="H28" i="3"/>
  <c r="I28" i="3" s="1"/>
  <c r="G28" i="3"/>
  <c r="F28" i="3"/>
  <c r="C28" i="3"/>
  <c r="D28" i="3" s="1"/>
  <c r="E28" i="3" s="1"/>
  <c r="B28" i="3"/>
  <c r="H27" i="3"/>
  <c r="I27" i="3" s="1"/>
  <c r="G27" i="3"/>
  <c r="F27" i="3"/>
  <c r="C27" i="3"/>
  <c r="D27" i="3" s="1"/>
  <c r="E27" i="3" s="1"/>
  <c r="B27" i="3"/>
  <c r="H26" i="3"/>
  <c r="I26" i="3" s="1"/>
  <c r="G26" i="3"/>
  <c r="F26" i="3"/>
  <c r="C26" i="3"/>
  <c r="D26" i="3" s="1"/>
  <c r="E26" i="3" s="1"/>
  <c r="B26" i="3"/>
  <c r="H25" i="3"/>
  <c r="I25" i="3" s="1"/>
  <c r="G25" i="3"/>
  <c r="F25" i="3"/>
  <c r="C25" i="3"/>
  <c r="D25" i="3" s="1"/>
  <c r="E25" i="3" s="1"/>
  <c r="B25" i="3"/>
  <c r="H24" i="3"/>
  <c r="I24" i="3" s="1"/>
  <c r="G24" i="3"/>
  <c r="F24" i="3"/>
  <c r="C24" i="3"/>
  <c r="D24" i="3" s="1"/>
  <c r="E24" i="3" s="1"/>
  <c r="B24" i="3"/>
  <c r="H23" i="3"/>
  <c r="I23" i="3" s="1"/>
  <c r="G23" i="3"/>
  <c r="F23" i="3"/>
  <c r="C23" i="3"/>
  <c r="D23" i="3" s="1"/>
  <c r="E23" i="3" s="1"/>
  <c r="B23" i="3"/>
  <c r="H22" i="3"/>
  <c r="I22" i="3" s="1"/>
  <c r="G22" i="3"/>
  <c r="F22" i="3"/>
  <c r="C22" i="3"/>
  <c r="D22" i="3" s="1"/>
  <c r="E22" i="3" s="1"/>
  <c r="B22" i="3"/>
  <c r="H21" i="3"/>
  <c r="I21" i="3" s="1"/>
  <c r="G21" i="3"/>
  <c r="F21" i="3"/>
  <c r="C21" i="3"/>
  <c r="D21" i="3" s="1"/>
  <c r="E21" i="3" s="1"/>
  <c r="B21" i="3"/>
  <c r="H20" i="3"/>
  <c r="I20" i="3" s="1"/>
  <c r="G20" i="3"/>
  <c r="F20" i="3"/>
  <c r="C20" i="3"/>
  <c r="D20" i="3" s="1"/>
  <c r="E20" i="3" s="1"/>
  <c r="B20" i="3"/>
  <c r="H19" i="3"/>
  <c r="G19" i="3"/>
  <c r="F19" i="3"/>
  <c r="C19" i="3"/>
  <c r="D19" i="3" s="1"/>
  <c r="E19" i="3" s="1"/>
  <c r="B19" i="3"/>
  <c r="H18" i="3"/>
  <c r="I19" i="3" s="1"/>
  <c r="G18" i="3"/>
  <c r="F18" i="3"/>
  <c r="C18" i="3"/>
  <c r="D18" i="3" s="1"/>
  <c r="E18" i="3" s="1"/>
  <c r="B18" i="3"/>
  <c r="H17" i="3"/>
  <c r="I17" i="3" s="1"/>
  <c r="G17" i="3"/>
  <c r="F17" i="3"/>
  <c r="C17" i="3"/>
  <c r="D17" i="3" s="1"/>
  <c r="E17" i="3" s="1"/>
  <c r="B17" i="3"/>
  <c r="H16" i="3"/>
  <c r="I16" i="3" s="1"/>
  <c r="G16" i="3"/>
  <c r="F16" i="3"/>
  <c r="C16" i="3"/>
  <c r="D16" i="3" s="1"/>
  <c r="E16" i="3" s="1"/>
  <c r="H15" i="3"/>
  <c r="I15" i="3" s="1"/>
  <c r="G15" i="3"/>
  <c r="F15" i="3"/>
  <c r="C15" i="3"/>
  <c r="D15" i="3" s="1"/>
  <c r="E15" i="3" s="1"/>
  <c r="H14" i="3"/>
  <c r="I14" i="3" s="1"/>
  <c r="G14" i="3"/>
  <c r="F14" i="3"/>
  <c r="C14" i="3"/>
  <c r="D14" i="3" s="1"/>
  <c r="E14" i="3" s="1"/>
  <c r="H13" i="3"/>
  <c r="I13" i="3" s="1"/>
  <c r="G13" i="3"/>
  <c r="F13" i="3"/>
  <c r="C13" i="3"/>
  <c r="D13" i="3" s="1"/>
  <c r="E13" i="3" s="1"/>
  <c r="H12" i="3"/>
  <c r="I12" i="3" s="1"/>
  <c r="G12" i="3"/>
  <c r="F12" i="3"/>
  <c r="C12" i="3"/>
  <c r="D12" i="3" s="1"/>
  <c r="E12" i="3" s="1"/>
  <c r="H11" i="3"/>
  <c r="I11" i="3" s="1"/>
  <c r="G11" i="3"/>
  <c r="F11" i="3"/>
  <c r="C11" i="3"/>
  <c r="E11" i="3" s="1"/>
  <c r="H10" i="3"/>
  <c r="I10" i="3" s="1"/>
  <c r="G10" i="3"/>
  <c r="F10" i="3"/>
  <c r="C10" i="3"/>
  <c r="D10" i="3" s="1"/>
  <c r="E10" i="3" s="1"/>
  <c r="H9" i="3"/>
  <c r="I9" i="3" s="1"/>
  <c r="G9" i="3"/>
  <c r="F9" i="3"/>
  <c r="C9" i="3"/>
  <c r="D9" i="3" s="1"/>
  <c r="E9" i="3" s="1"/>
  <c r="H8" i="3"/>
  <c r="I8" i="3" s="1"/>
  <c r="G8" i="3"/>
  <c r="F8" i="3"/>
  <c r="C8" i="3"/>
  <c r="D8" i="3" s="1"/>
  <c r="E8" i="3" s="1"/>
  <c r="H7" i="3"/>
  <c r="I7" i="3" s="1"/>
  <c r="F7" i="3"/>
  <c r="C7" i="3"/>
  <c r="D7" i="3" s="1"/>
  <c r="E7" i="3" s="1"/>
  <c r="H6" i="3"/>
  <c r="F6" i="3"/>
  <c r="C6" i="3"/>
  <c r="D6" i="3" s="1"/>
  <c r="E6" i="3" s="1" a="1"/>
  <c r="E6" i="3" s="1"/>
  <c r="H5" i="3"/>
  <c r="I5" i="3" s="1"/>
  <c r="C5" i="3"/>
  <c r="E5" i="3" s="1" a="1"/>
  <c r="E5" i="3" s="1"/>
  <c r="B5" i="3"/>
  <c r="H4" i="3"/>
  <c r="I4" i="3" s="1"/>
  <c r="C4" i="3"/>
  <c r="B4" i="3"/>
  <c r="D3" i="3" l="1"/>
  <c r="E3" i="3" s="1"/>
  <c r="J3" i="3"/>
  <c r="K3" i="3"/>
  <c r="K926" i="3"/>
  <c r="D484" i="3"/>
  <c r="E484" i="3" s="1"/>
  <c r="D599" i="3"/>
  <c r="E599" i="3" s="1"/>
  <c r="D852" i="3"/>
  <c r="E852" i="3" s="1"/>
  <c r="D858" i="3"/>
  <c r="E858" i="3" s="1"/>
  <c r="D879" i="3"/>
  <c r="E879" i="3" s="1"/>
  <c r="D932" i="3"/>
  <c r="E932" i="3" s="1"/>
  <c r="D164" i="3"/>
  <c r="E164" i="3" s="1"/>
  <c r="D251" i="3"/>
  <c r="E251" i="3" s="1"/>
  <c r="D294" i="3"/>
  <c r="E294" i="3" s="1"/>
  <c r="D417" i="3"/>
  <c r="E417" i="3" s="1"/>
  <c r="D446" i="3"/>
  <c r="E446" i="3" s="1"/>
  <c r="D473" i="3"/>
  <c r="E473" i="3" s="1"/>
  <c r="D526" i="3"/>
  <c r="E526" i="3" s="1"/>
  <c r="D588" i="3"/>
  <c r="E588" i="3" s="1"/>
  <c r="D631" i="3"/>
  <c r="E631" i="3" s="1"/>
  <c r="D693" i="3"/>
  <c r="E693" i="3" s="1"/>
  <c r="D698" i="3"/>
  <c r="E698" i="3" s="1"/>
  <c r="D830" i="3"/>
  <c r="E830" i="3" s="1"/>
  <c r="D844" i="3"/>
  <c r="E844" i="3" s="1"/>
  <c r="D954" i="3"/>
  <c r="E954" i="3" s="1"/>
  <c r="D962" i="3"/>
  <c r="E962" i="3" s="1"/>
  <c r="D973" i="3"/>
  <c r="E973" i="3" s="1"/>
  <c r="D377" i="3"/>
  <c r="E377" i="3" s="1"/>
  <c r="D173" i="3"/>
  <c r="E173" i="3" s="1"/>
  <c r="D176" i="3"/>
  <c r="E176" i="3" s="1"/>
  <c r="D229" i="3"/>
  <c r="E229" i="3" s="1"/>
  <c r="D232" i="3"/>
  <c r="E232" i="3" s="1"/>
  <c r="D468" i="3"/>
  <c r="E468" i="3" s="1"/>
  <c r="D549" i="3"/>
  <c r="E549" i="3" s="1"/>
  <c r="D597" i="3"/>
  <c r="E597" i="3" s="1"/>
  <c r="D608" i="3"/>
  <c r="E608" i="3" s="1"/>
  <c r="D668" i="3"/>
  <c r="E668" i="3" s="1"/>
  <c r="D671" i="3"/>
  <c r="E671" i="3" s="1"/>
  <c r="D836" i="3"/>
  <c r="E836" i="3" s="1"/>
  <c r="D979" i="3"/>
  <c r="E979" i="3" s="1"/>
  <c r="A157" i="3"/>
  <c r="D162" i="3"/>
  <c r="E162" i="3" s="1"/>
  <c r="A278" i="3"/>
  <c r="J278" i="3" s="1"/>
  <c r="A333" i="3"/>
  <c r="K333" i="3" s="1"/>
  <c r="A358" i="3"/>
  <c r="J358" i="3" s="1"/>
  <c r="D389" i="3"/>
  <c r="E389" i="3" s="1"/>
  <c r="A431" i="3"/>
  <c r="J431" i="3" s="1"/>
  <c r="A133" i="3"/>
  <c r="K133" i="3" s="1"/>
  <c r="A185" i="3"/>
  <c r="J185" i="3" s="1"/>
  <c r="A201" i="3"/>
  <c r="J201" i="3" s="1"/>
  <c r="A238" i="3"/>
  <c r="A384" i="3"/>
  <c r="J384" i="3" s="1"/>
  <c r="A499" i="3"/>
  <c r="A547" i="3"/>
  <c r="K547" i="3" s="1"/>
  <c r="A552" i="3"/>
  <c r="K552" i="3" s="1"/>
  <c r="D574" i="3"/>
  <c r="E574" i="3" s="1"/>
  <c r="D583" i="3"/>
  <c r="E583" i="3" s="1"/>
  <c r="A592" i="3"/>
  <c r="A652" i="3"/>
  <c r="J652" i="3" s="1"/>
  <c r="A718" i="3"/>
  <c r="K718" i="3" s="1"/>
  <c r="D737" i="3"/>
  <c r="E737" i="3" s="1"/>
  <c r="A845" i="3"/>
  <c r="K845" i="3" s="1"/>
  <c r="D960" i="3"/>
  <c r="E960" i="3" s="1"/>
  <c r="A974" i="3"/>
  <c r="K974" i="3" s="1"/>
  <c r="A994" i="3"/>
  <c r="K994" i="3" s="1"/>
  <c r="D768" i="3"/>
  <c r="E768" i="3" s="1"/>
  <c r="A840" i="3"/>
  <c r="K840" i="3" s="1"/>
  <c r="A941" i="3"/>
  <c r="K941" i="3" s="1"/>
  <c r="A958" i="3"/>
  <c r="K958" i="3" s="1"/>
  <c r="D165" i="3"/>
  <c r="E165" i="3" s="1"/>
  <c r="D188" i="3"/>
  <c r="E188" i="3" s="1"/>
  <c r="D193" i="3"/>
  <c r="E193" i="3" s="1"/>
  <c r="D204" i="3"/>
  <c r="E204" i="3" s="1"/>
  <c r="D224" i="3"/>
  <c r="E224" i="3" s="1"/>
  <c r="D284" i="3"/>
  <c r="E284" i="3" s="1"/>
  <c r="D421" i="3"/>
  <c r="E421" i="3" s="1"/>
  <c r="A244" i="3"/>
  <c r="J244" i="3" s="1"/>
  <c r="D255" i="3"/>
  <c r="E255" i="3" s="1"/>
  <c r="D320" i="3"/>
  <c r="E320" i="3" s="1"/>
  <c r="A328" i="3"/>
  <c r="K328" i="3" s="1"/>
  <c r="A342" i="3"/>
  <c r="J342" i="3" s="1"/>
  <c r="A350" i="3"/>
  <c r="A410" i="3"/>
  <c r="J410" i="3" s="1"/>
  <c r="A413" i="3"/>
  <c r="D569" i="3"/>
  <c r="E569" i="3" s="1"/>
  <c r="A638" i="3"/>
  <c r="K638" i="3" s="1"/>
  <c r="A672" i="3"/>
  <c r="A729" i="3"/>
  <c r="K729" i="3" s="1"/>
  <c r="D797" i="3"/>
  <c r="E797" i="3" s="1"/>
  <c r="D826" i="3"/>
  <c r="E826" i="3" s="1"/>
  <c r="A878" i="3"/>
  <c r="J878" i="3" s="1"/>
  <c r="D883" i="3"/>
  <c r="E883" i="3" s="1"/>
  <c r="A891" i="3"/>
  <c r="J891" i="3" s="1"/>
  <c r="D896" i="3"/>
  <c r="E896" i="3" s="1"/>
  <c r="A986" i="3"/>
  <c r="K986" i="3" s="1"/>
  <c r="A111" i="3"/>
  <c r="J111" i="3" s="1"/>
  <c r="A122" i="3"/>
  <c r="K122" i="3" s="1"/>
  <c r="D146" i="3"/>
  <c r="E146" i="3" s="1"/>
  <c r="A128" i="3"/>
  <c r="J128" i="3" s="1"/>
  <c r="D213" i="3"/>
  <c r="E213" i="3" s="1"/>
  <c r="A467" i="3"/>
  <c r="A478" i="3"/>
  <c r="K478" i="3" s="1"/>
  <c r="A486" i="3"/>
  <c r="K486" i="3" s="1"/>
  <c r="D505" i="3"/>
  <c r="E505" i="3" s="1"/>
  <c r="A525" i="3"/>
  <c r="A536" i="3"/>
  <c r="K536" i="3" s="1"/>
  <c r="A561" i="3"/>
  <c r="K561" i="3" s="1"/>
  <c r="A661" i="3"/>
  <c r="K661" i="3" s="1"/>
  <c r="A686" i="3"/>
  <c r="K686" i="3" s="1"/>
  <c r="A758" i="3"/>
  <c r="J758" i="3" s="1"/>
  <c r="A961" i="3"/>
  <c r="K961" i="3" s="1"/>
  <c r="A934" i="3"/>
  <c r="K934" i="3" s="1"/>
  <c r="A939" i="3"/>
  <c r="K939" i="3" s="1"/>
  <c r="D183" i="3"/>
  <c r="E183" i="3" s="1"/>
  <c r="D276" i="3"/>
  <c r="E276" i="3" s="1"/>
  <c r="D437" i="3"/>
  <c r="E437" i="3" s="1"/>
  <c r="D497" i="3"/>
  <c r="E497" i="3" s="1"/>
  <c r="D783" i="3"/>
  <c r="E783" i="3" s="1"/>
  <c r="D414" i="3"/>
  <c r="E414" i="3" s="1"/>
  <c r="D114" i="3"/>
  <c r="E114" i="3" s="1"/>
  <c r="A117" i="3"/>
  <c r="K117" i="3" s="1"/>
  <c r="A178" i="3"/>
  <c r="K178" i="3" s="1"/>
  <c r="D301" i="3"/>
  <c r="E301" i="3" s="1"/>
  <c r="A359" i="3"/>
  <c r="K359" i="3" s="1"/>
  <c r="A432" i="3"/>
  <c r="K432" i="3" s="1"/>
  <c r="A601" i="3"/>
  <c r="A656" i="3"/>
  <c r="K656" i="3" s="1"/>
  <c r="D695" i="3"/>
  <c r="E695" i="3" s="1"/>
  <c r="A778" i="3"/>
  <c r="K778" i="3" s="1"/>
  <c r="A827" i="3"/>
  <c r="D265" i="3"/>
  <c r="E265" i="3" s="1"/>
  <c r="A150" i="3"/>
  <c r="K150" i="3" s="1"/>
  <c r="D208" i="3"/>
  <c r="E208" i="3" s="1"/>
  <c r="D228" i="3"/>
  <c r="E228" i="3" s="1"/>
  <c r="A299" i="3"/>
  <c r="J299" i="3" s="1"/>
  <c r="D313" i="3"/>
  <c r="E313" i="3" s="1"/>
  <c r="D427" i="3"/>
  <c r="E427" i="3" s="1"/>
  <c r="A435" i="3"/>
  <c r="A440" i="3"/>
  <c r="J440" i="3" s="1"/>
  <c r="A470" i="3"/>
  <c r="K470" i="3" s="1"/>
  <c r="A534" i="3"/>
  <c r="K534" i="3" s="1"/>
  <c r="D548" i="3"/>
  <c r="E548" i="3" s="1"/>
  <c r="D815" i="3"/>
  <c r="E815" i="3" s="1"/>
  <c r="D846" i="3"/>
  <c r="E846" i="3" s="1"/>
  <c r="A873" i="3"/>
  <c r="K873" i="3" s="1"/>
  <c r="A906" i="3"/>
  <c r="D920" i="3"/>
  <c r="E920" i="3" s="1"/>
  <c r="D926" i="3"/>
  <c r="E926" i="3" s="1"/>
  <c r="D140" i="3"/>
  <c r="E140" i="3" s="1"/>
  <c r="A237" i="3"/>
  <c r="K237" i="3" s="1"/>
  <c r="A329" i="3"/>
  <c r="K329" i="3" s="1"/>
  <c r="A354" i="3"/>
  <c r="A448" i="3"/>
  <c r="A512" i="3"/>
  <c r="A576" i="3"/>
  <c r="J576" i="3" s="1"/>
  <c r="A659" i="3"/>
  <c r="D900" i="3"/>
  <c r="E900" i="3" s="1"/>
  <c r="D942" i="3"/>
  <c r="E942" i="3" s="1"/>
  <c r="K631" i="3"/>
  <c r="J133" i="3"/>
  <c r="J284" i="3"/>
  <c r="J387" i="3"/>
  <c r="J734" i="3"/>
  <c r="K754" i="3"/>
  <c r="K705" i="3"/>
  <c r="K553" i="3"/>
  <c r="K224" i="3"/>
  <c r="J224" i="3"/>
  <c r="J249" i="3"/>
  <c r="K249" i="3"/>
  <c r="K232" i="3"/>
  <c r="A242" i="3"/>
  <c r="K242" i="3" s="1"/>
  <c r="K288" i="3"/>
  <c r="A349" i="3"/>
  <c r="K349" i="3" s="1"/>
  <c r="A374" i="3"/>
  <c r="J374" i="3" s="1"/>
  <c r="A381" i="3"/>
  <c r="K381" i="3" s="1"/>
  <c r="A406" i="3"/>
  <c r="K406" i="3" s="1"/>
  <c r="J491" i="3"/>
  <c r="K491" i="3"/>
  <c r="A557" i="3"/>
  <c r="A743" i="3"/>
  <c r="D306" i="3"/>
  <c r="E306" i="3" s="1"/>
  <c r="A306" i="3"/>
  <c r="D366" i="3"/>
  <c r="E366" i="3" s="1"/>
  <c r="A366" i="3"/>
  <c r="K366" i="3" s="1"/>
  <c r="D455" i="3"/>
  <c r="E455" i="3" s="1"/>
  <c r="A455" i="3"/>
  <c r="D541" i="3"/>
  <c r="E541" i="3" s="1"/>
  <c r="A541" i="3"/>
  <c r="K541" i="3" s="1"/>
  <c r="J636" i="3"/>
  <c r="K636" i="3"/>
  <c r="A664" i="3"/>
  <c r="J664" i="3" s="1"/>
  <c r="D664" i="3"/>
  <c r="E664" i="3" s="1"/>
  <c r="A680" i="3"/>
  <c r="D680" i="3"/>
  <c r="E680" i="3" s="1"/>
  <c r="A984" i="3"/>
  <c r="J984" i="3" s="1"/>
  <c r="D984" i="3"/>
  <c r="E984" i="3" s="1"/>
  <c r="D124" i="3"/>
  <c r="E124" i="3" s="1"/>
  <c r="D126" i="3"/>
  <c r="E126" i="3" s="1"/>
  <c r="J142" i="3"/>
  <c r="A194" i="3"/>
  <c r="K194" i="3" s="1"/>
  <c r="A221" i="3"/>
  <c r="D223" i="3"/>
  <c r="E223" i="3" s="1"/>
  <c r="D235" i="3"/>
  <c r="E235" i="3" s="1"/>
  <c r="A240" i="3"/>
  <c r="K240" i="3" s="1"/>
  <c r="D249" i="3"/>
  <c r="E249" i="3" s="1"/>
  <c r="A254" i="3"/>
  <c r="K254" i="3" s="1"/>
  <c r="A280" i="3"/>
  <c r="K280" i="3" s="1"/>
  <c r="A292" i="3"/>
  <c r="J292" i="3" s="1"/>
  <c r="A309" i="3"/>
  <c r="A318" i="3"/>
  <c r="A340" i="3"/>
  <c r="J340" i="3" s="1"/>
  <c r="A357" i="3"/>
  <c r="D361" i="3"/>
  <c r="E361" i="3" s="1"/>
  <c r="A379" i="3"/>
  <c r="K379" i="3" s="1"/>
  <c r="D396" i="3"/>
  <c r="E396" i="3" s="1"/>
  <c r="A396" i="3"/>
  <c r="K396" i="3" s="1"/>
  <c r="K420" i="3"/>
  <c r="J420" i="3"/>
  <c r="A458" i="3"/>
  <c r="K458" i="3" s="1"/>
  <c r="D458" i="3"/>
  <c r="E458" i="3" s="1"/>
  <c r="A483" i="3"/>
  <c r="K483" i="3" s="1"/>
  <c r="D488" i="3"/>
  <c r="E488" i="3" s="1"/>
  <c r="A488" i="3"/>
  <c r="K488" i="3" s="1"/>
  <c r="A625" i="3"/>
  <c r="K625" i="3" s="1"/>
  <c r="A793" i="3"/>
  <c r="D793" i="3"/>
  <c r="E793" i="3" s="1"/>
  <c r="K802" i="3"/>
  <c r="J802" i="3"/>
  <c r="K954" i="3"/>
  <c r="J954" i="3"/>
  <c r="K597" i="3"/>
  <c r="J597" i="3"/>
  <c r="A862" i="3"/>
  <c r="D862" i="3"/>
  <c r="E862" i="3" s="1"/>
  <c r="A874" i="3"/>
  <c r="D874" i="3"/>
  <c r="E874" i="3" s="1"/>
  <c r="D394" i="3"/>
  <c r="E394" i="3" s="1"/>
  <c r="A394" i="3"/>
  <c r="J394" i="3" s="1"/>
  <c r="A453" i="3"/>
  <c r="D453" i="3"/>
  <c r="E453" i="3" s="1"/>
  <c r="D475" i="3"/>
  <c r="E475" i="3" s="1"/>
  <c r="A475" i="3"/>
  <c r="K475" i="3" s="1"/>
  <c r="A788" i="3"/>
  <c r="K788" i="3" s="1"/>
  <c r="D788" i="3"/>
  <c r="E788" i="3" s="1"/>
  <c r="A968" i="3"/>
  <c r="J968" i="3" s="1"/>
  <c r="D968" i="3"/>
  <c r="E968" i="3" s="1"/>
  <c r="D119" i="3"/>
  <c r="E119" i="3" s="1"/>
  <c r="D245" i="3"/>
  <c r="E245" i="3" s="1"/>
  <c r="D399" i="3"/>
  <c r="E399" i="3" s="1"/>
  <c r="D443" i="3"/>
  <c r="E443" i="3" s="1"/>
  <c r="A443" i="3"/>
  <c r="K443" i="3" s="1"/>
  <c r="K514" i="3"/>
  <c r="J514" i="3"/>
  <c r="A904" i="3"/>
  <c r="D904" i="3"/>
  <c r="E904" i="3" s="1"/>
  <c r="I36" i="3"/>
  <c r="D108" i="3"/>
  <c r="E108" i="3" s="1"/>
  <c r="D148" i="3"/>
  <c r="E148" i="3" s="1"/>
  <c r="D231" i="3"/>
  <c r="E231" i="3" s="1"/>
  <c r="A262" i="3"/>
  <c r="J262" i="3" s="1"/>
  <c r="J268" i="3"/>
  <c r="D287" i="3"/>
  <c r="E287" i="3" s="1"/>
  <c r="D304" i="3"/>
  <c r="E304" i="3" s="1"/>
  <c r="A338" i="3"/>
  <c r="D415" i="3"/>
  <c r="E415" i="3" s="1"/>
  <c r="A684" i="3"/>
  <c r="J797" i="3"/>
  <c r="K797" i="3"/>
  <c r="A820" i="3"/>
  <c r="K820" i="3" s="1"/>
  <c r="D820" i="3"/>
  <c r="E820" i="3" s="1"/>
  <c r="A174" i="3"/>
  <c r="A181" i="3"/>
  <c r="K181" i="3" s="1"/>
  <c r="D199" i="3"/>
  <c r="E199" i="3" s="1"/>
  <c r="A205" i="3"/>
  <c r="A269" i="3"/>
  <c r="A283" i="3"/>
  <c r="J283" i="3" s="1"/>
  <c r="D352" i="3"/>
  <c r="E352" i="3" s="1"/>
  <c r="A392" i="3"/>
  <c r="J392" i="3" s="1"/>
  <c r="D456" i="3"/>
  <c r="E456" i="3" s="1"/>
  <c r="A456" i="3"/>
  <c r="D459" i="3"/>
  <c r="E459" i="3" s="1"/>
  <c r="A459" i="3"/>
  <c r="K459" i="3" s="1"/>
  <c r="D566" i="3"/>
  <c r="E566" i="3" s="1"/>
  <c r="A566" i="3"/>
  <c r="K566" i="3" s="1"/>
  <c r="A595" i="3"/>
  <c r="A620" i="3"/>
  <c r="J620" i="3" s="1"/>
  <c r="D620" i="3"/>
  <c r="E620" i="3" s="1"/>
  <c r="A634" i="3"/>
  <c r="D634" i="3"/>
  <c r="E634" i="3" s="1"/>
  <c r="A747" i="3"/>
  <c r="D949" i="3"/>
  <c r="E949" i="3" s="1"/>
  <c r="A949" i="3"/>
  <c r="J949" i="3" s="1"/>
  <c r="A169" i="3"/>
  <c r="J169" i="3" s="1"/>
  <c r="A260" i="3"/>
  <c r="J260" i="3" s="1"/>
  <c r="K264" i="3"/>
  <c r="A267" i="3"/>
  <c r="J267" i="3" s="1"/>
  <c r="A281" i="3"/>
  <c r="A302" i="3"/>
  <c r="K302" i="3" s="1"/>
  <c r="A331" i="3"/>
  <c r="J331" i="3" s="1"/>
  <c r="D370" i="3"/>
  <c r="E370" i="3" s="1"/>
  <c r="A370" i="3"/>
  <c r="K370" i="3" s="1"/>
  <c r="A373" i="3"/>
  <c r="K373" i="3" s="1"/>
  <c r="A375" i="3"/>
  <c r="A380" i="3"/>
  <c r="K380" i="3" s="1"/>
  <c r="A395" i="3"/>
  <c r="K395" i="3" s="1"/>
  <c r="A454" i="3"/>
  <c r="K454" i="3" s="1"/>
  <c r="A581" i="3"/>
  <c r="J581" i="3" s="1"/>
  <c r="A809" i="3"/>
  <c r="J809" i="3" s="1"/>
  <c r="D809" i="3"/>
  <c r="E809" i="3" s="1"/>
  <c r="D397" i="3"/>
  <c r="E397" i="3" s="1"/>
  <c r="A397" i="3"/>
  <c r="A407" i="3"/>
  <c r="J407" i="3" s="1"/>
  <c r="D407" i="3"/>
  <c r="E407" i="3" s="1"/>
  <c r="A606" i="3"/>
  <c r="D606" i="3"/>
  <c r="E606" i="3" s="1"/>
  <c r="A857" i="3"/>
  <c r="K857" i="3" s="1"/>
  <c r="D857" i="3"/>
  <c r="E857" i="3" s="1"/>
  <c r="A109" i="3"/>
  <c r="K109" i="3" s="1"/>
  <c r="A130" i="3"/>
  <c r="K130" i="3" s="1"/>
  <c r="A137" i="3"/>
  <c r="J137" i="3" s="1"/>
  <c r="A158" i="3"/>
  <c r="A160" i="3"/>
  <c r="D172" i="3"/>
  <c r="E172" i="3" s="1"/>
  <c r="A186" i="3"/>
  <c r="K186" i="3" s="1"/>
  <c r="A246" i="3"/>
  <c r="A274" i="3"/>
  <c r="K274" i="3" s="1"/>
  <c r="A310" i="3"/>
  <c r="J310" i="3" s="1"/>
  <c r="A322" i="3"/>
  <c r="K322" i="3" s="1"/>
  <c r="A343" i="3"/>
  <c r="K343" i="3" s="1"/>
  <c r="A390" i="3"/>
  <c r="J390" i="3" s="1"/>
  <c r="A400" i="3"/>
  <c r="D520" i="3"/>
  <c r="E520" i="3" s="1"/>
  <c r="A520" i="3"/>
  <c r="A632" i="3"/>
  <c r="K632" i="3" s="1"/>
  <c r="D632" i="3"/>
  <c r="E632" i="3" s="1"/>
  <c r="D336" i="3"/>
  <c r="E336" i="3" s="1"/>
  <c r="D429" i="3"/>
  <c r="E429" i="3" s="1"/>
  <c r="A429" i="3"/>
  <c r="J429" i="3" s="1"/>
  <c r="D434" i="3"/>
  <c r="E434" i="3" s="1"/>
  <c r="A434" i="3"/>
  <c r="J434" i="3" s="1"/>
  <c r="A590" i="3"/>
  <c r="K590" i="3" s="1"/>
  <c r="D590" i="3"/>
  <c r="E590" i="3" s="1"/>
  <c r="J363" i="3"/>
  <c r="K363" i="3"/>
  <c r="A405" i="3"/>
  <c r="J405" i="3" s="1"/>
  <c r="D405" i="3"/>
  <c r="E405" i="3" s="1"/>
  <c r="D416" i="3"/>
  <c r="E416" i="3" s="1"/>
  <c r="A416" i="3"/>
  <c r="D439" i="3"/>
  <c r="E439" i="3" s="1"/>
  <c r="A439" i="3"/>
  <c r="K439" i="3" s="1"/>
  <c r="D463" i="3"/>
  <c r="E463" i="3" s="1"/>
  <c r="A463" i="3"/>
  <c r="K463" i="3" s="1"/>
  <c r="K482" i="3"/>
  <c r="J482" i="3"/>
  <c r="A501" i="3"/>
  <c r="D501" i="3"/>
  <c r="E501" i="3" s="1"/>
  <c r="K798" i="3"/>
  <c r="J798" i="3"/>
  <c r="A818" i="3"/>
  <c r="K818" i="3" s="1"/>
  <c r="D818" i="3"/>
  <c r="E818" i="3" s="1"/>
  <c r="D156" i="3"/>
  <c r="E156" i="3" s="1"/>
  <c r="D363" i="3"/>
  <c r="E363" i="3" s="1"/>
  <c r="D368" i="3"/>
  <c r="E368" i="3" s="1"/>
  <c r="D419" i="3"/>
  <c r="E419" i="3" s="1"/>
  <c r="A419" i="3"/>
  <c r="K419" i="3" s="1"/>
  <c r="A731" i="3"/>
  <c r="J731" i="3" s="1"/>
  <c r="D731" i="3"/>
  <c r="E731" i="3" s="1"/>
  <c r="A759" i="3"/>
  <c r="K759" i="3" s="1"/>
  <c r="D759" i="3"/>
  <c r="E759" i="3" s="1"/>
  <c r="A230" i="3"/>
  <c r="J230" i="3" s="1"/>
  <c r="K326" i="3"/>
  <c r="D356" i="3"/>
  <c r="E356" i="3" s="1"/>
  <c r="D424" i="3"/>
  <c r="E424" i="3" s="1"/>
  <c r="A424" i="3"/>
  <c r="K424" i="3" s="1"/>
  <c r="D627" i="3"/>
  <c r="E627" i="3" s="1"/>
  <c r="A627" i="3"/>
  <c r="K627" i="3" s="1"/>
  <c r="A688" i="3"/>
  <c r="D688" i="3"/>
  <c r="E688" i="3" s="1"/>
  <c r="K153" i="3"/>
  <c r="A261" i="3"/>
  <c r="J261" i="3" s="1"/>
  <c r="D272" i="3"/>
  <c r="E272" i="3" s="1"/>
  <c r="D334" i="3"/>
  <c r="E334" i="3" s="1"/>
  <c r="A334" i="3"/>
  <c r="J365" i="3"/>
  <c r="D393" i="3"/>
  <c r="E393" i="3" s="1"/>
  <c r="D411" i="3"/>
  <c r="E411" i="3" s="1"/>
  <c r="A474" i="3"/>
  <c r="K474" i="3" s="1"/>
  <c r="D474" i="3"/>
  <c r="E474" i="3" s="1"/>
  <c r="A485" i="3"/>
  <c r="D485" i="3"/>
  <c r="E485" i="3" s="1"/>
  <c r="A773" i="3"/>
  <c r="A876" i="3"/>
  <c r="J876" i="3" s="1"/>
  <c r="D876" i="3"/>
  <c r="E876" i="3" s="1"/>
  <c r="A472" i="3"/>
  <c r="K472" i="3" s="1"/>
  <c r="J498" i="3"/>
  <c r="A510" i="3"/>
  <c r="K510" i="3" s="1"/>
  <c r="A523" i="3"/>
  <c r="K523" i="3" s="1"/>
  <c r="A555" i="3"/>
  <c r="J561" i="3"/>
  <c r="A604" i="3"/>
  <c r="J604" i="3" s="1"/>
  <c r="A641" i="3"/>
  <c r="K641" i="3" s="1"/>
  <c r="A666" i="3"/>
  <c r="J666" i="3" s="1"/>
  <c r="A675" i="3"/>
  <c r="K675" i="3" s="1"/>
  <c r="A700" i="3"/>
  <c r="J700" i="3" s="1"/>
  <c r="A736" i="3"/>
  <c r="K736" i="3" s="1"/>
  <c r="A757" i="3"/>
  <c r="K757" i="3" s="1"/>
  <c r="A823" i="3"/>
  <c r="K823" i="3" s="1"/>
  <c r="A909" i="3"/>
  <c r="A925" i="3"/>
  <c r="K925" i="3" s="1"/>
  <c r="A929" i="3"/>
  <c r="J929" i="3" s="1"/>
  <c r="A943" i="3"/>
  <c r="J943" i="3" s="1"/>
  <c r="A977" i="3"/>
  <c r="K977" i="3" s="1"/>
  <c r="A991" i="3"/>
  <c r="K991" i="3" s="1"/>
  <c r="J638" i="3"/>
  <c r="A461" i="3"/>
  <c r="A495" i="3"/>
  <c r="A535" i="3"/>
  <c r="A542" i="3"/>
  <c r="K542" i="3" s="1"/>
  <c r="J543" i="3"/>
  <c r="A602" i="3"/>
  <c r="K602" i="3" s="1"/>
  <c r="A609" i="3"/>
  <c r="K609" i="3" s="1"/>
  <c r="D616" i="3"/>
  <c r="E616" i="3" s="1"/>
  <c r="D618" i="3"/>
  <c r="E618" i="3" s="1"/>
  <c r="A691" i="3"/>
  <c r="K691" i="3" s="1"/>
  <c r="D705" i="3"/>
  <c r="E705" i="3" s="1"/>
  <c r="D838" i="3"/>
  <c r="E838" i="3" s="1"/>
  <c r="D872" i="3"/>
  <c r="E872" i="3" s="1"/>
  <c r="J894" i="3"/>
  <c r="D911" i="3"/>
  <c r="E911" i="3" s="1"/>
  <c r="D918" i="3"/>
  <c r="E918" i="3" s="1"/>
  <c r="J958" i="3"/>
  <c r="D996" i="3"/>
  <c r="E996" i="3" s="1"/>
  <c r="A450" i="3"/>
  <c r="A466" i="3"/>
  <c r="K466" i="3" s="1"/>
  <c r="A477" i="3"/>
  <c r="K477" i="3" s="1"/>
  <c r="A528" i="3"/>
  <c r="K528" i="3" s="1"/>
  <c r="D537" i="3"/>
  <c r="E537" i="3" s="1"/>
  <c r="A551" i="3"/>
  <c r="K551" i="3" s="1"/>
  <c r="D648" i="3"/>
  <c r="E648" i="3" s="1"/>
  <c r="A760" i="3"/>
  <c r="A764" i="3"/>
  <c r="A821" i="3"/>
  <c r="J821" i="3" s="1"/>
  <c r="A865" i="3"/>
  <c r="K865" i="3" s="1"/>
  <c r="A870" i="3"/>
  <c r="K870" i="3" s="1"/>
  <c r="A881" i="3"/>
  <c r="A895" i="3"/>
  <c r="D916" i="3"/>
  <c r="E916" i="3" s="1"/>
  <c r="K970" i="3"/>
  <c r="A506" i="3"/>
  <c r="A544" i="3"/>
  <c r="J544" i="3" s="1"/>
  <c r="A558" i="3"/>
  <c r="K558" i="3" s="1"/>
  <c r="A567" i="3"/>
  <c r="K567" i="3" s="1"/>
  <c r="A689" i="3"/>
  <c r="K689" i="3" s="1"/>
  <c r="A732" i="3"/>
  <c r="J732" i="3" s="1"/>
  <c r="A796" i="3"/>
  <c r="A803" i="3"/>
  <c r="K803" i="3" s="1"/>
  <c r="A810" i="3"/>
  <c r="K810" i="3" s="1"/>
  <c r="K813" i="3"/>
  <c r="A831" i="3"/>
  <c r="J831" i="3" s="1"/>
  <c r="A841" i="3"/>
  <c r="K841" i="3" s="1"/>
  <c r="A877" i="3"/>
  <c r="K947" i="3"/>
  <c r="A959" i="3"/>
  <c r="J959" i="3" s="1"/>
  <c r="A971" i="3"/>
  <c r="K971" i="3" s="1"/>
  <c r="D521" i="3"/>
  <c r="E521" i="3" s="1"/>
  <c r="D533" i="3"/>
  <c r="E533" i="3" s="1"/>
  <c r="J588" i="3"/>
  <c r="D789" i="3"/>
  <c r="E789" i="3" s="1"/>
  <c r="A794" i="3"/>
  <c r="A812" i="3"/>
  <c r="K812" i="3" s="1"/>
  <c r="A814" i="3"/>
  <c r="J814" i="3" s="1"/>
  <c r="A819" i="3"/>
  <c r="A856" i="3"/>
  <c r="A861" i="3"/>
  <c r="K861" i="3" s="1"/>
  <c r="A863" i="3"/>
  <c r="J863" i="3" s="1"/>
  <c r="A914" i="3"/>
  <c r="K914" i="3" s="1"/>
  <c r="A955" i="3"/>
  <c r="K955" i="3" s="1"/>
  <c r="D969" i="3"/>
  <c r="E969" i="3" s="1"/>
  <c r="A978" i="3"/>
  <c r="D980" i="3"/>
  <c r="E980" i="3" s="1"/>
  <c r="D985" i="3"/>
  <c r="E985" i="3" s="1"/>
  <c r="A464" i="3"/>
  <c r="K464" i="3" s="1"/>
  <c r="A502" i="3"/>
  <c r="K502" i="3" s="1"/>
  <c r="A504" i="3"/>
  <c r="A511" i="3"/>
  <c r="K537" i="3"/>
  <c r="A563" i="3"/>
  <c r="A617" i="3"/>
  <c r="K617" i="3" s="1"/>
  <c r="A624" i="3"/>
  <c r="A629" i="3"/>
  <c r="A663" i="3"/>
  <c r="J663" i="3" s="1"/>
  <c r="A681" i="3"/>
  <c r="K681" i="3" s="1"/>
  <c r="D687" i="3"/>
  <c r="E687" i="3" s="1"/>
  <c r="D713" i="3"/>
  <c r="E713" i="3" s="1"/>
  <c r="A726" i="3"/>
  <c r="J726" i="3" s="1"/>
  <c r="A742" i="3"/>
  <c r="J742" i="3" s="1"/>
  <c r="A756" i="3"/>
  <c r="J756" i="3" s="1"/>
  <c r="D767" i="3"/>
  <c r="E767" i="3" s="1"/>
  <c r="A849" i="3"/>
  <c r="K849" i="3" s="1"/>
  <c r="J897" i="3"/>
  <c r="D948" i="3"/>
  <c r="E948" i="3" s="1"/>
  <c r="D964" i="3"/>
  <c r="E964" i="3" s="1"/>
  <c r="A990" i="3"/>
  <c r="K990" i="3" s="1"/>
  <c r="A462" i="3"/>
  <c r="K462" i="3" s="1"/>
  <c r="A585" i="3"/>
  <c r="A615" i="3"/>
  <c r="J615" i="3" s="1"/>
  <c r="A640" i="3"/>
  <c r="K640" i="3" s="1"/>
  <c r="A645" i="3"/>
  <c r="A647" i="3"/>
  <c r="A649" i="3"/>
  <c r="K649" i="3" s="1"/>
  <c r="A670" i="3"/>
  <c r="A679" i="3"/>
  <c r="J679" i="3" s="1"/>
  <c r="A709" i="3"/>
  <c r="A744" i="3"/>
  <c r="K744" i="3" s="1"/>
  <c r="A782" i="3"/>
  <c r="K782" i="3" s="1"/>
  <c r="A792" i="3"/>
  <c r="A898" i="3"/>
  <c r="K898" i="3" s="1"/>
  <c r="A910" i="3"/>
  <c r="K910" i="3" s="1"/>
  <c r="A917" i="3"/>
  <c r="A922" i="3"/>
  <c r="A924" i="3"/>
  <c r="D930" i="3"/>
  <c r="E930" i="3" s="1"/>
  <c r="D944" i="3"/>
  <c r="E944" i="3" s="1"/>
  <c r="A988" i="3"/>
  <c r="J988" i="3" s="1"/>
  <c r="D992" i="3"/>
  <c r="E992" i="3" s="1"/>
  <c r="A1000" i="3"/>
  <c r="K1000" i="3" s="1"/>
  <c r="J479" i="3"/>
  <c r="K853" i="3"/>
  <c r="D500" i="3"/>
  <c r="E500" i="3" s="1"/>
  <c r="D716" i="3"/>
  <c r="E716" i="3" s="1"/>
  <c r="D469" i="3"/>
  <c r="E469" i="3" s="1"/>
  <c r="A496" i="3"/>
  <c r="K496" i="3" s="1"/>
  <c r="J517" i="3"/>
  <c r="A568" i="3"/>
  <c r="A775" i="3"/>
  <c r="A806" i="3"/>
  <c r="K806" i="3" s="1"/>
  <c r="D928" i="3"/>
  <c r="E928" i="3" s="1"/>
  <c r="A972" i="3"/>
  <c r="J972" i="3" s="1"/>
  <c r="D976" i="3"/>
  <c r="E976" i="3" s="1"/>
  <c r="D489" i="3"/>
  <c r="E489" i="3" s="1"/>
  <c r="D529" i="3"/>
  <c r="E529" i="3" s="1"/>
  <c r="D854" i="3"/>
  <c r="E854" i="3" s="1"/>
  <c r="D866" i="3"/>
  <c r="E866" i="3" s="1"/>
  <c r="K868" i="3"/>
  <c r="A913" i="3"/>
  <c r="K913" i="3" s="1"/>
  <c r="A945" i="3"/>
  <c r="J181" i="3"/>
  <c r="J188" i="3"/>
  <c r="J272" i="3"/>
  <c r="J343" i="3"/>
  <c r="K505" i="3"/>
  <c r="J549" i="3"/>
  <c r="K811" i="3"/>
  <c r="K201" i="3"/>
  <c r="J210" i="3"/>
  <c r="J229" i="3"/>
  <c r="J447" i="3"/>
  <c r="J488" i="3"/>
  <c r="J507" i="3"/>
  <c r="J204" i="3"/>
  <c r="K425" i="3"/>
  <c r="J475" i="3"/>
  <c r="J693" i="3"/>
  <c r="K695" i="3"/>
  <c r="J165" i="3"/>
  <c r="J190" i="3"/>
  <c r="K217" i="3"/>
  <c r="J403" i="3"/>
  <c r="J790" i="3"/>
  <c r="K805" i="3"/>
  <c r="J832" i="3"/>
  <c r="J130" i="3"/>
  <c r="K137" i="3"/>
  <c r="K385" i="3"/>
  <c r="J423" i="3"/>
  <c r="J900" i="3"/>
  <c r="J140" i="3"/>
  <c r="J146" i="3"/>
  <c r="J206" i="3"/>
  <c r="J383" i="3"/>
  <c r="K401" i="3"/>
  <c r="J527" i="3"/>
  <c r="J654" i="3"/>
  <c r="J661" i="3"/>
  <c r="J737" i="3"/>
  <c r="J816" i="3"/>
  <c r="J928" i="3"/>
  <c r="J114" i="3"/>
  <c r="J124" i="3"/>
  <c r="J197" i="3"/>
  <c r="J213" i="3"/>
  <c r="K372" i="3"/>
  <c r="J437" i="3"/>
  <c r="K441" i="3"/>
  <c r="J565" i="3"/>
  <c r="K652" i="3"/>
  <c r="J842" i="3"/>
  <c r="J858" i="3"/>
  <c r="J880" i="3"/>
  <c r="K963" i="3"/>
  <c r="J996" i="3"/>
  <c r="K324" i="3"/>
  <c r="K356" i="3"/>
  <c r="J463" i="3"/>
  <c r="J523" i="3"/>
  <c r="J586" i="3"/>
  <c r="K599" i="3"/>
  <c r="J717" i="3"/>
  <c r="J907" i="3"/>
  <c r="K271" i="3"/>
  <c r="K278" i="3"/>
  <c r="K292" i="3"/>
  <c r="K308" i="3"/>
  <c r="K340" i="3"/>
  <c r="J840" i="3"/>
  <c r="J865" i="3"/>
  <c r="K878" i="3"/>
  <c r="K668" i="3"/>
  <c r="J727" i="3"/>
  <c r="K804" i="3"/>
  <c r="J826" i="3"/>
  <c r="K948" i="3"/>
  <c r="J117" i="3"/>
  <c r="J237" i="3"/>
  <c r="J253" i="3"/>
  <c r="K294" i="3"/>
  <c r="K315" i="3"/>
  <c r="J393" i="3"/>
  <c r="J539" i="3"/>
  <c r="J613" i="3"/>
  <c r="J677" i="3"/>
  <c r="J845" i="3"/>
  <c r="K931" i="3"/>
  <c r="J942" i="3"/>
  <c r="J156" i="3"/>
  <c r="K255" i="3"/>
  <c r="K299" i="3"/>
  <c r="J301" i="3"/>
  <c r="J317" i="3"/>
  <c r="J333" i="3"/>
  <c r="J395" i="3"/>
  <c r="J591" i="3"/>
  <c r="J593" i="3"/>
  <c r="J916" i="3"/>
  <c r="J925" i="3"/>
  <c r="J938" i="3"/>
  <c r="K979" i="3"/>
  <c r="J149" i="3"/>
  <c r="J178" i="3"/>
  <c r="K251" i="3"/>
  <c r="K283" i="3"/>
  <c r="K347" i="3"/>
  <c r="J559" i="3"/>
  <c r="J759" i="3"/>
  <c r="K765" i="3"/>
  <c r="J784" i="3"/>
  <c r="J800" i="3"/>
  <c r="J852" i="3"/>
  <c r="K984" i="3"/>
  <c r="J162" i="3"/>
  <c r="J575" i="3"/>
  <c r="J622" i="3"/>
  <c r="J836" i="3"/>
  <c r="J883" i="3"/>
  <c r="J890" i="3"/>
  <c r="J912" i="3"/>
  <c r="J964" i="3"/>
  <c r="K304" i="3"/>
  <c r="K763" i="3"/>
  <c r="K135" i="3"/>
  <c r="J135" i="3"/>
  <c r="K199" i="3"/>
  <c r="J199" i="3"/>
  <c r="I51" i="3"/>
  <c r="I50" i="3"/>
  <c r="K119" i="3"/>
  <c r="J119" i="3"/>
  <c r="D376" i="3"/>
  <c r="E376" i="3" s="1"/>
  <c r="A376" i="3"/>
  <c r="D202" i="3"/>
  <c r="E202" i="3" s="1"/>
  <c r="A202" i="3"/>
  <c r="D138" i="3"/>
  <c r="E138" i="3" s="1"/>
  <c r="A138" i="3"/>
  <c r="D33" i="3"/>
  <c r="E33" i="3" s="1"/>
  <c r="D65" i="3"/>
  <c r="E65" i="3" s="1"/>
  <c r="A226" i="3"/>
  <c r="D226" i="3"/>
  <c r="E226" i="3" s="1"/>
  <c r="D74" i="3"/>
  <c r="E74" i="3" s="1"/>
  <c r="D49" i="3"/>
  <c r="E49" i="3" s="1"/>
  <c r="K245" i="3"/>
  <c r="J245" i="3"/>
  <c r="I18" i="3"/>
  <c r="D87" i="3"/>
  <c r="E87" i="3" s="1"/>
  <c r="I6" i="3"/>
  <c r="D105" i="3"/>
  <c r="E105" i="3" s="1"/>
  <c r="I35" i="3"/>
  <c r="I34" i="3"/>
  <c r="I67" i="3"/>
  <c r="I66" i="3"/>
  <c r="D82" i="3"/>
  <c r="E82" i="3" s="1"/>
  <c r="K161" i="3"/>
  <c r="J161" i="3"/>
  <c r="A167" i="3"/>
  <c r="K192" i="3"/>
  <c r="J192" i="3"/>
  <c r="K233" i="3"/>
  <c r="J233" i="3"/>
  <c r="D241" i="3"/>
  <c r="E241" i="3" s="1"/>
  <c r="A241" i="3"/>
  <c r="A263" i="3"/>
  <c r="K141" i="3"/>
  <c r="J141" i="3"/>
  <c r="K252" i="3"/>
  <c r="J252" i="3"/>
  <c r="D132" i="3"/>
  <c r="E132" i="3" s="1"/>
  <c r="K125" i="3"/>
  <c r="J125" i="3"/>
  <c r="K145" i="3"/>
  <c r="J145" i="3"/>
  <c r="K151" i="3"/>
  <c r="J151" i="3"/>
  <c r="K176" i="3"/>
  <c r="J176" i="3"/>
  <c r="K209" i="3"/>
  <c r="J209" i="3"/>
  <c r="K215" i="3"/>
  <c r="J215" i="3"/>
  <c r="K231" i="3"/>
  <c r="J231" i="3"/>
  <c r="J336" i="3"/>
  <c r="K336" i="3"/>
  <c r="K341" i="3"/>
  <c r="J341" i="3"/>
  <c r="D426" i="3"/>
  <c r="E426" i="3" s="1"/>
  <c r="A426" i="3"/>
  <c r="D196" i="3"/>
  <c r="E196" i="3" s="1"/>
  <c r="D252" i="3"/>
  <c r="E252" i="3" s="1"/>
  <c r="D307" i="3"/>
  <c r="E307" i="3" s="1"/>
  <c r="A307" i="3"/>
  <c r="A2" i="3"/>
  <c r="I99" i="3"/>
  <c r="J108" i="3"/>
  <c r="K116" i="3"/>
  <c r="J116" i="3"/>
  <c r="D120" i="3"/>
  <c r="E120" i="3" s="1"/>
  <c r="A120" i="3"/>
  <c r="K128" i="3"/>
  <c r="D145" i="3"/>
  <c r="E145" i="3" s="1"/>
  <c r="A170" i="3"/>
  <c r="K180" i="3"/>
  <c r="J180" i="3"/>
  <c r="K189" i="3"/>
  <c r="J189" i="3"/>
  <c r="D209" i="3"/>
  <c r="E209" i="3" s="1"/>
  <c r="D259" i="3"/>
  <c r="E259" i="3" s="1"/>
  <c r="A259" i="3"/>
  <c r="D81" i="3"/>
  <c r="E81" i="3" s="1"/>
  <c r="I89" i="3"/>
  <c r="D116" i="3"/>
  <c r="E116" i="3" s="1"/>
  <c r="D180" i="3"/>
  <c r="E180" i="3" s="1"/>
  <c r="K285" i="3"/>
  <c r="J285" i="3"/>
  <c r="K132" i="3"/>
  <c r="J132" i="3"/>
  <c r="K129" i="3"/>
  <c r="J129" i="3"/>
  <c r="J172" i="3"/>
  <c r="K236" i="3"/>
  <c r="J236" i="3"/>
  <c r="K256" i="3"/>
  <c r="K332" i="3"/>
  <c r="J332" i="3"/>
  <c r="K334" i="3"/>
  <c r="J334" i="3"/>
  <c r="I76" i="3"/>
  <c r="D88" i="3"/>
  <c r="E88" i="3" s="1"/>
  <c r="D104" i="3"/>
  <c r="E104" i="3" s="1"/>
  <c r="I106" i="3"/>
  <c r="D129" i="3"/>
  <c r="E129" i="3" s="1"/>
  <c r="K160" i="3"/>
  <c r="J160" i="3"/>
  <c r="K193" i="3"/>
  <c r="J193" i="3"/>
  <c r="D236" i="3"/>
  <c r="E236" i="3" s="1"/>
  <c r="A270" i="3"/>
  <c r="D332" i="3"/>
  <c r="E332" i="3" s="1"/>
  <c r="I73" i="3"/>
  <c r="I91" i="3"/>
  <c r="K112" i="3"/>
  <c r="A154" i="3"/>
  <c r="K164" i="3"/>
  <c r="J164" i="3"/>
  <c r="K173" i="3"/>
  <c r="J173" i="3"/>
  <c r="A218" i="3"/>
  <c r="K238" i="3"/>
  <c r="J238" i="3"/>
  <c r="D257" i="3"/>
  <c r="E257" i="3" s="1"/>
  <c r="A257" i="3"/>
  <c r="K297" i="3"/>
  <c r="J297" i="3"/>
  <c r="A409" i="3"/>
  <c r="D409" i="3"/>
  <c r="E409" i="3" s="1"/>
  <c r="K110" i="3"/>
  <c r="J110" i="3"/>
  <c r="K205" i="3"/>
  <c r="J205" i="3"/>
  <c r="I96" i="3"/>
  <c r="K221" i="3"/>
  <c r="J221" i="3"/>
  <c r="K247" i="3"/>
  <c r="J247" i="3"/>
  <c r="I81" i="3"/>
  <c r="I86" i="3"/>
  <c r="K113" i="3"/>
  <c r="J113" i="3"/>
  <c r="J228" i="3"/>
  <c r="K228" i="3"/>
  <c r="K319" i="3"/>
  <c r="J319" i="3"/>
  <c r="K394" i="3"/>
  <c r="D99" i="3"/>
  <c r="E99" i="3" s="1"/>
  <c r="K196" i="3"/>
  <c r="J196" i="3"/>
  <c r="B2" i="4"/>
  <c r="D113" i="3"/>
  <c r="E113" i="3" s="1"/>
  <c r="K144" i="3"/>
  <c r="J144" i="3"/>
  <c r="K177" i="3"/>
  <c r="J177" i="3"/>
  <c r="K183" i="3"/>
  <c r="J183" i="3"/>
  <c r="K208" i="3"/>
  <c r="J208" i="3"/>
  <c r="K293" i="3"/>
  <c r="J293" i="3"/>
  <c r="D319" i="3"/>
  <c r="E319" i="3" s="1"/>
  <c r="B1" i="4"/>
  <c r="K126" i="3"/>
  <c r="J126" i="3"/>
  <c r="K148" i="3"/>
  <c r="J148" i="3"/>
  <c r="K157" i="3"/>
  <c r="J157" i="3"/>
  <c r="D177" i="3"/>
  <c r="E177" i="3" s="1"/>
  <c r="K212" i="3"/>
  <c r="J212" i="3"/>
  <c r="D243" i="3"/>
  <c r="E243" i="3" s="1"/>
  <c r="A243" i="3"/>
  <c r="D212" i="3"/>
  <c r="E212" i="3" s="1"/>
  <c r="K265" i="3"/>
  <c r="J265" i="3"/>
  <c r="D509" i="3"/>
  <c r="E509" i="3" s="1"/>
  <c r="A509" i="3"/>
  <c r="K469" i="3"/>
  <c r="J469" i="3"/>
  <c r="K351" i="3"/>
  <c r="J351" i="3"/>
  <c r="K364" i="3"/>
  <c r="J364" i="3"/>
  <c r="K533" i="3"/>
  <c r="J533" i="3"/>
  <c r="A115" i="3"/>
  <c r="A131" i="3"/>
  <c r="A147" i="3"/>
  <c r="A163" i="3"/>
  <c r="A179" i="3"/>
  <c r="A195" i="3"/>
  <c r="A211" i="3"/>
  <c r="K239" i="3"/>
  <c r="J279" i="3"/>
  <c r="D291" i="3"/>
  <c r="E291" i="3" s="1"/>
  <c r="A291" i="3"/>
  <c r="D351" i="3"/>
  <c r="E351" i="3" s="1"/>
  <c r="A360" i="3"/>
  <c r="D364" i="3"/>
  <c r="E364" i="3" s="1"/>
  <c r="A465" i="3"/>
  <c r="D465" i="3"/>
  <c r="E465" i="3" s="1"/>
  <c r="K531" i="3"/>
  <c r="J531" i="3"/>
  <c r="K698" i="3"/>
  <c r="J698" i="3"/>
  <c r="D828" i="3"/>
  <c r="E828" i="3" s="1"/>
  <c r="A828" i="3"/>
  <c r="K407" i="3"/>
  <c r="K461" i="3"/>
  <c r="J461" i="3"/>
  <c r="A121" i="3"/>
  <c r="K303" i="3"/>
  <c r="J303" i="3"/>
  <c r="K354" i="3"/>
  <c r="J354" i="3"/>
  <c r="K399" i="3"/>
  <c r="J399" i="3"/>
  <c r="K557" i="3"/>
  <c r="J557" i="3"/>
  <c r="A225" i="3"/>
  <c r="D303" i="3"/>
  <c r="E303" i="3" s="1"/>
  <c r="K316" i="3"/>
  <c r="J316" i="3"/>
  <c r="K455" i="3"/>
  <c r="J455" i="3"/>
  <c r="K506" i="3"/>
  <c r="J506" i="3"/>
  <c r="A127" i="3"/>
  <c r="A143" i="3"/>
  <c r="A159" i="3"/>
  <c r="A175" i="3"/>
  <c r="A191" i="3"/>
  <c r="A207" i="3"/>
  <c r="A258" i="3"/>
  <c r="A312" i="3"/>
  <c r="K318" i="3"/>
  <c r="J318" i="3"/>
  <c r="K325" i="3"/>
  <c r="J325" i="3"/>
  <c r="J457" i="3"/>
  <c r="K457" i="3"/>
  <c r="D220" i="3"/>
  <c r="E220" i="3" s="1"/>
  <c r="K306" i="3"/>
  <c r="J306" i="3"/>
  <c r="K368" i="3"/>
  <c r="K397" i="3"/>
  <c r="J397" i="3"/>
  <c r="K415" i="3"/>
  <c r="J415" i="3"/>
  <c r="A436" i="3"/>
  <c r="D436" i="3"/>
  <c r="E436" i="3" s="1"/>
  <c r="K453" i="3"/>
  <c r="J453" i="3"/>
  <c r="D227" i="3"/>
  <c r="E227" i="3" s="1"/>
  <c r="A227" i="3"/>
  <c r="K276" i="3"/>
  <c r="K335" i="3"/>
  <c r="J335" i="3"/>
  <c r="K348" i="3"/>
  <c r="J348" i="3"/>
  <c r="J382" i="3"/>
  <c r="K382" i="3"/>
  <c r="J583" i="3"/>
  <c r="K583" i="3"/>
  <c r="A136" i="3"/>
  <c r="A152" i="3"/>
  <c r="A168" i="3"/>
  <c r="A184" i="3"/>
  <c r="A200" i="3"/>
  <c r="A216" i="3"/>
  <c r="A222" i="3"/>
  <c r="A248" i="3"/>
  <c r="A277" i="3"/>
  <c r="K287" i="3"/>
  <c r="A290" i="3"/>
  <c r="A296" i="3"/>
  <c r="D335" i="3"/>
  <c r="E335" i="3" s="1"/>
  <c r="A344" i="3"/>
  <c r="D348" i="3"/>
  <c r="E348" i="3" s="1"/>
  <c r="K350" i="3"/>
  <c r="J350" i="3"/>
  <c r="K357" i="3"/>
  <c r="J357" i="3"/>
  <c r="D382" i="3"/>
  <c r="E382" i="3" s="1"/>
  <c r="K404" i="3"/>
  <c r="J404" i="3"/>
  <c r="K413" i="3"/>
  <c r="J413" i="3"/>
  <c r="A107" i="3"/>
  <c r="A123" i="3"/>
  <c r="A139" i="3"/>
  <c r="A155" i="3"/>
  <c r="A171" i="3"/>
  <c r="A187" i="3"/>
  <c r="A203" i="3"/>
  <c r="A219" i="3"/>
  <c r="K223" i="3"/>
  <c r="K267" i="3"/>
  <c r="A286" i="3"/>
  <c r="K300" i="3"/>
  <c r="J300" i="3"/>
  <c r="K320" i="3"/>
  <c r="A490" i="3"/>
  <c r="A519" i="3"/>
  <c r="J521" i="3"/>
  <c r="K521" i="3"/>
  <c r="K618" i="3"/>
  <c r="J618" i="3"/>
  <c r="D234" i="3"/>
  <c r="E234" i="3" s="1"/>
  <c r="A234" i="3"/>
  <c r="J235" i="3"/>
  <c r="J240" i="3"/>
  <c r="D273" i="3"/>
  <c r="E273" i="3" s="1"/>
  <c r="A273" i="3"/>
  <c r="D275" i="3"/>
  <c r="E275" i="3" s="1"/>
  <c r="A275" i="3"/>
  <c r="K338" i="3"/>
  <c r="J338" i="3"/>
  <c r="K367" i="3"/>
  <c r="J367" i="3"/>
  <c r="D402" i="3"/>
  <c r="E402" i="3" s="1"/>
  <c r="A402" i="3"/>
  <c r="J432" i="3"/>
  <c r="J118" i="3"/>
  <c r="J134" i="3"/>
  <c r="J150" i="3"/>
  <c r="J166" i="3"/>
  <c r="J182" i="3"/>
  <c r="J198" i="3"/>
  <c r="J214" i="3"/>
  <c r="D239" i="3"/>
  <c r="E239" i="3" s="1"/>
  <c r="K309" i="3"/>
  <c r="J309" i="3"/>
  <c r="D367" i="3"/>
  <c r="E367" i="3" s="1"/>
  <c r="K389" i="3"/>
  <c r="J389" i="3"/>
  <c r="K411" i="3"/>
  <c r="J411" i="3"/>
  <c r="D445" i="3"/>
  <c r="E445" i="3" s="1"/>
  <c r="A445" i="3"/>
  <c r="J220" i="3"/>
  <c r="D250" i="3"/>
  <c r="E250" i="3" s="1"/>
  <c r="A250" i="3"/>
  <c r="D268" i="3"/>
  <c r="E268" i="3" s="1"/>
  <c r="K352" i="3"/>
  <c r="D428" i="3"/>
  <c r="E428" i="3" s="1"/>
  <c r="A428" i="3"/>
  <c r="K467" i="3"/>
  <c r="J467" i="3"/>
  <c r="K500" i="3"/>
  <c r="J500" i="3"/>
  <c r="K525" i="3"/>
  <c r="J525" i="3"/>
  <c r="K529" i="3"/>
  <c r="J529" i="3"/>
  <c r="K535" i="3"/>
  <c r="J535" i="3"/>
  <c r="K574" i="3"/>
  <c r="J574" i="3"/>
  <c r="J592" i="3"/>
  <c r="K592" i="3"/>
  <c r="K666" i="3"/>
  <c r="A289" i="3"/>
  <c r="A305" i="3"/>
  <c r="A321" i="3"/>
  <c r="A337" i="3"/>
  <c r="A353" i="3"/>
  <c r="A369" i="3"/>
  <c r="J380" i="3"/>
  <c r="A386" i="3"/>
  <c r="A442" i="3"/>
  <c r="A471" i="3"/>
  <c r="K572" i="3"/>
  <c r="J572" i="3"/>
  <c r="D605" i="3"/>
  <c r="E605" i="3" s="1"/>
  <c r="A605" i="3"/>
  <c r="A660" i="3"/>
  <c r="D660" i="3"/>
  <c r="E660" i="3" s="1"/>
  <c r="J313" i="3"/>
  <c r="J329" i="3"/>
  <c r="J345" i="3"/>
  <c r="J361" i="3"/>
  <c r="J377" i="3"/>
  <c r="K545" i="3"/>
  <c r="J545" i="3"/>
  <c r="D607" i="3"/>
  <c r="E607" i="3" s="1"/>
  <c r="A607" i="3"/>
  <c r="K779" i="3"/>
  <c r="J779" i="3"/>
  <c r="A295" i="3"/>
  <c r="A311" i="3"/>
  <c r="A327" i="3"/>
  <c r="D401" i="3"/>
  <c r="E401" i="3" s="1"/>
  <c r="K448" i="3"/>
  <c r="J448" i="3"/>
  <c r="K481" i="3"/>
  <c r="J481" i="3"/>
  <c r="K512" i="3"/>
  <c r="J512" i="3"/>
  <c r="K516" i="3"/>
  <c r="J516" i="3"/>
  <c r="D545" i="3"/>
  <c r="E545" i="3" s="1"/>
  <c r="K579" i="3"/>
  <c r="J579" i="3"/>
  <c r="A777" i="3"/>
  <c r="D777" i="3"/>
  <c r="E777" i="3" s="1"/>
  <c r="A266" i="3"/>
  <c r="A282" i="3"/>
  <c r="A298" i="3"/>
  <c r="A314" i="3"/>
  <c r="A330" i="3"/>
  <c r="A346" i="3"/>
  <c r="A362" i="3"/>
  <c r="A378" i="3"/>
  <c r="A388" i="3"/>
  <c r="A398" i="3"/>
  <c r="A408" i="3"/>
  <c r="K414" i="3"/>
  <c r="J414" i="3"/>
  <c r="D444" i="3"/>
  <c r="E444" i="3" s="1"/>
  <c r="A444" i="3"/>
  <c r="D452" i="3"/>
  <c r="E452" i="3" s="1"/>
  <c r="D481" i="3"/>
  <c r="E481" i="3" s="1"/>
  <c r="A487" i="3"/>
  <c r="D516" i="3"/>
  <c r="E516" i="3" s="1"/>
  <c r="A522" i="3"/>
  <c r="D579" i="3"/>
  <c r="E579" i="3" s="1"/>
  <c r="K704" i="3"/>
  <c r="J704" i="3"/>
  <c r="A749" i="3"/>
  <c r="D749" i="3"/>
  <c r="E749" i="3" s="1"/>
  <c r="D412" i="3"/>
  <c r="E412" i="3" s="1"/>
  <c r="A412" i="3"/>
  <c r="K417" i="3"/>
  <c r="K435" i="3"/>
  <c r="J435" i="3"/>
  <c r="D603" i="3"/>
  <c r="E603" i="3" s="1"/>
  <c r="A603" i="3"/>
  <c r="A418" i="3"/>
  <c r="K429" i="3"/>
  <c r="K433" i="3"/>
  <c r="J433" i="3"/>
  <c r="K499" i="3"/>
  <c r="J499" i="3"/>
  <c r="K532" i="3"/>
  <c r="J532" i="3"/>
  <c r="K570" i="3"/>
  <c r="J570" i="3"/>
  <c r="K577" i="3"/>
  <c r="J577" i="3"/>
  <c r="K643" i="3"/>
  <c r="J643" i="3"/>
  <c r="A730" i="3"/>
  <c r="D730" i="3"/>
  <c r="E730" i="3" s="1"/>
  <c r="A323" i="3"/>
  <c r="A339" i="3"/>
  <c r="A355" i="3"/>
  <c r="A371" i="3"/>
  <c r="K384" i="3"/>
  <c r="K427" i="3"/>
  <c r="J427" i="3"/>
  <c r="D433" i="3"/>
  <c r="E433" i="3" s="1"/>
  <c r="A493" i="3"/>
  <c r="K497" i="3"/>
  <c r="J497" i="3"/>
  <c r="D532" i="3"/>
  <c r="E532" i="3" s="1"/>
  <c r="A538" i="3"/>
  <c r="K548" i="3"/>
  <c r="J548" i="3"/>
  <c r="A554" i="3"/>
  <c r="A560" i="3"/>
  <c r="D570" i="3"/>
  <c r="E570" i="3" s="1"/>
  <c r="D577" i="3"/>
  <c r="E577" i="3" s="1"/>
  <c r="K634" i="3"/>
  <c r="J634" i="3"/>
  <c r="K468" i="3"/>
  <c r="J468" i="3"/>
  <c r="K473" i="3"/>
  <c r="K503" i="3"/>
  <c r="J503" i="3"/>
  <c r="D460" i="3"/>
  <c r="E460" i="3" s="1"/>
  <c r="A460" i="3"/>
  <c r="D385" i="3"/>
  <c r="E385" i="3" s="1"/>
  <c r="J396" i="3"/>
  <c r="J421" i="3"/>
  <c r="K451" i="3"/>
  <c r="J451" i="3"/>
  <c r="K452" i="3"/>
  <c r="K515" i="3"/>
  <c r="J515" i="3"/>
  <c r="K544" i="3"/>
  <c r="J585" i="3"/>
  <c r="K585" i="3"/>
  <c r="K719" i="3"/>
  <c r="J719" i="3"/>
  <c r="J391" i="3"/>
  <c r="K410" i="3"/>
  <c r="D420" i="3"/>
  <c r="E420" i="3" s="1"/>
  <c r="K449" i="3"/>
  <c r="J449" i="3"/>
  <c r="K480" i="3"/>
  <c r="J480" i="3"/>
  <c r="K484" i="3"/>
  <c r="J484" i="3"/>
  <c r="K489" i="3"/>
  <c r="K513" i="3"/>
  <c r="J513" i="3"/>
  <c r="K624" i="3"/>
  <c r="J624" i="3"/>
  <c r="D685" i="3"/>
  <c r="E685" i="3" s="1"/>
  <c r="A685" i="3"/>
  <c r="K709" i="3"/>
  <c r="J709" i="3"/>
  <c r="J430" i="3"/>
  <c r="J446" i="3"/>
  <c r="J478" i="3"/>
  <c r="J494" i="3"/>
  <c r="J526" i="3"/>
  <c r="D594" i="3"/>
  <c r="E594" i="3" s="1"/>
  <c r="A594" i="3"/>
  <c r="A612" i="3"/>
  <c r="D612" i="3"/>
  <c r="E612" i="3" s="1"/>
  <c r="D637" i="3"/>
  <c r="E637" i="3" s="1"/>
  <c r="A637" i="3"/>
  <c r="D755" i="3"/>
  <c r="E755" i="3" s="1"/>
  <c r="A755" i="3"/>
  <c r="J936" i="3"/>
  <c r="K936" i="3"/>
  <c r="A953" i="3"/>
  <c r="D953" i="3"/>
  <c r="E953" i="3" s="1"/>
  <c r="A476" i="3"/>
  <c r="A492" i="3"/>
  <c r="A508" i="3"/>
  <c r="A524" i="3"/>
  <c r="A540" i="3"/>
  <c r="A556" i="3"/>
  <c r="A564" i="3"/>
  <c r="D564" i="3"/>
  <c r="E564" i="3" s="1"/>
  <c r="D587" i="3"/>
  <c r="E587" i="3" s="1"/>
  <c r="A587" i="3"/>
  <c r="A596" i="3"/>
  <c r="D596" i="3"/>
  <c r="E596" i="3" s="1"/>
  <c r="A735" i="3"/>
  <c r="D735" i="3"/>
  <c r="E735" i="3" s="1"/>
  <c r="A822" i="3"/>
  <c r="D822" i="3"/>
  <c r="E822" i="3" s="1"/>
  <c r="D578" i="3"/>
  <c r="E578" i="3" s="1"/>
  <c r="A578" i="3"/>
  <c r="D598" i="3"/>
  <c r="E598" i="3" s="1"/>
  <c r="A598" i="3"/>
  <c r="K608" i="3"/>
  <c r="J608" i="3"/>
  <c r="K650" i="3"/>
  <c r="J650" i="3"/>
  <c r="D669" i="3"/>
  <c r="E669" i="3" s="1"/>
  <c r="A669" i="3"/>
  <c r="K725" i="3"/>
  <c r="J725" i="3"/>
  <c r="A746" i="3"/>
  <c r="D746" i="3"/>
  <c r="E746" i="3" s="1"/>
  <c r="D843" i="3"/>
  <c r="E843" i="3" s="1"/>
  <c r="A843" i="3"/>
  <c r="K901" i="3"/>
  <c r="J901" i="3"/>
  <c r="A530" i="3"/>
  <c r="A546" i="3"/>
  <c r="D571" i="3"/>
  <c r="E571" i="3" s="1"/>
  <c r="A571" i="3"/>
  <c r="A580" i="3"/>
  <c r="D580" i="3"/>
  <c r="E580" i="3" s="1"/>
  <c r="A584" i="3"/>
  <c r="D589" i="3"/>
  <c r="E589" i="3" s="1"/>
  <c r="A589" i="3"/>
  <c r="A644" i="3"/>
  <c r="D644" i="3"/>
  <c r="E644" i="3" s="1"/>
  <c r="A692" i="3"/>
  <c r="D692" i="3"/>
  <c r="E692" i="3" s="1"/>
  <c r="A707" i="3"/>
  <c r="D707" i="3"/>
  <c r="E707" i="3" s="1"/>
  <c r="J713" i="3"/>
  <c r="A733" i="3"/>
  <c r="D733" i="3"/>
  <c r="E733" i="3" s="1"/>
  <c r="D582" i="3"/>
  <c r="E582" i="3" s="1"/>
  <c r="A582" i="3"/>
  <c r="J687" i="3"/>
  <c r="A771" i="3"/>
  <c r="D771" i="3"/>
  <c r="E771" i="3" s="1"/>
  <c r="A899" i="3"/>
  <c r="D899" i="3"/>
  <c r="E899" i="3" s="1"/>
  <c r="D573" i="3"/>
  <c r="E573" i="3" s="1"/>
  <c r="A573" i="3"/>
  <c r="K659" i="3"/>
  <c r="J659" i="3"/>
  <c r="K688" i="3"/>
  <c r="J688" i="3"/>
  <c r="K712" i="3"/>
  <c r="J712" i="3"/>
  <c r="K764" i="3"/>
  <c r="J764" i="3"/>
  <c r="K562" i="3"/>
  <c r="D591" i="3"/>
  <c r="E591" i="3" s="1"/>
  <c r="J616" i="3"/>
  <c r="K682" i="3"/>
  <c r="J682" i="3"/>
  <c r="D723" i="3"/>
  <c r="E723" i="3" s="1"/>
  <c r="A723" i="3"/>
  <c r="A762" i="3"/>
  <c r="D762" i="3"/>
  <c r="E762" i="3" s="1"/>
  <c r="K783" i="3"/>
  <c r="J783" i="3"/>
  <c r="D888" i="3"/>
  <c r="E888" i="3" s="1"/>
  <c r="A888" i="3"/>
  <c r="J547" i="3"/>
  <c r="K569" i="3"/>
  <c r="J617" i="3"/>
  <c r="D621" i="3"/>
  <c r="E621" i="3" s="1"/>
  <c r="A621" i="3"/>
  <c r="A676" i="3"/>
  <c r="D676" i="3"/>
  <c r="E676" i="3" s="1"/>
  <c r="K751" i="3"/>
  <c r="J751" i="3"/>
  <c r="K886" i="3"/>
  <c r="J886" i="3"/>
  <c r="J422" i="3"/>
  <c r="J438" i="3"/>
  <c r="J454" i="3"/>
  <c r="J470" i="3"/>
  <c r="J486" i="3"/>
  <c r="J518" i="3"/>
  <c r="J534" i="3"/>
  <c r="J550" i="3"/>
  <c r="D575" i="3"/>
  <c r="E575" i="3" s="1"/>
  <c r="J600" i="3"/>
  <c r="A611" i="3"/>
  <c r="J648" i="3"/>
  <c r="J671" i="3"/>
  <c r="J696" i="3"/>
  <c r="D751" i="3"/>
  <c r="E751" i="3" s="1"/>
  <c r="K601" i="3"/>
  <c r="J601" i="3"/>
  <c r="K604" i="3"/>
  <c r="D619" i="3"/>
  <c r="E619" i="3" s="1"/>
  <c r="A619" i="3"/>
  <c r="D653" i="3"/>
  <c r="E653" i="3" s="1"/>
  <c r="A653" i="3"/>
  <c r="K672" i="3"/>
  <c r="J672" i="3"/>
  <c r="K701" i="3"/>
  <c r="J701" i="3"/>
  <c r="A721" i="3"/>
  <c r="D721" i="3"/>
  <c r="E721" i="3" s="1"/>
  <c r="D869" i="3"/>
  <c r="E869" i="3" s="1"/>
  <c r="A869" i="3"/>
  <c r="A628" i="3"/>
  <c r="D628" i="3"/>
  <c r="E628" i="3" s="1"/>
  <c r="J716" i="3"/>
  <c r="A867" i="3"/>
  <c r="D867" i="3"/>
  <c r="E867" i="3" s="1"/>
  <c r="J729" i="3"/>
  <c r="J745" i="3"/>
  <c r="K758" i="3"/>
  <c r="J879" i="3"/>
  <c r="K879" i="3"/>
  <c r="K918" i="3"/>
  <c r="J918" i="3"/>
  <c r="A614" i="3"/>
  <c r="A630" i="3"/>
  <c r="A646" i="3"/>
  <c r="A662" i="3"/>
  <c r="A678" i="3"/>
  <c r="A694" i="3"/>
  <c r="A706" i="3"/>
  <c r="A714" i="3"/>
  <c r="A720" i="3"/>
  <c r="K726" i="3"/>
  <c r="A739" i="3"/>
  <c r="K740" i="3"/>
  <c r="K742" i="3"/>
  <c r="K791" i="3"/>
  <c r="J791" i="3"/>
  <c r="J793" i="3"/>
  <c r="K793" i="3"/>
  <c r="K846" i="3"/>
  <c r="J846" i="3"/>
  <c r="K854" i="3"/>
  <c r="J854" i="3"/>
  <c r="A908" i="3"/>
  <c r="D923" i="3"/>
  <c r="E923" i="3" s="1"/>
  <c r="A923" i="3"/>
  <c r="J927" i="3"/>
  <c r="K927" i="3"/>
  <c r="K785" i="3"/>
  <c r="J785" i="3"/>
  <c r="K848" i="3"/>
  <c r="J848" i="3"/>
  <c r="J625" i="3"/>
  <c r="J641" i="3"/>
  <c r="J657" i="3"/>
  <c r="J673" i="3"/>
  <c r="K732" i="3"/>
  <c r="K748" i="3"/>
  <c r="J748" i="3"/>
  <c r="D785" i="3"/>
  <c r="E785" i="3" s="1"/>
  <c r="D848" i="3"/>
  <c r="E848" i="3" s="1"/>
  <c r="A623" i="3"/>
  <c r="A639" i="3"/>
  <c r="A655" i="3"/>
  <c r="D717" i="3"/>
  <c r="E717" i="3" s="1"/>
  <c r="A722" i="3"/>
  <c r="J728" i="3"/>
  <c r="D766" i="3"/>
  <c r="E766" i="3" s="1"/>
  <c r="A766" i="3"/>
  <c r="A774" i="3"/>
  <c r="A776" i="3"/>
  <c r="D801" i="3"/>
  <c r="E801" i="3" s="1"/>
  <c r="A801" i="3"/>
  <c r="A807" i="3"/>
  <c r="K833" i="3"/>
  <c r="J833" i="3"/>
  <c r="A610" i="3"/>
  <c r="A626" i="3"/>
  <c r="A642" i="3"/>
  <c r="A658" i="3"/>
  <c r="A674" i="3"/>
  <c r="A690" i="3"/>
  <c r="A708" i="3"/>
  <c r="J715" i="3"/>
  <c r="J718" i="3"/>
  <c r="A752" i="3"/>
  <c r="A780" i="3"/>
  <c r="A799" i="3"/>
  <c r="J825" i="3"/>
  <c r="K825" i="3"/>
  <c r="K844" i="3"/>
  <c r="J844" i="3"/>
  <c r="J872" i="3"/>
  <c r="K872" i="3"/>
  <c r="A889" i="3"/>
  <c r="D889" i="3"/>
  <c r="E889" i="3" s="1"/>
  <c r="K891" i="3"/>
  <c r="K962" i="3"/>
  <c r="J962" i="3"/>
  <c r="K969" i="3"/>
  <c r="J969" i="3"/>
  <c r="K882" i="3"/>
  <c r="J882" i="3"/>
  <c r="K982" i="3"/>
  <c r="J982" i="3"/>
  <c r="A724" i="3"/>
  <c r="D750" i="3"/>
  <c r="E750" i="3" s="1"/>
  <c r="A750" i="3"/>
  <c r="J818" i="3"/>
  <c r="J835" i="3"/>
  <c r="D967" i="3"/>
  <c r="E967" i="3" s="1"/>
  <c r="A967" i="3"/>
  <c r="A635" i="3"/>
  <c r="A651" i="3"/>
  <c r="A667" i="3"/>
  <c r="A683" i="3"/>
  <c r="A699" i="3"/>
  <c r="A702" i="3"/>
  <c r="A710" i="3"/>
  <c r="A738" i="3"/>
  <c r="J741" i="3"/>
  <c r="A786" i="3"/>
  <c r="K789" i="3"/>
  <c r="K838" i="3"/>
  <c r="J838" i="3"/>
  <c r="K956" i="3"/>
  <c r="J956" i="3"/>
  <c r="K814" i="3"/>
  <c r="A864" i="3"/>
  <c r="D864" i="3"/>
  <c r="E864" i="3" s="1"/>
  <c r="K866" i="3"/>
  <c r="J866" i="3"/>
  <c r="J920" i="3"/>
  <c r="K920" i="3"/>
  <c r="K930" i="3"/>
  <c r="J930" i="3"/>
  <c r="K770" i="3"/>
  <c r="K796" i="3"/>
  <c r="J796" i="3"/>
  <c r="D817" i="3"/>
  <c r="E817" i="3" s="1"/>
  <c r="A817" i="3"/>
  <c r="J911" i="3"/>
  <c r="K911" i="3"/>
  <c r="K978" i="3"/>
  <c r="J978" i="3"/>
  <c r="K980" i="3"/>
  <c r="J980" i="3"/>
  <c r="J633" i="3"/>
  <c r="J665" i="3"/>
  <c r="J697" i="3"/>
  <c r="J711" i="3"/>
  <c r="J761" i="3"/>
  <c r="D765" i="3"/>
  <c r="E765" i="3" s="1"/>
  <c r="J768" i="3"/>
  <c r="K772" i="3"/>
  <c r="J815" i="3"/>
  <c r="K815" i="3"/>
  <c r="J703" i="3"/>
  <c r="K767" i="3"/>
  <c r="J767" i="3"/>
  <c r="A834" i="3"/>
  <c r="D834" i="3"/>
  <c r="E834" i="3" s="1"/>
  <c r="K856" i="3"/>
  <c r="J856" i="3"/>
  <c r="D965" i="3"/>
  <c r="E965" i="3" s="1"/>
  <c r="A965" i="3"/>
  <c r="K985" i="3"/>
  <c r="J985" i="3"/>
  <c r="A859" i="3"/>
  <c r="K989" i="3"/>
  <c r="J989" i="3"/>
  <c r="K847" i="3"/>
  <c r="A905" i="3"/>
  <c r="A950" i="3"/>
  <c r="K995" i="3"/>
  <c r="J995" i="3"/>
  <c r="K997" i="3"/>
  <c r="J997" i="3"/>
  <c r="D903" i="3"/>
  <c r="E903" i="3" s="1"/>
  <c r="A903" i="3"/>
  <c r="A966" i="3"/>
  <c r="D995" i="3"/>
  <c r="E995" i="3" s="1"/>
  <c r="D871" i="3"/>
  <c r="E871" i="3" s="1"/>
  <c r="A871" i="3"/>
  <c r="K924" i="3"/>
  <c r="J924" i="3"/>
  <c r="J976" i="3"/>
  <c r="D915" i="3"/>
  <c r="E915" i="3" s="1"/>
  <c r="J944" i="3"/>
  <c r="J884" i="3"/>
  <c r="K917" i="3"/>
  <c r="J917" i="3"/>
  <c r="J932" i="3"/>
  <c r="K940" i="3"/>
  <c r="J940" i="3"/>
  <c r="J960" i="3"/>
  <c r="A781" i="3"/>
  <c r="A787" i="3"/>
  <c r="A795" i="3"/>
  <c r="A824" i="3"/>
  <c r="A850" i="3"/>
  <c r="A860" i="3"/>
  <c r="J896" i="3"/>
  <c r="A921" i="3"/>
  <c r="J941" i="3"/>
  <c r="J946" i="3"/>
  <c r="J971" i="3"/>
  <c r="A753" i="3"/>
  <c r="A769" i="3"/>
  <c r="A808" i="3"/>
  <c r="A829" i="3"/>
  <c r="A837" i="3"/>
  <c r="A875" i="3"/>
  <c r="A885" i="3"/>
  <c r="A892" i="3"/>
  <c r="A902" i="3"/>
  <c r="D912" i="3"/>
  <c r="E912" i="3" s="1"/>
  <c r="J913" i="3"/>
  <c r="D919" i="3"/>
  <c r="E919" i="3" s="1"/>
  <c r="A919" i="3"/>
  <c r="D931" i="3"/>
  <c r="E931" i="3" s="1"/>
  <c r="A933" i="3"/>
  <c r="J934" i="3"/>
  <c r="J788" i="3"/>
  <c r="J851" i="3"/>
  <c r="D855" i="3"/>
  <c r="E855" i="3" s="1"/>
  <c r="A855" i="3"/>
  <c r="J893" i="3"/>
  <c r="K937" i="3"/>
  <c r="J937" i="3"/>
  <c r="J957" i="3"/>
  <c r="K973" i="3"/>
  <c r="K981" i="3"/>
  <c r="J981" i="3"/>
  <c r="D784" i="3"/>
  <c r="E784" i="3" s="1"/>
  <c r="D816" i="3"/>
  <c r="E816" i="3" s="1"/>
  <c r="J857" i="3"/>
  <c r="D880" i="3"/>
  <c r="E880" i="3" s="1"/>
  <c r="D935" i="3"/>
  <c r="E935" i="3" s="1"/>
  <c r="A935" i="3"/>
  <c r="D947" i="3"/>
  <c r="E947" i="3" s="1"/>
  <c r="K949" i="3"/>
  <c r="K952" i="3"/>
  <c r="K992" i="3"/>
  <c r="J992" i="3"/>
  <c r="K998" i="3"/>
  <c r="J998" i="3"/>
  <c r="D800" i="3"/>
  <c r="E800" i="3" s="1"/>
  <c r="J830" i="3"/>
  <c r="J915" i="3"/>
  <c r="D983" i="3"/>
  <c r="E983" i="3" s="1"/>
  <c r="A983" i="3"/>
  <c r="D998" i="3"/>
  <c r="E998" i="3" s="1"/>
  <c r="A839" i="3"/>
  <c r="D887" i="3"/>
  <c r="E887" i="3" s="1"/>
  <c r="A887" i="3"/>
  <c r="D951" i="3"/>
  <c r="E951" i="3" s="1"/>
  <c r="A951" i="3"/>
  <c r="K975" i="3"/>
  <c r="A987" i="3"/>
  <c r="A993" i="3"/>
  <c r="A999" i="3"/>
  <c r="K821" i="3" l="1"/>
  <c r="J991" i="3"/>
  <c r="K664" i="3"/>
  <c r="J686" i="3"/>
  <c r="J370" i="3"/>
  <c r="K440" i="3"/>
  <c r="K972" i="3"/>
  <c r="J861" i="3"/>
  <c r="J280" i="3"/>
  <c r="J472" i="3"/>
  <c r="J1000" i="3"/>
  <c r="J955" i="3"/>
  <c r="J419" i="3"/>
  <c r="J109" i="3"/>
  <c r="J459" i="3"/>
  <c r="K358" i="3"/>
  <c r="J302" i="3"/>
  <c r="J439" i="3"/>
  <c r="J483" i="3"/>
  <c r="J406" i="3"/>
  <c r="J820" i="3"/>
  <c r="J254" i="3"/>
  <c r="J373" i="3"/>
  <c r="K620" i="3"/>
  <c r="J649" i="3"/>
  <c r="K390" i="3"/>
  <c r="K244" i="3"/>
  <c r="J841" i="3"/>
  <c r="K261" i="3"/>
  <c r="J681" i="3"/>
  <c r="J566" i="3"/>
  <c r="J443" i="3"/>
  <c r="J381" i="3"/>
  <c r="J640" i="3"/>
  <c r="K331" i="3"/>
  <c r="K863" i="3"/>
  <c r="K929" i="3"/>
  <c r="K831" i="3"/>
  <c r="K576" i="3"/>
  <c r="K959" i="3"/>
  <c r="J870" i="3"/>
  <c r="J541" i="3"/>
  <c r="K392" i="3"/>
  <c r="J536" i="3"/>
  <c r="K943" i="3"/>
  <c r="J328" i="3"/>
  <c r="J977" i="3"/>
  <c r="K374" i="3"/>
  <c r="K988" i="3"/>
  <c r="J458" i="3"/>
  <c r="J510" i="3"/>
  <c r="J322" i="3"/>
  <c r="J691" i="3"/>
  <c r="K342" i="3"/>
  <c r="K185" i="3"/>
  <c r="J990" i="3"/>
  <c r="J778" i="3"/>
  <c r="J194" i="3"/>
  <c r="K111" i="3"/>
  <c r="J994" i="3"/>
  <c r="J873" i="3"/>
  <c r="J757" i="3"/>
  <c r="J974" i="3"/>
  <c r="K876" i="3"/>
  <c r="J812" i="3"/>
  <c r="J242" i="3"/>
  <c r="J910" i="3"/>
  <c r="J462" i="3"/>
  <c r="J466" i="3"/>
  <c r="J939" i="3"/>
  <c r="J627" i="3"/>
  <c r="J122" i="3"/>
  <c r="J349" i="3"/>
  <c r="J552" i="3"/>
  <c r="J803" i="3"/>
  <c r="J986" i="3"/>
  <c r="J689" i="3"/>
  <c r="J609" i="3"/>
  <c r="J656" i="3"/>
  <c r="J906" i="3"/>
  <c r="K906" i="3"/>
  <c r="K827" i="3"/>
  <c r="J827" i="3"/>
  <c r="K260" i="3"/>
  <c r="J823" i="3"/>
  <c r="J590" i="3"/>
  <c r="J961" i="3"/>
  <c r="K310" i="3"/>
  <c r="K663" i="3"/>
  <c r="K431" i="3"/>
  <c r="J379" i="3"/>
  <c r="J496" i="3"/>
  <c r="J806" i="3"/>
  <c r="J736" i="3"/>
  <c r="J810" i="3"/>
  <c r="K405" i="3"/>
  <c r="J359" i="3"/>
  <c r="J849" i="3"/>
  <c r="J675" i="3"/>
  <c r="J464" i="3"/>
  <c r="J551" i="3"/>
  <c r="K230" i="3"/>
  <c r="J744" i="3"/>
  <c r="K581" i="3"/>
  <c r="K434" i="3"/>
  <c r="J898" i="3"/>
  <c r="J558" i="3"/>
  <c r="J474" i="3"/>
  <c r="K262" i="3"/>
  <c r="K809" i="3"/>
  <c r="J542" i="3"/>
  <c r="J477" i="3"/>
  <c r="J424" i="3"/>
  <c r="J366" i="3"/>
  <c r="K756" i="3"/>
  <c r="J274" i="3"/>
  <c r="K700" i="3"/>
  <c r="J528" i="3"/>
  <c r="J186" i="3"/>
  <c r="J502" i="3"/>
  <c r="K679" i="3"/>
  <c r="K169" i="3"/>
  <c r="J602" i="3"/>
  <c r="J567" i="3"/>
  <c r="K968" i="3"/>
  <c r="J782" i="3"/>
  <c r="K670" i="3"/>
  <c r="J670" i="3"/>
  <c r="K495" i="3"/>
  <c r="J495" i="3"/>
  <c r="K743" i="3"/>
  <c r="J743" i="3"/>
  <c r="J647" i="3"/>
  <c r="K647" i="3"/>
  <c r="J895" i="3"/>
  <c r="K895" i="3"/>
  <c r="K555" i="3"/>
  <c r="J555" i="3"/>
  <c r="J375" i="3"/>
  <c r="K375" i="3"/>
  <c r="K174" i="3"/>
  <c r="J174" i="3"/>
  <c r="K680" i="3"/>
  <c r="J680" i="3"/>
  <c r="K645" i="3"/>
  <c r="J645" i="3"/>
  <c r="J877" i="3"/>
  <c r="K877" i="3"/>
  <c r="K881" i="3"/>
  <c r="J881" i="3"/>
  <c r="K520" i="3"/>
  <c r="J520" i="3"/>
  <c r="J904" i="3"/>
  <c r="K904" i="3"/>
  <c r="J416" i="3"/>
  <c r="K416" i="3"/>
  <c r="K595" i="3"/>
  <c r="J595" i="3"/>
  <c r="K629" i="3"/>
  <c r="J629" i="3"/>
  <c r="J400" i="3"/>
  <c r="K400" i="3"/>
  <c r="J606" i="3"/>
  <c r="K606" i="3"/>
  <c r="K874" i="3"/>
  <c r="J874" i="3"/>
  <c r="K922" i="3"/>
  <c r="J922" i="3"/>
  <c r="J819" i="3"/>
  <c r="K819" i="3"/>
  <c r="J684" i="3"/>
  <c r="K684" i="3"/>
  <c r="J775" i="3"/>
  <c r="K775" i="3"/>
  <c r="K563" i="3"/>
  <c r="J563" i="3"/>
  <c r="K760" i="3"/>
  <c r="J760" i="3"/>
  <c r="K909" i="3"/>
  <c r="J909" i="3"/>
  <c r="J281" i="3"/>
  <c r="K281" i="3"/>
  <c r="J862" i="3"/>
  <c r="K862" i="3"/>
  <c r="K568" i="3"/>
  <c r="J568" i="3"/>
  <c r="K773" i="3"/>
  <c r="J773" i="3"/>
  <c r="K456" i="3"/>
  <c r="J456" i="3"/>
  <c r="J511" i="3"/>
  <c r="K511" i="3"/>
  <c r="K794" i="3"/>
  <c r="J794" i="3"/>
  <c r="J914" i="3"/>
  <c r="K792" i="3"/>
  <c r="J792" i="3"/>
  <c r="K504" i="3"/>
  <c r="J504" i="3"/>
  <c r="K485" i="3"/>
  <c r="J485" i="3"/>
  <c r="J246" i="3"/>
  <c r="K246" i="3"/>
  <c r="K945" i="3"/>
  <c r="J945" i="3"/>
  <c r="J501" i="3"/>
  <c r="K501" i="3"/>
  <c r="K731" i="3"/>
  <c r="J269" i="3"/>
  <c r="K269" i="3"/>
  <c r="K615" i="3"/>
  <c r="J632" i="3"/>
  <c r="J450" i="3"/>
  <c r="K450" i="3"/>
  <c r="K158" i="3"/>
  <c r="J158" i="3"/>
  <c r="J747" i="3"/>
  <c r="K747" i="3"/>
  <c r="B4" i="4"/>
  <c r="B3" i="4"/>
  <c r="K781" i="3"/>
  <c r="J781" i="3"/>
  <c r="J706" i="3"/>
  <c r="K706" i="3"/>
  <c r="K582" i="3"/>
  <c r="J582" i="3"/>
  <c r="K266" i="3"/>
  <c r="J266" i="3"/>
  <c r="J248" i="3"/>
  <c r="K248" i="3"/>
  <c r="K580" i="3"/>
  <c r="J580" i="3"/>
  <c r="K327" i="3"/>
  <c r="J327" i="3"/>
  <c r="K386" i="3"/>
  <c r="J386" i="3"/>
  <c r="K222" i="3"/>
  <c r="J222" i="3"/>
  <c r="J227" i="3"/>
  <c r="K227" i="3"/>
  <c r="K127" i="3"/>
  <c r="J127" i="3"/>
  <c r="K828" i="3"/>
  <c r="J828" i="3"/>
  <c r="K120" i="3"/>
  <c r="J120" i="3"/>
  <c r="K908" i="3"/>
  <c r="J908" i="3"/>
  <c r="K735" i="3"/>
  <c r="J735" i="3"/>
  <c r="K314" i="3"/>
  <c r="J314" i="3"/>
  <c r="J837" i="3"/>
  <c r="K837" i="3"/>
  <c r="K708" i="3"/>
  <c r="J708" i="3"/>
  <c r="K291" i="3"/>
  <c r="J291" i="3"/>
  <c r="J867" i="3"/>
  <c r="K867" i="3"/>
  <c r="K817" i="3"/>
  <c r="J817" i="3"/>
  <c r="J674" i="3"/>
  <c r="K674" i="3"/>
  <c r="K769" i="3"/>
  <c r="J769" i="3"/>
  <c r="K966" i="3"/>
  <c r="J966" i="3"/>
  <c r="J658" i="3"/>
  <c r="K658" i="3"/>
  <c r="K678" i="3"/>
  <c r="J678" i="3"/>
  <c r="J888" i="3"/>
  <c r="K888" i="3"/>
  <c r="J571" i="3"/>
  <c r="K571" i="3"/>
  <c r="K637" i="3"/>
  <c r="J637" i="3"/>
  <c r="K493" i="3"/>
  <c r="J493" i="3"/>
  <c r="K444" i="3"/>
  <c r="J444" i="3"/>
  <c r="J777" i="3"/>
  <c r="K777" i="3"/>
  <c r="K311" i="3"/>
  <c r="J311" i="3"/>
  <c r="K275" i="3"/>
  <c r="J275" i="3"/>
  <c r="K216" i="3"/>
  <c r="J216" i="3"/>
  <c r="K154" i="3"/>
  <c r="J154" i="3"/>
  <c r="K263" i="3"/>
  <c r="J263" i="3"/>
  <c r="K376" i="3"/>
  <c r="J376" i="3"/>
  <c r="K584" i="3"/>
  <c r="J584" i="3"/>
  <c r="K428" i="3"/>
  <c r="J428" i="3"/>
  <c r="K694" i="3"/>
  <c r="J694" i="3"/>
  <c r="K965" i="3"/>
  <c r="J965" i="3"/>
  <c r="K889" i="3"/>
  <c r="J889" i="3"/>
  <c r="K662" i="3"/>
  <c r="J662" i="3"/>
  <c r="K628" i="3"/>
  <c r="J628" i="3"/>
  <c r="K733" i="3"/>
  <c r="J733" i="3"/>
  <c r="J564" i="3"/>
  <c r="K564" i="3"/>
  <c r="K295" i="3"/>
  <c r="J295" i="3"/>
  <c r="K369" i="3"/>
  <c r="J369" i="3"/>
  <c r="K200" i="3"/>
  <c r="J200" i="3"/>
  <c r="K211" i="3"/>
  <c r="J211" i="3"/>
  <c r="K241" i="3"/>
  <c r="J241" i="3"/>
  <c r="K226" i="3"/>
  <c r="J226" i="3"/>
  <c r="K885" i="3"/>
  <c r="J885" i="3"/>
  <c r="K218" i="3"/>
  <c r="J218" i="3"/>
  <c r="K667" i="3"/>
  <c r="J667" i="3"/>
  <c r="K307" i="3"/>
  <c r="J307" i="3"/>
  <c r="K808" i="3"/>
  <c r="J808" i="3"/>
  <c r="K967" i="3"/>
  <c r="J967" i="3"/>
  <c r="K753" i="3"/>
  <c r="J753" i="3"/>
  <c r="K903" i="3"/>
  <c r="J903" i="3"/>
  <c r="J642" i="3"/>
  <c r="K642" i="3"/>
  <c r="J722" i="3"/>
  <c r="K722" i="3"/>
  <c r="J626" i="3"/>
  <c r="K626" i="3"/>
  <c r="K646" i="3"/>
  <c r="J646" i="3"/>
  <c r="J869" i="3"/>
  <c r="K869" i="3"/>
  <c r="K546" i="3"/>
  <c r="J546" i="3"/>
  <c r="K556" i="3"/>
  <c r="J556" i="3"/>
  <c r="J412" i="3"/>
  <c r="K412" i="3"/>
  <c r="K660" i="3"/>
  <c r="J660" i="3"/>
  <c r="K353" i="3"/>
  <c r="J353" i="3"/>
  <c r="K250" i="3"/>
  <c r="J250" i="3"/>
  <c r="K273" i="3"/>
  <c r="J273" i="3"/>
  <c r="K286" i="3"/>
  <c r="J286" i="3"/>
  <c r="K184" i="3"/>
  <c r="J184" i="3"/>
  <c r="K195" i="3"/>
  <c r="J195" i="3"/>
  <c r="K787" i="3"/>
  <c r="J787" i="3"/>
  <c r="J776" i="3"/>
  <c r="K776" i="3"/>
  <c r="K225" i="3"/>
  <c r="J225" i="3"/>
  <c r="K864" i="3"/>
  <c r="J864" i="3"/>
  <c r="K720" i="3"/>
  <c r="J720" i="3"/>
  <c r="K298" i="3"/>
  <c r="J298" i="3"/>
  <c r="K859" i="3"/>
  <c r="J859" i="3"/>
  <c r="J587" i="3"/>
  <c r="K587" i="3"/>
  <c r="K999" i="3"/>
  <c r="J999" i="3"/>
  <c r="K933" i="3"/>
  <c r="J933" i="3"/>
  <c r="J750" i="3"/>
  <c r="K750" i="3"/>
  <c r="J610" i="3"/>
  <c r="K610" i="3"/>
  <c r="K655" i="3"/>
  <c r="J655" i="3"/>
  <c r="K630" i="3"/>
  <c r="J630" i="3"/>
  <c r="J530" i="3"/>
  <c r="K530" i="3"/>
  <c r="K540" i="3"/>
  <c r="J540" i="3"/>
  <c r="K612" i="3"/>
  <c r="J612" i="3"/>
  <c r="K605" i="3"/>
  <c r="J605" i="3"/>
  <c r="K337" i="3"/>
  <c r="J337" i="3"/>
  <c r="K168" i="3"/>
  <c r="J168" i="3"/>
  <c r="K179" i="3"/>
  <c r="J179" i="3"/>
  <c r="K426" i="3"/>
  <c r="J426" i="3"/>
  <c r="K683" i="3"/>
  <c r="J683" i="3"/>
  <c r="K123" i="3"/>
  <c r="J123" i="3"/>
  <c r="K766" i="3"/>
  <c r="J766" i="3"/>
  <c r="K282" i="3"/>
  <c r="J282" i="3"/>
  <c r="K159" i="3"/>
  <c r="J159" i="3"/>
  <c r="K855" i="3"/>
  <c r="J855" i="3"/>
  <c r="K639" i="3"/>
  <c r="J639" i="3"/>
  <c r="K614" i="3"/>
  <c r="J614" i="3"/>
  <c r="K707" i="3"/>
  <c r="J707" i="3"/>
  <c r="K598" i="3"/>
  <c r="J598" i="3"/>
  <c r="K524" i="3"/>
  <c r="J524" i="3"/>
  <c r="J594" i="3"/>
  <c r="K594" i="3"/>
  <c r="K408" i="3"/>
  <c r="J408" i="3"/>
  <c r="K607" i="3"/>
  <c r="J607" i="3"/>
  <c r="K321" i="3"/>
  <c r="J321" i="3"/>
  <c r="K152" i="3"/>
  <c r="J152" i="3"/>
  <c r="K163" i="3"/>
  <c r="J163" i="3"/>
  <c r="J409" i="3"/>
  <c r="K409" i="3"/>
  <c r="K839" i="3"/>
  <c r="J839" i="3"/>
  <c r="K755" i="3"/>
  <c r="J755" i="3"/>
  <c r="K871" i="3"/>
  <c r="J871" i="3"/>
  <c r="K487" i="3"/>
  <c r="J487" i="3"/>
  <c r="K519" i="3"/>
  <c r="J519" i="3"/>
  <c r="K993" i="3"/>
  <c r="J993" i="3"/>
  <c r="K987" i="3"/>
  <c r="J987" i="3"/>
  <c r="K919" i="3"/>
  <c r="J919" i="3"/>
  <c r="J724" i="3"/>
  <c r="K724" i="3"/>
  <c r="K623" i="3"/>
  <c r="J623" i="3"/>
  <c r="K721" i="3"/>
  <c r="J721" i="3"/>
  <c r="K762" i="3"/>
  <c r="J762" i="3"/>
  <c r="K508" i="3"/>
  <c r="J508" i="3"/>
  <c r="K685" i="3"/>
  <c r="J685" i="3"/>
  <c r="K371" i="3"/>
  <c r="J371" i="3"/>
  <c r="J398" i="3"/>
  <c r="K398" i="3"/>
  <c r="K305" i="3"/>
  <c r="J305" i="3"/>
  <c r="K219" i="3"/>
  <c r="J219" i="3"/>
  <c r="K136" i="3"/>
  <c r="J136" i="3"/>
  <c r="K147" i="3"/>
  <c r="J147" i="3"/>
  <c r="K259" i="3"/>
  <c r="J259" i="3"/>
  <c r="K243" i="3"/>
  <c r="J243" i="3"/>
  <c r="K875" i="3"/>
  <c r="J875" i="3"/>
  <c r="K774" i="3"/>
  <c r="J774" i="3"/>
  <c r="K418" i="3"/>
  <c r="J418" i="3"/>
  <c r="K277" i="3"/>
  <c r="J277" i="3"/>
  <c r="K651" i="3"/>
  <c r="J651" i="3"/>
  <c r="K921" i="3"/>
  <c r="J921" i="3"/>
  <c r="K786" i="3"/>
  <c r="J786" i="3"/>
  <c r="K834" i="3"/>
  <c r="J834" i="3"/>
  <c r="K723" i="3"/>
  <c r="J723" i="3"/>
  <c r="K692" i="3"/>
  <c r="J692" i="3"/>
  <c r="K843" i="3"/>
  <c r="J843" i="3"/>
  <c r="J578" i="3"/>
  <c r="K578" i="3"/>
  <c r="K492" i="3"/>
  <c r="J492" i="3"/>
  <c r="J560" i="3"/>
  <c r="K560" i="3"/>
  <c r="K355" i="3"/>
  <c r="J355" i="3"/>
  <c r="K388" i="3"/>
  <c r="J388" i="3"/>
  <c r="K289" i="3"/>
  <c r="J289" i="3"/>
  <c r="K445" i="3"/>
  <c r="J445" i="3"/>
  <c r="K203" i="3"/>
  <c r="J203" i="3"/>
  <c r="J436" i="3"/>
  <c r="K436" i="3"/>
  <c r="J121" i="3"/>
  <c r="K121" i="3"/>
  <c r="K131" i="3"/>
  <c r="J131" i="3"/>
  <c r="K509" i="3"/>
  <c r="J509" i="3"/>
  <c r="K589" i="3"/>
  <c r="J589" i="3"/>
  <c r="K522" i="3"/>
  <c r="J522" i="3"/>
  <c r="J191" i="3"/>
  <c r="K191" i="3"/>
  <c r="J2" i="3"/>
  <c r="K2" i="3"/>
  <c r="K714" i="3"/>
  <c r="J714" i="3"/>
  <c r="J690" i="3"/>
  <c r="K690" i="3"/>
  <c r="K143" i="3"/>
  <c r="J143" i="3"/>
  <c r="K476" i="3"/>
  <c r="J476" i="3"/>
  <c r="K554" i="3"/>
  <c r="J554" i="3"/>
  <c r="K749" i="3"/>
  <c r="J749" i="3"/>
  <c r="K234" i="3"/>
  <c r="J234" i="3"/>
  <c r="K187" i="3"/>
  <c r="J187" i="3"/>
  <c r="K344" i="3"/>
  <c r="J344" i="3"/>
  <c r="K115" i="3"/>
  <c r="J115" i="3"/>
  <c r="K257" i="3"/>
  <c r="J257" i="3"/>
  <c r="K167" i="3"/>
  <c r="J167" i="3"/>
  <c r="K746" i="3"/>
  <c r="J746" i="3"/>
  <c r="K935" i="3"/>
  <c r="J935" i="3"/>
  <c r="K202" i="3"/>
  <c r="J202" i="3"/>
  <c r="K829" i="3"/>
  <c r="J829" i="3"/>
  <c r="K635" i="3"/>
  <c r="J635" i="3"/>
  <c r="K490" i="3"/>
  <c r="J490" i="3"/>
  <c r="K951" i="3"/>
  <c r="J951" i="3"/>
  <c r="K950" i="3"/>
  <c r="J950" i="3"/>
  <c r="J738" i="3"/>
  <c r="K738" i="3"/>
  <c r="J611" i="3"/>
  <c r="K611" i="3"/>
  <c r="K573" i="3"/>
  <c r="J573" i="3"/>
  <c r="K339" i="3"/>
  <c r="J339" i="3"/>
  <c r="K850" i="3"/>
  <c r="J850" i="3"/>
  <c r="K905" i="3"/>
  <c r="J905" i="3"/>
  <c r="J710" i="3"/>
  <c r="K710" i="3"/>
  <c r="J799" i="3"/>
  <c r="K799" i="3"/>
  <c r="K807" i="3"/>
  <c r="J807" i="3"/>
  <c r="K676" i="3"/>
  <c r="J676" i="3"/>
  <c r="K644" i="3"/>
  <c r="J644" i="3"/>
  <c r="K460" i="3"/>
  <c r="J460" i="3"/>
  <c r="K323" i="3"/>
  <c r="J323" i="3"/>
  <c r="K362" i="3"/>
  <c r="J362" i="3"/>
  <c r="K171" i="3"/>
  <c r="J171" i="3"/>
  <c r="K312" i="3"/>
  <c r="J312" i="3"/>
  <c r="K465" i="3"/>
  <c r="J465" i="3"/>
  <c r="K619" i="3"/>
  <c r="J619" i="3"/>
  <c r="K107" i="3"/>
  <c r="J107" i="3"/>
  <c r="K270" i="3"/>
  <c r="J270" i="3"/>
  <c r="J603" i="3"/>
  <c r="K603" i="3"/>
  <c r="K669" i="3"/>
  <c r="J669" i="3"/>
  <c r="K860" i="3"/>
  <c r="J860" i="3"/>
  <c r="K378" i="3"/>
  <c r="J378" i="3"/>
  <c r="K902" i="3"/>
  <c r="J902" i="3"/>
  <c r="K801" i="3"/>
  <c r="J801" i="3"/>
  <c r="K923" i="3"/>
  <c r="J923" i="3"/>
  <c r="K621" i="3"/>
  <c r="J621" i="3"/>
  <c r="K822" i="3"/>
  <c r="J822" i="3"/>
  <c r="K953" i="3"/>
  <c r="J953" i="3"/>
  <c r="J346" i="3"/>
  <c r="K346" i="3"/>
  <c r="K471" i="3"/>
  <c r="J471" i="3"/>
  <c r="K155" i="3"/>
  <c r="J155" i="3"/>
  <c r="K296" i="3"/>
  <c r="J296" i="3"/>
  <c r="K258" i="3"/>
  <c r="J258" i="3"/>
  <c r="K138" i="3"/>
  <c r="J138" i="3"/>
  <c r="K771" i="3"/>
  <c r="J771" i="3"/>
  <c r="J175" i="3"/>
  <c r="K175" i="3"/>
  <c r="K170" i="3"/>
  <c r="J170" i="3"/>
  <c r="K596" i="3"/>
  <c r="J596" i="3"/>
  <c r="J983" i="3"/>
  <c r="K983" i="3"/>
  <c r="J824" i="3"/>
  <c r="K824" i="3"/>
  <c r="K702" i="3"/>
  <c r="J702" i="3"/>
  <c r="K780" i="3"/>
  <c r="J780" i="3"/>
  <c r="K887" i="3"/>
  <c r="J887" i="3"/>
  <c r="K892" i="3"/>
  <c r="J892" i="3"/>
  <c r="K795" i="3"/>
  <c r="J795" i="3"/>
  <c r="K699" i="3"/>
  <c r="J699" i="3"/>
  <c r="K752" i="3"/>
  <c r="J752" i="3"/>
  <c r="K739" i="3"/>
  <c r="J739" i="3"/>
  <c r="K653" i="3"/>
  <c r="J653" i="3"/>
  <c r="K899" i="3"/>
  <c r="J899" i="3"/>
  <c r="K538" i="3"/>
  <c r="J538" i="3"/>
  <c r="K730" i="3"/>
  <c r="J730" i="3"/>
  <c r="K330" i="3"/>
  <c r="J330" i="3"/>
  <c r="K442" i="3"/>
  <c r="J442" i="3"/>
  <c r="K402" i="3"/>
  <c r="J402" i="3"/>
  <c r="K139" i="3"/>
  <c r="J139" i="3"/>
  <c r="K290" i="3"/>
  <c r="J290" i="3"/>
  <c r="K207" i="3"/>
  <c r="J207" i="3"/>
  <c r="K360" i="3"/>
  <c r="J360" i="3"/>
  <c r="A4" i="3" l="1"/>
  <c r="A5" i="3" l="1"/>
  <c r="K4" i="3"/>
  <c r="J4" i="3"/>
  <c r="J5" i="3" l="1"/>
  <c r="A6" i="3"/>
  <c r="K5" i="3"/>
  <c r="J6" i="3" l="1"/>
  <c r="K6" i="3"/>
  <c r="A7" i="3"/>
  <c r="K7" i="3" l="1"/>
  <c r="J7" i="3"/>
  <c r="A8" i="3"/>
  <c r="K8" i="3" l="1"/>
  <c r="J8" i="3"/>
  <c r="A9" i="3"/>
  <c r="A10" i="3" l="1"/>
  <c r="J9" i="3"/>
  <c r="K9" i="3"/>
  <c r="A11" i="3" l="1"/>
  <c r="K10" i="3"/>
  <c r="J10" i="3"/>
  <c r="K11" i="3" l="1"/>
  <c r="J11" i="3"/>
  <c r="A12" i="3"/>
  <c r="A13" i="3" l="1"/>
  <c r="J12" i="3"/>
  <c r="K12" i="3"/>
  <c r="K13" i="3" l="1"/>
  <c r="J13" i="3"/>
  <c r="A14" i="3"/>
  <c r="A15" i="3" l="1"/>
  <c r="K14" i="3"/>
  <c r="J14" i="3"/>
  <c r="A16" i="3" l="1"/>
  <c r="K15" i="3"/>
  <c r="J15" i="3"/>
  <c r="K16" i="3" l="1"/>
  <c r="J16" i="3"/>
  <c r="A17" i="3"/>
  <c r="A18" i="3" l="1"/>
  <c r="K17" i="3"/>
  <c r="J17" i="3"/>
  <c r="J18" i="3" l="1"/>
  <c r="A19" i="3"/>
  <c r="K18" i="3"/>
  <c r="K19" i="3" l="1"/>
  <c r="J19" i="3"/>
  <c r="A20" i="3"/>
  <c r="K20" i="3" l="1"/>
  <c r="J20" i="3"/>
  <c r="A21" i="3"/>
  <c r="K21" i="3" l="1"/>
  <c r="J21" i="3"/>
  <c r="A22" i="3"/>
  <c r="J22" i="3" l="1"/>
  <c r="A23" i="3"/>
  <c r="K22" i="3"/>
  <c r="K23" i="3" l="1"/>
  <c r="J23" i="3"/>
  <c r="A24" i="3"/>
  <c r="J24" i="3" l="1"/>
  <c r="K24" i="3"/>
  <c r="A25" i="3"/>
  <c r="A26" i="3" l="1"/>
  <c r="K25" i="3"/>
  <c r="J25" i="3"/>
  <c r="A27" i="3" l="1"/>
  <c r="K26" i="3"/>
  <c r="J26" i="3"/>
  <c r="K27" i="3" l="1"/>
  <c r="J27" i="3"/>
  <c r="A28" i="3"/>
  <c r="A29" i="3" l="1"/>
  <c r="K28" i="3"/>
  <c r="J28" i="3"/>
  <c r="K29" i="3" l="1"/>
  <c r="J29" i="3"/>
  <c r="A30" i="3"/>
  <c r="A31" i="3" l="1"/>
  <c r="K30" i="3"/>
  <c r="J30" i="3"/>
  <c r="A32" i="3" l="1"/>
  <c r="K31" i="3"/>
  <c r="J31" i="3"/>
  <c r="K32" i="3" l="1"/>
  <c r="J32" i="3"/>
  <c r="A33" i="3"/>
  <c r="K33" i="3" l="1"/>
  <c r="A34" i="3"/>
  <c r="J33" i="3"/>
  <c r="A35" i="3" l="1"/>
  <c r="K34" i="3"/>
  <c r="J34" i="3"/>
  <c r="K35" i="3" l="1"/>
  <c r="J35" i="3"/>
  <c r="A36" i="3"/>
  <c r="J36" i="3" l="1"/>
  <c r="K36" i="3"/>
  <c r="A37" i="3"/>
  <c r="K37" i="3" l="1"/>
  <c r="J37" i="3"/>
  <c r="A38" i="3"/>
  <c r="J38" i="3" l="1"/>
  <c r="A39" i="3"/>
  <c r="K38" i="3"/>
  <c r="K39" i="3" l="1"/>
  <c r="J39" i="3"/>
  <c r="A40" i="3"/>
  <c r="J40" i="3" l="1"/>
  <c r="K40" i="3"/>
  <c r="A41" i="3"/>
  <c r="A42" i="3" l="1"/>
  <c r="K41" i="3"/>
  <c r="J41" i="3"/>
  <c r="A43" i="3" l="1"/>
  <c r="K42" i="3"/>
  <c r="J42" i="3"/>
  <c r="K43" i="3" l="1"/>
  <c r="J43" i="3"/>
  <c r="A44" i="3"/>
  <c r="A45" i="3" l="1"/>
  <c r="K44" i="3"/>
  <c r="J44" i="3"/>
  <c r="K45" i="3" l="1"/>
  <c r="J45" i="3"/>
  <c r="A46" i="3"/>
  <c r="A47" i="3" l="1"/>
  <c r="K46" i="3"/>
  <c r="J46" i="3"/>
  <c r="K47" i="3" l="1"/>
  <c r="A48" i="3"/>
  <c r="J47" i="3"/>
  <c r="K48" i="3" l="1"/>
  <c r="J48" i="3"/>
  <c r="A49" i="3"/>
  <c r="A50" i="3" l="1"/>
  <c r="K49" i="3"/>
  <c r="J49" i="3"/>
  <c r="A51" i="3" l="1"/>
  <c r="K50" i="3"/>
  <c r="J50" i="3"/>
  <c r="K51" i="3" l="1"/>
  <c r="J51" i="3"/>
  <c r="A52" i="3"/>
  <c r="K52" i="3" l="1"/>
  <c r="J52" i="3"/>
  <c r="A53" i="3"/>
  <c r="J53" i="3" l="1"/>
  <c r="K53" i="3"/>
  <c r="A54" i="3"/>
  <c r="J54" i="3" l="1"/>
  <c r="A55" i="3"/>
  <c r="K54" i="3"/>
  <c r="K55" i="3" l="1"/>
  <c r="J55" i="3"/>
  <c r="A56" i="3"/>
  <c r="J56" i="3" l="1"/>
  <c r="K56" i="3"/>
  <c r="A57" i="3"/>
  <c r="A58" i="3" l="1"/>
  <c r="K57" i="3"/>
  <c r="J57" i="3"/>
  <c r="A59" i="3" l="1"/>
  <c r="K58" i="3"/>
  <c r="J58" i="3"/>
  <c r="K59" i="3" l="1"/>
  <c r="J59" i="3"/>
  <c r="A60" i="3"/>
  <c r="A61" i="3" l="1"/>
  <c r="K60" i="3"/>
  <c r="J60" i="3"/>
  <c r="K61" i="3" l="1"/>
  <c r="J61" i="3"/>
  <c r="A62" i="3"/>
  <c r="A63" i="3" l="1"/>
  <c r="K62" i="3"/>
  <c r="J62" i="3"/>
  <c r="K63" i="3" l="1"/>
  <c r="J63" i="3"/>
  <c r="A64" i="3"/>
  <c r="K64" i="3" l="1"/>
  <c r="J64" i="3"/>
  <c r="A65" i="3"/>
  <c r="K65" i="3" l="1"/>
  <c r="J65" i="3"/>
  <c r="A66" i="3"/>
  <c r="J66" i="3" l="1"/>
  <c r="A67" i="3"/>
  <c r="K66" i="3"/>
  <c r="K67" i="3" l="1"/>
  <c r="J67" i="3"/>
  <c r="A68" i="3"/>
  <c r="K68" i="3" l="1"/>
  <c r="J68" i="3"/>
  <c r="A69" i="3"/>
  <c r="K69" i="3" l="1"/>
  <c r="J69" i="3"/>
  <c r="A70" i="3"/>
  <c r="J70" i="3" l="1"/>
  <c r="K70" i="3"/>
  <c r="A71" i="3"/>
  <c r="J71" i="3" l="1"/>
  <c r="K71" i="3"/>
  <c r="A72" i="3"/>
  <c r="A73" i="3" l="1"/>
  <c r="J72" i="3"/>
  <c r="K72" i="3"/>
  <c r="K73" i="3" l="1"/>
  <c r="J73" i="3"/>
  <c r="A74" i="3"/>
  <c r="K74" i="3" l="1"/>
  <c r="J74" i="3"/>
  <c r="A75" i="3"/>
  <c r="A76" i="3" l="1"/>
  <c r="K75" i="3"/>
  <c r="J75" i="3"/>
  <c r="A77" i="3" l="1"/>
  <c r="K76" i="3"/>
  <c r="J76" i="3"/>
  <c r="K77" i="3" l="1"/>
  <c r="J77" i="3"/>
  <c r="A78" i="3"/>
  <c r="A79" i="3" l="1"/>
  <c r="K78" i="3"/>
  <c r="J78" i="3"/>
  <c r="A80" i="3" l="1"/>
  <c r="K79" i="3"/>
  <c r="J79" i="3"/>
  <c r="J80" i="3" l="1"/>
  <c r="K80" i="3"/>
  <c r="A81" i="3"/>
  <c r="K81" i="3" l="1"/>
  <c r="J81" i="3"/>
  <c r="A82" i="3"/>
  <c r="A83" i="3" l="1"/>
  <c r="K82" i="3"/>
  <c r="J82" i="3"/>
  <c r="K83" i="3" l="1"/>
  <c r="A84" i="3"/>
  <c r="J83" i="3"/>
  <c r="K84" i="3" l="1"/>
  <c r="A85" i="3"/>
  <c r="J84" i="3"/>
  <c r="J85" i="3" l="1"/>
  <c r="A86" i="3"/>
  <c r="K85" i="3"/>
  <c r="J86" i="3" l="1"/>
  <c r="K86" i="3"/>
  <c r="A87" i="3"/>
  <c r="J87" i="3" l="1"/>
  <c r="K87" i="3"/>
  <c r="A88" i="3"/>
  <c r="A89" i="3" l="1"/>
  <c r="K88" i="3"/>
  <c r="J88" i="3"/>
  <c r="K89" i="3" l="1"/>
  <c r="J89" i="3"/>
  <c r="A90" i="3"/>
  <c r="K90" i="3" l="1"/>
  <c r="J90" i="3"/>
  <c r="A91" i="3"/>
  <c r="A92" i="3" l="1"/>
  <c r="K91" i="3"/>
  <c r="J91" i="3"/>
  <c r="A93" i="3" l="1"/>
  <c r="K92" i="3"/>
  <c r="J92" i="3"/>
  <c r="K93" i="3" l="1"/>
  <c r="J93" i="3"/>
  <c r="A94" i="3"/>
  <c r="A95" i="3" l="1"/>
  <c r="K94" i="3"/>
  <c r="J94" i="3"/>
  <c r="K95" i="3" l="1"/>
  <c r="J95" i="3"/>
  <c r="A96" i="3"/>
  <c r="J96" i="3" l="1"/>
  <c r="K96" i="3"/>
  <c r="A97" i="3"/>
  <c r="K97" i="3" l="1"/>
  <c r="J97" i="3"/>
  <c r="A98" i="3"/>
  <c r="J98" i="3" l="1"/>
  <c r="K98" i="3"/>
  <c r="A99" i="3"/>
  <c r="K99" i="3" l="1"/>
  <c r="J99" i="3"/>
  <c r="A100" i="3"/>
  <c r="K100" i="3" l="1"/>
  <c r="J100" i="3"/>
  <c r="A101" i="3"/>
  <c r="K101" i="3" l="1"/>
  <c r="J101" i="3"/>
  <c r="A102" i="3"/>
  <c r="K102" i="3" l="1"/>
  <c r="J102" i="3"/>
  <c r="A103" i="3"/>
  <c r="K103" i="3" l="1"/>
  <c r="J103" i="3"/>
  <c r="A104" i="3"/>
  <c r="K104" i="3" l="1"/>
  <c r="J104" i="3"/>
  <c r="A105" i="3"/>
  <c r="J105" i="3" l="1"/>
  <c r="K105" i="3"/>
  <c r="A106" i="3"/>
  <c r="K106" i="3" l="1"/>
  <c r="J106" i="3"/>
</calcChain>
</file>

<file path=xl/sharedStrings.xml><?xml version="1.0" encoding="utf-8"?>
<sst xmlns="http://schemas.openxmlformats.org/spreadsheetml/2006/main" count="45" uniqueCount="42">
  <si>
    <t>ID</t>
  </si>
  <si>
    <t>Date</t>
  </si>
  <si>
    <t>Opponent</t>
  </si>
  <si>
    <t>Goals</t>
  </si>
  <si>
    <t>GoalsOpponent</t>
  </si>
  <si>
    <t>shots</t>
  </si>
  <si>
    <t>shot success rate</t>
  </si>
  <si>
    <t>passes made</t>
  </si>
  <si>
    <t>pass attempts</t>
  </si>
  <si>
    <t>pass success rate</t>
  </si>
  <si>
    <t>tackles made</t>
  </si>
  <si>
    <t>tackle attempts</t>
  </si>
  <si>
    <t>tackle success rate</t>
  </si>
  <si>
    <t>red cards</t>
  </si>
  <si>
    <t>Rating</t>
  </si>
  <si>
    <t>14%</t>
  </si>
  <si>
    <t>73%</t>
  </si>
  <si>
    <t>31%</t>
  </si>
  <si>
    <t>Wednesday_9_October_2024_BAMBINOSY_1</t>
  </si>
  <si>
    <t>Wednesday 9 October 2024</t>
  </si>
  <si>
    <t>BAMBINOSY</t>
  </si>
  <si>
    <t>No Rating Found</t>
  </si>
  <si>
    <t>Match no.</t>
  </si>
  <si>
    <t>Result</t>
  </si>
  <si>
    <t>RB</t>
  </si>
  <si>
    <t>Opp Goals</t>
  </si>
  <si>
    <t>Skill Rating</t>
  </si>
  <si>
    <t>Skill Diff</t>
  </si>
  <si>
    <t>Cumulative Win%</t>
  </si>
  <si>
    <t>Cumulative Avg Goals</t>
  </si>
  <si>
    <t>Average Goals:</t>
  </si>
  <si>
    <t>Average goals condeded:</t>
  </si>
  <si>
    <t>Win Percentage</t>
  </si>
  <si>
    <t>Average skill gain pr match</t>
  </si>
  <si>
    <t>Average skill gain pr. win</t>
  </si>
  <si>
    <t>Average skill loss pr. loss</t>
  </si>
  <si>
    <t>Average skill gain/loss pr. draw</t>
  </si>
  <si>
    <t>Average goals condeded</t>
  </si>
  <si>
    <t>Highest skill rating</t>
  </si>
  <si>
    <t>Highest skill rating change of match</t>
  </si>
  <si>
    <t>Total Goals</t>
  </si>
  <si>
    <t>Total Goals Coneceded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</si>
</sst>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1" applyNumberFormat="1" applyFont="1"/>
    <xf numFmtId="165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right" indent="1"/>
    </xf>
    <xf numFmtId="0" fontId="3" fillId="0" borderId="1" xfId="0" applyFont="1" applyBorder="1" applyAlignment="1">
      <alignment horizontal="center" vertical="top"/>
    </xf>
    <xf numFmtId="10" fontId="3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workbookViewId="0">
      <selection activeCell="B10" sqref="B10"/>
    </sheetView>
  </sheetViews>
  <sheetFormatPr defaultRowHeight="14.4" x14ac:dyDescent="0.3"/>
  <cols>
    <col min="1" max="1" width="45.44140625" customWidth="1"/>
    <col min="2" max="2" width="22.5546875" style="13" bestFit="1" customWidth="1"/>
    <col min="3" max="3" width="14.33203125" bestFit="1" customWidth="1"/>
    <col min="4" max="4" width="5.5546875" bestFit="1" customWidth="1"/>
    <col min="5" max="5" width="14.33203125" bestFit="1" customWidth="1"/>
    <col min="6" max="6" width="5.44140625" bestFit="1" customWidth="1"/>
    <col min="7" max="7" width="15.33203125" style="9" bestFit="1" customWidth="1"/>
    <col min="8" max="8" width="11.6640625" bestFit="1" customWidth="1"/>
    <col min="9" max="9" width="12.6640625" bestFit="1" customWidth="1"/>
    <col min="10" max="10" width="15.33203125" style="10" bestFit="1" customWidth="1"/>
    <col min="11" max="11" width="12" bestFit="1" customWidth="1"/>
    <col min="12" max="12" width="14.109375" bestFit="1" customWidth="1"/>
    <col min="13" max="13" width="16.5546875" style="9" bestFit="1" customWidth="1"/>
    <col min="14" max="14" width="8.6640625" bestFit="1" customWidth="1"/>
    <col min="15" max="15" width="6.33203125" bestFit="1" customWidth="1"/>
  </cols>
  <sheetData>
    <row r="1" spans="1:15" s="6" customFormat="1" x14ac:dyDescent="0.3">
      <c r="A1" s="11" t="s">
        <v>0</v>
      </c>
      <c r="B1" s="14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</row>
    <row r="2" spans="1:15" x14ac:dyDescent="0.3">
      <c r="A2" t="s">
        <v>18</v>
      </c>
      <c r="B2" s="13" t="s">
        <v>19</v>
      </c>
      <c r="C2" t="s">
        <v>20</v>
      </c>
      <c r="D2">
        <v>1</v>
      </c>
      <c r="E2">
        <v>6</v>
      </c>
      <c r="F2">
        <v>7</v>
      </c>
      <c r="G2" t="s">
        <v>15</v>
      </c>
      <c r="H2">
        <v>40</v>
      </c>
      <c r="I2">
        <v>55</v>
      </c>
      <c r="J2" t="s">
        <v>16</v>
      </c>
      <c r="K2">
        <v>4</v>
      </c>
      <c r="L2">
        <v>13</v>
      </c>
      <c r="M2" t="s">
        <v>17</v>
      </c>
      <c r="N2">
        <v>0</v>
      </c>
      <c r="O2" t="s">
        <v>21</v>
      </c>
    </row>
    <row r="3" spans="1:15" x14ac:dyDescent="0.3">
      <c r="G3"/>
      <c r="J3"/>
      <c r="M3"/>
    </row>
    <row r="4" spans="1:15" x14ac:dyDescent="0.3">
      <c r="J4" s="9"/>
    </row>
    <row r="5" spans="1:15" x14ac:dyDescent="0.3">
      <c r="J5" s="9"/>
    </row>
    <row r="6" spans="1:15" x14ac:dyDescent="0.3">
      <c r="J6" s="9"/>
    </row>
    <row r="7" spans="1:15" x14ac:dyDescent="0.3">
      <c r="J7" s="9"/>
    </row>
    <row r="8" spans="1:15" x14ac:dyDescent="0.3">
      <c r="J8" s="9"/>
    </row>
    <row r="9" spans="1:15" x14ac:dyDescent="0.3">
      <c r="J9" s="9"/>
    </row>
    <row r="10" spans="1:15" x14ac:dyDescent="0.3">
      <c r="J10" s="9"/>
    </row>
    <row r="11" spans="1:15" x14ac:dyDescent="0.3">
      <c r="J11" s="9"/>
    </row>
    <row r="12" spans="1:15" x14ac:dyDescent="0.3">
      <c r="J12" s="9"/>
    </row>
    <row r="13" spans="1:15" x14ac:dyDescent="0.3">
      <c r="J13" s="9"/>
    </row>
    <row r="14" spans="1:15" x14ac:dyDescent="0.3">
      <c r="J14" s="9"/>
    </row>
    <row r="15" spans="1:15" x14ac:dyDescent="0.3">
      <c r="J15" s="9"/>
    </row>
    <row r="16" spans="1:15" x14ac:dyDescent="0.3">
      <c r="J16" s="9"/>
    </row>
    <row r="17" spans="7:13" x14ac:dyDescent="0.3">
      <c r="J17" s="9"/>
    </row>
    <row r="18" spans="7:13" x14ac:dyDescent="0.3">
      <c r="J18" s="9"/>
    </row>
    <row r="19" spans="7:13" x14ac:dyDescent="0.3">
      <c r="G19"/>
      <c r="J19"/>
      <c r="M19"/>
    </row>
    <row r="20" spans="7:13" x14ac:dyDescent="0.3">
      <c r="G20"/>
      <c r="J20"/>
      <c r="M20"/>
    </row>
    <row r="21" spans="7:13" x14ac:dyDescent="0.3">
      <c r="G21"/>
      <c r="J21"/>
      <c r="M21"/>
    </row>
    <row r="22" spans="7:13" x14ac:dyDescent="0.3">
      <c r="G22"/>
      <c r="J22"/>
      <c r="M22"/>
    </row>
    <row r="23" spans="7:13" x14ac:dyDescent="0.3">
      <c r="G23"/>
      <c r="J23"/>
      <c r="M23"/>
    </row>
    <row r="24" spans="7:13" x14ac:dyDescent="0.3">
      <c r="G24"/>
      <c r="J24"/>
      <c r="M24"/>
    </row>
    <row r="25" spans="7:13" x14ac:dyDescent="0.3">
      <c r="G25"/>
      <c r="J25"/>
      <c r="M25"/>
    </row>
    <row r="26" spans="7:13" x14ac:dyDescent="0.3">
      <c r="G26"/>
      <c r="J26"/>
      <c r="M26"/>
    </row>
    <row r="27" spans="7:13" x14ac:dyDescent="0.3">
      <c r="G27"/>
      <c r="J27"/>
      <c r="M27"/>
    </row>
    <row r="28" spans="7:13" x14ac:dyDescent="0.3">
      <c r="G28"/>
      <c r="J28"/>
      <c r="M28"/>
    </row>
    <row r="29" spans="7:13" x14ac:dyDescent="0.3">
      <c r="G29"/>
      <c r="J29"/>
      <c r="M29"/>
    </row>
    <row r="30" spans="7:13" x14ac:dyDescent="0.3">
      <c r="G30"/>
      <c r="J30"/>
      <c r="M30"/>
    </row>
    <row r="31" spans="7:13" x14ac:dyDescent="0.3">
      <c r="G31"/>
      <c r="J31"/>
      <c r="M31"/>
    </row>
    <row r="32" spans="7:13" x14ac:dyDescent="0.3">
      <c r="G32"/>
      <c r="J32"/>
      <c r="M32"/>
    </row>
    <row r="33" spans="2:2" customFormat="1" x14ac:dyDescent="0.3">
      <c r="B33" s="13"/>
    </row>
    <row r="34" spans="2:2" customFormat="1" x14ac:dyDescent="0.3">
      <c r="B34" s="13"/>
    </row>
    <row r="35" spans="2:2" customFormat="1" x14ac:dyDescent="0.3">
      <c r="B35" s="13"/>
    </row>
    <row r="36" spans="2:2" customFormat="1" x14ac:dyDescent="0.3">
      <c r="B36" s="13"/>
    </row>
    <row r="37" spans="2:2" customFormat="1" x14ac:dyDescent="0.3">
      <c r="B37" s="13"/>
    </row>
    <row r="38" spans="2:2" customFormat="1" x14ac:dyDescent="0.3">
      <c r="B38" s="13"/>
    </row>
    <row r="39" spans="2:2" customFormat="1" x14ac:dyDescent="0.3">
      <c r="B39" s="13"/>
    </row>
    <row r="40" spans="2:2" customFormat="1" x14ac:dyDescent="0.3">
      <c r="B40" s="13"/>
    </row>
    <row r="41" spans="2:2" customFormat="1" x14ac:dyDescent="0.3">
      <c r="B41" s="13"/>
    </row>
    <row r="42" spans="2:2" customFormat="1" x14ac:dyDescent="0.3">
      <c r="B42" s="13"/>
    </row>
    <row r="43" spans="2:2" customFormat="1" x14ac:dyDescent="0.3">
      <c r="B43" s="13"/>
    </row>
    <row r="44" spans="2:2" customFormat="1" x14ac:dyDescent="0.3">
      <c r="B44" s="13"/>
    </row>
    <row r="45" spans="2:2" customFormat="1" x14ac:dyDescent="0.3">
      <c r="B45" s="13"/>
    </row>
    <row r="46" spans="2:2" customFormat="1" x14ac:dyDescent="0.3">
      <c r="B46" s="13"/>
    </row>
    <row r="47" spans="2:2" customFormat="1" x14ac:dyDescent="0.3">
      <c r="B47" s="13"/>
    </row>
    <row r="48" spans="2:2" customFormat="1" x14ac:dyDescent="0.3">
      <c r="B48" s="13"/>
    </row>
    <row r="49" spans="2:2" customFormat="1" x14ac:dyDescent="0.3">
      <c r="B49" s="13"/>
    </row>
    <row r="50" spans="2:2" customFormat="1" x14ac:dyDescent="0.3">
      <c r="B50" s="13"/>
    </row>
    <row r="51" spans="2:2" customFormat="1" x14ac:dyDescent="0.3">
      <c r="B51" s="13"/>
    </row>
    <row r="52" spans="2:2" customFormat="1" x14ac:dyDescent="0.3">
      <c r="B52" s="13"/>
    </row>
    <row r="53" spans="2:2" customFormat="1" x14ac:dyDescent="0.3">
      <c r="B53" s="13"/>
    </row>
    <row r="54" spans="2:2" customFormat="1" x14ac:dyDescent="0.3">
      <c r="B54" s="13"/>
    </row>
    <row r="55" spans="2:2" customFormat="1" x14ac:dyDescent="0.3">
      <c r="B55" s="13"/>
    </row>
    <row r="56" spans="2:2" customFormat="1" x14ac:dyDescent="0.3">
      <c r="B56" s="13"/>
    </row>
    <row r="57" spans="2:2" customFormat="1" x14ac:dyDescent="0.3">
      <c r="B57" s="13"/>
    </row>
    <row r="58" spans="2:2" customFormat="1" x14ac:dyDescent="0.3">
      <c r="B58" s="13"/>
    </row>
    <row r="59" spans="2:2" customFormat="1" x14ac:dyDescent="0.3">
      <c r="B59" s="13"/>
    </row>
    <row r="60" spans="2:2" customFormat="1" x14ac:dyDescent="0.3">
      <c r="B60" s="13"/>
    </row>
    <row r="61" spans="2:2" customFormat="1" x14ac:dyDescent="0.3">
      <c r="B61" s="13"/>
    </row>
    <row r="62" spans="2:2" customFormat="1" x14ac:dyDescent="0.3">
      <c r="B62" s="13"/>
    </row>
    <row r="63" spans="2:2" customFormat="1" x14ac:dyDescent="0.3">
      <c r="B63" s="13"/>
    </row>
    <row r="64" spans="2:2" customFormat="1" x14ac:dyDescent="0.3">
      <c r="B64" s="13"/>
    </row>
    <row r="65" spans="2:2" customFormat="1" x14ac:dyDescent="0.3">
      <c r="B65" s="13"/>
    </row>
    <row r="66" spans="2:2" customFormat="1" x14ac:dyDescent="0.3">
      <c r="B66" s="13"/>
    </row>
    <row r="67" spans="2:2" customFormat="1" x14ac:dyDescent="0.3">
      <c r="B67" s="13"/>
    </row>
    <row r="68" spans="2:2" customFormat="1" x14ac:dyDescent="0.3">
      <c r="B68" s="13"/>
    </row>
    <row r="69" spans="2:2" customFormat="1" x14ac:dyDescent="0.3">
      <c r="B69" s="13"/>
    </row>
    <row r="70" spans="2:2" customFormat="1" x14ac:dyDescent="0.3">
      <c r="B70" s="13"/>
    </row>
    <row r="71" spans="2:2" customFormat="1" x14ac:dyDescent="0.3">
      <c r="B71" s="13"/>
    </row>
    <row r="72" spans="2:2" customFormat="1" x14ac:dyDescent="0.3">
      <c r="B72" s="13"/>
    </row>
    <row r="73" spans="2:2" customFormat="1" x14ac:dyDescent="0.3">
      <c r="B73" s="13"/>
    </row>
    <row r="74" spans="2:2" customFormat="1" x14ac:dyDescent="0.3">
      <c r="B74" s="13"/>
    </row>
    <row r="75" spans="2:2" customFormat="1" x14ac:dyDescent="0.3">
      <c r="B75" s="13"/>
    </row>
    <row r="76" spans="2:2" customFormat="1" x14ac:dyDescent="0.3">
      <c r="B76" s="13"/>
    </row>
    <row r="77" spans="2:2" customFormat="1" x14ac:dyDescent="0.3">
      <c r="B77" s="13"/>
    </row>
    <row r="78" spans="2:2" customFormat="1" x14ac:dyDescent="0.3">
      <c r="B78" s="13"/>
    </row>
    <row r="79" spans="2:2" customFormat="1" x14ac:dyDescent="0.3">
      <c r="B79" s="13"/>
    </row>
    <row r="80" spans="2:2" customFormat="1" x14ac:dyDescent="0.3">
      <c r="B80" s="13"/>
    </row>
    <row r="81" spans="2:2" customFormat="1" x14ac:dyDescent="0.3">
      <c r="B81" s="13"/>
    </row>
    <row r="82" spans="2:2" customFormat="1" x14ac:dyDescent="0.3">
      <c r="B82" s="13"/>
    </row>
    <row r="83" spans="2:2" customFormat="1" x14ac:dyDescent="0.3">
      <c r="B83" s="13"/>
    </row>
    <row r="84" spans="2:2" customFormat="1" x14ac:dyDescent="0.3">
      <c r="B84" s="13"/>
    </row>
    <row r="85" spans="2:2" customFormat="1" x14ac:dyDescent="0.3">
      <c r="B85" s="13"/>
    </row>
    <row r="86" spans="2:2" customFormat="1" x14ac:dyDescent="0.3">
      <c r="B86" s="13"/>
    </row>
    <row r="87" spans="2:2" customFormat="1" x14ac:dyDescent="0.3">
      <c r="B87" s="13"/>
    </row>
    <row r="88" spans="2:2" customFormat="1" x14ac:dyDescent="0.3">
      <c r="B88" s="13"/>
    </row>
    <row r="89" spans="2:2" customFormat="1" x14ac:dyDescent="0.3">
      <c r="B89" s="13"/>
    </row>
    <row r="90" spans="2:2" customFormat="1" x14ac:dyDescent="0.3">
      <c r="B90" s="13"/>
    </row>
    <row r="91" spans="2:2" customFormat="1" x14ac:dyDescent="0.3">
      <c r="B91" s="13"/>
    </row>
    <row r="92" spans="2:2" customFormat="1" x14ac:dyDescent="0.3">
      <c r="B92" s="13"/>
    </row>
    <row r="93" spans="2:2" customFormat="1" x14ac:dyDescent="0.3">
      <c r="B93" s="13"/>
    </row>
    <row r="94" spans="2:2" customFormat="1" x14ac:dyDescent="0.3">
      <c r="B94" s="13"/>
    </row>
    <row r="95" spans="2:2" customFormat="1" x14ac:dyDescent="0.3">
      <c r="B95" s="13"/>
    </row>
    <row r="96" spans="2:2" customFormat="1" x14ac:dyDescent="0.3">
      <c r="B96" s="13"/>
    </row>
    <row r="97" spans="2:2" customFormat="1" x14ac:dyDescent="0.3">
      <c r="B97" s="13"/>
    </row>
    <row r="98" spans="2:2" customFormat="1" x14ac:dyDescent="0.3">
      <c r="B98" s="13"/>
    </row>
    <row r="99" spans="2:2" customFormat="1" x14ac:dyDescent="0.3">
      <c r="B99" s="13"/>
    </row>
    <row r="100" spans="2:2" customFormat="1" x14ac:dyDescent="0.3">
      <c r="B100" s="13"/>
    </row>
    <row r="101" spans="2:2" customFormat="1" x14ac:dyDescent="0.3">
      <c r="B101" s="13"/>
    </row>
    <row r="102" spans="2:2" customFormat="1" x14ac:dyDescent="0.3">
      <c r="B102" s="13"/>
    </row>
    <row r="103" spans="2:2" customFormat="1" x14ac:dyDescent="0.3">
      <c r="B103" s="13"/>
    </row>
    <row r="104" spans="2:2" customFormat="1" x14ac:dyDescent="0.3">
      <c r="B104" s="13"/>
    </row>
    <row r="105" spans="2:2" customFormat="1" x14ac:dyDescent="0.3">
      <c r="B105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88671875" bestFit="1" customWidth="1"/>
    <col min="2" max="2" width="14" style="5" bestFit="1" customWidth="1"/>
    <col min="3" max="3" width="15.44140625" bestFit="1" customWidth="1"/>
    <col min="4" max="4" width="7.109375" bestFit="1" customWidth="1"/>
    <col min="5" max="5" width="4.109375" bestFit="1" customWidth="1"/>
    <col min="6" max="6" width="6.44140625" bestFit="1" customWidth="1"/>
    <col min="7" max="7" width="11" bestFit="1" customWidth="1"/>
    <col min="8" max="8" width="11.5546875" bestFit="1" customWidth="1"/>
    <col min="9" max="9" width="9" bestFit="1" customWidth="1"/>
    <col min="10" max="10" width="18.109375" style="3" bestFit="1" customWidth="1"/>
    <col min="11" max="11" width="22.109375" style="8" bestFit="1" customWidth="1"/>
    <col min="12" max="15" width="8.88671875" customWidth="1"/>
  </cols>
  <sheetData>
    <row r="1" spans="1:11" s="1" customFormat="1" ht="15.6" customHeight="1" x14ac:dyDescent="0.3">
      <c r="A1" s="1" t="s">
        <v>22</v>
      </c>
      <c r="B1" s="4" t="s">
        <v>1</v>
      </c>
      <c r="C1" s="1" t="s">
        <v>2</v>
      </c>
      <c r="D1" s="1" t="s">
        <v>23</v>
      </c>
      <c r="E1" s="1" t="s">
        <v>24</v>
      </c>
      <c r="F1" s="1" t="s">
        <v>3</v>
      </c>
      <c r="G1" s="1" t="s">
        <v>25</v>
      </c>
      <c r="H1" s="1" t="s">
        <v>26</v>
      </c>
      <c r="I1" s="1" t="s">
        <v>27</v>
      </c>
      <c r="J1" s="2" t="s">
        <v>28</v>
      </c>
      <c r="K1" s="1" t="s">
        <v>29</v>
      </c>
    </row>
    <row r="2" spans="1:11" x14ac:dyDescent="0.3">
      <c r="A2">
        <f>IF(ISBLANK(C2), "", 1)</f>
        <v>1</v>
      </c>
      <c r="B2" s="5" t="e">
        <f>IF(RawData!B2 = "", "", DATEVALUE(MID(RawData!B2, FIND(" ", RawData!B2) + 1, LEN(RawData!B2) - FIND(" ", RawData!B2))))</f>
        <v>#VALUE!</v>
      </c>
      <c r="C2" t="str">
        <f>IF(ISBLANK(RawData!C2), "", RawData!C2)</f>
        <v>BAMBINOSY</v>
      </c>
      <c r="D2" t="str">
        <f>IF(C2="", "",IF(RawData!D2&lt;RawData!E2, "Loss", IF(RawData!D2&gt;RawData!E2, "Win", IF(RawData!D2=RawData!E2, "Draw", "NaN"))))</f>
        <v>Loss</v>
      </c>
      <c r="E2">
        <f t="shared" ref="E2:E4" si="0">IF(D2="Win", 1, IF(D2="Draw", 0.5, IF(D2="Loss", 0, "")))</f>
        <v>0</v>
      </c>
      <c r="F2">
        <f>IF(RawData!D2="", "", RawData!D2)</f>
        <v>1</v>
      </c>
      <c r="G2">
        <f>IF(RawData!E2="", "", RawData!E2)</f>
        <v>6</v>
      </c>
      <c r="H2">
        <v>1845</v>
      </c>
      <c r="I2">
        <v>15</v>
      </c>
      <c r="J2" s="3">
        <f>IF(A2 = "", "", (SUM(E$2:E2)/A2))</f>
        <v>0</v>
      </c>
      <c r="K2" s="8">
        <f>IF(A2 = "", "", (SUM(F$2:F2)/A2))</f>
        <v>1</v>
      </c>
    </row>
    <row r="3" spans="1:11" x14ac:dyDescent="0.3">
      <c r="A3" t="str">
        <f t="shared" ref="A3:A66" si="1">IF(C3="", "", A2+1)</f>
        <v/>
      </c>
      <c r="B3" s="5" t="str">
        <f>IF(RawData!B3 = "", "", DATEVALUE(MID(RawData!B3, FIND(" ", RawData!B3) + 1, LEN(RawData!B3) - FIND(" ", RawData!B3))))</f>
        <v/>
      </c>
      <c r="C3" t="str">
        <f>IF(ISBLANK(RawData!C3), "", RawData!C3)</f>
        <v/>
      </c>
      <c r="D3" t="str">
        <f>IF(C3="", "",IF(RawData!D3&lt;RawData!E3, "Loss", IF(RawData!D3&gt;RawData!E3, "Win", IF(RawData!D3=RawData!E3, "Draw", "NaN"))))</f>
        <v/>
      </c>
      <c r="E3" t="str">
        <f t="shared" si="0"/>
        <v/>
      </c>
      <c r="F3" t="str">
        <f>IF(RawData!D3="", "", RawData!D3)</f>
        <v/>
      </c>
      <c r="G3" t="str">
        <f>IF(RawData!E3="", "", RawData!E3)</f>
        <v/>
      </c>
      <c r="H3" t="str">
        <f>IF(RawData!O3="", "", RawData!O3)</f>
        <v/>
      </c>
      <c r="I3" t="str">
        <f t="shared" ref="I3:I66" si="2">IF(H3="","",IF(H3-H2=0,"",H3-H2))</f>
        <v/>
      </c>
      <c r="J3" s="3" t="str">
        <f>IF(A3 = "", "", (SUM(E$2:E3)/A3))</f>
        <v/>
      </c>
      <c r="K3" s="8" t="str">
        <f>IF(A3 = "", "", (SUM(F$2:F3)/A3))</f>
        <v/>
      </c>
    </row>
    <row r="4" spans="1:11" x14ac:dyDescent="0.3">
      <c r="A4" t="str">
        <f t="shared" si="1"/>
        <v/>
      </c>
      <c r="B4" s="5" t="str">
        <f>IF(RawData!B4 = "", "", DATEVALUE(MID(RawData!B4, FIND(" ", RawData!B4) + 1, LEN(RawData!B4) - FIND(" ", RawData!B4))))</f>
        <v/>
      </c>
      <c r="C4" t="str">
        <f>IF(ISBLANK(RawData!C4), "", RawData!C4)</f>
        <v/>
      </c>
      <c r="D4" t="str">
        <f>IF(C4="", "",IF(RawData!D4&lt;RawData!E4, "Loss", IF(RawData!D4&gt;RawData!E4, "Win", IF(RawData!D4=RawData!E4, "Draw", "NaN"))))</f>
        <v/>
      </c>
      <c r="E4" t="str">
        <f t="shared" si="0"/>
        <v/>
      </c>
      <c r="F4" t="str">
        <f>IF(RawData!D4="", "", RawData!D4)</f>
        <v/>
      </c>
      <c r="G4" t="str">
        <f>IF(RawData!E4="", "", RawData!E4)</f>
        <v/>
      </c>
      <c r="H4" t="str">
        <f>IF(RawData!O4="", "", RawData!O4)</f>
        <v/>
      </c>
      <c r="I4" t="str">
        <f t="shared" si="2"/>
        <v/>
      </c>
      <c r="J4" s="3" t="str">
        <f>IF(A4 = "", "", (SUM(E$2:E4)/A4))</f>
        <v/>
      </c>
      <c r="K4" s="8" t="str">
        <f>IF(A4 = "", "", (SUM(F$2:F4)/A4))</f>
        <v/>
      </c>
    </row>
    <row r="5" spans="1:11" x14ac:dyDescent="0.3">
      <c r="A5" t="str">
        <f t="shared" si="1"/>
        <v/>
      </c>
      <c r="B5" s="5" t="str">
        <f>IF(RawData!B5 = "", "", DATEVALUE(MID(RawData!B5, FIND(" ", RawData!B5) + 1, LEN(RawData!B5) - FIND(" ", RawData!B5))))</f>
        <v/>
      </c>
      <c r="C5" t="str">
        <f>IF(ISBLANK(RawData!C5), "", RawData!C5)</f>
        <v/>
      </c>
      <c r="D5" t="str">
        <f>IF(C5="", "",IF(RawData!D5&lt;RawData!E5, "Loss", IF(RawData!D5&gt;RawData!E5, "Win", IF(RawData!D5=RawData!E5, "Draw", "NaN"))))</f>
        <v/>
      </c>
      <c r="E5" t="str">
        <f t="array" ref="E5">IF(D5="Win", 1, IF(D5="Draw",_FV( 0,"5"), IF(D5="Loss", 0, "")))</f>
        <v/>
      </c>
      <c r="F5" t="str">
        <f>IF(RawData!D5="", "", RawData!D5)</f>
        <v/>
      </c>
      <c r="G5" t="str">
        <f>IF(RawData!E5="", "", RawData!E5)</f>
        <v/>
      </c>
      <c r="H5" t="str">
        <f>IF(RawData!O5="", "", RawData!O5)</f>
        <v/>
      </c>
      <c r="I5" t="str">
        <f t="shared" si="2"/>
        <v/>
      </c>
      <c r="J5" s="3" t="str">
        <f>IF(A5 = "", "", (SUM(E$2:E5)/A5))</f>
        <v/>
      </c>
      <c r="K5" s="8" t="str">
        <f>IF(A5 = "", "", (SUM(F$2:F5)/A5))</f>
        <v/>
      </c>
    </row>
    <row r="6" spans="1:11" x14ac:dyDescent="0.3">
      <c r="A6" t="str">
        <f t="shared" si="1"/>
        <v/>
      </c>
      <c r="B6" s="5" t="str">
        <f>IF(RawData!B6 = "", "", DATEVALUE(MID(RawData!B6, FIND(" ", RawData!B6) + 1, LEN(RawData!B6) - FIND(" ", RawData!B6))))</f>
        <v/>
      </c>
      <c r="C6" t="str">
        <f>IF(ISBLANK(RawData!C6), "", RawData!C6)</f>
        <v/>
      </c>
      <c r="D6" t="str">
        <f>IF(C6="", "",IF(RawData!D6&lt;RawData!E6, "Loss", IF(RawData!D6&gt;RawData!E6, "Win", IF(RawData!D6=RawData!E6, "Draw", "NaN"))))</f>
        <v/>
      </c>
      <c r="E6" t="str">
        <f t="array" ref="E6">IF(D6="Win", 1, IF(D6="Draw",_FV( 0,"5"), IF(D6="Loss", 0, "")))</f>
        <v/>
      </c>
      <c r="F6" t="str">
        <f>IF(RawData!D6="", "", RawData!D6)</f>
        <v/>
      </c>
      <c r="G6" t="str">
        <f>IF(RawData!E6="", "", RawData!E6)</f>
        <v/>
      </c>
      <c r="H6" t="str">
        <f>IF(RawData!O6="", "", RawData!O6)</f>
        <v/>
      </c>
      <c r="I6" t="str">
        <f t="shared" si="2"/>
        <v/>
      </c>
      <c r="J6" s="3" t="str">
        <f>IF(A6 = "", "", (SUM(E$2:E6)/A6))</f>
        <v/>
      </c>
      <c r="K6" s="8" t="str">
        <f>IF(A6 = "", "", (SUM(F$2:F6)/A6))</f>
        <v/>
      </c>
    </row>
    <row r="7" spans="1:11" x14ac:dyDescent="0.3">
      <c r="A7" t="str">
        <f t="shared" si="1"/>
        <v/>
      </c>
      <c r="B7" s="5" t="str">
        <f>IF(RawData!B7 = "", "", DATEVALUE(MID(RawData!B7, FIND(" ", RawData!B7) + 1, LEN(RawData!B7) - FIND(" ", RawData!B7))))</f>
        <v/>
      </c>
      <c r="C7" t="str">
        <f>IF(ISBLANK(RawData!C7), "", RawData!C7)</f>
        <v/>
      </c>
      <c r="D7" t="str">
        <f>IF(C7="", "",IF(RawData!D7&lt;RawData!E7, "Loss", IF(RawData!D7&gt;RawData!E7, "Win", IF(RawData!D7=RawData!E7, "Draw", "NaN"))))</f>
        <v/>
      </c>
      <c r="E7" t="str">
        <f t="shared" ref="E7:E70" si="3">IF(D7="Win", 1, IF(D7="Draw", 0.5, IF(D7="Loss", 0, "")))</f>
        <v/>
      </c>
      <c r="F7" t="str">
        <f>IF(RawData!D7="", "", RawData!D7)</f>
        <v/>
      </c>
      <c r="G7" t="str">
        <f>IF(RawData!E7="", "", RawData!E7)</f>
        <v/>
      </c>
      <c r="H7" t="str">
        <f>IF(RawData!O7="", "", RawData!O7)</f>
        <v/>
      </c>
      <c r="I7" t="str">
        <f t="shared" si="2"/>
        <v/>
      </c>
      <c r="J7" s="3" t="str">
        <f>IF(A7 = "", "", (SUM(E$2:E7)/A7))</f>
        <v/>
      </c>
      <c r="K7" s="8" t="str">
        <f>IF(A7 = "", "", (SUM(F$2:F7)/A7))</f>
        <v/>
      </c>
    </row>
    <row r="8" spans="1:11" x14ac:dyDescent="0.3">
      <c r="A8" t="str">
        <f t="shared" si="1"/>
        <v/>
      </c>
      <c r="B8" s="5" t="str">
        <f>IF(RawData!B8 = "", "", DATEVALUE(MID(RawData!B8, FIND(" ", RawData!B8) + 1, LEN(RawData!B8) - FIND(" ", RawData!B8))))</f>
        <v/>
      </c>
      <c r="C8" t="str">
        <f>IF(ISBLANK(RawData!C8), "", RawData!C8)</f>
        <v/>
      </c>
      <c r="D8" t="str">
        <f>IF(C8="", "",IF(RawData!D8&lt;RawData!E8, "Loss", IF(RawData!D8&gt;RawData!E8, "Win", IF(RawData!D8=RawData!E8, "Draw", "NaN"))))</f>
        <v/>
      </c>
      <c r="E8" t="str">
        <f t="shared" si="3"/>
        <v/>
      </c>
      <c r="F8" t="str">
        <f>IF(RawData!D8="", "", RawData!D8)</f>
        <v/>
      </c>
      <c r="G8" t="str">
        <f>IF(RawData!E8="", "", RawData!E8)</f>
        <v/>
      </c>
      <c r="H8" t="str">
        <f>IF(RawData!O8="", "", RawData!O8)</f>
        <v/>
      </c>
      <c r="I8" t="str">
        <f t="shared" si="2"/>
        <v/>
      </c>
      <c r="J8" s="3" t="str">
        <f>IF(A8 = "", "", (SUM(E$2:E8)/A8))</f>
        <v/>
      </c>
      <c r="K8" s="8" t="str">
        <f>IF(A8 = "", "", (SUM(F$2:F8)/A8))</f>
        <v/>
      </c>
    </row>
    <row r="9" spans="1:11" x14ac:dyDescent="0.3">
      <c r="A9" t="str">
        <f t="shared" si="1"/>
        <v/>
      </c>
      <c r="B9" s="5" t="str">
        <f>IF(RawData!B9 = "", "", DATEVALUE(MID(RawData!B9, FIND(" ", RawData!B9) + 1, LEN(RawData!B9) - FIND(" ", RawData!B9))))</f>
        <v/>
      </c>
      <c r="C9" t="str">
        <f>IF(ISBLANK(RawData!C9), "", RawData!C9)</f>
        <v/>
      </c>
      <c r="D9" t="str">
        <f>IF(C9="", "",IF(RawData!D9&lt;RawData!E9, "Loss", IF(RawData!D9&gt;RawData!E9, "Win", IF(RawData!D9=RawData!E9, "Draw", "NaN"))))</f>
        <v/>
      </c>
      <c r="E9" t="str">
        <f t="shared" si="3"/>
        <v/>
      </c>
      <c r="F9" t="str">
        <f>IF(RawData!D9="", "", RawData!D9)</f>
        <v/>
      </c>
      <c r="G9" t="str">
        <f>IF(RawData!E9="", "", RawData!E9)</f>
        <v/>
      </c>
      <c r="H9" t="str">
        <f>IF(RawData!O9="", "", RawData!O9)</f>
        <v/>
      </c>
      <c r="I9" t="str">
        <f t="shared" si="2"/>
        <v/>
      </c>
      <c r="J9" s="3" t="str">
        <f>IF(A9 = "", "", (SUM(E$2:E9)/A9))</f>
        <v/>
      </c>
      <c r="K9" s="8" t="str">
        <f>IF(A9 = "", "", (SUM(F$2:F9)/A9))</f>
        <v/>
      </c>
    </row>
    <row r="10" spans="1:11" x14ac:dyDescent="0.3">
      <c r="A10" t="str">
        <f t="shared" si="1"/>
        <v/>
      </c>
      <c r="B10" s="5" t="str">
        <f>IF(RawData!B10 = "", "", DATEVALUE(MID(RawData!B10, FIND(" ", RawData!B10) + 1, LEN(RawData!B10) - FIND(" ", RawData!B10))))</f>
        <v/>
      </c>
      <c r="C10" t="str">
        <f>IF(ISBLANK(RawData!C10), "", RawData!C10)</f>
        <v/>
      </c>
      <c r="D10" t="str">
        <f>IF(C10="", "",IF(RawData!D10&lt;RawData!E10, "Loss", IF(RawData!D10&gt;RawData!E10, "Win", IF(RawData!D10=RawData!E10, "Draw", "NaN"))))</f>
        <v/>
      </c>
      <c r="E10" t="str">
        <f t="shared" si="3"/>
        <v/>
      </c>
      <c r="F10" t="str">
        <f>IF(RawData!D10="", "", RawData!D10)</f>
        <v/>
      </c>
      <c r="G10" t="str">
        <f>IF(RawData!E10="", "", RawData!E10)</f>
        <v/>
      </c>
      <c r="H10" t="str">
        <f>IF(RawData!O10="", "", RawData!O10)</f>
        <v/>
      </c>
      <c r="I10" t="str">
        <f t="shared" si="2"/>
        <v/>
      </c>
      <c r="J10" s="3" t="str">
        <f>IF(A10 = "", "", (SUM(E$2:E10)/A10))</f>
        <v/>
      </c>
      <c r="K10" s="8" t="str">
        <f>IF(A10 = "", "", (SUM(F$2:F10)/A10))</f>
        <v/>
      </c>
    </row>
    <row r="11" spans="1:11" x14ac:dyDescent="0.3">
      <c r="A11" t="str">
        <f t="shared" si="1"/>
        <v/>
      </c>
      <c r="B11" s="5" t="str">
        <f>IF(RawData!B11 = "", "", DATEVALUE(MID(RawData!B11, FIND(" ", RawData!B11) + 1, LEN(RawData!B11) - FIND(" ", RawData!B11))))</f>
        <v/>
      </c>
      <c r="C11" t="str">
        <f>IF(ISBLANK(RawData!C11), "", RawData!C11)</f>
        <v/>
      </c>
      <c r="E11" t="str">
        <f t="shared" si="3"/>
        <v/>
      </c>
      <c r="F11" t="str">
        <f>IF(RawData!D11="", "", RawData!D11)</f>
        <v/>
      </c>
      <c r="G11" t="str">
        <f>IF(RawData!E11="", "", RawData!E11)</f>
        <v/>
      </c>
      <c r="H11" t="str">
        <f>IF(RawData!O11="", "", RawData!O11)</f>
        <v/>
      </c>
      <c r="I11" t="str">
        <f t="shared" si="2"/>
        <v/>
      </c>
      <c r="J11" s="3" t="str">
        <f>IF(A11 = "", "", (SUM(E$2:E11)/A11))</f>
        <v/>
      </c>
      <c r="K11" s="8" t="str">
        <f>IF(A11 = "", "", (SUM(F$2:F11)/A11))</f>
        <v/>
      </c>
    </row>
    <row r="12" spans="1:11" x14ac:dyDescent="0.3">
      <c r="A12" t="str">
        <f t="shared" si="1"/>
        <v/>
      </c>
      <c r="B12" s="5" t="str">
        <f>IF(RawData!B12 = "", "", DATEVALUE(MID(RawData!B12, FIND(" ", RawData!B12) + 1, LEN(RawData!B12) - FIND(" ", RawData!B12))))</f>
        <v/>
      </c>
      <c r="C12" t="str">
        <f>IF(ISBLANK(RawData!C12), "", RawData!C12)</f>
        <v/>
      </c>
      <c r="D12" t="str">
        <f>IF(C12="", "",IF(RawData!D12&lt;RawData!E12, "Loss", IF(RawData!D12&gt;RawData!E12, "Win", IF(RawData!D12=RawData!E12, "Draw", "NaN"))))</f>
        <v/>
      </c>
      <c r="E12" t="str">
        <f t="shared" si="3"/>
        <v/>
      </c>
      <c r="F12" t="str">
        <f>IF(RawData!D12="", "", RawData!D12)</f>
        <v/>
      </c>
      <c r="G12" t="str">
        <f>IF(RawData!E12="", "", RawData!E12)</f>
        <v/>
      </c>
      <c r="H12" t="str">
        <f>IF(RawData!O12="", "", RawData!O12)</f>
        <v/>
      </c>
      <c r="I12" t="str">
        <f t="shared" si="2"/>
        <v/>
      </c>
      <c r="J12" s="3" t="str">
        <f>IF(A12 = "", "", (SUM(E$2:E12)/A12))</f>
        <v/>
      </c>
      <c r="K12" s="8" t="str">
        <f>IF(A12 = "", "", (SUM(F$2:F12)/A12))</f>
        <v/>
      </c>
    </row>
    <row r="13" spans="1:11" x14ac:dyDescent="0.3">
      <c r="A13" t="str">
        <f t="shared" si="1"/>
        <v/>
      </c>
      <c r="B13" s="5" t="str">
        <f>IF(RawData!B13 = "", "", DATEVALUE(MID(RawData!B13, FIND(" ", RawData!B13) + 1, LEN(RawData!B13) - FIND(" ", RawData!B13))))</f>
        <v/>
      </c>
      <c r="C13" t="str">
        <f>IF(ISBLANK(RawData!C13), "", RawData!C13)</f>
        <v/>
      </c>
      <c r="D13" t="str">
        <f>IF(C13="", "",IF(RawData!D13&lt;RawData!E13, "Loss", IF(RawData!D13&gt;RawData!E13, "Win", IF(RawData!D13=RawData!E13, "Draw", "NaN"))))</f>
        <v/>
      </c>
      <c r="E13" t="str">
        <f t="shared" si="3"/>
        <v/>
      </c>
      <c r="F13" t="str">
        <f>IF(RawData!D13="", "", RawData!D13)</f>
        <v/>
      </c>
      <c r="G13" t="str">
        <f>IF(RawData!E13="", "", RawData!E13)</f>
        <v/>
      </c>
      <c r="H13" t="str">
        <f>IF(RawData!O13="", "", RawData!O13)</f>
        <v/>
      </c>
      <c r="I13" t="str">
        <f t="shared" si="2"/>
        <v/>
      </c>
      <c r="J13" s="3" t="str">
        <f>IF(A13 = "", "", (SUM(E$2:E13)/A13))</f>
        <v/>
      </c>
      <c r="K13" s="8" t="str">
        <f>IF(A13 = "", "", (SUM(F$2:F13)/A13))</f>
        <v/>
      </c>
    </row>
    <row r="14" spans="1:11" x14ac:dyDescent="0.3">
      <c r="A14" t="str">
        <f t="shared" si="1"/>
        <v/>
      </c>
      <c r="B14" s="5" t="str">
        <f>IF(RawData!B14 = "", "", DATEVALUE(MID(RawData!B14, FIND(" ", RawData!B14) + 1, LEN(RawData!B14) - FIND(" ", RawData!B14))))</f>
        <v/>
      </c>
      <c r="C14" t="str">
        <f>IF(ISBLANK(RawData!C14), "", RawData!C14)</f>
        <v/>
      </c>
      <c r="D14" t="str">
        <f>IF(C14="", "",IF(RawData!D14&lt;RawData!E14, "Loss", IF(RawData!D14&gt;RawData!E14, "Win", IF(RawData!D14=RawData!E14, "Draw", "NaN"))))</f>
        <v/>
      </c>
      <c r="E14" t="str">
        <f t="shared" si="3"/>
        <v/>
      </c>
      <c r="F14" t="str">
        <f>IF(RawData!D14="", "", RawData!D14)</f>
        <v/>
      </c>
      <c r="G14" t="str">
        <f>IF(RawData!E14="", "", RawData!E14)</f>
        <v/>
      </c>
      <c r="H14" t="str">
        <f>IF(RawData!O14="", "", RawData!O14)</f>
        <v/>
      </c>
      <c r="I14" t="str">
        <f t="shared" si="2"/>
        <v/>
      </c>
      <c r="J14" s="3" t="str">
        <f>IF(A14 = "", "", (SUM(E$2:E14)/A14))</f>
        <v/>
      </c>
      <c r="K14" s="8" t="str">
        <f>IF(A14 = "", "", (SUM(F$2:F14)/A14))</f>
        <v/>
      </c>
    </row>
    <row r="15" spans="1:11" x14ac:dyDescent="0.3">
      <c r="A15" t="str">
        <f t="shared" si="1"/>
        <v/>
      </c>
      <c r="B15" s="5" t="str">
        <f>IF(RawData!B15 = "", "", DATEVALUE(MID(RawData!B15, FIND(" ", RawData!B15) + 1, LEN(RawData!B15) - FIND(" ", RawData!B15))))</f>
        <v/>
      </c>
      <c r="C15" t="str">
        <f>IF(ISBLANK(RawData!C15), "", RawData!C15)</f>
        <v/>
      </c>
      <c r="D15" t="str">
        <f>IF(C15="", "",IF(RawData!D15&lt;RawData!E15, "Loss", IF(RawData!D15&gt;RawData!E15, "Win", IF(RawData!D15=RawData!E15, "Draw", "NaN"))))</f>
        <v/>
      </c>
      <c r="E15" t="str">
        <f t="shared" si="3"/>
        <v/>
      </c>
      <c r="F15" t="str">
        <f>IF(RawData!D15="", "", RawData!D15)</f>
        <v/>
      </c>
      <c r="G15" t="str">
        <f>IF(RawData!E15="", "", RawData!E15)</f>
        <v/>
      </c>
      <c r="H15" t="str">
        <f>IF(RawData!O15="", "", RawData!O15)</f>
        <v/>
      </c>
      <c r="I15" t="str">
        <f t="shared" si="2"/>
        <v/>
      </c>
      <c r="J15" s="3" t="str">
        <f>IF(A15 = "", "", (SUM(E$2:E15)/A15))</f>
        <v/>
      </c>
      <c r="K15" s="8" t="str">
        <f>IF(A15 = "", "", (SUM(F$2:F15)/A15))</f>
        <v/>
      </c>
    </row>
    <row r="16" spans="1:11" x14ac:dyDescent="0.3">
      <c r="A16" t="str">
        <f t="shared" si="1"/>
        <v/>
      </c>
      <c r="B16" s="5" t="str">
        <f>IF(RawData!B16 = "", "", DATEVALUE(MID(RawData!B16, FIND(" ", RawData!B16) + 1, LEN(RawData!B16) - FIND(" ", RawData!B16))))</f>
        <v/>
      </c>
      <c r="C16" t="str">
        <f>IF(ISBLANK(RawData!C16), "", RawData!C16)</f>
        <v/>
      </c>
      <c r="D16" t="str">
        <f>IF(C16="", "",IF(RawData!D16&lt;RawData!E16, "Loss", IF(RawData!D16&gt;RawData!E16, "Win", IF(RawData!D16=RawData!E16, "Draw", "NaN"))))</f>
        <v/>
      </c>
      <c r="E16" t="str">
        <f t="shared" si="3"/>
        <v/>
      </c>
      <c r="F16" t="str">
        <f>IF(RawData!D16="", "", RawData!D16)</f>
        <v/>
      </c>
      <c r="G16" t="str">
        <f>IF(RawData!E16="", "", RawData!E16)</f>
        <v/>
      </c>
      <c r="H16" t="str">
        <f>IF(RawData!O16="", "", RawData!O16)</f>
        <v/>
      </c>
      <c r="I16" t="str">
        <f t="shared" si="2"/>
        <v/>
      </c>
      <c r="J16" s="3" t="str">
        <f>IF(A16 = "", "", (SUM(E$2:E16)/A16))</f>
        <v/>
      </c>
      <c r="K16" s="8" t="str">
        <f>IF(A16 = "", "", (SUM(F$2:F16)/A16))</f>
        <v/>
      </c>
    </row>
    <row r="17" spans="1:11" x14ac:dyDescent="0.3">
      <c r="A17" t="str">
        <f t="shared" si="1"/>
        <v/>
      </c>
      <c r="B17" s="5" t="str">
        <f>IF(RawData!B17 = "", "", DATEVALUE(MID(RawData!B17, FIND(" ", RawData!B17) + 1, LEN(RawData!B17) - FIND(" ", RawData!B17))))</f>
        <v/>
      </c>
      <c r="C17" t="str">
        <f>IF(ISBLANK(RawData!C17), "", RawData!C17)</f>
        <v/>
      </c>
      <c r="D17" t="str">
        <f>IF(C17="", "",IF(RawData!D17&lt;RawData!E17, "Loss", IF(RawData!D17&gt;RawData!E17, "Win", IF(RawData!D17=RawData!E17, "Draw", "NaN"))))</f>
        <v/>
      </c>
      <c r="E17" t="str">
        <f t="shared" si="3"/>
        <v/>
      </c>
      <c r="F17" t="str">
        <f>IF(RawData!D17="", "", RawData!D17)</f>
        <v/>
      </c>
      <c r="G17" t="str">
        <f>IF(RawData!E17="", "", RawData!E17)</f>
        <v/>
      </c>
      <c r="H17" t="str">
        <f>IF(RawData!O17="", "", RawData!O17)</f>
        <v/>
      </c>
      <c r="I17" t="str">
        <f t="shared" si="2"/>
        <v/>
      </c>
      <c r="J17" s="3" t="str">
        <f>IF(A17 = "", "", (SUM(E$2:E17)/A17))</f>
        <v/>
      </c>
      <c r="K17" s="8" t="str">
        <f>IF(A17 = "", "", (SUM(F$2:F17)/A17))</f>
        <v/>
      </c>
    </row>
    <row r="18" spans="1:11" x14ac:dyDescent="0.3">
      <c r="A18" t="str">
        <f t="shared" si="1"/>
        <v/>
      </c>
      <c r="B18" s="5" t="str">
        <f>IF(RawData!B18 = "", "", DATEVALUE(MID(RawData!B18, FIND(" ", RawData!B18) + 1, LEN(RawData!B18) - FIND(" ", RawData!B18))))</f>
        <v/>
      </c>
      <c r="C18" t="str">
        <f>IF(ISBLANK(RawData!C18), "", RawData!C18)</f>
        <v/>
      </c>
      <c r="D18" t="str">
        <f>IF(C18="", "",IF(RawData!D18&lt;RawData!E18, "Loss", IF(RawData!D18&gt;RawData!E18, "Win", IF(RawData!D18=RawData!E18, "Draw", "NaN"))))</f>
        <v/>
      </c>
      <c r="E18" t="str">
        <f t="shared" si="3"/>
        <v/>
      </c>
      <c r="F18" t="str">
        <f>IF(RawData!D18="", "", RawData!D18)</f>
        <v/>
      </c>
      <c r="G18" t="str">
        <f>IF(RawData!E18="", "", RawData!E18)</f>
        <v/>
      </c>
      <c r="H18" t="str">
        <f>IF(RawData!O18="", "", RawData!O18)</f>
        <v/>
      </c>
      <c r="I18" t="str">
        <f t="shared" si="2"/>
        <v/>
      </c>
      <c r="J18" s="3" t="str">
        <f>IF(A18 = "", "", (SUM(E$2:E18)/A18))</f>
        <v/>
      </c>
      <c r="K18" s="8" t="str">
        <f>IF(A18 = "", "", (SUM(F$2:F18)/A18))</f>
        <v/>
      </c>
    </row>
    <row r="19" spans="1:11" x14ac:dyDescent="0.3">
      <c r="A19" t="str">
        <f t="shared" si="1"/>
        <v/>
      </c>
      <c r="B19" s="5" t="str">
        <f>IF(RawData!B19 = "", "", DATEVALUE(MID(RawData!B19, FIND(" ", RawData!B19) + 1, LEN(RawData!B19) - FIND(" ", RawData!B19))))</f>
        <v/>
      </c>
      <c r="C19" t="str">
        <f>IF(ISBLANK(RawData!C19), "", RawData!C19)</f>
        <v/>
      </c>
      <c r="D19" t="str">
        <f>IF(C19="", "",IF(RawData!D19&lt;RawData!E19, "Loss", IF(RawData!D19&gt;RawData!E19, "Win", IF(RawData!D19=RawData!E19, "Draw", "NaN"))))</f>
        <v/>
      </c>
      <c r="E19" t="str">
        <f t="shared" si="3"/>
        <v/>
      </c>
      <c r="F19" t="str">
        <f>IF(RawData!D19="", "", RawData!D19)</f>
        <v/>
      </c>
      <c r="G19" t="str">
        <f>IF(RawData!E19="", "", RawData!E19)</f>
        <v/>
      </c>
      <c r="H19" t="str">
        <f>IF(RawData!O19="", "", RawData!O19)</f>
        <v/>
      </c>
      <c r="I19" t="str">
        <f t="shared" si="2"/>
        <v/>
      </c>
      <c r="J19" s="3" t="str">
        <f>IF(A19 = "", "", (SUM(E$2:E19)/A19))</f>
        <v/>
      </c>
      <c r="K19" s="8" t="str">
        <f>IF(A19 = "", "", (SUM(F$2:F19)/A19))</f>
        <v/>
      </c>
    </row>
    <row r="20" spans="1:11" x14ac:dyDescent="0.3">
      <c r="A20" t="str">
        <f t="shared" si="1"/>
        <v/>
      </c>
      <c r="B20" s="5" t="str">
        <f>IF(RawData!B20 = "", "", DATEVALUE(MID(RawData!B20, FIND(" ", RawData!B20) + 1, LEN(RawData!B20) - FIND(" ", RawData!B20))))</f>
        <v/>
      </c>
      <c r="C20" t="str">
        <f>IF(ISBLANK(RawData!C20), "", RawData!C20)</f>
        <v/>
      </c>
      <c r="D20" t="str">
        <f>IF(C20="", "",IF(RawData!D20&lt;RawData!E20, "Loss", IF(RawData!D20&gt;RawData!E20, "Win", IF(RawData!D20=RawData!E20, "Draw", "NaN"))))</f>
        <v/>
      </c>
      <c r="E20" t="str">
        <f t="shared" si="3"/>
        <v/>
      </c>
      <c r="F20" t="str">
        <f>IF(RawData!D20="", "", RawData!D20)</f>
        <v/>
      </c>
      <c r="G20" t="str">
        <f>IF(RawData!E20="", "", RawData!E20)</f>
        <v/>
      </c>
      <c r="H20" t="str">
        <f>IF(RawData!O20="", "", RawData!O20)</f>
        <v/>
      </c>
      <c r="I20" t="str">
        <f t="shared" si="2"/>
        <v/>
      </c>
      <c r="J20" s="3" t="str">
        <f>IF(A20 = "", "", (SUM(E$2:E20)/A20))</f>
        <v/>
      </c>
      <c r="K20" s="8" t="str">
        <f>IF(A20 = "", "", (SUM(F$2:F20)/A20))</f>
        <v/>
      </c>
    </row>
    <row r="21" spans="1:11" x14ac:dyDescent="0.3">
      <c r="A21" t="str">
        <f t="shared" si="1"/>
        <v/>
      </c>
      <c r="B21" s="5" t="str">
        <f>IF(RawData!B21 = "", "", DATEVALUE(MID(RawData!B21, FIND(" ", RawData!B21) + 1, LEN(RawData!B21) - FIND(" ", RawData!B21))))</f>
        <v/>
      </c>
      <c r="C21" t="str">
        <f>IF(ISBLANK(RawData!C21), "", RawData!C21)</f>
        <v/>
      </c>
      <c r="D21" t="str">
        <f>IF(C21="", "",IF(RawData!D21&lt;RawData!E21, "Loss", IF(RawData!D21&gt;RawData!E21, "Win", IF(RawData!D21=RawData!E21, "Draw", "NaN"))))</f>
        <v/>
      </c>
      <c r="E21" t="str">
        <f t="shared" si="3"/>
        <v/>
      </c>
      <c r="F21" t="str">
        <f>IF(RawData!D21="", "", RawData!D21)</f>
        <v/>
      </c>
      <c r="G21" t="str">
        <f>IF(RawData!E21="", "", RawData!E21)</f>
        <v/>
      </c>
      <c r="H21" t="str">
        <f>IF(RawData!O21="", "", RawData!O21)</f>
        <v/>
      </c>
      <c r="I21" t="str">
        <f t="shared" si="2"/>
        <v/>
      </c>
      <c r="J21" s="3" t="str">
        <f>IF(A21 = "", "", (SUM(E$2:E21)/A21))</f>
        <v/>
      </c>
      <c r="K21" s="8" t="str">
        <f>IF(A21 = "", "", (SUM(F$2:F21)/A21))</f>
        <v/>
      </c>
    </row>
    <row r="22" spans="1:11" x14ac:dyDescent="0.3">
      <c r="A22" t="str">
        <f t="shared" si="1"/>
        <v/>
      </c>
      <c r="B22" s="5" t="str">
        <f>IF(RawData!B22 = "", "", DATEVALUE(MID(RawData!B22, FIND(" ", RawData!B22) + 1, LEN(RawData!B22) - FIND(" ", RawData!B22))))</f>
        <v/>
      </c>
      <c r="C22" t="str">
        <f>IF(ISBLANK(RawData!C22), "", RawData!C22)</f>
        <v/>
      </c>
      <c r="D22" t="str">
        <f>IF(C22="", "",IF(RawData!D22&lt;RawData!E22, "Loss", IF(RawData!D22&gt;RawData!E22, "Win", IF(RawData!D22=RawData!E22, "Draw", "NaN"))))</f>
        <v/>
      </c>
      <c r="E22" t="str">
        <f t="shared" si="3"/>
        <v/>
      </c>
      <c r="F22" t="str">
        <f>IF(RawData!D22="", "", RawData!D22)</f>
        <v/>
      </c>
      <c r="G22" t="str">
        <f>IF(RawData!E22="", "", RawData!E22)</f>
        <v/>
      </c>
      <c r="H22" t="str">
        <f>IF(RawData!O22="", "", RawData!O22)</f>
        <v/>
      </c>
      <c r="I22" t="str">
        <f t="shared" si="2"/>
        <v/>
      </c>
      <c r="J22" s="3" t="str">
        <f>IF(A22 = "", "", (SUM(E$2:E22)/A22))</f>
        <v/>
      </c>
      <c r="K22" s="8" t="str">
        <f>IF(A22 = "", "", (SUM(F$2:F22)/A22))</f>
        <v/>
      </c>
    </row>
    <row r="23" spans="1:11" x14ac:dyDescent="0.3">
      <c r="A23" t="str">
        <f t="shared" si="1"/>
        <v/>
      </c>
      <c r="B23" s="5" t="str">
        <f>IF(RawData!B23 = "", "", DATEVALUE(MID(RawData!B23, FIND(" ", RawData!B23) + 1, LEN(RawData!B23) - FIND(" ", RawData!B23))))</f>
        <v/>
      </c>
      <c r="C23" t="str">
        <f>IF(ISBLANK(RawData!C23), "", RawData!C23)</f>
        <v/>
      </c>
      <c r="D23" t="str">
        <f>IF(C23="", "",IF(RawData!D23&lt;RawData!E23, "Loss", IF(RawData!D23&gt;RawData!E23, "Win", IF(RawData!D23=RawData!E23, "Draw", "NaN"))))</f>
        <v/>
      </c>
      <c r="E23" t="str">
        <f t="shared" si="3"/>
        <v/>
      </c>
      <c r="F23" t="str">
        <f>IF(RawData!D23="", "", RawData!D23)</f>
        <v/>
      </c>
      <c r="G23" t="str">
        <f>IF(RawData!E23="", "", RawData!E23)</f>
        <v/>
      </c>
      <c r="H23" t="str">
        <f>IF(RawData!O23="", "", RawData!O23)</f>
        <v/>
      </c>
      <c r="I23" t="str">
        <f t="shared" si="2"/>
        <v/>
      </c>
      <c r="J23" s="3" t="str">
        <f>IF(A23 = "", "", (SUM(E$2:E23)/A23))</f>
        <v/>
      </c>
      <c r="K23" s="8" t="str">
        <f>IF(A23 = "", "", (SUM(F$2:F23)/A23))</f>
        <v/>
      </c>
    </row>
    <row r="24" spans="1:11" x14ac:dyDescent="0.3">
      <c r="A24" t="str">
        <f t="shared" si="1"/>
        <v/>
      </c>
      <c r="B24" s="5" t="str">
        <f>IF(RawData!B24 = "", "", DATEVALUE(MID(RawData!B24, FIND(" ", RawData!B24) + 1, LEN(RawData!B24) - FIND(" ", RawData!B24))))</f>
        <v/>
      </c>
      <c r="C24" t="str">
        <f>IF(ISBLANK(RawData!C24), "", RawData!C24)</f>
        <v/>
      </c>
      <c r="D24" t="str">
        <f>IF(C24="", "",IF(RawData!D24&lt;RawData!E24, "Loss", IF(RawData!D24&gt;RawData!E24, "Win", IF(RawData!D24=RawData!E24, "Draw", "NaN"))))</f>
        <v/>
      </c>
      <c r="E24" t="str">
        <f t="shared" si="3"/>
        <v/>
      </c>
      <c r="F24" t="str">
        <f>IF(RawData!D24="", "", RawData!D24)</f>
        <v/>
      </c>
      <c r="G24" t="str">
        <f>IF(RawData!E24="", "", RawData!E24)</f>
        <v/>
      </c>
      <c r="H24" t="str">
        <f>IF(RawData!O24="", "", RawData!O24)</f>
        <v/>
      </c>
      <c r="I24" t="str">
        <f t="shared" si="2"/>
        <v/>
      </c>
      <c r="J24" s="3" t="str">
        <f>IF(A24 = "", "", (SUM(E$2:E24)/A24))</f>
        <v/>
      </c>
      <c r="K24" s="8" t="str">
        <f>IF(A24 = "", "", (SUM(F$2:F24)/A24))</f>
        <v/>
      </c>
    </row>
    <row r="25" spans="1:11" x14ac:dyDescent="0.3">
      <c r="A25" t="str">
        <f t="shared" si="1"/>
        <v/>
      </c>
      <c r="B25" s="5" t="str">
        <f>IF(RawData!B25 = "", "", DATEVALUE(MID(RawData!B25, FIND(" ", RawData!B25) + 1, LEN(RawData!B25) - FIND(" ", RawData!B25))))</f>
        <v/>
      </c>
      <c r="C25" t="str">
        <f>IF(ISBLANK(RawData!C25), "", RawData!C25)</f>
        <v/>
      </c>
      <c r="D25" t="str">
        <f>IF(C25="", "",IF(RawData!D25&lt;RawData!E25, "Loss", IF(RawData!D25&gt;RawData!E25, "Win", IF(RawData!D25=RawData!E25, "Draw", "NaN"))))</f>
        <v/>
      </c>
      <c r="E25" t="str">
        <f t="shared" si="3"/>
        <v/>
      </c>
      <c r="F25" t="str">
        <f>IF(RawData!D25="", "", RawData!D25)</f>
        <v/>
      </c>
      <c r="G25" t="str">
        <f>IF(RawData!E25="", "", RawData!E25)</f>
        <v/>
      </c>
      <c r="H25" t="str">
        <f>IF(RawData!O25="", "", RawData!O25)</f>
        <v/>
      </c>
      <c r="I25" t="str">
        <f t="shared" si="2"/>
        <v/>
      </c>
      <c r="J25" s="3" t="str">
        <f>IF(A25 = "", "", (SUM(E$2:E25)/A25))</f>
        <v/>
      </c>
      <c r="K25" s="8" t="str">
        <f>IF(A25 = "", "", (SUM(F$2:F25)/A25))</f>
        <v/>
      </c>
    </row>
    <row r="26" spans="1:11" x14ac:dyDescent="0.3">
      <c r="A26" t="str">
        <f t="shared" si="1"/>
        <v/>
      </c>
      <c r="B26" s="5" t="str">
        <f>IF(RawData!B26 = "", "", DATEVALUE(MID(RawData!B26, FIND(" ", RawData!B26) + 1, LEN(RawData!B26) - FIND(" ", RawData!B26))))</f>
        <v/>
      </c>
      <c r="C26" t="str">
        <f>IF(ISBLANK(RawData!C26), "", RawData!C26)</f>
        <v/>
      </c>
      <c r="D26" t="str">
        <f>IF(C26="", "",IF(RawData!D26&lt;RawData!E26, "Loss", IF(RawData!D26&gt;RawData!E26, "Win", IF(RawData!D26=RawData!E26, "Draw", "NaN"))))</f>
        <v/>
      </c>
      <c r="E26" t="str">
        <f t="shared" si="3"/>
        <v/>
      </c>
      <c r="F26" t="str">
        <f>IF(RawData!D26="", "", RawData!D26)</f>
        <v/>
      </c>
      <c r="G26" t="str">
        <f>IF(RawData!E26="", "", RawData!E26)</f>
        <v/>
      </c>
      <c r="H26" t="str">
        <f>IF(RawData!O26="", "", RawData!O26)</f>
        <v/>
      </c>
      <c r="I26" t="str">
        <f t="shared" si="2"/>
        <v/>
      </c>
      <c r="J26" s="3" t="str">
        <f>IF(A26 = "", "", (SUM(E$2:E26)/A26))</f>
        <v/>
      </c>
      <c r="K26" s="8" t="str">
        <f>IF(A26 = "", "", (SUM(F$2:F26)/A26))</f>
        <v/>
      </c>
    </row>
    <row r="27" spans="1:11" x14ac:dyDescent="0.3">
      <c r="A27" t="str">
        <f t="shared" si="1"/>
        <v/>
      </c>
      <c r="B27" s="5" t="str">
        <f>IF(RawData!B27 = "", "", DATEVALUE(MID(RawData!B27, FIND(" ", RawData!B27) + 1, LEN(RawData!B27) - FIND(" ", RawData!B27))))</f>
        <v/>
      </c>
      <c r="C27" t="str">
        <f>IF(ISBLANK(RawData!C27), "", RawData!C27)</f>
        <v/>
      </c>
      <c r="D27" t="str">
        <f>IF(C27="", "",IF(RawData!D27&lt;RawData!E27, "Loss", IF(RawData!D27&gt;RawData!E27, "Win", IF(RawData!D27=RawData!E27, "Draw", "NaN"))))</f>
        <v/>
      </c>
      <c r="E27" t="str">
        <f t="shared" si="3"/>
        <v/>
      </c>
      <c r="F27" t="str">
        <f>IF(RawData!D27="", "", RawData!D27)</f>
        <v/>
      </c>
      <c r="G27" t="str">
        <f>IF(RawData!E27="", "", RawData!E27)</f>
        <v/>
      </c>
      <c r="H27" t="str">
        <f>IF(RawData!O27="", "", RawData!O27)</f>
        <v/>
      </c>
      <c r="I27" t="str">
        <f t="shared" si="2"/>
        <v/>
      </c>
      <c r="J27" s="3" t="str">
        <f>IF(A27 = "", "", (SUM(E$2:E27)/A27))</f>
        <v/>
      </c>
      <c r="K27" s="8" t="str">
        <f>IF(A27 = "", "", (SUM(F$2:F27)/A27))</f>
        <v/>
      </c>
    </row>
    <row r="28" spans="1:11" x14ac:dyDescent="0.3">
      <c r="A28" t="str">
        <f t="shared" si="1"/>
        <v/>
      </c>
      <c r="B28" s="5" t="str">
        <f>IF(RawData!B28 = "", "", DATEVALUE(MID(RawData!B28, FIND(" ", RawData!B28) + 1, LEN(RawData!B28) - FIND(" ", RawData!B28))))</f>
        <v/>
      </c>
      <c r="C28" t="str">
        <f>IF(ISBLANK(RawData!C28), "", RawData!C28)</f>
        <v/>
      </c>
      <c r="D28" t="str">
        <f>IF(C28="", "",IF(RawData!D28&lt;RawData!E28, "Loss", IF(RawData!D28&gt;RawData!E28, "Win", IF(RawData!D28=RawData!E28, "Draw", "NaN"))))</f>
        <v/>
      </c>
      <c r="E28" t="str">
        <f t="shared" si="3"/>
        <v/>
      </c>
      <c r="F28" t="str">
        <f>IF(RawData!D28="", "", RawData!D28)</f>
        <v/>
      </c>
      <c r="G28" t="str">
        <f>IF(RawData!E28="", "", RawData!E28)</f>
        <v/>
      </c>
      <c r="H28" t="str">
        <f>IF(RawData!O28="", "", RawData!O28)</f>
        <v/>
      </c>
      <c r="I28" t="str">
        <f t="shared" si="2"/>
        <v/>
      </c>
      <c r="J28" s="3" t="str">
        <f>IF(A28 = "", "", (SUM(E$2:E28)/A28))</f>
        <v/>
      </c>
      <c r="K28" s="8" t="str">
        <f>IF(A28 = "", "", (SUM(F$2:F28)/A28))</f>
        <v/>
      </c>
    </row>
    <row r="29" spans="1:11" x14ac:dyDescent="0.3">
      <c r="A29" t="str">
        <f t="shared" si="1"/>
        <v/>
      </c>
      <c r="B29" s="5" t="str">
        <f>IF(RawData!B29 = "", "", DATEVALUE(MID(RawData!B29, FIND(" ", RawData!B29) + 1, LEN(RawData!B29) - FIND(" ", RawData!B29))))</f>
        <v/>
      </c>
      <c r="C29" t="str">
        <f>IF(ISBLANK(RawData!C29), "", RawData!C29)</f>
        <v/>
      </c>
      <c r="D29" t="str">
        <f>IF(C29="", "",IF(RawData!D29&lt;RawData!E29, "Loss", IF(RawData!D29&gt;RawData!E29, "Win", IF(RawData!D29=RawData!E29, "Draw", "NaN"))))</f>
        <v/>
      </c>
      <c r="E29" t="str">
        <f t="shared" si="3"/>
        <v/>
      </c>
      <c r="F29" t="str">
        <f>IF(RawData!D29="", "", RawData!D29)</f>
        <v/>
      </c>
      <c r="G29" t="str">
        <f>IF(RawData!E29="", "", RawData!E29)</f>
        <v/>
      </c>
      <c r="H29" t="str">
        <f>IF(RawData!O29="", "", RawData!O29)</f>
        <v/>
      </c>
      <c r="I29" t="str">
        <f t="shared" si="2"/>
        <v/>
      </c>
      <c r="J29" s="3" t="str">
        <f>IF(A29 = "", "", (SUM(E$2:E29)/A29))</f>
        <v/>
      </c>
      <c r="K29" s="8" t="str">
        <f>IF(A29 = "", "", (SUM(F$2:F29)/A29))</f>
        <v/>
      </c>
    </row>
    <row r="30" spans="1:11" x14ac:dyDescent="0.3">
      <c r="A30" t="str">
        <f t="shared" si="1"/>
        <v/>
      </c>
      <c r="B30" s="5" t="str">
        <f>IF(RawData!B30 = "", "", DATEVALUE(MID(RawData!B30, FIND(" ", RawData!B30) + 1, LEN(RawData!B30) - FIND(" ", RawData!B30))))</f>
        <v/>
      </c>
      <c r="C30" t="str">
        <f>IF(ISBLANK(RawData!C30), "", RawData!C30)</f>
        <v/>
      </c>
      <c r="D30" t="str">
        <f>IF(C30="", "",IF(RawData!D30&lt;RawData!E30, "Loss", IF(RawData!D30&gt;RawData!E30, "Win", IF(RawData!D30=RawData!E30, "Draw", "NaN"))))</f>
        <v/>
      </c>
      <c r="E30" t="str">
        <f t="shared" si="3"/>
        <v/>
      </c>
      <c r="F30" t="str">
        <f>IF(RawData!D30="", "", RawData!D30)</f>
        <v/>
      </c>
      <c r="G30" t="str">
        <f>IF(RawData!E30="", "", RawData!E30)</f>
        <v/>
      </c>
      <c r="H30" t="str">
        <f>IF(RawData!O30="", "", RawData!O30)</f>
        <v/>
      </c>
      <c r="I30" t="str">
        <f t="shared" si="2"/>
        <v/>
      </c>
      <c r="J30" s="3" t="str">
        <f>IF(A30 = "", "", (SUM(E$2:E30)/A30))</f>
        <v/>
      </c>
      <c r="K30" s="8" t="str">
        <f>IF(A30 = "", "", (SUM(F$2:F30)/A30))</f>
        <v/>
      </c>
    </row>
    <row r="31" spans="1:11" x14ac:dyDescent="0.3">
      <c r="A31" t="str">
        <f t="shared" si="1"/>
        <v/>
      </c>
      <c r="B31" s="5" t="str">
        <f>IF(RawData!B31 = "", "", DATEVALUE(MID(RawData!B31, FIND(" ", RawData!B31) + 1, LEN(RawData!B31) - FIND(" ", RawData!B31))))</f>
        <v/>
      </c>
      <c r="C31" t="str">
        <f>IF(ISBLANK(RawData!C31), "", RawData!C31)</f>
        <v/>
      </c>
      <c r="D31" t="str">
        <f>IF(C31="", "",IF(RawData!D31&lt;RawData!E31, "Loss", IF(RawData!D31&gt;RawData!E31, "Win", IF(RawData!D31=RawData!E31, "Draw", "NaN"))))</f>
        <v/>
      </c>
      <c r="E31" t="str">
        <f t="shared" si="3"/>
        <v/>
      </c>
      <c r="F31" t="str">
        <f>IF(RawData!D31="", "", RawData!D31)</f>
        <v/>
      </c>
      <c r="G31" t="str">
        <f>IF(RawData!E31="", "", RawData!E31)</f>
        <v/>
      </c>
      <c r="H31" t="str">
        <f>IF(RawData!O31="", "", RawData!O31)</f>
        <v/>
      </c>
      <c r="I31" t="str">
        <f t="shared" si="2"/>
        <v/>
      </c>
      <c r="J31" s="3" t="str">
        <f>IF(A31 = "", "", (SUM(E$2:E31)/A31))</f>
        <v/>
      </c>
      <c r="K31" s="8" t="str">
        <f>IF(A31 = "", "", (SUM(F$2:F31)/A31))</f>
        <v/>
      </c>
    </row>
    <row r="32" spans="1:11" x14ac:dyDescent="0.3">
      <c r="A32" t="str">
        <f t="shared" si="1"/>
        <v/>
      </c>
      <c r="B32" s="5" t="str">
        <f>IF(RawData!B32 = "", "", DATEVALUE(MID(RawData!B32, FIND(" ", RawData!B32) + 1, LEN(RawData!B32) - FIND(" ", RawData!B32))))</f>
        <v/>
      </c>
      <c r="C32" t="str">
        <f>IF(ISBLANK(RawData!C32), "", RawData!C32)</f>
        <v/>
      </c>
      <c r="D32" t="str">
        <f>IF(C32="", "",IF(RawData!D32&lt;RawData!E32, "Loss", IF(RawData!D32&gt;RawData!E32, "Win", IF(RawData!D32=RawData!E32, "Draw", "NaN"))))</f>
        <v/>
      </c>
      <c r="E32" t="str">
        <f t="shared" si="3"/>
        <v/>
      </c>
      <c r="F32" t="str">
        <f>IF(RawData!D32="", "", RawData!D32)</f>
        <v/>
      </c>
      <c r="G32" t="str">
        <f>IF(RawData!E32="", "", RawData!E32)</f>
        <v/>
      </c>
      <c r="H32" t="str">
        <f>IF(RawData!O32="", "", RawData!O32)</f>
        <v/>
      </c>
      <c r="I32" t="str">
        <f t="shared" si="2"/>
        <v/>
      </c>
      <c r="J32" s="3" t="str">
        <f>IF(A32 = "", "", (SUM(E$2:E32)/A32))</f>
        <v/>
      </c>
      <c r="K32" s="8" t="str">
        <f>IF(A32 = "", "", (SUM(F$2:F32)/A32))</f>
        <v/>
      </c>
    </row>
    <row r="33" spans="1:11" x14ac:dyDescent="0.3">
      <c r="A33" t="str">
        <f t="shared" si="1"/>
        <v/>
      </c>
      <c r="B33" s="5" t="str">
        <f>IF(RawData!B33 = "", "", DATEVALUE(MID(RawData!B33, FIND(" ", RawData!B33) + 1, LEN(RawData!B33) - FIND(" ", RawData!B33))))</f>
        <v/>
      </c>
      <c r="C33" t="str">
        <f>IF(ISBLANK(RawData!C33), "", RawData!C33)</f>
        <v/>
      </c>
      <c r="D33" t="str">
        <f>IF(C33="", "",IF(RawData!D33&lt;RawData!E33, "Loss", IF(RawData!D33&gt;RawData!E33, "Win", IF(RawData!D33=RawData!E33, "Draw", "NaN"))))</f>
        <v/>
      </c>
      <c r="E33" t="str">
        <f t="shared" si="3"/>
        <v/>
      </c>
      <c r="F33" t="str">
        <f>IF(RawData!D33="", "", RawData!D33)</f>
        <v/>
      </c>
      <c r="G33" t="str">
        <f>IF(RawData!E33="", "", RawData!E33)</f>
        <v/>
      </c>
      <c r="H33" t="str">
        <f>IF(RawData!O33="", "", RawData!O33)</f>
        <v/>
      </c>
      <c r="I33" t="str">
        <f t="shared" si="2"/>
        <v/>
      </c>
      <c r="J33" s="3" t="str">
        <f>IF(A33 = "", "", (SUM(E$2:E33)/A33))</f>
        <v/>
      </c>
      <c r="K33" s="8" t="str">
        <f>IF(A33 = "", "", (SUM(F$2:F33)/A33))</f>
        <v/>
      </c>
    </row>
    <row r="34" spans="1:11" x14ac:dyDescent="0.3">
      <c r="A34" t="str">
        <f t="shared" si="1"/>
        <v/>
      </c>
      <c r="B34" s="5" t="str">
        <f>IF(RawData!B34 = "", "", DATEVALUE(MID(RawData!B34, FIND(" ", RawData!B34) + 1, LEN(RawData!B34) - FIND(" ", RawData!B34))))</f>
        <v/>
      </c>
      <c r="C34" t="str">
        <f>IF(ISBLANK(RawData!C34), "", RawData!C34)</f>
        <v/>
      </c>
      <c r="D34" t="str">
        <f>IF(C34="", "",IF(RawData!D34&lt;RawData!E34, "Loss", IF(RawData!D34&gt;RawData!E34, "Win", IF(RawData!D34=RawData!E34, "Draw", "NaN"))))</f>
        <v/>
      </c>
      <c r="E34" t="str">
        <f t="shared" si="3"/>
        <v/>
      </c>
      <c r="F34" t="str">
        <f>IF(RawData!D34="", "", RawData!D34)</f>
        <v/>
      </c>
      <c r="G34" t="str">
        <f>IF(RawData!E34="", "", RawData!E34)</f>
        <v/>
      </c>
      <c r="H34" t="str">
        <f>IF(RawData!O34="", "", RawData!O34)</f>
        <v/>
      </c>
      <c r="I34" t="str">
        <f t="shared" si="2"/>
        <v/>
      </c>
      <c r="J34" s="3" t="str">
        <f>IF(A34 = "", "", (SUM(E$2:E34)/A34))</f>
        <v/>
      </c>
      <c r="K34" s="8" t="str">
        <f>IF(A34 = "", "", (SUM(F$2:F34)/A34))</f>
        <v/>
      </c>
    </row>
    <row r="35" spans="1:11" x14ac:dyDescent="0.3">
      <c r="A35" t="str">
        <f t="shared" si="1"/>
        <v/>
      </c>
      <c r="B35" s="5" t="str">
        <f>IF(RawData!B35 = "", "", DATEVALUE(MID(RawData!B35, FIND(" ", RawData!B35) + 1, LEN(RawData!B35) - FIND(" ", RawData!B35))))</f>
        <v/>
      </c>
      <c r="C35" t="str">
        <f>IF(ISBLANK(RawData!C35), "", RawData!C35)</f>
        <v/>
      </c>
      <c r="D35" t="str">
        <f>IF(C35="", "",IF(RawData!D35&lt;RawData!E35, "Loss", IF(RawData!D35&gt;RawData!E35, "Win", IF(RawData!D35=RawData!E35, "Draw", "NaN"))))</f>
        <v/>
      </c>
      <c r="E35" t="str">
        <f t="shared" si="3"/>
        <v/>
      </c>
      <c r="F35" t="str">
        <f>IF(RawData!D35="", "", RawData!D35)</f>
        <v/>
      </c>
      <c r="G35" t="str">
        <f>IF(RawData!E35="", "", RawData!E35)</f>
        <v/>
      </c>
      <c r="H35" t="str">
        <f>IF(RawData!O35="", "", RawData!O35)</f>
        <v/>
      </c>
      <c r="I35" t="str">
        <f t="shared" si="2"/>
        <v/>
      </c>
      <c r="J35" s="3" t="str">
        <f>IF(A35 = "", "", (SUM(E$2:E35)/A35))</f>
        <v/>
      </c>
      <c r="K35" s="8" t="str">
        <f>IF(A35 = "", "", (SUM(F$2:F35)/A35))</f>
        <v/>
      </c>
    </row>
    <row r="36" spans="1:11" x14ac:dyDescent="0.3">
      <c r="A36" t="str">
        <f t="shared" si="1"/>
        <v/>
      </c>
      <c r="B36" s="5" t="str">
        <f>IF(RawData!B36 = "", "", DATEVALUE(MID(RawData!B36, FIND(" ", RawData!B36) + 1, LEN(RawData!B36) - FIND(" ", RawData!B36))))</f>
        <v/>
      </c>
      <c r="C36" t="str">
        <f>IF(ISBLANK(RawData!C36), "", RawData!C36)</f>
        <v/>
      </c>
      <c r="D36" t="str">
        <f>IF(C36="", "",IF(RawData!D36&lt;RawData!E36, "Loss", IF(RawData!D36&gt;RawData!E36, "Win", IF(RawData!D36=RawData!E36, "Draw", "NaN"))))</f>
        <v/>
      </c>
      <c r="E36" t="str">
        <f t="shared" si="3"/>
        <v/>
      </c>
      <c r="F36" t="str">
        <f>IF(RawData!D36="", "", RawData!D36)</f>
        <v/>
      </c>
      <c r="G36" t="str">
        <f>IF(RawData!E36="", "", RawData!E36)</f>
        <v/>
      </c>
      <c r="H36" t="str">
        <f>IF(RawData!O36="", "", RawData!O36)</f>
        <v/>
      </c>
      <c r="I36" t="str">
        <f t="shared" si="2"/>
        <v/>
      </c>
      <c r="J36" s="3" t="str">
        <f>IF(A36 = "", "", (SUM(E$2:E36)/A36))</f>
        <v/>
      </c>
      <c r="K36" s="8" t="str">
        <f>IF(A36 = "", "", (SUM(F$2:F36)/A36))</f>
        <v/>
      </c>
    </row>
    <row r="37" spans="1:11" x14ac:dyDescent="0.3">
      <c r="A37" t="str">
        <f t="shared" si="1"/>
        <v/>
      </c>
      <c r="B37" s="5" t="str">
        <f>IF(RawData!B37 = "", "", DATEVALUE(MID(RawData!B37, FIND(" ", RawData!B37) + 1, LEN(RawData!B37) - FIND(" ", RawData!B37))))</f>
        <v/>
      </c>
      <c r="C37" t="str">
        <f>IF(ISBLANK(RawData!C37), "", RawData!C37)</f>
        <v/>
      </c>
      <c r="D37" t="str">
        <f>IF(C37="", "",IF(RawData!D37&lt;RawData!E37, "Loss", IF(RawData!D37&gt;RawData!E37, "Win", IF(RawData!D37=RawData!E37, "Draw", "NaN"))))</f>
        <v/>
      </c>
      <c r="E37" t="str">
        <f t="shared" si="3"/>
        <v/>
      </c>
      <c r="F37" t="str">
        <f>IF(RawData!D37="", "", RawData!D37)</f>
        <v/>
      </c>
      <c r="G37" t="str">
        <f>IF(RawData!E37="", "", RawData!E37)</f>
        <v/>
      </c>
      <c r="H37" t="str">
        <f>IF(RawData!O37="", "", RawData!O37)</f>
        <v/>
      </c>
      <c r="I37" t="str">
        <f t="shared" si="2"/>
        <v/>
      </c>
      <c r="J37" s="3" t="str">
        <f>IF(A37 = "", "", (SUM(E$2:E37)/A37))</f>
        <v/>
      </c>
      <c r="K37" s="8" t="str">
        <f>IF(A37 = "", "", (SUM(F$2:F37)/A37))</f>
        <v/>
      </c>
    </row>
    <row r="38" spans="1:11" x14ac:dyDescent="0.3">
      <c r="A38" t="str">
        <f t="shared" si="1"/>
        <v/>
      </c>
      <c r="B38" s="5" t="str">
        <f>IF(RawData!B38 = "", "", DATEVALUE(MID(RawData!B38, FIND(" ", RawData!B38) + 1, LEN(RawData!B38) - FIND(" ", RawData!B38))))</f>
        <v/>
      </c>
      <c r="C38" t="str">
        <f>IF(ISBLANK(RawData!C38), "", RawData!C38)</f>
        <v/>
      </c>
      <c r="D38" t="str">
        <f>IF(C38="", "",IF(RawData!D38&lt;RawData!E38, "Loss", IF(RawData!D38&gt;RawData!E38, "Win", IF(RawData!D38=RawData!E38, "Draw", "NaN"))))</f>
        <v/>
      </c>
      <c r="E38" t="str">
        <f t="shared" si="3"/>
        <v/>
      </c>
      <c r="F38" t="str">
        <f>IF(RawData!D38="", "", RawData!D38)</f>
        <v/>
      </c>
      <c r="G38" t="str">
        <f>IF(RawData!E38="", "", RawData!E38)</f>
        <v/>
      </c>
      <c r="H38" t="str">
        <f>IF(RawData!O38="", "", RawData!O38)</f>
        <v/>
      </c>
      <c r="I38" t="str">
        <f t="shared" si="2"/>
        <v/>
      </c>
      <c r="J38" s="3" t="str">
        <f>IF(A38 = "", "", (SUM(E$2:E38)/A38))</f>
        <v/>
      </c>
      <c r="K38" s="8" t="str">
        <f>IF(A38 = "", "", (SUM(F$2:F38)/A38))</f>
        <v/>
      </c>
    </row>
    <row r="39" spans="1:11" x14ac:dyDescent="0.3">
      <c r="A39" t="str">
        <f t="shared" si="1"/>
        <v/>
      </c>
      <c r="B39" s="5" t="str">
        <f>IF(RawData!B39 = "", "", DATEVALUE(MID(RawData!B39, FIND(" ", RawData!B39) + 1, LEN(RawData!B39) - FIND(" ", RawData!B39))))</f>
        <v/>
      </c>
      <c r="C39" t="str">
        <f>IF(ISBLANK(RawData!C39), "", RawData!C39)</f>
        <v/>
      </c>
      <c r="D39" t="str">
        <f>IF(C39="", "",IF(RawData!D39&lt;RawData!E39, "Loss", IF(RawData!D39&gt;RawData!E39, "Win", IF(RawData!D39=RawData!E39, "Draw", "NaN"))))</f>
        <v/>
      </c>
      <c r="E39" t="str">
        <f t="shared" si="3"/>
        <v/>
      </c>
      <c r="F39" t="str">
        <f>IF(RawData!D39="", "", RawData!D39)</f>
        <v/>
      </c>
      <c r="G39" t="str">
        <f>IF(RawData!E39="", "", RawData!E39)</f>
        <v/>
      </c>
      <c r="H39" t="str">
        <f>IF(RawData!O39="", "", RawData!O39)</f>
        <v/>
      </c>
      <c r="I39" t="str">
        <f t="shared" si="2"/>
        <v/>
      </c>
      <c r="J39" s="3" t="str">
        <f>IF(A39 = "", "", (SUM(E$2:E39)/A39))</f>
        <v/>
      </c>
      <c r="K39" s="8" t="str">
        <f>IF(A39 = "", "", (SUM(F$2:F39)/A39))</f>
        <v/>
      </c>
    </row>
    <row r="40" spans="1:11" x14ac:dyDescent="0.3">
      <c r="A40" t="str">
        <f t="shared" si="1"/>
        <v/>
      </c>
      <c r="B40" s="5" t="str">
        <f>IF(RawData!B40 = "", "", DATEVALUE(MID(RawData!B40, FIND(" ", RawData!B40) + 1, LEN(RawData!B40) - FIND(" ", RawData!B40))))</f>
        <v/>
      </c>
      <c r="C40" t="str">
        <f>IF(ISBLANK(RawData!C40), "", RawData!C40)</f>
        <v/>
      </c>
      <c r="D40" t="str">
        <f>IF(C40="", "",IF(RawData!D40&lt;RawData!E40, "Loss", IF(RawData!D40&gt;RawData!E40, "Win", IF(RawData!D40=RawData!E40, "Draw", "NaN"))))</f>
        <v/>
      </c>
      <c r="E40" t="str">
        <f t="shared" si="3"/>
        <v/>
      </c>
      <c r="F40" t="str">
        <f>IF(RawData!D40="", "", RawData!D40)</f>
        <v/>
      </c>
      <c r="G40" t="str">
        <f>IF(RawData!E40="", "", RawData!E40)</f>
        <v/>
      </c>
      <c r="H40" t="str">
        <f>IF(RawData!O40="", "", RawData!O40)</f>
        <v/>
      </c>
      <c r="I40" t="str">
        <f t="shared" si="2"/>
        <v/>
      </c>
      <c r="J40" s="3" t="str">
        <f>IF(A40 = "", "", (SUM(E$2:E40)/A40))</f>
        <v/>
      </c>
      <c r="K40" s="8" t="str">
        <f>IF(A40 = "", "", (SUM(F$2:F40)/A40))</f>
        <v/>
      </c>
    </row>
    <row r="41" spans="1:11" x14ac:dyDescent="0.3">
      <c r="A41" t="str">
        <f t="shared" si="1"/>
        <v/>
      </c>
      <c r="B41" s="5" t="str">
        <f>IF(RawData!B41 = "", "", DATEVALUE(MID(RawData!B41, FIND(" ", RawData!B41) + 1, LEN(RawData!B41) - FIND(" ", RawData!B41))))</f>
        <v/>
      </c>
      <c r="C41" t="str">
        <f>IF(ISBLANK(RawData!C41), "", RawData!C41)</f>
        <v/>
      </c>
      <c r="D41" t="str">
        <f>IF(C41="", "",IF(RawData!D41&lt;RawData!E41, "Loss", IF(RawData!D41&gt;RawData!E41, "Win", IF(RawData!D41=RawData!E41, "Draw", "NaN"))))</f>
        <v/>
      </c>
      <c r="E41" t="str">
        <f t="shared" si="3"/>
        <v/>
      </c>
      <c r="F41" t="str">
        <f>IF(RawData!D41="", "", RawData!D41)</f>
        <v/>
      </c>
      <c r="G41" t="str">
        <f>IF(RawData!E41="", "", RawData!E41)</f>
        <v/>
      </c>
      <c r="H41" t="str">
        <f>IF(RawData!O41="", "", RawData!O41)</f>
        <v/>
      </c>
      <c r="I41" t="str">
        <f t="shared" si="2"/>
        <v/>
      </c>
      <c r="J41" s="3" t="str">
        <f>IF(A41 = "", "", (SUM(E$2:E41)/A41))</f>
        <v/>
      </c>
      <c r="K41" s="8" t="str">
        <f>IF(A41 = "", "", (SUM(F$2:F41)/A41))</f>
        <v/>
      </c>
    </row>
    <row r="42" spans="1:11" x14ac:dyDescent="0.3">
      <c r="A42" t="str">
        <f t="shared" si="1"/>
        <v/>
      </c>
      <c r="B42" s="5" t="str">
        <f>IF(RawData!B42 = "", "", DATEVALUE(MID(RawData!B42, FIND(" ", RawData!B42) + 1, LEN(RawData!B42) - FIND(" ", RawData!B42))))</f>
        <v/>
      </c>
      <c r="C42" t="str">
        <f>IF(ISBLANK(RawData!C42), "", RawData!C42)</f>
        <v/>
      </c>
      <c r="D42" t="str">
        <f>IF(C42="", "",IF(RawData!D42&lt;RawData!E42, "Loss", IF(RawData!D42&gt;RawData!E42, "Win", IF(RawData!D42=RawData!E42, "Draw", "NaN"))))</f>
        <v/>
      </c>
      <c r="E42" t="str">
        <f t="shared" si="3"/>
        <v/>
      </c>
      <c r="F42" t="str">
        <f>IF(RawData!D42="", "", RawData!D42)</f>
        <v/>
      </c>
      <c r="G42" t="str">
        <f>IF(RawData!E42="", "", RawData!E42)</f>
        <v/>
      </c>
      <c r="H42" t="str">
        <f>IF(RawData!O42="", "", RawData!O42)</f>
        <v/>
      </c>
      <c r="I42" t="str">
        <f t="shared" si="2"/>
        <v/>
      </c>
      <c r="J42" s="3" t="str">
        <f>IF(A42 = "", "", (SUM(E$2:E42)/A42))</f>
        <v/>
      </c>
      <c r="K42" s="8" t="str">
        <f>IF(A42 = "", "", (SUM(F$2:F42)/A42))</f>
        <v/>
      </c>
    </row>
    <row r="43" spans="1:11" x14ac:dyDescent="0.3">
      <c r="A43" t="str">
        <f t="shared" si="1"/>
        <v/>
      </c>
      <c r="B43" s="5" t="str">
        <f>IF(RawData!B43 = "", "", DATEVALUE(MID(RawData!B43, FIND(" ", RawData!B43) + 1, LEN(RawData!B43) - FIND(" ", RawData!B43))))</f>
        <v/>
      </c>
      <c r="C43" t="str">
        <f>IF(ISBLANK(RawData!C43), "", RawData!C43)</f>
        <v/>
      </c>
      <c r="D43" t="str">
        <f>IF(C43="", "",IF(RawData!D43&lt;RawData!E43, "Loss", IF(RawData!D43&gt;RawData!E43, "Win", IF(RawData!D43=RawData!E43, "Draw", "NaN"))))</f>
        <v/>
      </c>
      <c r="E43" t="str">
        <f t="shared" si="3"/>
        <v/>
      </c>
      <c r="F43" t="str">
        <f>IF(RawData!D43="", "", RawData!D43)</f>
        <v/>
      </c>
      <c r="G43" t="str">
        <f>IF(RawData!E43="", "", RawData!E43)</f>
        <v/>
      </c>
      <c r="H43" t="str">
        <f>IF(RawData!O43="", "", RawData!O43)</f>
        <v/>
      </c>
      <c r="I43" t="str">
        <f t="shared" si="2"/>
        <v/>
      </c>
      <c r="J43" s="3" t="str">
        <f>IF(A43 = "", "", (SUM(E$2:E43)/A43))</f>
        <v/>
      </c>
      <c r="K43" s="8" t="str">
        <f>IF(A43 = "", "", (SUM(F$2:F43)/A43))</f>
        <v/>
      </c>
    </row>
    <row r="44" spans="1:11" x14ac:dyDescent="0.3">
      <c r="A44" t="str">
        <f t="shared" si="1"/>
        <v/>
      </c>
      <c r="B44" s="5" t="str">
        <f>IF(RawData!B44 = "", "", DATEVALUE(MID(RawData!B44, FIND(" ", RawData!B44) + 1, LEN(RawData!B44) - FIND(" ", RawData!B44))))</f>
        <v/>
      </c>
      <c r="C44" t="str">
        <f>IF(ISBLANK(RawData!C44), "", RawData!C44)</f>
        <v/>
      </c>
      <c r="D44" t="str">
        <f>IF(C44="", "",IF(RawData!D44&lt;RawData!E44, "Loss", IF(RawData!D44&gt;RawData!E44, "Win", IF(RawData!D44=RawData!E44, "Draw", "NaN"))))</f>
        <v/>
      </c>
      <c r="E44" t="str">
        <f t="shared" si="3"/>
        <v/>
      </c>
      <c r="F44" t="str">
        <f>IF(RawData!D44="", "", RawData!D44)</f>
        <v/>
      </c>
      <c r="G44" t="str">
        <f>IF(RawData!E44="", "", RawData!E44)</f>
        <v/>
      </c>
      <c r="H44" t="str">
        <f>IF(RawData!O44="", "", RawData!O44)</f>
        <v/>
      </c>
      <c r="I44" t="str">
        <f t="shared" si="2"/>
        <v/>
      </c>
      <c r="J44" s="3" t="str">
        <f>IF(A44 = "", "", (SUM(E$2:E44)/A44))</f>
        <v/>
      </c>
      <c r="K44" s="8" t="str">
        <f>IF(A44 = "", "", (SUM(F$2:F44)/A44))</f>
        <v/>
      </c>
    </row>
    <row r="45" spans="1:11" x14ac:dyDescent="0.3">
      <c r="A45" t="str">
        <f t="shared" si="1"/>
        <v/>
      </c>
      <c r="B45" s="5" t="str">
        <f>IF(RawData!B45 = "", "", DATEVALUE(MID(RawData!B45, FIND(" ", RawData!B45) + 1, LEN(RawData!B45) - FIND(" ", RawData!B45))))</f>
        <v/>
      </c>
      <c r="C45" t="str">
        <f>IF(ISBLANK(RawData!C45), "", RawData!C45)</f>
        <v/>
      </c>
      <c r="D45" t="str">
        <f>IF(C45="", "",IF(RawData!D45&lt;RawData!E45, "Loss", IF(RawData!D45&gt;RawData!E45, "Win", IF(RawData!D45=RawData!E45, "Draw", "NaN"))))</f>
        <v/>
      </c>
      <c r="E45" t="str">
        <f t="shared" si="3"/>
        <v/>
      </c>
      <c r="F45" t="str">
        <f>IF(RawData!D45="", "", RawData!D45)</f>
        <v/>
      </c>
      <c r="G45" t="str">
        <f>IF(RawData!E45="", "", RawData!E45)</f>
        <v/>
      </c>
      <c r="H45" t="str">
        <f>IF(RawData!O45="", "", RawData!O45)</f>
        <v/>
      </c>
      <c r="I45" t="str">
        <f t="shared" si="2"/>
        <v/>
      </c>
      <c r="J45" s="3" t="str">
        <f>IF(A45 = "", "", (SUM(E$2:E45)/A45))</f>
        <v/>
      </c>
      <c r="K45" s="8" t="str">
        <f>IF(A45 = "", "", (SUM(F$2:F45)/A45))</f>
        <v/>
      </c>
    </row>
    <row r="46" spans="1:11" x14ac:dyDescent="0.3">
      <c r="A46" t="str">
        <f t="shared" si="1"/>
        <v/>
      </c>
      <c r="B46" s="5" t="str">
        <f>IF(RawData!B46 = "", "", DATEVALUE(MID(RawData!B46, FIND(" ", RawData!B46) + 1, LEN(RawData!B46) - FIND(" ", RawData!B46))))</f>
        <v/>
      </c>
      <c r="C46" t="str">
        <f>IF(ISBLANK(RawData!C46), "", RawData!C46)</f>
        <v/>
      </c>
      <c r="D46" t="str">
        <f>IF(C46="", "",IF(RawData!D46&lt;RawData!E46, "Loss", IF(RawData!D46&gt;RawData!E46, "Win", IF(RawData!D46=RawData!E46, "Draw", "NaN"))))</f>
        <v/>
      </c>
      <c r="E46" t="str">
        <f t="shared" si="3"/>
        <v/>
      </c>
      <c r="F46" t="str">
        <f>IF(RawData!D46="", "", RawData!D46)</f>
        <v/>
      </c>
      <c r="G46" t="str">
        <f>IF(RawData!E46="", "", RawData!E46)</f>
        <v/>
      </c>
      <c r="H46" t="str">
        <f>IF(RawData!O46="", "", RawData!O46)</f>
        <v/>
      </c>
      <c r="I46" t="str">
        <f t="shared" si="2"/>
        <v/>
      </c>
      <c r="J46" s="3" t="str">
        <f>IF(A46 = "", "", (SUM(E$2:E46)/A46))</f>
        <v/>
      </c>
      <c r="K46" s="8" t="str">
        <f>IF(A46 = "", "", (SUM(F$2:F46)/A46))</f>
        <v/>
      </c>
    </row>
    <row r="47" spans="1:11" x14ac:dyDescent="0.3">
      <c r="A47" t="str">
        <f t="shared" si="1"/>
        <v/>
      </c>
      <c r="B47" s="5" t="str">
        <f>IF(RawData!B47 = "", "", DATEVALUE(MID(RawData!B47, FIND(" ", RawData!B47) + 1, LEN(RawData!B47) - FIND(" ", RawData!B47))))</f>
        <v/>
      </c>
      <c r="C47" t="str">
        <f>IF(ISBLANK(RawData!C47), "", RawData!C47)</f>
        <v/>
      </c>
      <c r="D47" t="str">
        <f>IF(C47="", "",IF(RawData!D47&lt;RawData!E47, "Loss", IF(RawData!D47&gt;RawData!E47, "Win", IF(RawData!D47=RawData!E47, "Draw", "NaN"))))</f>
        <v/>
      </c>
      <c r="E47" t="str">
        <f t="shared" si="3"/>
        <v/>
      </c>
      <c r="F47" t="str">
        <f>IF(RawData!D47="", "", RawData!D47)</f>
        <v/>
      </c>
      <c r="G47" t="str">
        <f>IF(RawData!E47="", "", RawData!E47)</f>
        <v/>
      </c>
      <c r="H47" t="str">
        <f>IF(RawData!O47="", "", RawData!O47)</f>
        <v/>
      </c>
      <c r="I47" t="str">
        <f t="shared" si="2"/>
        <v/>
      </c>
      <c r="J47" s="3" t="str">
        <f>IF(A47 = "", "", (SUM(E$2:E47)/A47))</f>
        <v/>
      </c>
      <c r="K47" s="8" t="str">
        <f>IF(A47 = "", "", (SUM(F$2:F47)/A47))</f>
        <v/>
      </c>
    </row>
    <row r="48" spans="1:11" x14ac:dyDescent="0.3">
      <c r="A48" t="str">
        <f t="shared" si="1"/>
        <v/>
      </c>
      <c r="B48" s="5" t="str">
        <f>IF(RawData!B48 = "", "", DATEVALUE(MID(RawData!B48, FIND(" ", RawData!B48) + 1, LEN(RawData!B48) - FIND(" ", RawData!B48))))</f>
        <v/>
      </c>
      <c r="C48" t="str">
        <f>IF(ISBLANK(RawData!C48), "", RawData!C48)</f>
        <v/>
      </c>
      <c r="D48" t="str">
        <f>IF(C48="", "",IF(RawData!D48&lt;RawData!E48, "Loss", IF(RawData!D48&gt;RawData!E48, "Win", IF(RawData!D48=RawData!E48, "Draw", "NaN"))))</f>
        <v/>
      </c>
      <c r="E48" t="str">
        <f t="shared" si="3"/>
        <v/>
      </c>
      <c r="F48" t="str">
        <f>IF(RawData!D48="", "", RawData!D48)</f>
        <v/>
      </c>
      <c r="G48" t="str">
        <f>IF(RawData!E48="", "", RawData!E48)</f>
        <v/>
      </c>
      <c r="H48" t="str">
        <f>IF(RawData!O48="", "", RawData!O48)</f>
        <v/>
      </c>
      <c r="I48" t="str">
        <f t="shared" si="2"/>
        <v/>
      </c>
      <c r="J48" s="3" t="str">
        <f>IF(A48 = "", "", (SUM(E$2:E48)/A48))</f>
        <v/>
      </c>
      <c r="K48" s="8" t="str">
        <f>IF(A48 = "", "", (SUM(F$2:F48)/A48))</f>
        <v/>
      </c>
    </row>
    <row r="49" spans="1:11" x14ac:dyDescent="0.3">
      <c r="A49" t="str">
        <f t="shared" si="1"/>
        <v/>
      </c>
      <c r="B49" s="5" t="str">
        <f>IF(RawData!B49 = "", "", DATEVALUE(MID(RawData!B49, FIND(" ", RawData!B49) + 1, LEN(RawData!B49) - FIND(" ", RawData!B49))))</f>
        <v/>
      </c>
      <c r="C49" t="str">
        <f>IF(ISBLANK(RawData!C49), "", RawData!C49)</f>
        <v/>
      </c>
      <c r="D49" t="str">
        <f>IF(C49="", "",IF(RawData!D49&lt;RawData!E49, "Loss", IF(RawData!D49&gt;RawData!E49, "Win", IF(RawData!D49=RawData!E49, "Draw", "NaN"))))</f>
        <v/>
      </c>
      <c r="E49" t="str">
        <f t="shared" si="3"/>
        <v/>
      </c>
      <c r="F49" t="str">
        <f>IF(RawData!D49="", "", RawData!D49)</f>
        <v/>
      </c>
      <c r="G49" t="str">
        <f>IF(RawData!E49="", "", RawData!E49)</f>
        <v/>
      </c>
      <c r="H49" t="str">
        <f>IF(RawData!O49="", "", RawData!O49)</f>
        <v/>
      </c>
      <c r="I49" t="str">
        <f t="shared" si="2"/>
        <v/>
      </c>
      <c r="J49" s="3" t="str">
        <f>IF(A49 = "", "", (SUM(E$2:E49)/A49))</f>
        <v/>
      </c>
      <c r="K49" s="8" t="str">
        <f>IF(A49 = "", "", (SUM(F$2:F49)/A49))</f>
        <v/>
      </c>
    </row>
    <row r="50" spans="1:11" x14ac:dyDescent="0.3">
      <c r="A50" t="str">
        <f t="shared" si="1"/>
        <v/>
      </c>
      <c r="B50" s="5" t="str">
        <f>IF(RawData!B50 = "", "", DATEVALUE(MID(RawData!B50, FIND(" ", RawData!B50) + 1, LEN(RawData!B50) - FIND(" ", RawData!B50))))</f>
        <v/>
      </c>
      <c r="C50" t="str">
        <f>IF(ISBLANK(RawData!C50), "", RawData!C50)</f>
        <v/>
      </c>
      <c r="D50" t="str">
        <f>IF(C50="", "",IF(RawData!D50&lt;RawData!E50, "Loss", IF(RawData!D50&gt;RawData!E50, "Win", IF(RawData!D50=RawData!E50, "Draw", "NaN"))))</f>
        <v/>
      </c>
      <c r="E50" t="str">
        <f t="shared" si="3"/>
        <v/>
      </c>
      <c r="F50" t="str">
        <f>IF(RawData!D50="", "", RawData!D50)</f>
        <v/>
      </c>
      <c r="G50" t="str">
        <f>IF(RawData!E50="", "", RawData!E50)</f>
        <v/>
      </c>
      <c r="H50" t="str">
        <f>IF(RawData!O50="", "", RawData!O50)</f>
        <v/>
      </c>
      <c r="I50" t="str">
        <f t="shared" si="2"/>
        <v/>
      </c>
      <c r="J50" s="3" t="str">
        <f>IF(A50 = "", "", (SUM(E$2:E50)/A50))</f>
        <v/>
      </c>
      <c r="K50" s="8" t="str">
        <f>IF(A50 = "", "", (SUM(F$2:F50)/A50))</f>
        <v/>
      </c>
    </row>
    <row r="51" spans="1:11" x14ac:dyDescent="0.3">
      <c r="A51" t="str">
        <f t="shared" si="1"/>
        <v/>
      </c>
      <c r="B51" s="5" t="str">
        <f>IF(RawData!B51 = "", "", DATEVALUE(MID(RawData!B51, FIND(" ", RawData!B51) + 1, LEN(RawData!B51) - FIND(" ", RawData!B51))))</f>
        <v/>
      </c>
      <c r="C51" t="str">
        <f>IF(ISBLANK(RawData!C51), "", RawData!C51)</f>
        <v/>
      </c>
      <c r="D51" t="str">
        <f>IF(C51="", "",IF(RawData!D51&lt;RawData!E51, "Loss", IF(RawData!D51&gt;RawData!E51, "Win", IF(RawData!D51=RawData!E51, "Draw", "NaN"))))</f>
        <v/>
      </c>
      <c r="E51" t="str">
        <f t="shared" si="3"/>
        <v/>
      </c>
      <c r="F51" t="str">
        <f>IF(RawData!D51="", "", RawData!D51)</f>
        <v/>
      </c>
      <c r="G51" t="str">
        <f>IF(RawData!E51="", "", RawData!E51)</f>
        <v/>
      </c>
      <c r="H51" t="str">
        <f>IF(RawData!O51="", "", RawData!O51)</f>
        <v/>
      </c>
      <c r="I51" t="str">
        <f t="shared" si="2"/>
        <v/>
      </c>
      <c r="J51" s="3" t="str">
        <f>IF(A51 = "", "", (SUM(E$2:E51)/A51))</f>
        <v/>
      </c>
      <c r="K51" s="8" t="str">
        <f>IF(A51 = "", "", (SUM(F$2:F51)/A51))</f>
        <v/>
      </c>
    </row>
    <row r="52" spans="1:11" x14ac:dyDescent="0.3">
      <c r="A52" t="str">
        <f t="shared" si="1"/>
        <v/>
      </c>
      <c r="B52" s="5" t="str">
        <f>IF(RawData!B52 = "", "", DATEVALUE(MID(RawData!B52, FIND(" ", RawData!B52) + 1, LEN(RawData!B52) - FIND(" ", RawData!B52))))</f>
        <v/>
      </c>
      <c r="C52" t="str">
        <f>IF(ISBLANK(RawData!C52), "", RawData!C52)</f>
        <v/>
      </c>
      <c r="D52" t="str">
        <f>IF(C52="", "",IF(RawData!D52&lt;RawData!E52, "Loss", IF(RawData!D52&gt;RawData!E52, "Win", IF(RawData!D52=RawData!E52, "Draw", "NaN"))))</f>
        <v/>
      </c>
      <c r="E52" t="str">
        <f t="shared" si="3"/>
        <v/>
      </c>
      <c r="F52" t="str">
        <f>IF(RawData!D52="", "", RawData!D52)</f>
        <v/>
      </c>
      <c r="G52" t="str">
        <f>IF(RawData!E52="", "", RawData!E52)</f>
        <v/>
      </c>
      <c r="H52" t="str">
        <f>IF(RawData!O52="", "", RawData!O52)</f>
        <v/>
      </c>
      <c r="I52" t="str">
        <f t="shared" si="2"/>
        <v/>
      </c>
      <c r="J52" s="3" t="str">
        <f>IF(A52 = "", "", (SUM(E$2:E52)/A52))</f>
        <v/>
      </c>
      <c r="K52" s="8" t="str">
        <f>IF(A52 = "", "", (SUM(F$2:F52)/A52))</f>
        <v/>
      </c>
    </row>
    <row r="53" spans="1:11" x14ac:dyDescent="0.3">
      <c r="A53" t="str">
        <f t="shared" si="1"/>
        <v/>
      </c>
      <c r="B53" s="5" t="str">
        <f>IF(RawData!B53 = "", "", DATEVALUE(MID(RawData!B53, FIND(" ", RawData!B53) + 1, LEN(RawData!B53) - FIND(" ", RawData!B53))))</f>
        <v/>
      </c>
      <c r="C53" t="str">
        <f>IF(ISBLANK(RawData!C53), "", RawData!C53)</f>
        <v/>
      </c>
      <c r="D53" t="str">
        <f>IF(C53="", "",IF(RawData!D53&lt;RawData!E53, "Loss", IF(RawData!D53&gt;RawData!E53, "Win", IF(RawData!D53=RawData!E53, "Draw", "NaN"))))</f>
        <v/>
      </c>
      <c r="E53" t="str">
        <f t="shared" si="3"/>
        <v/>
      </c>
      <c r="F53" t="str">
        <f>IF(RawData!D53="", "", RawData!D53)</f>
        <v/>
      </c>
      <c r="G53" t="str">
        <f>IF(RawData!E53="", "", RawData!E53)</f>
        <v/>
      </c>
      <c r="H53" t="str">
        <f>IF(RawData!O53="", "", RawData!O53)</f>
        <v/>
      </c>
      <c r="I53" t="str">
        <f t="shared" si="2"/>
        <v/>
      </c>
      <c r="J53" s="3" t="str">
        <f>IF(A53 = "", "", (SUM(E$2:E53)/A53))</f>
        <v/>
      </c>
      <c r="K53" s="8" t="str">
        <f>IF(A53 = "", "", (SUM(F$2:F53)/A53))</f>
        <v/>
      </c>
    </row>
    <row r="54" spans="1:11" x14ac:dyDescent="0.3">
      <c r="A54" t="str">
        <f t="shared" si="1"/>
        <v/>
      </c>
      <c r="B54" s="5" t="str">
        <f>IF(RawData!B54 = "", "", DATEVALUE(MID(RawData!B54, FIND(" ", RawData!B54) + 1, LEN(RawData!B54) - FIND(" ", RawData!B54))))</f>
        <v/>
      </c>
      <c r="C54" t="str">
        <f>IF(ISBLANK(RawData!C54), "", RawData!C54)</f>
        <v/>
      </c>
      <c r="D54" t="str">
        <f>IF(C54="", "",IF(RawData!D54&lt;RawData!E54, "Loss", IF(RawData!D54&gt;RawData!E54, "Win", IF(RawData!D54=RawData!E54, "Draw", "NaN"))))</f>
        <v/>
      </c>
      <c r="E54" t="str">
        <f t="shared" si="3"/>
        <v/>
      </c>
      <c r="F54" t="str">
        <f>IF(RawData!D54="", "", RawData!D54)</f>
        <v/>
      </c>
      <c r="G54" t="str">
        <f>IF(RawData!E54="", "", RawData!E54)</f>
        <v/>
      </c>
      <c r="H54" t="str">
        <f>IF(RawData!O54="", "", RawData!O54)</f>
        <v/>
      </c>
      <c r="I54" t="str">
        <f t="shared" si="2"/>
        <v/>
      </c>
      <c r="J54" s="3" t="str">
        <f>IF(A54 = "", "", (SUM(E$2:E54)/A54))</f>
        <v/>
      </c>
      <c r="K54" s="8" t="str">
        <f>IF(A54 = "", "", (SUM(F$2:F54)/A54))</f>
        <v/>
      </c>
    </row>
    <row r="55" spans="1:11" x14ac:dyDescent="0.3">
      <c r="A55" t="str">
        <f t="shared" si="1"/>
        <v/>
      </c>
      <c r="B55" s="5" t="str">
        <f>IF(RawData!B55 = "", "", DATEVALUE(MID(RawData!B55, FIND(" ", RawData!B55) + 1, LEN(RawData!B55) - FIND(" ", RawData!B55))))</f>
        <v/>
      </c>
      <c r="C55" t="str">
        <f>IF(ISBLANK(RawData!C55), "", RawData!C55)</f>
        <v/>
      </c>
      <c r="D55" t="str">
        <f>IF(C55="", "",IF(RawData!D55&lt;RawData!E55, "Loss", IF(RawData!D55&gt;RawData!E55, "Win", IF(RawData!D55=RawData!E55, "Draw", "NaN"))))</f>
        <v/>
      </c>
      <c r="E55" t="str">
        <f t="shared" si="3"/>
        <v/>
      </c>
      <c r="F55" t="str">
        <f>IF(RawData!D55="", "", RawData!D55)</f>
        <v/>
      </c>
      <c r="G55" t="str">
        <f>IF(RawData!E55="", "", RawData!E55)</f>
        <v/>
      </c>
      <c r="H55" t="str">
        <f>IF(RawData!O55="", "", RawData!O55)</f>
        <v/>
      </c>
      <c r="I55" t="str">
        <f t="shared" si="2"/>
        <v/>
      </c>
      <c r="J55" s="3" t="str">
        <f>IF(A55 = "", "", (SUM(E$2:E55)/A55))</f>
        <v/>
      </c>
      <c r="K55" s="8" t="str">
        <f>IF(A55 = "", "", (SUM(F$2:F55)/A55))</f>
        <v/>
      </c>
    </row>
    <row r="56" spans="1:11" x14ac:dyDescent="0.3">
      <c r="A56" t="str">
        <f t="shared" si="1"/>
        <v/>
      </c>
      <c r="B56" s="5" t="str">
        <f>IF(RawData!B56 = "", "", DATEVALUE(MID(RawData!B56, FIND(" ", RawData!B56) + 1, LEN(RawData!B56) - FIND(" ", RawData!B56))))</f>
        <v/>
      </c>
      <c r="C56" t="str">
        <f>IF(ISBLANK(RawData!C56), "", RawData!C56)</f>
        <v/>
      </c>
      <c r="D56" t="str">
        <f>IF(C56="", "",IF(RawData!D56&lt;RawData!E56, "Loss", IF(RawData!D56&gt;RawData!E56, "Win", IF(RawData!D56=RawData!E56, "Draw", "NaN"))))</f>
        <v/>
      </c>
      <c r="E56" t="str">
        <f t="shared" si="3"/>
        <v/>
      </c>
      <c r="F56" t="str">
        <f>IF(RawData!D56="", "", RawData!D56)</f>
        <v/>
      </c>
      <c r="G56" t="str">
        <f>IF(RawData!E56="", "", RawData!E56)</f>
        <v/>
      </c>
      <c r="H56" t="str">
        <f>IF(RawData!O56="", "", RawData!O56)</f>
        <v/>
      </c>
      <c r="I56" t="str">
        <f t="shared" si="2"/>
        <v/>
      </c>
      <c r="J56" s="3" t="str">
        <f>IF(A56 = "", "", (SUM(E$2:E56)/A56))</f>
        <v/>
      </c>
      <c r="K56" s="8" t="str">
        <f>IF(A56 = "", "", (SUM(F$2:F56)/A56))</f>
        <v/>
      </c>
    </row>
    <row r="57" spans="1:11" x14ac:dyDescent="0.3">
      <c r="A57" t="str">
        <f t="shared" si="1"/>
        <v/>
      </c>
      <c r="B57" s="5" t="str">
        <f>IF(RawData!B57 = "", "", DATEVALUE(MID(RawData!B57, FIND(" ", RawData!B57) + 1, LEN(RawData!B57) - FIND(" ", RawData!B57))))</f>
        <v/>
      </c>
      <c r="C57" t="str">
        <f>IF(ISBLANK(RawData!C57), "", RawData!C57)</f>
        <v/>
      </c>
      <c r="D57" t="str">
        <f>IF(C57="", "",IF(RawData!D57&lt;RawData!E57, "Loss", IF(RawData!D57&gt;RawData!E57, "Win", IF(RawData!D57=RawData!E57, "Draw", "NaN"))))</f>
        <v/>
      </c>
      <c r="E57" t="str">
        <f t="shared" si="3"/>
        <v/>
      </c>
      <c r="F57" t="str">
        <f>IF(RawData!D57="", "", RawData!D57)</f>
        <v/>
      </c>
      <c r="G57" t="str">
        <f>IF(RawData!E57="", "", RawData!E57)</f>
        <v/>
      </c>
      <c r="H57" t="str">
        <f>IF(RawData!O57="", "", RawData!O57)</f>
        <v/>
      </c>
      <c r="I57" t="str">
        <f t="shared" si="2"/>
        <v/>
      </c>
      <c r="J57" s="3" t="str">
        <f>IF(A57 = "", "", (SUM(E$2:E57)/A57))</f>
        <v/>
      </c>
      <c r="K57" s="8" t="str">
        <f>IF(A57 = "", "", (SUM(F$2:F57)/A57))</f>
        <v/>
      </c>
    </row>
    <row r="58" spans="1:11" x14ac:dyDescent="0.3">
      <c r="A58" t="str">
        <f t="shared" si="1"/>
        <v/>
      </c>
      <c r="B58" s="5" t="str">
        <f>IF(RawData!B58 = "", "", DATEVALUE(MID(RawData!B58, FIND(" ", RawData!B58) + 1, LEN(RawData!B58) - FIND(" ", RawData!B58))))</f>
        <v/>
      </c>
      <c r="C58" t="str">
        <f>IF(ISBLANK(RawData!C58), "", RawData!C58)</f>
        <v/>
      </c>
      <c r="D58" t="str">
        <f>IF(C58="", "",IF(RawData!D58&lt;RawData!E58, "Loss", IF(RawData!D58&gt;RawData!E58, "Win", IF(RawData!D58=RawData!E58, "Draw", "NaN"))))</f>
        <v/>
      </c>
      <c r="E58" t="str">
        <f t="shared" si="3"/>
        <v/>
      </c>
      <c r="F58" t="str">
        <f>IF(RawData!D58="", "", RawData!D58)</f>
        <v/>
      </c>
      <c r="G58" t="str">
        <f>IF(RawData!E58="", "", RawData!E58)</f>
        <v/>
      </c>
      <c r="H58" t="str">
        <f>IF(RawData!O58="", "", RawData!O58)</f>
        <v/>
      </c>
      <c r="I58" t="str">
        <f t="shared" si="2"/>
        <v/>
      </c>
      <c r="J58" s="3" t="str">
        <f>IF(A58 = "", "", (SUM(E$2:E58)/A58))</f>
        <v/>
      </c>
      <c r="K58" s="8" t="str">
        <f>IF(A58 = "", "", (SUM(F$2:F58)/A58))</f>
        <v/>
      </c>
    </row>
    <row r="59" spans="1:11" x14ac:dyDescent="0.3">
      <c r="A59" t="str">
        <f t="shared" si="1"/>
        <v/>
      </c>
      <c r="B59" s="5" t="str">
        <f>IF(RawData!B59 = "", "", DATEVALUE(MID(RawData!B59, FIND(" ", RawData!B59) + 1, LEN(RawData!B59) - FIND(" ", RawData!B59))))</f>
        <v/>
      </c>
      <c r="C59" t="str">
        <f>IF(ISBLANK(RawData!C59), "", RawData!C59)</f>
        <v/>
      </c>
      <c r="D59" t="str">
        <f>IF(C59="", "",IF(RawData!D59&lt;RawData!E59, "Loss", IF(RawData!D59&gt;RawData!E59, "Win", IF(RawData!D59=RawData!E59, "Draw", "NaN"))))</f>
        <v/>
      </c>
      <c r="E59" t="str">
        <f t="shared" si="3"/>
        <v/>
      </c>
      <c r="F59" t="str">
        <f>IF(RawData!D59="", "", RawData!D59)</f>
        <v/>
      </c>
      <c r="G59" t="str">
        <f>IF(RawData!E59="", "", RawData!E59)</f>
        <v/>
      </c>
      <c r="H59" t="str">
        <f>IF(RawData!O59="", "", RawData!O59)</f>
        <v/>
      </c>
      <c r="I59" t="str">
        <f t="shared" si="2"/>
        <v/>
      </c>
      <c r="J59" s="3" t="str">
        <f>IF(A59 = "", "", (SUM(E$2:E59)/A59))</f>
        <v/>
      </c>
      <c r="K59" s="8" t="str">
        <f>IF(A59 = "", "", (SUM(F$2:F59)/A59))</f>
        <v/>
      </c>
    </row>
    <row r="60" spans="1:11" x14ac:dyDescent="0.3">
      <c r="A60" t="str">
        <f t="shared" si="1"/>
        <v/>
      </c>
      <c r="B60" s="5" t="str">
        <f>IF(RawData!B60 = "", "", DATEVALUE(MID(RawData!B60, FIND(" ", RawData!B60) + 1, LEN(RawData!B60) - FIND(" ", RawData!B60))))</f>
        <v/>
      </c>
      <c r="C60" t="str">
        <f>IF(ISBLANK(RawData!C60), "", RawData!C60)</f>
        <v/>
      </c>
      <c r="D60" t="str">
        <f>IF(C60="", "",IF(RawData!D60&lt;RawData!E60, "Loss", IF(RawData!D60&gt;RawData!E60, "Win", IF(RawData!D60=RawData!E60, "Draw", "NaN"))))</f>
        <v/>
      </c>
      <c r="E60" t="str">
        <f t="shared" si="3"/>
        <v/>
      </c>
      <c r="F60" t="str">
        <f>IF(RawData!D60="", "", RawData!D60)</f>
        <v/>
      </c>
      <c r="G60" t="str">
        <f>IF(RawData!E60="", "", RawData!E60)</f>
        <v/>
      </c>
      <c r="H60" t="str">
        <f>IF(RawData!O60="", "", RawData!O60)</f>
        <v/>
      </c>
      <c r="I60" t="str">
        <f t="shared" si="2"/>
        <v/>
      </c>
      <c r="J60" s="3" t="str">
        <f>IF(A60 = "", "", (SUM(E$2:E60)/A60))</f>
        <v/>
      </c>
      <c r="K60" s="8" t="str">
        <f>IF(A60 = "", "", (SUM(F$2:F60)/A60))</f>
        <v/>
      </c>
    </row>
    <row r="61" spans="1:11" x14ac:dyDescent="0.3">
      <c r="A61" t="str">
        <f t="shared" si="1"/>
        <v/>
      </c>
      <c r="B61" s="5" t="str">
        <f>IF(RawData!B61 = "", "", DATEVALUE(MID(RawData!B61, FIND(" ", RawData!B61) + 1, LEN(RawData!B61) - FIND(" ", RawData!B61))))</f>
        <v/>
      </c>
      <c r="C61" t="str">
        <f>IF(ISBLANK(RawData!C61), "", RawData!C61)</f>
        <v/>
      </c>
      <c r="D61" t="str">
        <f>IF(C61="", "",IF(RawData!D61&lt;RawData!E61, "Loss", IF(RawData!D61&gt;RawData!E61, "Win", IF(RawData!D61=RawData!E61, "Draw", "NaN"))))</f>
        <v/>
      </c>
      <c r="E61" t="str">
        <f t="shared" si="3"/>
        <v/>
      </c>
      <c r="F61" t="str">
        <f>IF(RawData!D61="", "", RawData!D61)</f>
        <v/>
      </c>
      <c r="G61" t="str">
        <f>IF(RawData!E61="", "", RawData!E61)</f>
        <v/>
      </c>
      <c r="H61" t="str">
        <f>IF(RawData!O61="", "", RawData!O61)</f>
        <v/>
      </c>
      <c r="I61" t="str">
        <f t="shared" si="2"/>
        <v/>
      </c>
      <c r="J61" s="3" t="str">
        <f>IF(A61 = "", "", (SUM(E$2:E61)/A61))</f>
        <v/>
      </c>
      <c r="K61" s="8" t="str">
        <f>IF(A61 = "", "", (SUM(F$2:F61)/A61))</f>
        <v/>
      </c>
    </row>
    <row r="62" spans="1:11" x14ac:dyDescent="0.3">
      <c r="A62" t="str">
        <f t="shared" si="1"/>
        <v/>
      </c>
      <c r="B62" s="5" t="str">
        <f>IF(RawData!B62 = "", "", DATEVALUE(MID(RawData!B62, FIND(" ", RawData!B62) + 1, LEN(RawData!B62) - FIND(" ", RawData!B62))))</f>
        <v/>
      </c>
      <c r="C62" t="str">
        <f>IF(ISBLANK(RawData!C62), "", RawData!C62)</f>
        <v/>
      </c>
      <c r="D62" t="str">
        <f>IF(C62="", "",IF(RawData!D62&lt;RawData!E62, "Loss", IF(RawData!D62&gt;RawData!E62, "Win", IF(RawData!D62=RawData!E62, "Draw", "NaN"))))</f>
        <v/>
      </c>
      <c r="E62" t="str">
        <f t="shared" si="3"/>
        <v/>
      </c>
      <c r="F62" t="str">
        <f>IF(RawData!D62="", "", RawData!D62)</f>
        <v/>
      </c>
      <c r="G62" t="str">
        <f>IF(RawData!E62="", "", RawData!E62)</f>
        <v/>
      </c>
      <c r="H62" t="str">
        <f>IF(RawData!O62="", "", RawData!O62)</f>
        <v/>
      </c>
      <c r="I62" t="str">
        <f t="shared" si="2"/>
        <v/>
      </c>
      <c r="J62" s="3" t="str">
        <f>IF(A62 = "", "", (SUM(E$2:E62)/A62))</f>
        <v/>
      </c>
      <c r="K62" s="8" t="str">
        <f>IF(A62 = "", "", (SUM(F$2:F62)/A62))</f>
        <v/>
      </c>
    </row>
    <row r="63" spans="1:11" x14ac:dyDescent="0.3">
      <c r="A63" t="str">
        <f t="shared" si="1"/>
        <v/>
      </c>
      <c r="B63" s="5" t="str">
        <f>IF(RawData!B63 = "", "", DATEVALUE(MID(RawData!B63, FIND(" ", RawData!B63) + 1, LEN(RawData!B63) - FIND(" ", RawData!B63))))</f>
        <v/>
      </c>
      <c r="C63" t="str">
        <f>IF(ISBLANK(RawData!C63), "", RawData!C63)</f>
        <v/>
      </c>
      <c r="D63" t="str">
        <f>IF(C63="", "",IF(RawData!D63&lt;RawData!E63, "Loss", IF(RawData!D63&gt;RawData!E63, "Win", IF(RawData!D63=RawData!E63, "Draw", "NaN"))))</f>
        <v/>
      </c>
      <c r="E63" t="str">
        <f t="shared" si="3"/>
        <v/>
      </c>
      <c r="F63" t="str">
        <f>IF(RawData!D63="", "", RawData!D63)</f>
        <v/>
      </c>
      <c r="G63" t="str">
        <f>IF(RawData!E63="", "", RawData!E63)</f>
        <v/>
      </c>
      <c r="H63" t="str">
        <f>IF(RawData!O63="", "", RawData!O63)</f>
        <v/>
      </c>
      <c r="I63" t="str">
        <f t="shared" si="2"/>
        <v/>
      </c>
      <c r="J63" s="3" t="str">
        <f>IF(A63 = "", "", (SUM(E$2:E63)/A63))</f>
        <v/>
      </c>
      <c r="K63" s="8" t="str">
        <f>IF(A63 = "", "", (SUM(F$2:F63)/A63))</f>
        <v/>
      </c>
    </row>
    <row r="64" spans="1:11" x14ac:dyDescent="0.3">
      <c r="A64" t="str">
        <f t="shared" si="1"/>
        <v/>
      </c>
      <c r="B64" s="5" t="str">
        <f>IF(RawData!B64 = "", "", DATEVALUE(MID(RawData!B64, FIND(" ", RawData!B64) + 1, LEN(RawData!B64) - FIND(" ", RawData!B64))))</f>
        <v/>
      </c>
      <c r="C64" t="str">
        <f>IF(ISBLANK(RawData!C64), "", RawData!C64)</f>
        <v/>
      </c>
      <c r="D64" t="str">
        <f>IF(C64="", "",IF(RawData!D64&lt;RawData!E64, "Loss", IF(RawData!D64&gt;RawData!E64, "Win", IF(RawData!D64=RawData!E64, "Draw", "NaN"))))</f>
        <v/>
      </c>
      <c r="E64" t="str">
        <f t="shared" si="3"/>
        <v/>
      </c>
      <c r="F64" t="str">
        <f>IF(RawData!D64="", "", RawData!D64)</f>
        <v/>
      </c>
      <c r="G64" t="str">
        <f>IF(RawData!E64="", "", RawData!E64)</f>
        <v/>
      </c>
      <c r="H64" t="str">
        <f>IF(RawData!O64="", "", RawData!O64)</f>
        <v/>
      </c>
      <c r="I64" t="str">
        <f t="shared" si="2"/>
        <v/>
      </c>
      <c r="J64" s="3" t="str">
        <f>IF(A64 = "", "", (SUM(E$2:E64)/A64))</f>
        <v/>
      </c>
      <c r="K64" s="8" t="str">
        <f>IF(A64 = "", "", (SUM(F$2:F64)/A64))</f>
        <v/>
      </c>
    </row>
    <row r="65" spans="1:11" x14ac:dyDescent="0.3">
      <c r="A65" t="str">
        <f t="shared" si="1"/>
        <v/>
      </c>
      <c r="B65" s="5" t="str">
        <f>IF(RawData!B65 = "", "", DATEVALUE(MID(RawData!B65, FIND(" ", RawData!B65) + 1, LEN(RawData!B65) - FIND(" ", RawData!B65))))</f>
        <v/>
      </c>
      <c r="C65" t="str">
        <f>IF(ISBLANK(RawData!C65), "", RawData!C65)</f>
        <v/>
      </c>
      <c r="D65" t="str">
        <f>IF(C65="", "",IF(RawData!D65&lt;RawData!E65, "Loss", IF(RawData!D65&gt;RawData!E65, "Win", IF(RawData!D65=RawData!E65, "Draw", "NaN"))))</f>
        <v/>
      </c>
      <c r="E65" t="str">
        <f t="shared" si="3"/>
        <v/>
      </c>
      <c r="F65" t="str">
        <f>IF(RawData!D65="", "", RawData!D65)</f>
        <v/>
      </c>
      <c r="G65" t="str">
        <f>IF(RawData!E65="", "", RawData!E65)</f>
        <v/>
      </c>
      <c r="H65" t="str">
        <f>IF(RawData!O65="", "", RawData!O65)</f>
        <v/>
      </c>
      <c r="I65" t="str">
        <f t="shared" si="2"/>
        <v/>
      </c>
      <c r="J65" s="3" t="str">
        <f>IF(A65 = "", "", (SUM(E$2:E65)/A65))</f>
        <v/>
      </c>
      <c r="K65" s="8" t="str">
        <f>IF(A65 = "", "", (SUM(F$2:F65)/A65))</f>
        <v/>
      </c>
    </row>
    <row r="66" spans="1:11" x14ac:dyDescent="0.3">
      <c r="A66" t="str">
        <f t="shared" si="1"/>
        <v/>
      </c>
      <c r="B66" s="5" t="str">
        <f>IF(RawData!B66 = "", "", DATEVALUE(MID(RawData!B66, FIND(" ", RawData!B66) + 1, LEN(RawData!B66) - FIND(" ", RawData!B66))))</f>
        <v/>
      </c>
      <c r="C66" t="str">
        <f>IF(ISBLANK(RawData!C66), "", RawData!C66)</f>
        <v/>
      </c>
      <c r="D66" t="str">
        <f>IF(C66="", "",IF(RawData!D66&lt;RawData!E66, "Loss", IF(RawData!D66&gt;RawData!E66, "Win", IF(RawData!D66=RawData!E66, "Draw", "NaN"))))</f>
        <v/>
      </c>
      <c r="E66" t="str">
        <f t="shared" si="3"/>
        <v/>
      </c>
      <c r="F66" t="str">
        <f>IF(RawData!D66="", "", RawData!D66)</f>
        <v/>
      </c>
      <c r="G66" t="str">
        <f>IF(RawData!E66="", "", RawData!E66)</f>
        <v/>
      </c>
      <c r="H66" t="str">
        <f>IF(RawData!O66="", "", RawData!O66)</f>
        <v/>
      </c>
      <c r="I66" t="str">
        <f t="shared" si="2"/>
        <v/>
      </c>
      <c r="J66" s="3" t="str">
        <f>IF(A66 = "", "", (SUM(E$2:E66)/A66))</f>
        <v/>
      </c>
      <c r="K66" s="8" t="str">
        <f>IF(A66 = "", "", (SUM(F$2:F66)/A66))</f>
        <v/>
      </c>
    </row>
    <row r="67" spans="1:11" x14ac:dyDescent="0.3">
      <c r="A67" t="str">
        <f t="shared" ref="A67:A130" si="4">IF(C67="", "", A66+1)</f>
        <v/>
      </c>
      <c r="B67" s="5" t="str">
        <f>IF(RawData!B67 = "", "", DATEVALUE(MID(RawData!B67, FIND(" ", RawData!B67) + 1, LEN(RawData!B67) - FIND(" ", RawData!B67))))</f>
        <v/>
      </c>
      <c r="C67" t="str">
        <f>IF(ISBLANK(RawData!C67), "", RawData!C67)</f>
        <v/>
      </c>
      <c r="D67" t="str">
        <f>IF(C67="", "",IF(RawData!D67&lt;RawData!E67, "Loss", IF(RawData!D67&gt;RawData!E67, "Win", IF(RawData!D67=RawData!E67, "Draw", "NaN"))))</f>
        <v/>
      </c>
      <c r="E67" t="str">
        <f t="shared" si="3"/>
        <v/>
      </c>
      <c r="F67" t="str">
        <f>IF(RawData!D67="", "", RawData!D67)</f>
        <v/>
      </c>
      <c r="G67" t="str">
        <f>IF(RawData!E67="", "", RawData!E67)</f>
        <v/>
      </c>
      <c r="H67" t="str">
        <f>IF(RawData!O67="", "", RawData!O67)</f>
        <v/>
      </c>
      <c r="I67" t="str">
        <f t="shared" ref="I67:I130" si="5">IF(H67="","",IF(H67-H66=0,"",H67-H66))</f>
        <v/>
      </c>
      <c r="J67" s="3" t="str">
        <f>IF(A67 = "", "", (SUM(E$2:E67)/A67))</f>
        <v/>
      </c>
      <c r="K67" s="8" t="str">
        <f>IF(A67 = "", "", (SUM(F$2:F67)/A67))</f>
        <v/>
      </c>
    </row>
    <row r="68" spans="1:11" x14ac:dyDescent="0.3">
      <c r="A68" t="str">
        <f t="shared" si="4"/>
        <v/>
      </c>
      <c r="B68" s="5" t="str">
        <f>IF(RawData!B68 = "", "", DATEVALUE(MID(RawData!B68, FIND(" ", RawData!B68) + 1, LEN(RawData!B68) - FIND(" ", RawData!B68))))</f>
        <v/>
      </c>
      <c r="C68" t="str">
        <f>IF(ISBLANK(RawData!C68), "", RawData!C68)</f>
        <v/>
      </c>
      <c r="D68" t="str">
        <f>IF(C68="", "",IF(RawData!D68&lt;RawData!E68, "Loss", IF(RawData!D68&gt;RawData!E68, "Win", IF(RawData!D68=RawData!E68, "Draw", "NaN"))))</f>
        <v/>
      </c>
      <c r="E68" t="str">
        <f t="shared" si="3"/>
        <v/>
      </c>
      <c r="F68" t="str">
        <f>IF(RawData!D68="", "", RawData!D68)</f>
        <v/>
      </c>
      <c r="G68" t="str">
        <f>IF(RawData!E68="", "", RawData!E68)</f>
        <v/>
      </c>
      <c r="H68" t="str">
        <f>IF(RawData!O68="", "", RawData!O68)</f>
        <v/>
      </c>
      <c r="I68" t="str">
        <f t="shared" si="5"/>
        <v/>
      </c>
      <c r="J68" s="3" t="str">
        <f>IF(A68 = "", "", (SUM(E$2:E68)/A68))</f>
        <v/>
      </c>
      <c r="K68" s="8" t="str">
        <f>IF(A68 = "", "", (SUM(F$2:F68)/A68))</f>
        <v/>
      </c>
    </row>
    <row r="69" spans="1:11" x14ac:dyDescent="0.3">
      <c r="A69" t="str">
        <f t="shared" si="4"/>
        <v/>
      </c>
      <c r="B69" s="5" t="str">
        <f>IF(RawData!B69 = "", "", DATEVALUE(MID(RawData!B69, FIND(" ", RawData!B69) + 1, LEN(RawData!B69) - FIND(" ", RawData!B69))))</f>
        <v/>
      </c>
      <c r="C69" t="str">
        <f>IF(ISBLANK(RawData!C69), "", RawData!C69)</f>
        <v/>
      </c>
      <c r="D69" t="str">
        <f>IF(C69="", "",IF(RawData!D69&lt;RawData!E69, "Loss", IF(RawData!D69&gt;RawData!E69, "Win", IF(RawData!D69=RawData!E69, "Draw", "NaN"))))</f>
        <v/>
      </c>
      <c r="E69" t="str">
        <f t="shared" si="3"/>
        <v/>
      </c>
      <c r="F69" t="str">
        <f>IF(RawData!D69="", "", RawData!D69)</f>
        <v/>
      </c>
      <c r="G69" t="str">
        <f>IF(RawData!E69="", "", RawData!E69)</f>
        <v/>
      </c>
      <c r="H69" t="str">
        <f>IF(RawData!O69="", "", RawData!O69)</f>
        <v/>
      </c>
      <c r="I69" t="str">
        <f t="shared" si="5"/>
        <v/>
      </c>
      <c r="J69" s="3" t="str">
        <f>IF(A69 = "", "", (SUM(E$2:E69)/A69))</f>
        <v/>
      </c>
      <c r="K69" s="8" t="str">
        <f>IF(A69 = "", "", (SUM(F$2:F69)/A69))</f>
        <v/>
      </c>
    </row>
    <row r="70" spans="1:11" x14ac:dyDescent="0.3">
      <c r="A70" t="str">
        <f t="shared" si="4"/>
        <v/>
      </c>
      <c r="B70" s="5" t="str">
        <f>IF(RawData!B70 = "", "", DATEVALUE(MID(RawData!B70, FIND(" ", RawData!B70) + 1, LEN(RawData!B70) - FIND(" ", RawData!B70))))</f>
        <v/>
      </c>
      <c r="C70" t="str">
        <f>IF(ISBLANK(RawData!C70), "", RawData!C70)</f>
        <v/>
      </c>
      <c r="D70" t="str">
        <f>IF(C70="", "",IF(RawData!D70&lt;RawData!E70, "Loss", IF(RawData!D70&gt;RawData!E70, "Win", IF(RawData!D70=RawData!E70, "Draw", "NaN"))))</f>
        <v/>
      </c>
      <c r="E70" t="str">
        <f t="shared" si="3"/>
        <v/>
      </c>
      <c r="F70" t="str">
        <f>IF(RawData!D70="", "", RawData!D70)</f>
        <v/>
      </c>
      <c r="G70" t="str">
        <f>IF(RawData!E70="", "", RawData!E70)</f>
        <v/>
      </c>
      <c r="H70" t="str">
        <f>IF(RawData!O70="", "", RawData!O70)</f>
        <v/>
      </c>
      <c r="I70" t="str">
        <f t="shared" si="5"/>
        <v/>
      </c>
      <c r="J70" s="3" t="str">
        <f>IF(A70 = "", "", (SUM(E$2:E70)/A70))</f>
        <v/>
      </c>
      <c r="K70" s="8" t="str">
        <f>IF(A70 = "", "", (SUM(F$2:F70)/A70))</f>
        <v/>
      </c>
    </row>
    <row r="71" spans="1:11" x14ac:dyDescent="0.3">
      <c r="A71" t="str">
        <f t="shared" si="4"/>
        <v/>
      </c>
      <c r="B71" s="5" t="str">
        <f>IF(RawData!B71 = "", "", DATEVALUE(MID(RawData!B71, FIND(" ", RawData!B71) + 1, LEN(RawData!B71) - FIND(" ", RawData!B71))))</f>
        <v/>
      </c>
      <c r="C71" t="str">
        <f>IF(ISBLANK(RawData!C71), "", RawData!C71)</f>
        <v/>
      </c>
      <c r="D71" t="str">
        <f>IF(C71="", "",IF(RawData!D71&lt;RawData!E71, "Loss", IF(RawData!D71&gt;RawData!E71, "Win", IF(RawData!D71=RawData!E71, "Draw", "NaN"))))</f>
        <v/>
      </c>
      <c r="E71" t="str">
        <f t="shared" ref="E71:E134" si="6">IF(D71="Win", 1, IF(D71="Draw", 0.5, IF(D71="Loss", 0, "")))</f>
        <v/>
      </c>
      <c r="F71" t="str">
        <f>IF(RawData!D71="", "", RawData!D71)</f>
        <v/>
      </c>
      <c r="G71" t="str">
        <f>IF(RawData!E71="", "", RawData!E71)</f>
        <v/>
      </c>
      <c r="H71" t="str">
        <f>IF(RawData!O71="", "", RawData!O71)</f>
        <v/>
      </c>
      <c r="I71" t="str">
        <f t="shared" si="5"/>
        <v/>
      </c>
      <c r="J71" s="3" t="str">
        <f>IF(A71 = "", "", (SUM(E$2:E71)/A71))</f>
        <v/>
      </c>
      <c r="K71" s="8" t="str">
        <f>IF(A71 = "", "", (SUM(F$2:F71)/A71))</f>
        <v/>
      </c>
    </row>
    <row r="72" spans="1:11" x14ac:dyDescent="0.3">
      <c r="A72" t="str">
        <f t="shared" si="4"/>
        <v/>
      </c>
      <c r="B72" s="5" t="str">
        <f>IF(RawData!B72 = "", "", DATEVALUE(MID(RawData!B72, FIND(" ", RawData!B72) + 1, LEN(RawData!B72) - FIND(" ", RawData!B72))))</f>
        <v/>
      </c>
      <c r="C72" t="str">
        <f>IF(ISBLANK(RawData!C72), "", RawData!C72)</f>
        <v/>
      </c>
      <c r="D72" t="str">
        <f>IF(C72="", "",IF(RawData!D72&lt;RawData!E72, "Loss", IF(RawData!D72&gt;RawData!E72, "Win", IF(RawData!D72=RawData!E72, "Draw", "NaN"))))</f>
        <v/>
      </c>
      <c r="E72" t="str">
        <f t="shared" si="6"/>
        <v/>
      </c>
      <c r="F72" t="str">
        <f>IF(RawData!D72="", "", RawData!D72)</f>
        <v/>
      </c>
      <c r="G72" t="str">
        <f>IF(RawData!E72="", "", RawData!E72)</f>
        <v/>
      </c>
      <c r="H72" t="str">
        <f>IF(RawData!O72="", "", RawData!O72)</f>
        <v/>
      </c>
      <c r="I72" t="str">
        <f t="shared" si="5"/>
        <v/>
      </c>
      <c r="J72" s="3" t="str">
        <f>IF(A72 = "", "", (SUM(E$2:E72)/A72))</f>
        <v/>
      </c>
      <c r="K72" s="8" t="str">
        <f>IF(A72 = "", "", (SUM(F$2:F72)/A72))</f>
        <v/>
      </c>
    </row>
    <row r="73" spans="1:11" x14ac:dyDescent="0.3">
      <c r="A73" t="str">
        <f t="shared" si="4"/>
        <v/>
      </c>
      <c r="B73" s="5" t="str">
        <f>IF(RawData!B73 = "", "", DATEVALUE(MID(RawData!B73, FIND(" ", RawData!B73) + 1, LEN(RawData!B73) - FIND(" ", RawData!B73))))</f>
        <v/>
      </c>
      <c r="C73" t="str">
        <f>IF(ISBLANK(RawData!C73), "", RawData!C73)</f>
        <v/>
      </c>
      <c r="D73" t="str">
        <f>IF(C73="", "",IF(RawData!D73&lt;RawData!E73, "Loss", IF(RawData!D73&gt;RawData!E73, "Win", IF(RawData!D73=RawData!E73, "Draw", "NaN"))))</f>
        <v/>
      </c>
      <c r="E73" t="str">
        <f t="shared" si="6"/>
        <v/>
      </c>
      <c r="F73" t="str">
        <f>IF(RawData!D73="", "", RawData!D73)</f>
        <v/>
      </c>
      <c r="G73" t="str">
        <f>IF(RawData!E73="", "", RawData!E73)</f>
        <v/>
      </c>
      <c r="H73" t="str">
        <f>IF(RawData!O73="", "", RawData!O73)</f>
        <v/>
      </c>
      <c r="I73" t="str">
        <f t="shared" si="5"/>
        <v/>
      </c>
      <c r="J73" s="3" t="str">
        <f>IF(A73 = "", "", (SUM(E$2:E73)/A73))</f>
        <v/>
      </c>
      <c r="K73" s="8" t="str">
        <f>IF(A73 = "", "", (SUM(F$2:F73)/A73))</f>
        <v/>
      </c>
    </row>
    <row r="74" spans="1:11" x14ac:dyDescent="0.3">
      <c r="A74" t="str">
        <f t="shared" si="4"/>
        <v/>
      </c>
      <c r="B74" s="5" t="str">
        <f>IF(RawData!B74 = "", "", DATEVALUE(MID(RawData!B74, FIND(" ", RawData!B74) + 1, LEN(RawData!B74) - FIND(" ", RawData!B74))))</f>
        <v/>
      </c>
      <c r="C74" t="str">
        <f>IF(ISBLANK(RawData!C74), "", RawData!C74)</f>
        <v/>
      </c>
      <c r="D74" t="str">
        <f>IF(C74="", "",IF(RawData!D74&lt;RawData!E74, "Loss", IF(RawData!D74&gt;RawData!E74, "Win", IF(RawData!D74=RawData!E74, "Draw", "NaN"))))</f>
        <v/>
      </c>
      <c r="E74" t="str">
        <f t="shared" si="6"/>
        <v/>
      </c>
      <c r="F74" t="str">
        <f>IF(RawData!D74="", "", RawData!D74)</f>
        <v/>
      </c>
      <c r="G74" t="str">
        <f>IF(RawData!E74="", "", RawData!E74)</f>
        <v/>
      </c>
      <c r="H74" t="str">
        <f>IF(RawData!O74="", "", RawData!O74)</f>
        <v/>
      </c>
      <c r="I74" t="str">
        <f t="shared" si="5"/>
        <v/>
      </c>
      <c r="J74" s="3" t="str">
        <f>IF(A74 = "", "", (SUM(E$2:E74)/A74))</f>
        <v/>
      </c>
      <c r="K74" s="8" t="str">
        <f>IF(A74 = "", "", (SUM(F$2:F74)/A74))</f>
        <v/>
      </c>
    </row>
    <row r="75" spans="1:11" x14ac:dyDescent="0.3">
      <c r="A75" t="str">
        <f t="shared" si="4"/>
        <v/>
      </c>
      <c r="B75" s="5" t="str">
        <f>IF(RawData!B75 = "", "", DATEVALUE(MID(RawData!B75, FIND(" ", RawData!B75) + 1, LEN(RawData!B75) - FIND(" ", RawData!B75))))</f>
        <v/>
      </c>
      <c r="C75" t="str">
        <f>IF(ISBLANK(RawData!C75), "", RawData!C75)</f>
        <v/>
      </c>
      <c r="D75" t="str">
        <f>IF(C75="", "",IF(RawData!D75&lt;RawData!E75, "Loss", IF(RawData!D75&gt;RawData!E75, "Win", IF(RawData!D75=RawData!E75, "Draw", "NaN"))))</f>
        <v/>
      </c>
      <c r="E75" t="str">
        <f t="shared" si="6"/>
        <v/>
      </c>
      <c r="F75" t="str">
        <f>IF(RawData!D75="", "", RawData!D75)</f>
        <v/>
      </c>
      <c r="G75" t="str">
        <f>IF(RawData!E75="", "", RawData!E75)</f>
        <v/>
      </c>
      <c r="H75" t="str">
        <f>IF(RawData!O75="", "", RawData!O75)</f>
        <v/>
      </c>
      <c r="I75" t="str">
        <f t="shared" si="5"/>
        <v/>
      </c>
      <c r="J75" s="3" t="str">
        <f>IF(A75 = "", "", (SUM(E$2:E75)/A75))</f>
        <v/>
      </c>
      <c r="K75" s="8" t="str">
        <f>IF(A75 = "", "", (SUM(F$2:F75)/A75))</f>
        <v/>
      </c>
    </row>
    <row r="76" spans="1:11" x14ac:dyDescent="0.3">
      <c r="A76" t="str">
        <f t="shared" si="4"/>
        <v/>
      </c>
      <c r="B76" s="5" t="str">
        <f>IF(RawData!B76 = "", "", DATEVALUE(MID(RawData!B76, FIND(" ", RawData!B76) + 1, LEN(RawData!B76) - FIND(" ", RawData!B76))))</f>
        <v/>
      </c>
      <c r="C76" t="str">
        <f>IF(ISBLANK(RawData!C76), "", RawData!C76)</f>
        <v/>
      </c>
      <c r="D76" t="str">
        <f>IF(C76="", "",IF(RawData!D76&lt;RawData!E76, "Loss", IF(RawData!D76&gt;RawData!E76, "Win", IF(RawData!D76=RawData!E76, "Draw", "NaN"))))</f>
        <v/>
      </c>
      <c r="E76" t="str">
        <f t="shared" si="6"/>
        <v/>
      </c>
      <c r="F76" t="str">
        <f>IF(RawData!D76="", "", RawData!D76)</f>
        <v/>
      </c>
      <c r="G76" t="str">
        <f>IF(RawData!E76="", "", RawData!E76)</f>
        <v/>
      </c>
      <c r="H76" t="str">
        <f>IF(RawData!O76="", "", RawData!O76)</f>
        <v/>
      </c>
      <c r="I76" t="str">
        <f t="shared" si="5"/>
        <v/>
      </c>
      <c r="J76" s="3" t="str">
        <f>IF(A76 = "", "", (SUM(E$2:E76)/A76))</f>
        <v/>
      </c>
      <c r="K76" s="8" t="str">
        <f>IF(A76 = "", "", (SUM(F$2:F76)/A76))</f>
        <v/>
      </c>
    </row>
    <row r="77" spans="1:11" x14ac:dyDescent="0.3">
      <c r="A77" t="str">
        <f t="shared" si="4"/>
        <v/>
      </c>
      <c r="B77" s="5" t="str">
        <f>IF(RawData!B77 = "", "", DATEVALUE(MID(RawData!B77, FIND(" ", RawData!B77) + 1, LEN(RawData!B77) - FIND(" ", RawData!B77))))</f>
        <v/>
      </c>
      <c r="C77" t="str">
        <f>IF(ISBLANK(RawData!C77), "", RawData!C77)</f>
        <v/>
      </c>
      <c r="D77" t="str">
        <f>IF(C77="", "",IF(RawData!D77&lt;RawData!E77, "Loss", IF(RawData!D77&gt;RawData!E77, "Win", IF(RawData!D77=RawData!E77, "Draw", "NaN"))))</f>
        <v/>
      </c>
      <c r="E77" t="str">
        <f t="shared" si="6"/>
        <v/>
      </c>
      <c r="F77" t="str">
        <f>IF(RawData!D77="", "", RawData!D77)</f>
        <v/>
      </c>
      <c r="G77" t="str">
        <f>IF(RawData!E77="", "", RawData!E77)</f>
        <v/>
      </c>
      <c r="H77" t="str">
        <f>IF(RawData!O77="", "", RawData!O77)</f>
        <v/>
      </c>
      <c r="I77" t="str">
        <f t="shared" si="5"/>
        <v/>
      </c>
      <c r="J77" s="3" t="str">
        <f>IF(A77 = "", "", (SUM(E$2:E77)/A77))</f>
        <v/>
      </c>
      <c r="K77" s="8" t="str">
        <f>IF(A77 = "", "", (SUM(F$2:F77)/A77))</f>
        <v/>
      </c>
    </row>
    <row r="78" spans="1:11" x14ac:dyDescent="0.3">
      <c r="A78" t="str">
        <f t="shared" si="4"/>
        <v/>
      </c>
      <c r="B78" s="5" t="str">
        <f>IF(RawData!B78 = "", "", DATEVALUE(MID(RawData!B78, FIND(" ", RawData!B78) + 1, LEN(RawData!B78) - FIND(" ", RawData!B78))))</f>
        <v/>
      </c>
      <c r="C78" t="str">
        <f>IF(ISBLANK(RawData!C78), "", RawData!C78)</f>
        <v/>
      </c>
      <c r="D78" t="str">
        <f>IF(C78="", "",IF(RawData!D78&lt;RawData!E78, "Loss", IF(RawData!D78&gt;RawData!E78, "Win", IF(RawData!D78=RawData!E78, "Draw", "NaN"))))</f>
        <v/>
      </c>
      <c r="E78" t="str">
        <f t="shared" si="6"/>
        <v/>
      </c>
      <c r="F78" t="str">
        <f>IF(RawData!D78="", "", RawData!D78)</f>
        <v/>
      </c>
      <c r="G78" t="str">
        <f>IF(RawData!E78="", "", RawData!E78)</f>
        <v/>
      </c>
      <c r="H78" t="str">
        <f>IF(RawData!O78="", "", RawData!O78)</f>
        <v/>
      </c>
      <c r="I78" t="str">
        <f t="shared" si="5"/>
        <v/>
      </c>
      <c r="J78" s="3" t="str">
        <f>IF(A78 = "", "", (SUM(E$2:E78)/A78))</f>
        <v/>
      </c>
      <c r="K78" s="8" t="str">
        <f>IF(A78 = "", "", (SUM(F$2:F78)/A78))</f>
        <v/>
      </c>
    </row>
    <row r="79" spans="1:11" x14ac:dyDescent="0.3">
      <c r="A79" t="str">
        <f t="shared" si="4"/>
        <v/>
      </c>
      <c r="B79" s="5" t="str">
        <f>IF(RawData!B79 = "", "", DATEVALUE(MID(RawData!B79, FIND(" ", RawData!B79) + 1, LEN(RawData!B79) - FIND(" ", RawData!B79))))</f>
        <v/>
      </c>
      <c r="C79" t="str">
        <f>IF(ISBLANK(RawData!C79), "", RawData!C79)</f>
        <v/>
      </c>
      <c r="D79" t="str">
        <f>IF(C79="", "",IF(RawData!D79&lt;RawData!E79, "Loss", IF(RawData!D79&gt;RawData!E79, "Win", IF(RawData!D79=RawData!E79, "Draw", "NaN"))))</f>
        <v/>
      </c>
      <c r="E79" t="str">
        <f t="shared" si="6"/>
        <v/>
      </c>
      <c r="F79" t="str">
        <f>IF(RawData!D79="", "", RawData!D79)</f>
        <v/>
      </c>
      <c r="G79" t="str">
        <f>IF(RawData!E79="", "", RawData!E79)</f>
        <v/>
      </c>
      <c r="H79" t="str">
        <f>IF(RawData!O79="", "", RawData!O79)</f>
        <v/>
      </c>
      <c r="I79" t="str">
        <f t="shared" si="5"/>
        <v/>
      </c>
      <c r="J79" s="3" t="str">
        <f>IF(A79 = "", "", (SUM(E$2:E79)/A79))</f>
        <v/>
      </c>
      <c r="K79" s="8" t="str">
        <f>IF(A79 = "", "", (SUM(F$2:F79)/A79))</f>
        <v/>
      </c>
    </row>
    <row r="80" spans="1:11" x14ac:dyDescent="0.3">
      <c r="A80" t="str">
        <f t="shared" si="4"/>
        <v/>
      </c>
      <c r="B80" s="5" t="str">
        <f>IF(RawData!B80 = "", "", DATEVALUE(MID(RawData!B80, FIND(" ", RawData!B80) + 1, LEN(RawData!B80) - FIND(" ", RawData!B80))))</f>
        <v/>
      </c>
      <c r="C80" t="str">
        <f>IF(ISBLANK(RawData!C80), "", RawData!C80)</f>
        <v/>
      </c>
      <c r="D80" t="str">
        <f>IF(C80="", "",IF(RawData!D80&lt;RawData!E80, "Loss", IF(RawData!D80&gt;RawData!E80, "Win", IF(RawData!D80=RawData!E80, "Draw", "NaN"))))</f>
        <v/>
      </c>
      <c r="E80" t="str">
        <f t="shared" si="6"/>
        <v/>
      </c>
      <c r="F80" t="str">
        <f>IF(RawData!D80="", "", RawData!D80)</f>
        <v/>
      </c>
      <c r="G80" t="str">
        <f>IF(RawData!E80="", "", RawData!E80)</f>
        <v/>
      </c>
      <c r="H80" t="str">
        <f>IF(RawData!O80="", "", RawData!O80)</f>
        <v/>
      </c>
      <c r="I80" t="str">
        <f t="shared" si="5"/>
        <v/>
      </c>
      <c r="J80" s="3" t="str">
        <f>IF(A80 = "", "", (SUM(E$2:E80)/A80))</f>
        <v/>
      </c>
      <c r="K80" s="8" t="str">
        <f>IF(A80 = "", "", (SUM(F$2:F80)/A80))</f>
        <v/>
      </c>
    </row>
    <row r="81" spans="1:11" x14ac:dyDescent="0.3">
      <c r="A81" t="str">
        <f t="shared" si="4"/>
        <v/>
      </c>
      <c r="B81" s="5" t="str">
        <f>IF(RawData!B81 = "", "", DATEVALUE(MID(RawData!B81, FIND(" ", RawData!B81) + 1, LEN(RawData!B81) - FIND(" ", RawData!B81))))</f>
        <v/>
      </c>
      <c r="C81" t="str">
        <f>IF(ISBLANK(RawData!C81), "", RawData!C81)</f>
        <v/>
      </c>
      <c r="D81" t="str">
        <f>IF(C81="", "",IF(RawData!D81&lt;RawData!E81, "Loss", IF(RawData!D81&gt;RawData!E81, "Win", IF(RawData!D81=RawData!E81, "Draw", "NaN"))))</f>
        <v/>
      </c>
      <c r="E81" t="str">
        <f t="shared" si="6"/>
        <v/>
      </c>
      <c r="F81" t="str">
        <f>IF(RawData!D81="", "", RawData!D81)</f>
        <v/>
      </c>
      <c r="G81" t="str">
        <f>IF(RawData!E81="", "", RawData!E81)</f>
        <v/>
      </c>
      <c r="H81" t="str">
        <f>IF(RawData!O81="", "", RawData!O81)</f>
        <v/>
      </c>
      <c r="I81" t="str">
        <f t="shared" si="5"/>
        <v/>
      </c>
      <c r="J81" s="3" t="str">
        <f>IF(A81 = "", "", (SUM(E$2:E81)/A81))</f>
        <v/>
      </c>
      <c r="K81" s="8" t="str">
        <f>IF(A81 = "", "", (SUM(F$2:F81)/A81))</f>
        <v/>
      </c>
    </row>
    <row r="82" spans="1:11" x14ac:dyDescent="0.3">
      <c r="A82" t="str">
        <f t="shared" si="4"/>
        <v/>
      </c>
      <c r="B82" s="5" t="str">
        <f>IF(RawData!B82 = "", "", DATEVALUE(MID(RawData!B82, FIND(" ", RawData!B82) + 1, LEN(RawData!B82) - FIND(" ", RawData!B82))))</f>
        <v/>
      </c>
      <c r="C82" t="str">
        <f>IF(ISBLANK(RawData!C82), "", RawData!C82)</f>
        <v/>
      </c>
      <c r="D82" t="str">
        <f>IF(C82="", "",IF(RawData!D82&lt;RawData!E82, "Loss", IF(RawData!D82&gt;RawData!E82, "Win", IF(RawData!D82=RawData!E82, "Draw", "NaN"))))</f>
        <v/>
      </c>
      <c r="E82" t="str">
        <f t="shared" si="6"/>
        <v/>
      </c>
      <c r="F82" t="str">
        <f>IF(RawData!D82="", "", RawData!D82)</f>
        <v/>
      </c>
      <c r="G82" t="str">
        <f>IF(RawData!E82="", "", RawData!E82)</f>
        <v/>
      </c>
      <c r="H82" t="str">
        <f>IF(RawData!O82="", "", RawData!O82)</f>
        <v/>
      </c>
      <c r="I82" t="str">
        <f t="shared" si="5"/>
        <v/>
      </c>
      <c r="J82" s="3" t="str">
        <f>IF(A82 = "", "", (SUM(E$2:E82)/A82))</f>
        <v/>
      </c>
      <c r="K82" s="8" t="str">
        <f>IF(A82 = "", "", (SUM(F$2:F82)/A82))</f>
        <v/>
      </c>
    </row>
    <row r="83" spans="1:11" x14ac:dyDescent="0.3">
      <c r="A83" t="str">
        <f t="shared" si="4"/>
        <v/>
      </c>
      <c r="B83" s="5" t="str">
        <f>IF(RawData!B83 = "", "", DATEVALUE(MID(RawData!B83, FIND(" ", RawData!B83) + 1, LEN(RawData!B83) - FIND(" ", RawData!B83))))</f>
        <v/>
      </c>
      <c r="C83" t="str">
        <f>IF(ISBLANK(RawData!C83), "", RawData!C83)</f>
        <v/>
      </c>
      <c r="D83" t="str">
        <f>IF(C83="", "",IF(RawData!D83&lt;RawData!E83, "Loss", IF(RawData!D83&gt;RawData!E83, "Win", IF(RawData!D83=RawData!E83, "Draw", "NaN"))))</f>
        <v/>
      </c>
      <c r="E83" t="str">
        <f t="shared" si="6"/>
        <v/>
      </c>
      <c r="F83" t="str">
        <f>IF(RawData!D83="", "", RawData!D83)</f>
        <v/>
      </c>
      <c r="G83" t="str">
        <f>IF(RawData!E83="", "", RawData!E83)</f>
        <v/>
      </c>
      <c r="H83" t="str">
        <f>IF(RawData!O83="", "", RawData!O83)</f>
        <v/>
      </c>
      <c r="I83" t="str">
        <f t="shared" si="5"/>
        <v/>
      </c>
      <c r="J83" s="3" t="str">
        <f>IF(A83 = "", "", (SUM(E$2:E83)/A83))</f>
        <v/>
      </c>
      <c r="K83" s="8" t="str">
        <f>IF(A83 = "", "", (SUM(F$2:F83)/A83))</f>
        <v/>
      </c>
    </row>
    <row r="84" spans="1:11" x14ac:dyDescent="0.3">
      <c r="A84" t="str">
        <f t="shared" si="4"/>
        <v/>
      </c>
      <c r="B84" s="5" t="str">
        <f>IF(RawData!B84 = "", "", DATEVALUE(MID(RawData!B84, FIND(" ", RawData!B84) + 1, LEN(RawData!B84) - FIND(" ", RawData!B84))))</f>
        <v/>
      </c>
      <c r="C84" t="str">
        <f>IF(ISBLANK(RawData!C84), "", RawData!C84)</f>
        <v/>
      </c>
      <c r="D84" t="str">
        <f>IF(C84="", "",IF(RawData!D84&lt;RawData!E84, "Loss", IF(RawData!D84&gt;RawData!E84, "Win", IF(RawData!D84=RawData!E84, "Draw", "NaN"))))</f>
        <v/>
      </c>
      <c r="E84" t="str">
        <f t="shared" si="6"/>
        <v/>
      </c>
      <c r="F84" t="str">
        <f>IF(RawData!D84="", "", RawData!D84)</f>
        <v/>
      </c>
      <c r="G84" t="str">
        <f>IF(RawData!E84="", "", RawData!E84)</f>
        <v/>
      </c>
      <c r="H84" t="str">
        <f>IF(RawData!O84="", "", RawData!O84)</f>
        <v/>
      </c>
      <c r="I84" t="str">
        <f t="shared" si="5"/>
        <v/>
      </c>
      <c r="J84" s="3" t="str">
        <f>IF(A84 = "", "", (SUM(E$2:E84)/A84))</f>
        <v/>
      </c>
      <c r="K84" s="8" t="str">
        <f>IF(A84 = "", "", (SUM(F$2:F84)/A84))</f>
        <v/>
      </c>
    </row>
    <row r="85" spans="1:11" x14ac:dyDescent="0.3">
      <c r="A85" t="str">
        <f t="shared" si="4"/>
        <v/>
      </c>
      <c r="B85" s="5" t="str">
        <f>IF(RawData!B85 = "", "", DATEVALUE(MID(RawData!B85, FIND(" ", RawData!B85) + 1, LEN(RawData!B85) - FIND(" ", RawData!B85))))</f>
        <v/>
      </c>
      <c r="C85" t="str">
        <f>IF(ISBLANK(RawData!C85), "", RawData!C85)</f>
        <v/>
      </c>
      <c r="D85" t="str">
        <f>IF(C85="", "",IF(RawData!D85&lt;RawData!E85, "Loss", IF(RawData!D85&gt;RawData!E85, "Win", IF(RawData!D85=RawData!E85, "Draw", "NaN"))))</f>
        <v/>
      </c>
      <c r="E85" t="str">
        <f t="shared" si="6"/>
        <v/>
      </c>
      <c r="F85" t="str">
        <f>IF(RawData!D85="", "", RawData!D85)</f>
        <v/>
      </c>
      <c r="G85" t="str">
        <f>IF(RawData!E85="", "", RawData!E85)</f>
        <v/>
      </c>
      <c r="H85" t="str">
        <f>IF(RawData!O85="", "", RawData!O85)</f>
        <v/>
      </c>
      <c r="I85" t="str">
        <f t="shared" si="5"/>
        <v/>
      </c>
      <c r="J85" s="3" t="str">
        <f>IF(A85 = "", "", (SUM(E$2:E85)/A85))</f>
        <v/>
      </c>
      <c r="K85" s="8" t="str">
        <f>IF(A85 = "", "", (SUM(F$2:F85)/A85))</f>
        <v/>
      </c>
    </row>
    <row r="86" spans="1:11" x14ac:dyDescent="0.3">
      <c r="A86" t="str">
        <f t="shared" si="4"/>
        <v/>
      </c>
      <c r="B86" s="5" t="str">
        <f>IF(RawData!B86 = "", "", DATEVALUE(MID(RawData!B86, FIND(" ", RawData!B86) + 1, LEN(RawData!B86) - FIND(" ", RawData!B86))))</f>
        <v/>
      </c>
      <c r="C86" t="str">
        <f>IF(ISBLANK(RawData!C86), "", RawData!C86)</f>
        <v/>
      </c>
      <c r="D86" t="str">
        <f>IF(C86="", "",IF(RawData!D86&lt;RawData!E86, "Loss", IF(RawData!D86&gt;RawData!E86, "Win", IF(RawData!D86=RawData!E86, "Draw", "NaN"))))</f>
        <v/>
      </c>
      <c r="E86" t="str">
        <f t="shared" si="6"/>
        <v/>
      </c>
      <c r="F86" t="str">
        <f>IF(RawData!D86="", "", RawData!D86)</f>
        <v/>
      </c>
      <c r="G86" t="str">
        <f>IF(RawData!E86="", "", RawData!E86)</f>
        <v/>
      </c>
      <c r="H86" t="str">
        <f>IF(RawData!O86="", "", RawData!O86)</f>
        <v/>
      </c>
      <c r="I86" t="str">
        <f t="shared" si="5"/>
        <v/>
      </c>
      <c r="J86" s="3" t="str">
        <f>IF(A86 = "", "", (SUM(E$2:E86)/A86))</f>
        <v/>
      </c>
      <c r="K86" s="8" t="str">
        <f>IF(A86 = "", "", (SUM(F$2:F86)/A86))</f>
        <v/>
      </c>
    </row>
    <row r="87" spans="1:11" x14ac:dyDescent="0.3">
      <c r="A87" t="str">
        <f t="shared" si="4"/>
        <v/>
      </c>
      <c r="B87" s="5" t="str">
        <f>IF(RawData!B87 = "", "", DATEVALUE(MID(RawData!B87, FIND(" ", RawData!B87) + 1, LEN(RawData!B87) - FIND(" ", RawData!B87))))</f>
        <v/>
      </c>
      <c r="C87" t="str">
        <f>IF(ISBLANK(RawData!C87), "", RawData!C87)</f>
        <v/>
      </c>
      <c r="D87" t="str">
        <f>IF(C87="", "",IF(RawData!D87&lt;RawData!E87, "Loss", IF(RawData!D87&gt;RawData!E87, "Win", IF(RawData!D87=RawData!E87, "Draw", "NaN"))))</f>
        <v/>
      </c>
      <c r="E87" t="str">
        <f t="shared" si="6"/>
        <v/>
      </c>
      <c r="F87" t="str">
        <f>IF(RawData!D87="", "", RawData!D87)</f>
        <v/>
      </c>
      <c r="G87" t="str">
        <f>IF(RawData!E87="", "", RawData!E87)</f>
        <v/>
      </c>
      <c r="H87" t="str">
        <f>IF(RawData!O87="", "", RawData!O87)</f>
        <v/>
      </c>
      <c r="I87" t="str">
        <f t="shared" si="5"/>
        <v/>
      </c>
      <c r="J87" s="3" t="str">
        <f>IF(A87 = "", "", (SUM(E$2:E87)/A87))</f>
        <v/>
      </c>
      <c r="K87" s="8" t="str">
        <f>IF(A87 = "", "", (SUM(F$2:F87)/A87))</f>
        <v/>
      </c>
    </row>
    <row r="88" spans="1:11" x14ac:dyDescent="0.3">
      <c r="A88" t="str">
        <f t="shared" si="4"/>
        <v/>
      </c>
      <c r="B88" s="5" t="str">
        <f>IF(RawData!B88 = "", "", DATEVALUE(MID(RawData!B88, FIND(" ", RawData!B88) + 1, LEN(RawData!B88) - FIND(" ", RawData!B88))))</f>
        <v/>
      </c>
      <c r="C88" t="str">
        <f>IF(ISBLANK(RawData!C88), "", RawData!C88)</f>
        <v/>
      </c>
      <c r="D88" t="str">
        <f>IF(C88="", "",IF(RawData!D88&lt;RawData!E88, "Loss", IF(RawData!D88&gt;RawData!E88, "Win", IF(RawData!D88=RawData!E88, "Draw", "NaN"))))</f>
        <v/>
      </c>
      <c r="E88" t="str">
        <f t="shared" si="6"/>
        <v/>
      </c>
      <c r="F88" t="str">
        <f>IF(RawData!D88="", "", RawData!D88)</f>
        <v/>
      </c>
      <c r="G88" t="str">
        <f>IF(RawData!E88="", "", RawData!E88)</f>
        <v/>
      </c>
      <c r="H88" t="str">
        <f>IF(RawData!O88="", "", RawData!O88)</f>
        <v/>
      </c>
      <c r="I88" t="str">
        <f t="shared" si="5"/>
        <v/>
      </c>
      <c r="J88" s="3" t="str">
        <f>IF(A88 = "", "", (SUM(E$2:E88)/A88))</f>
        <v/>
      </c>
      <c r="K88" s="8" t="str">
        <f>IF(A88 = "", "", (SUM(F$2:F88)/A88))</f>
        <v/>
      </c>
    </row>
    <row r="89" spans="1:11" x14ac:dyDescent="0.3">
      <c r="A89" t="str">
        <f t="shared" si="4"/>
        <v/>
      </c>
      <c r="B89" s="5" t="str">
        <f>IF(RawData!B89 = "", "", DATEVALUE(MID(RawData!B89, FIND(" ", RawData!B89) + 1, LEN(RawData!B89) - FIND(" ", RawData!B89))))</f>
        <v/>
      </c>
      <c r="C89" t="str">
        <f>IF(ISBLANK(RawData!C89), "", RawData!C89)</f>
        <v/>
      </c>
      <c r="D89" t="str">
        <f>IF(C89="", "",IF(RawData!D89&lt;RawData!E89, "Loss", IF(RawData!D89&gt;RawData!E89, "Win", IF(RawData!D89=RawData!E89, "Draw", "NaN"))))</f>
        <v/>
      </c>
      <c r="E89" t="str">
        <f t="shared" si="6"/>
        <v/>
      </c>
      <c r="F89" t="str">
        <f>IF(RawData!D89="", "", RawData!D89)</f>
        <v/>
      </c>
      <c r="G89" t="str">
        <f>IF(RawData!E89="", "", RawData!E89)</f>
        <v/>
      </c>
      <c r="H89" t="str">
        <f>IF(RawData!O89="", "", RawData!O89)</f>
        <v/>
      </c>
      <c r="I89" t="str">
        <f t="shared" si="5"/>
        <v/>
      </c>
      <c r="J89" s="3" t="str">
        <f>IF(A89 = "", "", (SUM(E$2:E89)/A89))</f>
        <v/>
      </c>
      <c r="K89" s="8" t="str">
        <f>IF(A89 = "", "", (SUM(F$2:F89)/A89))</f>
        <v/>
      </c>
    </row>
    <row r="90" spans="1:11" x14ac:dyDescent="0.3">
      <c r="A90" t="str">
        <f t="shared" si="4"/>
        <v/>
      </c>
      <c r="B90" s="5" t="str">
        <f>IF(RawData!B90 = "", "", DATEVALUE(MID(RawData!B90, FIND(" ", RawData!B90) + 1, LEN(RawData!B90) - FIND(" ", RawData!B90))))</f>
        <v/>
      </c>
      <c r="C90" t="str">
        <f>IF(ISBLANK(RawData!C90), "", RawData!C90)</f>
        <v/>
      </c>
      <c r="D90" t="str">
        <f>IF(C90="", "",IF(RawData!D90&lt;RawData!E90, "Loss", IF(RawData!D90&gt;RawData!E90, "Win", IF(RawData!D90=RawData!E90, "Draw", "NaN"))))</f>
        <v/>
      </c>
      <c r="E90" t="str">
        <f t="shared" si="6"/>
        <v/>
      </c>
      <c r="F90" t="str">
        <f>IF(RawData!D90="", "", RawData!D90)</f>
        <v/>
      </c>
      <c r="G90" t="str">
        <f>IF(RawData!E90="", "", RawData!E90)</f>
        <v/>
      </c>
      <c r="H90" t="str">
        <f>IF(RawData!O90="", "", RawData!O90)</f>
        <v/>
      </c>
      <c r="I90" t="str">
        <f t="shared" si="5"/>
        <v/>
      </c>
      <c r="J90" s="3" t="str">
        <f>IF(A90 = "", "", (SUM(E$2:E90)/A90))</f>
        <v/>
      </c>
      <c r="K90" s="8" t="str">
        <f>IF(A90 = "", "", (SUM(F$2:F90)/A90))</f>
        <v/>
      </c>
    </row>
    <row r="91" spans="1:11" x14ac:dyDescent="0.3">
      <c r="A91" t="str">
        <f t="shared" si="4"/>
        <v/>
      </c>
      <c r="B91" s="5" t="str">
        <f>IF(RawData!B91 = "", "", DATEVALUE(MID(RawData!B91, FIND(" ", RawData!B91) + 1, LEN(RawData!B91) - FIND(" ", RawData!B91))))</f>
        <v/>
      </c>
      <c r="C91" t="str">
        <f>IF(ISBLANK(RawData!C91), "", RawData!C91)</f>
        <v/>
      </c>
      <c r="D91" t="str">
        <f>IF(C91="", "",IF(RawData!D91&lt;RawData!E91, "Loss", IF(RawData!D91&gt;RawData!E91, "Win", IF(RawData!D91=RawData!E91, "Draw", "NaN"))))</f>
        <v/>
      </c>
      <c r="E91" t="str">
        <f t="shared" si="6"/>
        <v/>
      </c>
      <c r="F91" t="str">
        <f>IF(RawData!D91="", "", RawData!D91)</f>
        <v/>
      </c>
      <c r="G91" t="str">
        <f>IF(RawData!E91="", "", RawData!E91)</f>
        <v/>
      </c>
      <c r="H91" t="str">
        <f>IF(RawData!O91="", "", RawData!O91)</f>
        <v/>
      </c>
      <c r="I91" t="str">
        <f t="shared" si="5"/>
        <v/>
      </c>
      <c r="J91" s="3" t="str">
        <f>IF(A91 = "", "", (SUM(E$2:E91)/A91))</f>
        <v/>
      </c>
      <c r="K91" s="8" t="str">
        <f>IF(A91 = "", "", (SUM(F$2:F91)/A91))</f>
        <v/>
      </c>
    </row>
    <row r="92" spans="1:11" x14ac:dyDescent="0.3">
      <c r="A92" t="str">
        <f t="shared" si="4"/>
        <v/>
      </c>
      <c r="B92" s="5" t="str">
        <f>IF(RawData!B92 = "", "", DATEVALUE(MID(RawData!B92, FIND(" ", RawData!B92) + 1, LEN(RawData!B92) - FIND(" ", RawData!B92))))</f>
        <v/>
      </c>
      <c r="C92" t="str">
        <f>IF(ISBLANK(RawData!C92), "", RawData!C92)</f>
        <v/>
      </c>
      <c r="D92" t="str">
        <f>IF(C92="", "",IF(RawData!D92&lt;RawData!E92, "Loss", IF(RawData!D92&gt;RawData!E92, "Win", IF(RawData!D92=RawData!E92, "Draw", "NaN"))))</f>
        <v/>
      </c>
      <c r="E92" t="str">
        <f t="shared" si="6"/>
        <v/>
      </c>
      <c r="F92" t="str">
        <f>IF(RawData!D92="", "", RawData!D92)</f>
        <v/>
      </c>
      <c r="G92" t="str">
        <f>IF(RawData!E92="", "", RawData!E92)</f>
        <v/>
      </c>
      <c r="H92" t="str">
        <f>IF(RawData!O92="", "", RawData!O92)</f>
        <v/>
      </c>
      <c r="I92" t="str">
        <f t="shared" si="5"/>
        <v/>
      </c>
      <c r="J92" s="3" t="str">
        <f>IF(A92 = "", "", (SUM(E$2:E92)/A92))</f>
        <v/>
      </c>
      <c r="K92" s="8" t="str">
        <f>IF(A92 = "", "", (SUM(F$2:F92)/A92))</f>
        <v/>
      </c>
    </row>
    <row r="93" spans="1:11" x14ac:dyDescent="0.3">
      <c r="A93" t="str">
        <f t="shared" si="4"/>
        <v/>
      </c>
      <c r="B93" s="5" t="str">
        <f>IF(RawData!B93 = "", "", DATEVALUE(MID(RawData!B93, FIND(" ", RawData!B93) + 1, LEN(RawData!B93) - FIND(" ", RawData!B93))))</f>
        <v/>
      </c>
      <c r="C93" t="str">
        <f>IF(ISBLANK(RawData!C93), "", RawData!C93)</f>
        <v/>
      </c>
      <c r="D93" t="str">
        <f>IF(C93="", "",IF(RawData!D93&lt;RawData!E93, "Loss", IF(RawData!D93&gt;RawData!E93, "Win", IF(RawData!D93=RawData!E93, "Draw", "NaN"))))</f>
        <v/>
      </c>
      <c r="E93" t="str">
        <f t="shared" si="6"/>
        <v/>
      </c>
      <c r="F93" t="str">
        <f>IF(RawData!D93="", "", RawData!D93)</f>
        <v/>
      </c>
      <c r="G93" t="str">
        <f>IF(RawData!E93="", "", RawData!E93)</f>
        <v/>
      </c>
      <c r="H93" t="str">
        <f>IF(RawData!O93="", "", RawData!O93)</f>
        <v/>
      </c>
      <c r="I93" t="str">
        <f t="shared" si="5"/>
        <v/>
      </c>
      <c r="J93" s="3" t="str">
        <f>IF(A93 = "", "", (SUM(E$2:E93)/A93))</f>
        <v/>
      </c>
      <c r="K93" s="8" t="str">
        <f>IF(A93 = "", "", (SUM(F$2:F93)/A93))</f>
        <v/>
      </c>
    </row>
    <row r="94" spans="1:11" x14ac:dyDescent="0.3">
      <c r="A94" t="str">
        <f t="shared" si="4"/>
        <v/>
      </c>
      <c r="B94" s="5" t="str">
        <f>IF(RawData!B94 = "", "", DATEVALUE(MID(RawData!B94, FIND(" ", RawData!B94) + 1, LEN(RawData!B94) - FIND(" ", RawData!B94))))</f>
        <v/>
      </c>
      <c r="C94" t="str">
        <f>IF(ISBLANK(RawData!C94), "", RawData!C94)</f>
        <v/>
      </c>
      <c r="D94" t="str">
        <f>IF(C94="", "",IF(RawData!D94&lt;RawData!E94, "Loss", IF(RawData!D94&gt;RawData!E94, "Win", IF(RawData!D94=RawData!E94, "Draw", "NaN"))))</f>
        <v/>
      </c>
      <c r="E94" t="str">
        <f t="shared" si="6"/>
        <v/>
      </c>
      <c r="F94" t="str">
        <f>IF(RawData!D94="", "", RawData!D94)</f>
        <v/>
      </c>
      <c r="G94" t="str">
        <f>IF(RawData!E94="", "", RawData!E94)</f>
        <v/>
      </c>
      <c r="H94" t="str">
        <f>IF(RawData!O94="", "", RawData!O94)</f>
        <v/>
      </c>
      <c r="I94" t="str">
        <f t="shared" si="5"/>
        <v/>
      </c>
      <c r="J94" s="3" t="str">
        <f>IF(A94 = "", "", (SUM(E$2:E94)/A94))</f>
        <v/>
      </c>
      <c r="K94" s="8" t="str">
        <f>IF(A94 = "", "", (SUM(F$2:F94)/A94))</f>
        <v/>
      </c>
    </row>
    <row r="95" spans="1:11" x14ac:dyDescent="0.3">
      <c r="A95" t="str">
        <f t="shared" si="4"/>
        <v/>
      </c>
      <c r="B95" s="5" t="str">
        <f>IF(RawData!B95 = "", "", DATEVALUE(MID(RawData!B95, FIND(" ", RawData!B95) + 1, LEN(RawData!B95) - FIND(" ", RawData!B95))))</f>
        <v/>
      </c>
      <c r="C95" t="str">
        <f>IF(ISBLANK(RawData!C95), "", RawData!C95)</f>
        <v/>
      </c>
      <c r="D95" t="str">
        <f>IF(C95="", "",IF(RawData!D95&lt;RawData!E95, "Loss", IF(RawData!D95&gt;RawData!E95, "Win", IF(RawData!D95=RawData!E95, "Draw", "NaN"))))</f>
        <v/>
      </c>
      <c r="E95" t="str">
        <f t="shared" si="6"/>
        <v/>
      </c>
      <c r="F95" t="str">
        <f>IF(RawData!D95="", "", RawData!D95)</f>
        <v/>
      </c>
      <c r="G95" t="str">
        <f>IF(RawData!E95="", "", RawData!E95)</f>
        <v/>
      </c>
      <c r="H95" t="str">
        <f>IF(RawData!O95="", "", RawData!O95)</f>
        <v/>
      </c>
      <c r="I95" t="str">
        <f t="shared" si="5"/>
        <v/>
      </c>
      <c r="J95" s="3" t="str">
        <f>IF(A95 = "", "", (SUM(E$2:E95)/A95))</f>
        <v/>
      </c>
      <c r="K95" s="8" t="str">
        <f>IF(A95 = "", "", (SUM(F$2:F95)/A95))</f>
        <v/>
      </c>
    </row>
    <row r="96" spans="1:11" x14ac:dyDescent="0.3">
      <c r="A96" t="str">
        <f t="shared" si="4"/>
        <v/>
      </c>
      <c r="B96" s="5" t="str">
        <f>IF(RawData!B96 = "", "", DATEVALUE(MID(RawData!B96, FIND(" ", RawData!B96) + 1, LEN(RawData!B96) - FIND(" ", RawData!B96))))</f>
        <v/>
      </c>
      <c r="C96" t="str">
        <f>IF(ISBLANK(RawData!C96), "", RawData!C96)</f>
        <v/>
      </c>
      <c r="D96" t="str">
        <f>IF(C96="", "",IF(RawData!D96&lt;RawData!E96, "Loss", IF(RawData!D96&gt;RawData!E96, "Win", IF(RawData!D96=RawData!E96, "Draw", "NaN"))))</f>
        <v/>
      </c>
      <c r="E96" t="str">
        <f t="shared" si="6"/>
        <v/>
      </c>
      <c r="F96" t="str">
        <f>IF(RawData!D96="", "", RawData!D96)</f>
        <v/>
      </c>
      <c r="G96" t="str">
        <f>IF(RawData!E96="", "", RawData!E96)</f>
        <v/>
      </c>
      <c r="H96" t="str">
        <f>IF(RawData!O96="", "", RawData!O96)</f>
        <v/>
      </c>
      <c r="I96" t="str">
        <f t="shared" si="5"/>
        <v/>
      </c>
      <c r="J96" s="3" t="str">
        <f>IF(A96 = "", "", (SUM(E$2:E96)/A96))</f>
        <v/>
      </c>
      <c r="K96" s="8" t="str">
        <f>IF(A96 = "", "", (SUM(F$2:F96)/A96))</f>
        <v/>
      </c>
    </row>
    <row r="97" spans="1:11" x14ac:dyDescent="0.3">
      <c r="A97" t="str">
        <f t="shared" si="4"/>
        <v/>
      </c>
      <c r="B97" s="5" t="str">
        <f>IF(RawData!B97 = "", "", DATEVALUE(MID(RawData!B97, FIND(" ", RawData!B97) + 1, LEN(RawData!B97) - FIND(" ", RawData!B97))))</f>
        <v/>
      </c>
      <c r="C97" t="str">
        <f>IF(ISBLANK(RawData!C97), "", RawData!C97)</f>
        <v/>
      </c>
      <c r="D97" t="str">
        <f>IF(C97="", "",IF(RawData!D97&lt;RawData!E97, "Loss", IF(RawData!D97&gt;RawData!E97, "Win", IF(RawData!D97=RawData!E97, "Draw", "NaN"))))</f>
        <v/>
      </c>
      <c r="E97" t="str">
        <f t="shared" si="6"/>
        <v/>
      </c>
      <c r="F97" t="str">
        <f>IF(RawData!D97="", "", RawData!D97)</f>
        <v/>
      </c>
      <c r="G97" t="str">
        <f>IF(RawData!E97="", "", RawData!E97)</f>
        <v/>
      </c>
      <c r="H97" t="str">
        <f>IF(RawData!O97="", "", RawData!O97)</f>
        <v/>
      </c>
      <c r="I97" t="str">
        <f t="shared" si="5"/>
        <v/>
      </c>
      <c r="J97" s="3" t="str">
        <f>IF(A97 = "", "", (SUM(E$2:E97)/A97))</f>
        <v/>
      </c>
      <c r="K97" s="8" t="str">
        <f>IF(A97 = "", "", (SUM(F$2:F97)/A97))</f>
        <v/>
      </c>
    </row>
    <row r="98" spans="1:11" x14ac:dyDescent="0.3">
      <c r="A98" t="str">
        <f t="shared" si="4"/>
        <v/>
      </c>
      <c r="B98" s="5" t="str">
        <f>IF(RawData!B98 = "", "", DATEVALUE(MID(RawData!B98, FIND(" ", RawData!B98) + 1, LEN(RawData!B98) - FIND(" ", RawData!B98))))</f>
        <v/>
      </c>
      <c r="C98" t="str">
        <f>IF(ISBLANK(RawData!C98), "", RawData!C98)</f>
        <v/>
      </c>
      <c r="D98" t="str">
        <f>IF(C98="", "",IF(RawData!D98&lt;RawData!E98, "Loss", IF(RawData!D98&gt;RawData!E98, "Win", IF(RawData!D98=RawData!E98, "Draw", "NaN"))))</f>
        <v/>
      </c>
      <c r="E98" t="str">
        <f t="shared" si="6"/>
        <v/>
      </c>
      <c r="F98" t="str">
        <f>IF(RawData!D98="", "", RawData!D98)</f>
        <v/>
      </c>
      <c r="G98" t="str">
        <f>IF(RawData!E98="", "", RawData!E98)</f>
        <v/>
      </c>
      <c r="H98" t="str">
        <f>IF(RawData!O98="", "", RawData!O98)</f>
        <v/>
      </c>
      <c r="I98" t="str">
        <f t="shared" si="5"/>
        <v/>
      </c>
      <c r="J98" s="3" t="str">
        <f>IF(A98 = "", "", (SUM(E$2:E98)/A98))</f>
        <v/>
      </c>
      <c r="K98" s="8" t="str">
        <f>IF(A98 = "", "", (SUM(F$2:F98)/A98))</f>
        <v/>
      </c>
    </row>
    <row r="99" spans="1:11" x14ac:dyDescent="0.3">
      <c r="A99" t="str">
        <f t="shared" si="4"/>
        <v/>
      </c>
      <c r="B99" s="5" t="str">
        <f>IF(RawData!B99 = "", "", DATEVALUE(MID(RawData!B99, FIND(" ", RawData!B99) + 1, LEN(RawData!B99) - FIND(" ", RawData!B99))))</f>
        <v/>
      </c>
      <c r="C99" t="str">
        <f>IF(ISBLANK(RawData!C99), "", RawData!C99)</f>
        <v/>
      </c>
      <c r="D99" t="str">
        <f>IF(C99="", "",IF(RawData!D99&lt;RawData!E99, "Loss", IF(RawData!D99&gt;RawData!E99, "Win", IF(RawData!D99=RawData!E99, "Draw", "NaN"))))</f>
        <v/>
      </c>
      <c r="E99" t="str">
        <f t="shared" si="6"/>
        <v/>
      </c>
      <c r="F99" t="str">
        <f>IF(RawData!D99="", "", RawData!D99)</f>
        <v/>
      </c>
      <c r="G99" t="str">
        <f>IF(RawData!E99="", "", RawData!E99)</f>
        <v/>
      </c>
      <c r="H99" t="str">
        <f>IF(RawData!O99="", "", RawData!O99)</f>
        <v/>
      </c>
      <c r="I99" t="str">
        <f t="shared" si="5"/>
        <v/>
      </c>
      <c r="J99" s="3" t="str">
        <f>IF(A99 = "", "", (SUM(E$2:E99)/A99))</f>
        <v/>
      </c>
      <c r="K99" s="8" t="str">
        <f>IF(A99 = "", "", (SUM(F$2:F99)/A99))</f>
        <v/>
      </c>
    </row>
    <row r="100" spans="1:11" x14ac:dyDescent="0.3">
      <c r="A100" t="str">
        <f t="shared" si="4"/>
        <v/>
      </c>
      <c r="B100" s="5" t="str">
        <f>IF(RawData!B100 = "", "", DATEVALUE(MID(RawData!B100, FIND(" ", RawData!B100) + 1, LEN(RawData!B100) - FIND(" ", RawData!B100))))</f>
        <v/>
      </c>
      <c r="C100" t="str">
        <f>IF(ISBLANK(RawData!C100), "", RawData!C100)</f>
        <v/>
      </c>
      <c r="D100" t="str">
        <f>IF(C100="", "",IF(RawData!D100&lt;RawData!E100, "Loss", IF(RawData!D100&gt;RawData!E100, "Win", IF(RawData!D100=RawData!E100, "Draw", "NaN"))))</f>
        <v/>
      </c>
      <c r="E100" t="str">
        <f t="shared" si="6"/>
        <v/>
      </c>
      <c r="F100" t="str">
        <f>IF(RawData!D100="", "", RawData!D100)</f>
        <v/>
      </c>
      <c r="G100" t="str">
        <f>IF(RawData!E100="", "", RawData!E100)</f>
        <v/>
      </c>
      <c r="H100" t="str">
        <f>IF(RawData!O100="", "", RawData!O100)</f>
        <v/>
      </c>
      <c r="I100" t="str">
        <f t="shared" si="5"/>
        <v/>
      </c>
      <c r="J100" s="3" t="str">
        <f>IF(A100 = "", "", (SUM(E$2:E100)/A100))</f>
        <v/>
      </c>
      <c r="K100" s="8" t="str">
        <f>IF(A100 = "", "", (SUM(F$2:F100)/A100))</f>
        <v/>
      </c>
    </row>
    <row r="101" spans="1:11" x14ac:dyDescent="0.3">
      <c r="A101" t="str">
        <f t="shared" si="4"/>
        <v/>
      </c>
      <c r="B101" s="5" t="str">
        <f>IF(RawData!B101 = "", "", DATEVALUE(MID(RawData!B101, FIND(" ", RawData!B101) + 1, LEN(RawData!B101) - FIND(" ", RawData!B101))))</f>
        <v/>
      </c>
      <c r="C101" t="str">
        <f>IF(ISBLANK(RawData!C101), "", RawData!C101)</f>
        <v/>
      </c>
      <c r="D101" t="str">
        <f>IF(C101="", "",IF(RawData!D101&lt;RawData!E101, "Loss", IF(RawData!D101&gt;RawData!E101, "Win", IF(RawData!D101=RawData!E101, "Draw", "NaN"))))</f>
        <v/>
      </c>
      <c r="E101" t="str">
        <f t="shared" si="6"/>
        <v/>
      </c>
      <c r="F101" t="str">
        <f>IF(RawData!D101="", "", RawData!D101)</f>
        <v/>
      </c>
      <c r="G101" t="str">
        <f>IF(RawData!E101="", "", RawData!E101)</f>
        <v/>
      </c>
      <c r="H101" t="str">
        <f>IF(RawData!O101="", "", RawData!O101)</f>
        <v/>
      </c>
      <c r="I101" t="str">
        <f t="shared" si="5"/>
        <v/>
      </c>
      <c r="J101" s="3" t="str">
        <f>IF(A101 = "", "", (SUM(E$2:E101)/A101))</f>
        <v/>
      </c>
      <c r="K101" s="8" t="str">
        <f>IF(A101 = "", "", (SUM(F$2:F101)/A101))</f>
        <v/>
      </c>
    </row>
    <row r="102" spans="1:11" x14ac:dyDescent="0.3">
      <c r="A102" t="str">
        <f t="shared" si="4"/>
        <v/>
      </c>
      <c r="B102" s="5" t="str">
        <f>IF(RawData!B102 = "", "", DATEVALUE(MID(RawData!B102, FIND(" ", RawData!B102) + 1, LEN(RawData!B102) - FIND(" ", RawData!B102))))</f>
        <v/>
      </c>
      <c r="C102" t="str">
        <f>IF(ISBLANK(RawData!C102), "", RawData!C102)</f>
        <v/>
      </c>
      <c r="D102" t="str">
        <f>IF(C102="", "",IF(RawData!D102&lt;RawData!E102, "Loss", IF(RawData!D102&gt;RawData!E102, "Win", IF(RawData!D102=RawData!E102, "Draw", "NaN"))))</f>
        <v/>
      </c>
      <c r="E102" t="str">
        <f t="shared" si="6"/>
        <v/>
      </c>
      <c r="F102" t="str">
        <f>IF(RawData!D102="", "", RawData!D102)</f>
        <v/>
      </c>
      <c r="G102" t="str">
        <f>IF(RawData!E102="", "", RawData!E102)</f>
        <v/>
      </c>
      <c r="H102" t="str">
        <f>IF(RawData!O102="", "", RawData!O102)</f>
        <v/>
      </c>
      <c r="I102" t="str">
        <f t="shared" si="5"/>
        <v/>
      </c>
      <c r="J102" s="3" t="str">
        <f>IF(A102 = "", "", (SUM(E$2:E102)/A102))</f>
        <v/>
      </c>
      <c r="K102" s="8" t="str">
        <f>IF(A102 = "", "", (SUM(F$2:F102)/A102))</f>
        <v/>
      </c>
    </row>
    <row r="103" spans="1:11" x14ac:dyDescent="0.3">
      <c r="A103" t="str">
        <f t="shared" si="4"/>
        <v/>
      </c>
      <c r="B103" s="5" t="str">
        <f>IF(RawData!B103 = "", "", DATEVALUE(MID(RawData!B103, FIND(" ", RawData!B103) + 1, LEN(RawData!B103) - FIND(" ", RawData!B103))))</f>
        <v/>
      </c>
      <c r="C103" t="str">
        <f>IF(ISBLANK(RawData!C103), "", RawData!C103)</f>
        <v/>
      </c>
      <c r="D103" t="str">
        <f>IF(C103="", "",IF(RawData!D103&lt;RawData!E103, "Loss", IF(RawData!D103&gt;RawData!E103, "Win", IF(RawData!D103=RawData!E103, "Draw", "NaN"))))</f>
        <v/>
      </c>
      <c r="E103" t="str">
        <f t="shared" si="6"/>
        <v/>
      </c>
      <c r="F103" t="str">
        <f>IF(RawData!D103="", "", RawData!D103)</f>
        <v/>
      </c>
      <c r="G103" t="str">
        <f>IF(RawData!E103="", "", RawData!E103)</f>
        <v/>
      </c>
      <c r="H103" t="str">
        <f>IF(RawData!O103="", "", RawData!O103)</f>
        <v/>
      </c>
      <c r="I103" t="str">
        <f t="shared" si="5"/>
        <v/>
      </c>
      <c r="J103" s="3" t="str">
        <f>IF(A103 = "", "", (SUM(E$2:E103)/A103))</f>
        <v/>
      </c>
      <c r="K103" s="8" t="str">
        <f>IF(A103 = "", "", (SUM(F$2:F103)/A103))</f>
        <v/>
      </c>
    </row>
    <row r="104" spans="1:11" x14ac:dyDescent="0.3">
      <c r="A104" t="str">
        <f t="shared" si="4"/>
        <v/>
      </c>
      <c r="B104" s="5" t="str">
        <f>IF(RawData!B104 = "", "", DATEVALUE(MID(RawData!B104, FIND(" ", RawData!B104) + 1, LEN(RawData!B104) - FIND(" ", RawData!B104))))</f>
        <v/>
      </c>
      <c r="C104" t="str">
        <f>IF(ISBLANK(RawData!C104), "", RawData!C104)</f>
        <v/>
      </c>
      <c r="D104" t="str">
        <f>IF(C104="", "",IF(RawData!D104&lt;RawData!E104, "Loss", IF(RawData!D104&gt;RawData!E104, "Win", IF(RawData!D104=RawData!E104, "Draw", "NaN"))))</f>
        <v/>
      </c>
      <c r="E104" t="str">
        <f t="shared" si="6"/>
        <v/>
      </c>
      <c r="F104" t="str">
        <f>IF(RawData!D104="", "", RawData!D104)</f>
        <v/>
      </c>
      <c r="G104" t="str">
        <f>IF(RawData!E104="", "", RawData!E104)</f>
        <v/>
      </c>
      <c r="H104" t="str">
        <f>IF(RawData!O104="", "", RawData!O104)</f>
        <v/>
      </c>
      <c r="I104" t="str">
        <f t="shared" si="5"/>
        <v/>
      </c>
      <c r="J104" s="3" t="str">
        <f>IF(A104 = "", "", (SUM(E$2:E104)/A104))</f>
        <v/>
      </c>
      <c r="K104" s="8" t="str">
        <f>IF(A104 = "", "", (SUM(F$2:F104)/A104))</f>
        <v/>
      </c>
    </row>
    <row r="105" spans="1:11" x14ac:dyDescent="0.3">
      <c r="A105" t="str">
        <f t="shared" si="4"/>
        <v/>
      </c>
      <c r="B105" s="5" t="str">
        <f>IF(RawData!B105 = "", "", DATEVALUE(MID(RawData!B105, FIND(" ", RawData!B105) + 1, LEN(RawData!B105) - FIND(" ", RawData!B105))))</f>
        <v/>
      </c>
      <c r="C105" t="str">
        <f>IF(ISBLANK(RawData!C105), "", RawData!C105)</f>
        <v/>
      </c>
      <c r="D105" t="str">
        <f>IF(C105="", "",IF(RawData!D105&lt;RawData!E105, "Loss", IF(RawData!D105&gt;RawData!E105, "Win", IF(RawData!D105=RawData!E105, "Draw", "NaN"))))</f>
        <v/>
      </c>
      <c r="E105" t="str">
        <f t="shared" si="6"/>
        <v/>
      </c>
      <c r="F105" t="str">
        <f>IF(RawData!D105="", "", RawData!D105)</f>
        <v/>
      </c>
      <c r="G105" t="str">
        <f>IF(RawData!E105="", "", RawData!E105)</f>
        <v/>
      </c>
      <c r="H105" t="str">
        <f>IF(RawData!O105="", "", RawData!O105)</f>
        <v/>
      </c>
      <c r="I105" t="str">
        <f t="shared" si="5"/>
        <v/>
      </c>
      <c r="J105" s="3" t="str">
        <f>IF(A105 = "", "", (SUM(E$2:E105)/A105))</f>
        <v/>
      </c>
      <c r="K105" s="8" t="str">
        <f>IF(A105 = "", "", (SUM(F$2:F105)/A105))</f>
        <v/>
      </c>
    </row>
    <row r="106" spans="1:11" x14ac:dyDescent="0.3">
      <c r="A106" t="e">
        <f t="shared" si="4"/>
        <v>#VALUE!</v>
      </c>
      <c r="B106" s="5" t="e">
        <f>IF(RawData!B2 = "", "", DATEVALUE(MID(RawData!B2, FIND(" ", RawData!B2) + 1, LEN(RawData!B2) - FIND(" ", RawData!B2))))</f>
        <v>#VALUE!</v>
      </c>
      <c r="C106" t="str">
        <f>IF(ISBLANK(RawData!C2), "", RawData!C2)</f>
        <v>BAMBINOSY</v>
      </c>
      <c r="D106" t="str">
        <f>IF(C106="", "",IF(RawData!D2&lt;RawData!E2, "Loss", IF(RawData!D2&gt;RawData!E2, "Win", IF(RawData!D2=RawData!E2, "Draw", "NaN"))))</f>
        <v>Loss</v>
      </c>
      <c r="E106">
        <f t="shared" si="6"/>
        <v>0</v>
      </c>
      <c r="F106">
        <f>IF(RawData!D2="", "", RawData!D2)</f>
        <v>1</v>
      </c>
      <c r="G106">
        <f>IF(RawData!E2="", "", RawData!E2)</f>
        <v>6</v>
      </c>
      <c r="H106" t="str">
        <f>IF(RawData!O2="", "", RawData!O2)</f>
        <v>No Rating Found</v>
      </c>
      <c r="I106" t="e">
        <f t="shared" si="5"/>
        <v>#VALUE!</v>
      </c>
      <c r="J106" s="3" t="e">
        <f>IF(A106 = "", "", (SUM(E$2:E106)/A106))</f>
        <v>#VALUE!</v>
      </c>
      <c r="K106" s="8" t="e">
        <f>IF(A106 = "", "", (SUM(F$2:F106)/A106))</f>
        <v>#VALUE!</v>
      </c>
    </row>
    <row r="107" spans="1:11" x14ac:dyDescent="0.3">
      <c r="A107" t="str">
        <f t="shared" si="4"/>
        <v/>
      </c>
      <c r="B107" s="5" t="str">
        <f>IF(RawData!B107 = "", "", DATEVALUE(MID(RawData!B107, FIND(" ", RawData!B107) + 1, LEN(RawData!B107) - FIND(" ", RawData!B107))))</f>
        <v/>
      </c>
      <c r="C107" t="str">
        <f>IF(ISBLANK(RawData!C107), "", RawData!C107)</f>
        <v/>
      </c>
      <c r="D107" t="str">
        <f>IF(C107="", "",IF(RawData!D107&lt;RawData!E107, "Loss", IF(RawData!D107&gt;RawData!E107, "Win", IF(RawData!D107=RawData!E107, "Draw", "NaN"))))</f>
        <v/>
      </c>
      <c r="E107" t="str">
        <f t="shared" si="6"/>
        <v/>
      </c>
      <c r="F107" t="str">
        <f>IF(RawData!D107="", "", RawData!D107)</f>
        <v/>
      </c>
      <c r="G107" t="str">
        <f>IF(RawData!E107="", "", RawData!E107)</f>
        <v/>
      </c>
      <c r="H107" t="str">
        <f>IF(RawData!O107="", "", RawData!O107)</f>
        <v/>
      </c>
      <c r="I107" t="str">
        <f t="shared" si="5"/>
        <v/>
      </c>
      <c r="J107" s="3" t="str">
        <f>IF(A107 = "", "", (SUM(E$2:E107)/A107))</f>
        <v/>
      </c>
      <c r="K107" s="8" t="str">
        <f>IF(A107 = "", "", (SUM(F$2:F107)/A107))</f>
        <v/>
      </c>
    </row>
    <row r="108" spans="1:11" x14ac:dyDescent="0.3">
      <c r="A108" t="str">
        <f t="shared" si="4"/>
        <v/>
      </c>
      <c r="B108" s="5" t="str">
        <f>IF(RawData!B108 = "", "", DATEVALUE(MID(RawData!B108, FIND(" ", RawData!B108) + 1, LEN(RawData!B108) - FIND(" ", RawData!B108))))</f>
        <v/>
      </c>
      <c r="C108" t="str">
        <f>IF(ISBLANK(RawData!C108), "", RawData!C108)</f>
        <v/>
      </c>
      <c r="D108" t="str">
        <f>IF(C108="", "",IF(RawData!D108&lt;RawData!E108, "Loss", IF(RawData!D108&gt;RawData!E108, "Win", IF(RawData!D108=RawData!E108, "Draw", "NaN"))))</f>
        <v/>
      </c>
      <c r="E108" t="str">
        <f t="shared" si="6"/>
        <v/>
      </c>
      <c r="F108" t="str">
        <f>IF(RawData!D108="", "", RawData!D108)</f>
        <v/>
      </c>
      <c r="G108" t="str">
        <f>IF(RawData!E108="", "", RawData!E108)</f>
        <v/>
      </c>
      <c r="H108" t="str">
        <f>IF(RawData!O108="", "", RawData!O108)</f>
        <v/>
      </c>
      <c r="I108" t="str">
        <f t="shared" si="5"/>
        <v/>
      </c>
      <c r="J108" s="3" t="str">
        <f>IF(A108 = "", "", (SUM(E$2:E108)/A108))</f>
        <v/>
      </c>
      <c r="K108" s="8" t="str">
        <f>IF(A108 = "", "", (SUM(F$2:F108)/A108))</f>
        <v/>
      </c>
    </row>
    <row r="109" spans="1:11" x14ac:dyDescent="0.3">
      <c r="A109" t="str">
        <f t="shared" si="4"/>
        <v/>
      </c>
      <c r="B109" s="5" t="str">
        <f>IF(RawData!B109 = "", "", DATEVALUE(MID(RawData!B109, FIND(" ", RawData!B109) + 1, LEN(RawData!B109) - FIND(" ", RawData!B109))))</f>
        <v/>
      </c>
      <c r="C109" t="str">
        <f>IF(ISBLANK(RawData!C109), "", RawData!C109)</f>
        <v/>
      </c>
      <c r="D109" t="str">
        <f>IF(C109="", "",IF(RawData!D109&lt;RawData!E109, "Loss", IF(RawData!D109&gt;RawData!E109, "Win", IF(RawData!D109=RawData!E109, "Draw", "NaN"))))</f>
        <v/>
      </c>
      <c r="E109" t="str">
        <f t="shared" si="6"/>
        <v/>
      </c>
      <c r="F109" t="str">
        <f>IF(RawData!D109="", "", RawData!D109)</f>
        <v/>
      </c>
      <c r="G109" t="str">
        <f>IF(RawData!E109="", "", RawData!E109)</f>
        <v/>
      </c>
      <c r="H109" t="str">
        <f>IF(RawData!O109="", "", RawData!O109)</f>
        <v/>
      </c>
      <c r="I109" t="str">
        <f t="shared" si="5"/>
        <v/>
      </c>
      <c r="J109" s="3" t="str">
        <f>IF(A109 = "", "", (SUM(E$2:E109)/A109))</f>
        <v/>
      </c>
      <c r="K109" s="8" t="str">
        <f>IF(A109 = "", "", (SUM(F$2:F109)/A109))</f>
        <v/>
      </c>
    </row>
    <row r="110" spans="1:11" x14ac:dyDescent="0.3">
      <c r="A110" t="str">
        <f t="shared" si="4"/>
        <v/>
      </c>
      <c r="B110" s="5" t="str">
        <f>IF(RawData!B110 = "", "", DATEVALUE(MID(RawData!B110, FIND(" ", RawData!B110) + 1, LEN(RawData!B110) - FIND(" ", RawData!B110))))</f>
        <v/>
      </c>
      <c r="C110" t="str">
        <f>IF(ISBLANK(RawData!C110), "", RawData!C110)</f>
        <v/>
      </c>
      <c r="D110" t="str">
        <f>IF(C110="", "",IF(RawData!D110&lt;RawData!E110, "Loss", IF(RawData!D110&gt;RawData!E110, "Win", IF(RawData!D110=RawData!E110, "Draw", "NaN"))))</f>
        <v/>
      </c>
      <c r="E110" t="str">
        <f t="shared" si="6"/>
        <v/>
      </c>
      <c r="F110" t="str">
        <f>IF(RawData!D110="", "", RawData!D110)</f>
        <v/>
      </c>
      <c r="G110" t="str">
        <f>IF(RawData!E110="", "", RawData!E110)</f>
        <v/>
      </c>
      <c r="H110" t="str">
        <f>IF(RawData!O110="", "", RawData!O110)</f>
        <v/>
      </c>
      <c r="I110" t="str">
        <f t="shared" si="5"/>
        <v/>
      </c>
      <c r="J110" s="3" t="str">
        <f>IF(A110 = "", "", (SUM(E$2:E110)/A110))</f>
        <v/>
      </c>
      <c r="K110" s="8" t="str">
        <f>IF(A110 = "", "", (SUM(F$2:F110)/A110))</f>
        <v/>
      </c>
    </row>
    <row r="111" spans="1:11" x14ac:dyDescent="0.3">
      <c r="A111" t="str">
        <f t="shared" si="4"/>
        <v/>
      </c>
      <c r="B111" s="5" t="str">
        <f>IF(RawData!B111 = "", "", DATEVALUE(MID(RawData!B111, FIND(" ", RawData!B111) + 1, LEN(RawData!B111) - FIND(" ", RawData!B111))))</f>
        <v/>
      </c>
      <c r="C111" t="str">
        <f>IF(ISBLANK(RawData!C111), "", RawData!C111)</f>
        <v/>
      </c>
      <c r="D111" t="str">
        <f>IF(C111="", "",IF(RawData!D111&lt;RawData!E111, "Loss", IF(RawData!D111&gt;RawData!E111, "Win", IF(RawData!D111=RawData!E111, "Draw", "NaN"))))</f>
        <v/>
      </c>
      <c r="E111" t="str">
        <f t="shared" si="6"/>
        <v/>
      </c>
      <c r="F111" t="str">
        <f>IF(RawData!D111="", "", RawData!D111)</f>
        <v/>
      </c>
      <c r="G111" t="str">
        <f>IF(RawData!E111="", "", RawData!E111)</f>
        <v/>
      </c>
      <c r="H111" t="str">
        <f>IF(RawData!O111="", "", RawData!O111)</f>
        <v/>
      </c>
      <c r="I111" t="str">
        <f t="shared" si="5"/>
        <v/>
      </c>
      <c r="J111" s="3" t="str">
        <f>IF(A111 = "", "", (SUM(E$2:E111)/A111))</f>
        <v/>
      </c>
      <c r="K111" s="8" t="str">
        <f>IF(A111 = "", "", (SUM(F$2:F111)/A111))</f>
        <v/>
      </c>
    </row>
    <row r="112" spans="1:11" x14ac:dyDescent="0.3">
      <c r="A112" t="str">
        <f t="shared" si="4"/>
        <v/>
      </c>
      <c r="B112" s="5" t="str">
        <f>IF(RawData!B112 = "", "", DATEVALUE(MID(RawData!B112, FIND(" ", RawData!B112) + 1, LEN(RawData!B112) - FIND(" ", RawData!B112))))</f>
        <v/>
      </c>
      <c r="C112" t="str">
        <f>IF(ISBLANK(RawData!C112), "", RawData!C112)</f>
        <v/>
      </c>
      <c r="D112" t="str">
        <f>IF(C112="", "",IF(RawData!D112&lt;RawData!E112, "Loss", IF(RawData!D112&gt;RawData!E112, "Win", IF(RawData!D112=RawData!E112, "Draw", "NaN"))))</f>
        <v/>
      </c>
      <c r="E112" t="str">
        <f t="shared" si="6"/>
        <v/>
      </c>
      <c r="F112" t="str">
        <f>IF(RawData!D112="", "", RawData!D112)</f>
        <v/>
      </c>
      <c r="G112" t="str">
        <f>IF(RawData!E112="", "", RawData!E112)</f>
        <v/>
      </c>
      <c r="H112" t="str">
        <f>IF(RawData!O112="", "", RawData!O112)</f>
        <v/>
      </c>
      <c r="I112" t="str">
        <f t="shared" si="5"/>
        <v/>
      </c>
      <c r="J112" s="3" t="str">
        <f>IF(A112 = "", "", (SUM(E$2:E112)/A112))</f>
        <v/>
      </c>
      <c r="K112" s="8" t="str">
        <f>IF(A112 = "", "", (SUM(F$2:F112)/A112))</f>
        <v/>
      </c>
    </row>
    <row r="113" spans="1:11" x14ac:dyDescent="0.3">
      <c r="A113" t="str">
        <f t="shared" si="4"/>
        <v/>
      </c>
      <c r="B113" s="5" t="str">
        <f>IF(RawData!B113 = "", "", DATEVALUE(MID(RawData!B113, FIND(" ", RawData!B113) + 1, LEN(RawData!B113) - FIND(" ", RawData!B113))))</f>
        <v/>
      </c>
      <c r="C113" t="str">
        <f>IF(ISBLANK(RawData!C113), "", RawData!C113)</f>
        <v/>
      </c>
      <c r="D113" t="str">
        <f>IF(C113="", "",IF(RawData!D113&lt;RawData!E113, "Loss", IF(RawData!D113&gt;RawData!E113, "Win", IF(RawData!D113=RawData!E113, "Draw", "NaN"))))</f>
        <v/>
      </c>
      <c r="E113" t="str">
        <f t="shared" si="6"/>
        <v/>
      </c>
      <c r="F113" t="str">
        <f>IF(RawData!D113="", "", RawData!D113)</f>
        <v/>
      </c>
      <c r="G113" t="str">
        <f>IF(RawData!E113="", "", RawData!E113)</f>
        <v/>
      </c>
      <c r="H113" t="str">
        <f>IF(RawData!O113="", "", RawData!O113)</f>
        <v/>
      </c>
      <c r="I113" t="str">
        <f t="shared" si="5"/>
        <v/>
      </c>
      <c r="J113" s="3" t="str">
        <f>IF(A113 = "", "", (SUM(E$2:E113)/A113))</f>
        <v/>
      </c>
      <c r="K113" s="8" t="str">
        <f>IF(A113 = "", "", (SUM(F$2:F113)/A113))</f>
        <v/>
      </c>
    </row>
    <row r="114" spans="1:11" x14ac:dyDescent="0.3">
      <c r="A114" t="str">
        <f t="shared" si="4"/>
        <v/>
      </c>
      <c r="B114" s="5" t="str">
        <f>IF(RawData!B114 = "", "", DATEVALUE(MID(RawData!B114, FIND(" ", RawData!B114) + 1, LEN(RawData!B114) - FIND(" ", RawData!B114))))</f>
        <v/>
      </c>
      <c r="C114" t="str">
        <f>IF(ISBLANK(RawData!C114), "", RawData!C114)</f>
        <v/>
      </c>
      <c r="D114" t="str">
        <f>IF(C114="", "",IF(RawData!D114&lt;RawData!E114, "Loss", IF(RawData!D114&gt;RawData!E114, "Win", IF(RawData!D114=RawData!E114, "Draw", "NaN"))))</f>
        <v/>
      </c>
      <c r="E114" t="str">
        <f t="shared" si="6"/>
        <v/>
      </c>
      <c r="F114" t="str">
        <f>IF(RawData!D114="", "", RawData!D114)</f>
        <v/>
      </c>
      <c r="G114" t="str">
        <f>IF(RawData!E114="", "", RawData!E114)</f>
        <v/>
      </c>
      <c r="H114" t="str">
        <f>IF(RawData!O114="", "", RawData!O114)</f>
        <v/>
      </c>
      <c r="I114" t="str">
        <f t="shared" si="5"/>
        <v/>
      </c>
      <c r="J114" s="3" t="str">
        <f>IF(A114 = "", "", (SUM(E$2:E114)/A114))</f>
        <v/>
      </c>
      <c r="K114" s="8" t="str">
        <f>IF(A114 = "", "", (SUM(F$2:F114)/A114))</f>
        <v/>
      </c>
    </row>
    <row r="115" spans="1:11" x14ac:dyDescent="0.3">
      <c r="A115" t="str">
        <f t="shared" si="4"/>
        <v/>
      </c>
      <c r="B115" s="5" t="str">
        <f>IF(RawData!B115 = "", "", DATEVALUE(MID(RawData!B115, FIND(" ", RawData!B115) + 1, LEN(RawData!B115) - FIND(" ", RawData!B115))))</f>
        <v/>
      </c>
      <c r="C115" t="str">
        <f>IF(ISBLANK(RawData!C115), "", RawData!C115)</f>
        <v/>
      </c>
      <c r="D115" t="str">
        <f>IF(C115="", "",IF(RawData!D115&lt;RawData!E115, "Loss", IF(RawData!D115&gt;RawData!E115, "Win", IF(RawData!D115=RawData!E115, "Draw", "NaN"))))</f>
        <v/>
      </c>
      <c r="E115" t="str">
        <f t="shared" si="6"/>
        <v/>
      </c>
      <c r="F115" t="str">
        <f>IF(RawData!D115="", "", RawData!D115)</f>
        <v/>
      </c>
      <c r="G115" t="str">
        <f>IF(RawData!E115="", "", RawData!E115)</f>
        <v/>
      </c>
      <c r="H115" t="str">
        <f>IF(RawData!O115="", "", RawData!O115)</f>
        <v/>
      </c>
      <c r="I115" t="str">
        <f t="shared" si="5"/>
        <v/>
      </c>
      <c r="J115" s="3" t="str">
        <f>IF(A115 = "", "", (SUM(E$2:E115)/A115))</f>
        <v/>
      </c>
      <c r="K115" s="8" t="str">
        <f>IF(A115 = "", "", (SUM(F$2:F115)/A115))</f>
        <v/>
      </c>
    </row>
    <row r="116" spans="1:11" x14ac:dyDescent="0.3">
      <c r="A116" t="str">
        <f t="shared" si="4"/>
        <v/>
      </c>
      <c r="B116" s="5" t="str">
        <f>IF(RawData!B116 = "", "", DATEVALUE(MID(RawData!B116, FIND(" ", RawData!B116) + 1, LEN(RawData!B116) - FIND(" ", RawData!B116))))</f>
        <v/>
      </c>
      <c r="C116" t="str">
        <f>IF(ISBLANK(RawData!C116), "", RawData!C116)</f>
        <v/>
      </c>
      <c r="D116" t="str">
        <f>IF(C116="", "",IF(RawData!D116&lt;RawData!E116, "Loss", IF(RawData!D116&gt;RawData!E116, "Win", IF(RawData!D116=RawData!E116, "Draw", "NaN"))))</f>
        <v/>
      </c>
      <c r="E116" t="str">
        <f t="shared" si="6"/>
        <v/>
      </c>
      <c r="F116" t="str">
        <f>IF(RawData!D116="", "", RawData!D116)</f>
        <v/>
      </c>
      <c r="G116" t="str">
        <f>IF(RawData!E116="", "", RawData!E116)</f>
        <v/>
      </c>
      <c r="H116" t="str">
        <f>IF(RawData!O116="", "", RawData!O116)</f>
        <v/>
      </c>
      <c r="I116" t="str">
        <f t="shared" si="5"/>
        <v/>
      </c>
      <c r="J116" s="3" t="str">
        <f>IF(A116 = "", "", (SUM(E$2:E116)/A116))</f>
        <v/>
      </c>
      <c r="K116" s="8" t="str">
        <f>IF(A116 = "", "", (SUM(F$2:F116)/A116))</f>
        <v/>
      </c>
    </row>
    <row r="117" spans="1:11" x14ac:dyDescent="0.3">
      <c r="A117" t="str">
        <f t="shared" si="4"/>
        <v/>
      </c>
      <c r="B117" s="5" t="str">
        <f>IF(RawData!B117 = "", "", DATEVALUE(MID(RawData!B117, FIND(" ", RawData!B117) + 1, LEN(RawData!B117) - FIND(" ", RawData!B117))))</f>
        <v/>
      </c>
      <c r="C117" t="str">
        <f>IF(ISBLANK(RawData!C117), "", RawData!C117)</f>
        <v/>
      </c>
      <c r="D117" t="str">
        <f>IF(C117="", "",IF(RawData!D117&lt;RawData!E117, "Loss", IF(RawData!D117&gt;RawData!E117, "Win", IF(RawData!D117=RawData!E117, "Draw", "NaN"))))</f>
        <v/>
      </c>
      <c r="E117" t="str">
        <f t="shared" si="6"/>
        <v/>
      </c>
      <c r="F117" t="str">
        <f>IF(RawData!D117="", "", RawData!D117)</f>
        <v/>
      </c>
      <c r="G117" t="str">
        <f>IF(RawData!E117="", "", RawData!E117)</f>
        <v/>
      </c>
      <c r="H117" t="str">
        <f>IF(RawData!O117="", "", RawData!O117)</f>
        <v/>
      </c>
      <c r="I117" t="str">
        <f t="shared" si="5"/>
        <v/>
      </c>
      <c r="J117" s="3" t="str">
        <f>IF(A117 = "", "", (SUM(E$2:E117)/A117))</f>
        <v/>
      </c>
      <c r="K117" s="8" t="str">
        <f>IF(A117 = "", "", (SUM(F$2:F117)/A117))</f>
        <v/>
      </c>
    </row>
    <row r="118" spans="1:11" x14ac:dyDescent="0.3">
      <c r="A118" t="str">
        <f t="shared" si="4"/>
        <v/>
      </c>
      <c r="B118" s="5" t="str">
        <f>IF(RawData!B118 = "", "", DATEVALUE(MID(RawData!B118, FIND(" ", RawData!B118) + 1, LEN(RawData!B118) - FIND(" ", RawData!B118))))</f>
        <v/>
      </c>
      <c r="C118" t="str">
        <f>IF(ISBLANK(RawData!C118), "", RawData!C118)</f>
        <v/>
      </c>
      <c r="D118" t="str">
        <f>IF(C118="", "",IF(RawData!D118&lt;RawData!E118, "Loss", IF(RawData!D118&gt;RawData!E118, "Win", IF(RawData!D118=RawData!E118, "Draw", "NaN"))))</f>
        <v/>
      </c>
      <c r="E118" t="str">
        <f t="shared" si="6"/>
        <v/>
      </c>
      <c r="F118" t="str">
        <f>IF(RawData!D118="", "", RawData!D118)</f>
        <v/>
      </c>
      <c r="G118" t="str">
        <f>IF(RawData!E118="", "", RawData!E118)</f>
        <v/>
      </c>
      <c r="H118" t="str">
        <f>IF(RawData!O118="", "", RawData!O118)</f>
        <v/>
      </c>
      <c r="I118" t="str">
        <f t="shared" si="5"/>
        <v/>
      </c>
      <c r="J118" s="3" t="str">
        <f>IF(A118 = "", "", (SUM(E$2:E118)/A118))</f>
        <v/>
      </c>
      <c r="K118" s="8" t="str">
        <f>IF(A118 = "", "", (SUM(F$2:F118)/A118))</f>
        <v/>
      </c>
    </row>
    <row r="119" spans="1:11" x14ac:dyDescent="0.3">
      <c r="A119" t="str">
        <f t="shared" si="4"/>
        <v/>
      </c>
      <c r="B119" s="5" t="str">
        <f>IF(RawData!B119 = "", "", DATEVALUE(MID(RawData!B119, FIND(" ", RawData!B119) + 1, LEN(RawData!B119) - FIND(" ", RawData!B119))))</f>
        <v/>
      </c>
      <c r="C119" t="str">
        <f>IF(ISBLANK(RawData!C119), "", RawData!C119)</f>
        <v/>
      </c>
      <c r="D119" t="str">
        <f>IF(C119="", "",IF(RawData!D119&lt;RawData!E119, "Loss", IF(RawData!D119&gt;RawData!E119, "Win", IF(RawData!D119=RawData!E119, "Draw", "NaN"))))</f>
        <v/>
      </c>
      <c r="E119" t="str">
        <f t="shared" si="6"/>
        <v/>
      </c>
      <c r="F119" t="str">
        <f>IF(RawData!D119="", "", RawData!D119)</f>
        <v/>
      </c>
      <c r="G119" t="str">
        <f>IF(RawData!E119="", "", RawData!E119)</f>
        <v/>
      </c>
      <c r="H119" t="str">
        <f>IF(RawData!O119="", "", RawData!O119)</f>
        <v/>
      </c>
      <c r="I119" t="str">
        <f t="shared" si="5"/>
        <v/>
      </c>
      <c r="J119" s="3" t="str">
        <f>IF(A119 = "", "", (SUM(E$2:E119)/A119))</f>
        <v/>
      </c>
      <c r="K119" s="8" t="str">
        <f>IF(A119 = "", "", (SUM(F$2:F119)/A119))</f>
        <v/>
      </c>
    </row>
    <row r="120" spans="1:11" x14ac:dyDescent="0.3">
      <c r="A120" t="str">
        <f t="shared" si="4"/>
        <v/>
      </c>
      <c r="B120" s="5" t="str">
        <f>IF(RawData!B120 = "", "", DATEVALUE(MID(RawData!B120, FIND(" ", RawData!B120) + 1, LEN(RawData!B120) - FIND(" ", RawData!B120))))</f>
        <v/>
      </c>
      <c r="C120" t="str">
        <f>IF(ISBLANK(RawData!C120), "", RawData!C120)</f>
        <v/>
      </c>
      <c r="D120" t="str">
        <f>IF(C120="", "",IF(RawData!D120&lt;RawData!E120, "Loss", IF(RawData!D120&gt;RawData!E120, "Win", IF(RawData!D120=RawData!E120, "Draw", "NaN"))))</f>
        <v/>
      </c>
      <c r="E120" t="str">
        <f t="shared" si="6"/>
        <v/>
      </c>
      <c r="F120" t="str">
        <f>IF(RawData!D120="", "", RawData!D120)</f>
        <v/>
      </c>
      <c r="G120" t="str">
        <f>IF(RawData!E120="", "", RawData!E120)</f>
        <v/>
      </c>
      <c r="H120" t="str">
        <f>IF(RawData!O120="", "", RawData!O120)</f>
        <v/>
      </c>
      <c r="I120" t="str">
        <f t="shared" si="5"/>
        <v/>
      </c>
      <c r="J120" s="3" t="str">
        <f>IF(A120 = "", "", (SUM(E$2:E120)/A120))</f>
        <v/>
      </c>
      <c r="K120" s="8" t="str">
        <f>IF(A120 = "", "", (SUM(F$2:F120)/A120))</f>
        <v/>
      </c>
    </row>
    <row r="121" spans="1:11" x14ac:dyDescent="0.3">
      <c r="A121" t="str">
        <f t="shared" si="4"/>
        <v/>
      </c>
      <c r="B121" s="5" t="str">
        <f>IF(RawData!B121 = "", "", DATEVALUE(MID(RawData!B121, FIND(" ", RawData!B121) + 1, LEN(RawData!B121) - FIND(" ", RawData!B121))))</f>
        <v/>
      </c>
      <c r="C121" t="str">
        <f>IF(ISBLANK(RawData!C121), "", RawData!C121)</f>
        <v/>
      </c>
      <c r="D121" t="str">
        <f>IF(C121="", "",IF(RawData!D121&lt;RawData!E121, "Loss", IF(RawData!D121&gt;RawData!E121, "Win", IF(RawData!D121=RawData!E121, "Draw", "NaN"))))</f>
        <v/>
      </c>
      <c r="E121" t="str">
        <f t="shared" si="6"/>
        <v/>
      </c>
      <c r="F121" t="str">
        <f>IF(RawData!D121="", "", RawData!D121)</f>
        <v/>
      </c>
      <c r="G121" t="str">
        <f>IF(RawData!E121="", "", RawData!E121)</f>
        <v/>
      </c>
      <c r="H121" t="str">
        <f>IF(RawData!O121="", "", RawData!O121)</f>
        <v/>
      </c>
      <c r="I121" t="str">
        <f t="shared" si="5"/>
        <v/>
      </c>
      <c r="J121" s="3" t="str">
        <f>IF(A121 = "", "", (SUM(E$2:E121)/A121))</f>
        <v/>
      </c>
      <c r="K121" s="8" t="str">
        <f>IF(A121 = "", "", (SUM(F$2:F121)/A121))</f>
        <v/>
      </c>
    </row>
    <row r="122" spans="1:11" x14ac:dyDescent="0.3">
      <c r="A122" t="str">
        <f t="shared" si="4"/>
        <v/>
      </c>
      <c r="B122" s="5" t="str">
        <f>IF(RawData!B122 = "", "", DATEVALUE(MID(RawData!B122, FIND(" ", RawData!B122) + 1, LEN(RawData!B122) - FIND(" ", RawData!B122))))</f>
        <v/>
      </c>
      <c r="C122" t="str">
        <f>IF(ISBLANK(RawData!C122), "", RawData!C122)</f>
        <v/>
      </c>
      <c r="D122" t="str">
        <f>IF(C122="", "",IF(RawData!D122&lt;RawData!E122, "Loss", IF(RawData!D122&gt;RawData!E122, "Win", IF(RawData!D122=RawData!E122, "Draw", "NaN"))))</f>
        <v/>
      </c>
      <c r="E122" t="str">
        <f t="shared" si="6"/>
        <v/>
      </c>
      <c r="F122" t="str">
        <f>IF(RawData!D122="", "", RawData!D122)</f>
        <v/>
      </c>
      <c r="G122" t="str">
        <f>IF(RawData!E122="", "", RawData!E122)</f>
        <v/>
      </c>
      <c r="H122" t="str">
        <f>IF(RawData!O122="", "", RawData!O122)</f>
        <v/>
      </c>
      <c r="I122" t="str">
        <f t="shared" si="5"/>
        <v/>
      </c>
      <c r="J122" s="3" t="str">
        <f>IF(A122 = "", "", (SUM(E$2:E122)/A122))</f>
        <v/>
      </c>
      <c r="K122" s="8" t="str">
        <f>IF(A122 = "", "", (SUM(F$2:F122)/A122))</f>
        <v/>
      </c>
    </row>
    <row r="123" spans="1:11" x14ac:dyDescent="0.3">
      <c r="A123" t="str">
        <f t="shared" si="4"/>
        <v/>
      </c>
      <c r="B123" s="5" t="str">
        <f>IF(RawData!B123 = "", "", DATEVALUE(MID(RawData!B123, FIND(" ", RawData!B123) + 1, LEN(RawData!B123) - FIND(" ", RawData!B123))))</f>
        <v/>
      </c>
      <c r="C123" t="str">
        <f>IF(ISBLANK(RawData!C123), "", RawData!C123)</f>
        <v/>
      </c>
      <c r="D123" t="str">
        <f>IF(C123="", "",IF(RawData!D123&lt;RawData!E123, "Loss", IF(RawData!D123&gt;RawData!E123, "Win", IF(RawData!D123=RawData!E123, "Draw", "NaN"))))</f>
        <v/>
      </c>
      <c r="E123" t="str">
        <f t="shared" si="6"/>
        <v/>
      </c>
      <c r="F123" t="str">
        <f>IF(RawData!D123="", "", RawData!D123)</f>
        <v/>
      </c>
      <c r="G123" t="str">
        <f>IF(RawData!E123="", "", RawData!E123)</f>
        <v/>
      </c>
      <c r="H123" t="str">
        <f>IF(RawData!O123="", "", RawData!O123)</f>
        <v/>
      </c>
      <c r="I123" t="str">
        <f t="shared" si="5"/>
        <v/>
      </c>
      <c r="J123" s="3" t="str">
        <f>IF(A123 = "", "", (SUM(E$2:E123)/A123))</f>
        <v/>
      </c>
      <c r="K123" s="8" t="str">
        <f>IF(A123 = "", "", (SUM(F$2:F123)/A123))</f>
        <v/>
      </c>
    </row>
    <row r="124" spans="1:11" x14ac:dyDescent="0.3">
      <c r="A124" t="str">
        <f t="shared" si="4"/>
        <v/>
      </c>
      <c r="B124" s="5" t="str">
        <f>IF(RawData!B124 = "", "", DATEVALUE(MID(RawData!B124, FIND(" ", RawData!B124) + 1, LEN(RawData!B124) - FIND(" ", RawData!B124))))</f>
        <v/>
      </c>
      <c r="C124" t="str">
        <f>IF(ISBLANK(RawData!C124), "", RawData!C124)</f>
        <v/>
      </c>
      <c r="D124" t="str">
        <f>IF(C124="", "",IF(RawData!D124&lt;RawData!E124, "Loss", IF(RawData!D124&gt;RawData!E124, "Win", IF(RawData!D124=RawData!E124, "Draw", "NaN"))))</f>
        <v/>
      </c>
      <c r="E124" t="str">
        <f t="shared" si="6"/>
        <v/>
      </c>
      <c r="F124" t="str">
        <f>IF(RawData!D124="", "", RawData!D124)</f>
        <v/>
      </c>
      <c r="G124" t="str">
        <f>IF(RawData!E124="", "", RawData!E124)</f>
        <v/>
      </c>
      <c r="H124" t="str">
        <f>IF(RawData!O124="", "", RawData!O124)</f>
        <v/>
      </c>
      <c r="I124" t="str">
        <f t="shared" si="5"/>
        <v/>
      </c>
      <c r="J124" s="3" t="str">
        <f>IF(A124 = "", "", (SUM(E$2:E124)/A124))</f>
        <v/>
      </c>
      <c r="K124" s="8" t="str">
        <f>IF(A124 = "", "", (SUM(F$2:F124)/A124))</f>
        <v/>
      </c>
    </row>
    <row r="125" spans="1:11" x14ac:dyDescent="0.3">
      <c r="A125" t="str">
        <f t="shared" si="4"/>
        <v/>
      </c>
      <c r="B125" s="5" t="str">
        <f>IF(RawData!B125 = "", "", DATEVALUE(MID(RawData!B125, FIND(" ", RawData!B125) + 1, LEN(RawData!B125) - FIND(" ", RawData!B125))))</f>
        <v/>
      </c>
      <c r="C125" t="str">
        <f>IF(ISBLANK(RawData!C125), "", RawData!C125)</f>
        <v/>
      </c>
      <c r="D125" t="str">
        <f>IF(C125="", "",IF(RawData!D125&lt;RawData!E125, "Loss", IF(RawData!D125&gt;RawData!E125, "Win", IF(RawData!D125=RawData!E125, "Draw", "NaN"))))</f>
        <v/>
      </c>
      <c r="E125" t="str">
        <f t="shared" si="6"/>
        <v/>
      </c>
      <c r="F125" t="str">
        <f>IF(RawData!D125="", "", RawData!D125)</f>
        <v/>
      </c>
      <c r="G125" t="str">
        <f>IF(RawData!E125="", "", RawData!E125)</f>
        <v/>
      </c>
      <c r="H125" t="str">
        <f>IF(RawData!O125="", "", RawData!O125)</f>
        <v/>
      </c>
      <c r="I125" t="str">
        <f t="shared" si="5"/>
        <v/>
      </c>
      <c r="J125" s="3" t="str">
        <f>IF(A125 = "", "", (SUM(E$2:E125)/A125))</f>
        <v/>
      </c>
      <c r="K125" s="8" t="str">
        <f>IF(A125 = "", "", (SUM(F$2:F125)/A125))</f>
        <v/>
      </c>
    </row>
    <row r="126" spans="1:11" x14ac:dyDescent="0.3">
      <c r="A126" t="str">
        <f t="shared" si="4"/>
        <v/>
      </c>
      <c r="B126" s="5" t="str">
        <f>IF(RawData!B126 = "", "", DATEVALUE(MID(RawData!B126, FIND(" ", RawData!B126) + 1, LEN(RawData!B126) - FIND(" ", RawData!B126))))</f>
        <v/>
      </c>
      <c r="C126" t="str">
        <f>IF(ISBLANK(RawData!C126), "", RawData!C126)</f>
        <v/>
      </c>
      <c r="D126" t="str">
        <f>IF(C126="", "",IF(RawData!D126&lt;RawData!E126, "Loss", IF(RawData!D126&gt;RawData!E126, "Win", IF(RawData!D126=RawData!E126, "Draw", "NaN"))))</f>
        <v/>
      </c>
      <c r="E126" t="str">
        <f t="shared" si="6"/>
        <v/>
      </c>
      <c r="F126" t="str">
        <f>IF(RawData!D126="", "", RawData!D126)</f>
        <v/>
      </c>
      <c r="G126" t="str">
        <f>IF(RawData!E126="", "", RawData!E126)</f>
        <v/>
      </c>
      <c r="H126" t="str">
        <f>IF(RawData!O126="", "", RawData!O126)</f>
        <v/>
      </c>
      <c r="I126" t="str">
        <f t="shared" si="5"/>
        <v/>
      </c>
      <c r="J126" s="3" t="str">
        <f>IF(A126 = "", "", (SUM(E$2:E126)/A126))</f>
        <v/>
      </c>
      <c r="K126" s="8" t="str">
        <f>IF(A126 = "", "", (SUM(F$2:F126)/A126))</f>
        <v/>
      </c>
    </row>
    <row r="127" spans="1:11" x14ac:dyDescent="0.3">
      <c r="A127" t="str">
        <f t="shared" si="4"/>
        <v/>
      </c>
      <c r="B127" s="5" t="str">
        <f>IF(RawData!B127 = "", "", DATEVALUE(MID(RawData!B127, FIND(" ", RawData!B127) + 1, LEN(RawData!B127) - FIND(" ", RawData!B127))))</f>
        <v/>
      </c>
      <c r="C127" t="str">
        <f>IF(ISBLANK(RawData!C127), "", RawData!C127)</f>
        <v/>
      </c>
      <c r="D127" t="str">
        <f>IF(C127="", "",IF(RawData!D127&lt;RawData!E127, "Loss", IF(RawData!D127&gt;RawData!E127, "Win", IF(RawData!D127=RawData!E127, "Draw", "NaN"))))</f>
        <v/>
      </c>
      <c r="E127" t="str">
        <f t="shared" si="6"/>
        <v/>
      </c>
      <c r="F127" t="str">
        <f>IF(RawData!D127="", "", RawData!D127)</f>
        <v/>
      </c>
      <c r="G127" t="str">
        <f>IF(RawData!E127="", "", RawData!E127)</f>
        <v/>
      </c>
      <c r="H127" t="str">
        <f>IF(RawData!O127="", "", RawData!O127)</f>
        <v/>
      </c>
      <c r="I127" t="str">
        <f t="shared" si="5"/>
        <v/>
      </c>
      <c r="J127" s="3" t="str">
        <f>IF(A127 = "", "", (SUM(E$2:E127)/A127))</f>
        <v/>
      </c>
      <c r="K127" s="8" t="str">
        <f>IF(A127 = "", "", (SUM(F$2:F127)/A127))</f>
        <v/>
      </c>
    </row>
    <row r="128" spans="1:11" x14ac:dyDescent="0.3">
      <c r="A128" t="str">
        <f t="shared" si="4"/>
        <v/>
      </c>
      <c r="B128" s="5" t="str">
        <f>IF(RawData!B128 = "", "", DATEVALUE(MID(RawData!B128, FIND(" ", RawData!B128) + 1, LEN(RawData!B128) - FIND(" ", RawData!B128))))</f>
        <v/>
      </c>
      <c r="C128" t="str">
        <f>IF(ISBLANK(RawData!C128), "", RawData!C128)</f>
        <v/>
      </c>
      <c r="D128" t="str">
        <f>IF(C128="", "",IF(RawData!D128&lt;RawData!E128, "Loss", IF(RawData!D128&gt;RawData!E128, "Win", IF(RawData!D128=RawData!E128, "Draw", "NaN"))))</f>
        <v/>
      </c>
      <c r="E128" t="str">
        <f t="shared" si="6"/>
        <v/>
      </c>
      <c r="F128" t="str">
        <f>IF(RawData!D128="", "", RawData!D128)</f>
        <v/>
      </c>
      <c r="G128" t="str">
        <f>IF(RawData!E128="", "", RawData!E128)</f>
        <v/>
      </c>
      <c r="H128" t="str">
        <f>IF(RawData!O128="", "", RawData!O128)</f>
        <v/>
      </c>
      <c r="I128" t="str">
        <f t="shared" si="5"/>
        <v/>
      </c>
      <c r="J128" s="3" t="str">
        <f>IF(A128 = "", "", (SUM(E$2:E128)/A128))</f>
        <v/>
      </c>
      <c r="K128" s="8" t="str">
        <f>IF(A128 = "", "", (SUM(F$2:F128)/A128))</f>
        <v/>
      </c>
    </row>
    <row r="129" spans="1:11" x14ac:dyDescent="0.3">
      <c r="A129" t="str">
        <f t="shared" si="4"/>
        <v/>
      </c>
      <c r="B129" s="5" t="str">
        <f>IF(RawData!B129 = "", "", DATEVALUE(MID(RawData!B129, FIND(" ", RawData!B129) + 1, LEN(RawData!B129) - FIND(" ", RawData!B129))))</f>
        <v/>
      </c>
      <c r="C129" t="str">
        <f>IF(ISBLANK(RawData!C129), "", RawData!C129)</f>
        <v/>
      </c>
      <c r="D129" t="str">
        <f>IF(C129="", "",IF(RawData!D129&lt;RawData!E129, "Loss", IF(RawData!D129&gt;RawData!E129, "Win", IF(RawData!D129=RawData!E129, "Draw", "NaN"))))</f>
        <v/>
      </c>
      <c r="E129" t="str">
        <f t="shared" si="6"/>
        <v/>
      </c>
      <c r="F129" t="str">
        <f>IF(RawData!D129="", "", RawData!D129)</f>
        <v/>
      </c>
      <c r="G129" t="str">
        <f>IF(RawData!E129="", "", RawData!E129)</f>
        <v/>
      </c>
      <c r="H129" t="str">
        <f>IF(RawData!O129="", "", RawData!O129)</f>
        <v/>
      </c>
      <c r="I129" t="str">
        <f t="shared" si="5"/>
        <v/>
      </c>
      <c r="J129" s="3" t="str">
        <f>IF(A129 = "", "", (SUM(E$2:E129)/A129))</f>
        <v/>
      </c>
      <c r="K129" s="8" t="str">
        <f>IF(A129 = "", "", (SUM(F$2:F129)/A129))</f>
        <v/>
      </c>
    </row>
    <row r="130" spans="1:11" x14ac:dyDescent="0.3">
      <c r="A130" t="str">
        <f t="shared" si="4"/>
        <v/>
      </c>
      <c r="B130" s="5" t="str">
        <f>IF(RawData!B130 = "", "", DATEVALUE(MID(RawData!B130, FIND(" ", RawData!B130) + 1, LEN(RawData!B130) - FIND(" ", RawData!B130))))</f>
        <v/>
      </c>
      <c r="C130" t="str">
        <f>IF(ISBLANK(RawData!C130), "", RawData!C130)</f>
        <v/>
      </c>
      <c r="D130" t="str">
        <f>IF(C130="", "",IF(RawData!D130&lt;RawData!E130, "Loss", IF(RawData!D130&gt;RawData!E130, "Win", IF(RawData!D130=RawData!E130, "Draw", "NaN"))))</f>
        <v/>
      </c>
      <c r="E130" t="str">
        <f t="shared" si="6"/>
        <v/>
      </c>
      <c r="F130" t="str">
        <f>IF(RawData!D130="", "", RawData!D130)</f>
        <v/>
      </c>
      <c r="G130" t="str">
        <f>IF(RawData!E130="", "", RawData!E130)</f>
        <v/>
      </c>
      <c r="H130" t="str">
        <f>IF(RawData!O130="", "", RawData!O130)</f>
        <v/>
      </c>
      <c r="I130" t="str">
        <f t="shared" si="5"/>
        <v/>
      </c>
      <c r="J130" s="3" t="str">
        <f>IF(A130 = "", "", (SUM(E$2:E130)/A130))</f>
        <v/>
      </c>
      <c r="K130" s="8" t="str">
        <f>IF(A130 = "", "", (SUM(F$2:F130)/A130))</f>
        <v/>
      </c>
    </row>
    <row r="131" spans="1:11" x14ac:dyDescent="0.3">
      <c r="A131" t="str">
        <f t="shared" ref="A131:A194" si="7">IF(C131="", "", A130+1)</f>
        <v/>
      </c>
      <c r="B131" s="5" t="str">
        <f>IF(RawData!B131 = "", "", DATEVALUE(MID(RawData!B131, FIND(" ", RawData!B131) + 1, LEN(RawData!B131) - FIND(" ", RawData!B131))))</f>
        <v/>
      </c>
      <c r="C131" t="str">
        <f>IF(ISBLANK(RawData!C131), "", RawData!C131)</f>
        <v/>
      </c>
      <c r="D131" t="str">
        <f>IF(C131="", "",IF(RawData!D131&lt;RawData!E131, "Loss", IF(RawData!D131&gt;RawData!E131, "Win", IF(RawData!D131=RawData!E131, "Draw", "NaN"))))</f>
        <v/>
      </c>
      <c r="E131" t="str">
        <f t="shared" si="6"/>
        <v/>
      </c>
      <c r="F131" t="str">
        <f>IF(RawData!D131="", "", RawData!D131)</f>
        <v/>
      </c>
      <c r="G131" t="str">
        <f>IF(RawData!E131="", "", RawData!E131)</f>
        <v/>
      </c>
      <c r="H131" t="str">
        <f>IF(RawData!O131="", "", RawData!O131)</f>
        <v/>
      </c>
      <c r="I131" t="str">
        <f t="shared" ref="I131:I194" si="8">IF(H131="","",IF(H131-H130=0,"",H131-H130))</f>
        <v/>
      </c>
      <c r="J131" s="3" t="str">
        <f>IF(A131 = "", "", (SUM(E$2:E131)/A131))</f>
        <v/>
      </c>
      <c r="K131" s="8" t="str">
        <f>IF(A131 = "", "", (SUM(F$2:F131)/A131))</f>
        <v/>
      </c>
    </row>
    <row r="132" spans="1:11" x14ac:dyDescent="0.3">
      <c r="A132" t="str">
        <f t="shared" si="7"/>
        <v/>
      </c>
      <c r="B132" s="5" t="str">
        <f>IF(RawData!B132 = "", "", DATEVALUE(MID(RawData!B132, FIND(" ", RawData!B132) + 1, LEN(RawData!B132) - FIND(" ", RawData!B132))))</f>
        <v/>
      </c>
      <c r="C132" t="str">
        <f>IF(ISBLANK(RawData!C132), "", RawData!C132)</f>
        <v/>
      </c>
      <c r="D132" t="str">
        <f>IF(C132="", "",IF(RawData!D132&lt;RawData!E132, "Loss", IF(RawData!D132&gt;RawData!E132, "Win", IF(RawData!D132=RawData!E132, "Draw", "NaN"))))</f>
        <v/>
      </c>
      <c r="E132" t="str">
        <f t="shared" si="6"/>
        <v/>
      </c>
      <c r="F132" t="str">
        <f>IF(RawData!D132="", "", RawData!D132)</f>
        <v/>
      </c>
      <c r="G132" t="str">
        <f>IF(RawData!E132="", "", RawData!E132)</f>
        <v/>
      </c>
      <c r="H132" t="str">
        <f>IF(RawData!O132="", "", RawData!O132)</f>
        <v/>
      </c>
      <c r="I132" t="str">
        <f t="shared" si="8"/>
        <v/>
      </c>
      <c r="J132" s="3" t="str">
        <f>IF(A132 = "", "", (SUM(E$2:E132)/A132))</f>
        <v/>
      </c>
      <c r="K132" s="8" t="str">
        <f>IF(A132 = "", "", (SUM(F$2:F132)/A132))</f>
        <v/>
      </c>
    </row>
    <row r="133" spans="1:11" x14ac:dyDescent="0.3">
      <c r="A133" t="str">
        <f t="shared" si="7"/>
        <v/>
      </c>
      <c r="B133" s="5" t="str">
        <f>IF(RawData!B133 = "", "", DATEVALUE(MID(RawData!B133, FIND(" ", RawData!B133) + 1, LEN(RawData!B133) - FIND(" ", RawData!B133))))</f>
        <v/>
      </c>
      <c r="C133" t="str">
        <f>IF(ISBLANK(RawData!C133), "", RawData!C133)</f>
        <v/>
      </c>
      <c r="D133" t="str">
        <f>IF(C133="", "",IF(RawData!D133&lt;RawData!E133, "Loss", IF(RawData!D133&gt;RawData!E133, "Win", IF(RawData!D133=RawData!E133, "Draw", "NaN"))))</f>
        <v/>
      </c>
      <c r="E133" t="str">
        <f t="shared" si="6"/>
        <v/>
      </c>
      <c r="F133" t="str">
        <f>IF(RawData!D133="", "", RawData!D133)</f>
        <v/>
      </c>
      <c r="G133" t="str">
        <f>IF(RawData!E133="", "", RawData!E133)</f>
        <v/>
      </c>
      <c r="H133" t="str">
        <f>IF(RawData!O133="", "", RawData!O133)</f>
        <v/>
      </c>
      <c r="I133" t="str">
        <f t="shared" si="8"/>
        <v/>
      </c>
      <c r="J133" s="3" t="str">
        <f>IF(A133 = "", "", (SUM(E$2:E133)/A133))</f>
        <v/>
      </c>
      <c r="K133" s="8" t="str">
        <f>IF(A133 = "", "", (SUM(F$2:F133)/A133))</f>
        <v/>
      </c>
    </row>
    <row r="134" spans="1:11" x14ac:dyDescent="0.3">
      <c r="A134" t="str">
        <f t="shared" si="7"/>
        <v/>
      </c>
      <c r="B134" s="5" t="str">
        <f>IF(RawData!B134 = "", "", DATEVALUE(MID(RawData!B134, FIND(" ", RawData!B134) + 1, LEN(RawData!B134) - FIND(" ", RawData!B134))))</f>
        <v/>
      </c>
      <c r="C134" t="str">
        <f>IF(ISBLANK(RawData!C134), "", RawData!C134)</f>
        <v/>
      </c>
      <c r="D134" t="str">
        <f>IF(C134="", "",IF(RawData!D134&lt;RawData!E134, "Loss", IF(RawData!D134&gt;RawData!E134, "Win", IF(RawData!D134=RawData!E134, "Draw", "NaN"))))</f>
        <v/>
      </c>
      <c r="E134" t="str">
        <f t="shared" si="6"/>
        <v/>
      </c>
      <c r="F134" t="str">
        <f>IF(RawData!D134="", "", RawData!D134)</f>
        <v/>
      </c>
      <c r="G134" t="str">
        <f>IF(RawData!E134="", "", RawData!E134)</f>
        <v/>
      </c>
      <c r="H134" t="str">
        <f>IF(RawData!O134="", "", RawData!O134)</f>
        <v/>
      </c>
      <c r="I134" t="str">
        <f t="shared" si="8"/>
        <v/>
      </c>
      <c r="J134" s="3" t="str">
        <f>IF(A134 = "", "", (SUM(E$2:E134)/A134))</f>
        <v/>
      </c>
      <c r="K134" s="8" t="str">
        <f>IF(A134 = "", "", (SUM(F$2:F134)/A134))</f>
        <v/>
      </c>
    </row>
    <row r="135" spans="1:11" x14ac:dyDescent="0.3">
      <c r="A135" t="str">
        <f t="shared" si="7"/>
        <v/>
      </c>
      <c r="B135" s="5" t="str">
        <f>IF(RawData!B135 = "", "", DATEVALUE(MID(RawData!B135, FIND(" ", RawData!B135) + 1, LEN(RawData!B135) - FIND(" ", RawData!B135))))</f>
        <v/>
      </c>
      <c r="C135" t="str">
        <f>IF(ISBLANK(RawData!C135), "", RawData!C135)</f>
        <v/>
      </c>
      <c r="D135" t="str">
        <f>IF(C135="", "",IF(RawData!D135&lt;RawData!E135, "Loss", IF(RawData!D135&gt;RawData!E135, "Win", IF(RawData!D135=RawData!E135, "Draw", "NaN"))))</f>
        <v/>
      </c>
      <c r="E135" t="str">
        <f t="shared" ref="E135:E198" si="9">IF(D135="Win", 1, IF(D135="Draw", 0.5, IF(D135="Loss", 0, "")))</f>
        <v/>
      </c>
      <c r="F135" t="str">
        <f>IF(RawData!D135="", "", RawData!D135)</f>
        <v/>
      </c>
      <c r="G135" t="str">
        <f>IF(RawData!E135="", "", RawData!E135)</f>
        <v/>
      </c>
      <c r="H135" t="str">
        <f>IF(RawData!O135="", "", RawData!O135)</f>
        <v/>
      </c>
      <c r="I135" t="str">
        <f t="shared" si="8"/>
        <v/>
      </c>
      <c r="J135" s="3" t="str">
        <f>IF(A135 = "", "", (SUM(E$2:E135)/A135))</f>
        <v/>
      </c>
      <c r="K135" s="8" t="str">
        <f>IF(A135 = "", "", (SUM(F$2:F135)/A135))</f>
        <v/>
      </c>
    </row>
    <row r="136" spans="1:11" x14ac:dyDescent="0.3">
      <c r="A136" t="str">
        <f t="shared" si="7"/>
        <v/>
      </c>
      <c r="B136" s="5" t="str">
        <f>IF(RawData!B136 = "", "", DATEVALUE(MID(RawData!B136, FIND(" ", RawData!B136) + 1, LEN(RawData!B136) - FIND(" ", RawData!B136))))</f>
        <v/>
      </c>
      <c r="C136" t="str">
        <f>IF(ISBLANK(RawData!C136), "", RawData!C136)</f>
        <v/>
      </c>
      <c r="D136" t="str">
        <f>IF(C136="", "",IF(RawData!D136&lt;RawData!E136, "Loss", IF(RawData!D136&gt;RawData!E136, "Win", IF(RawData!D136=RawData!E136, "Draw", "NaN"))))</f>
        <v/>
      </c>
      <c r="E136" t="str">
        <f t="shared" si="9"/>
        <v/>
      </c>
      <c r="F136" t="str">
        <f>IF(RawData!D136="", "", RawData!D136)</f>
        <v/>
      </c>
      <c r="G136" t="str">
        <f>IF(RawData!E136="", "", RawData!E136)</f>
        <v/>
      </c>
      <c r="H136" t="str">
        <f>IF(RawData!O136="", "", RawData!O136)</f>
        <v/>
      </c>
      <c r="I136" t="str">
        <f t="shared" si="8"/>
        <v/>
      </c>
      <c r="J136" s="3" t="str">
        <f>IF(A136 = "", "", (SUM(E$2:E136)/A136))</f>
        <v/>
      </c>
      <c r="K136" s="8" t="str">
        <f>IF(A136 = "", "", (SUM(F$2:F136)/A136))</f>
        <v/>
      </c>
    </row>
    <row r="137" spans="1:11" x14ac:dyDescent="0.3">
      <c r="A137" t="str">
        <f t="shared" si="7"/>
        <v/>
      </c>
      <c r="B137" s="5" t="str">
        <f>IF(RawData!B137 = "", "", DATEVALUE(MID(RawData!B137, FIND(" ", RawData!B137) + 1, LEN(RawData!B137) - FIND(" ", RawData!B137))))</f>
        <v/>
      </c>
      <c r="C137" t="str">
        <f>IF(ISBLANK(RawData!C137), "", RawData!C137)</f>
        <v/>
      </c>
      <c r="D137" t="str">
        <f>IF(C137="", "",IF(RawData!D137&lt;RawData!E137, "Loss", IF(RawData!D137&gt;RawData!E137, "Win", IF(RawData!D137=RawData!E137, "Draw", "NaN"))))</f>
        <v/>
      </c>
      <c r="E137" t="str">
        <f t="shared" si="9"/>
        <v/>
      </c>
      <c r="F137" t="str">
        <f>IF(RawData!D137="", "", RawData!D137)</f>
        <v/>
      </c>
      <c r="G137" t="str">
        <f>IF(RawData!E137="", "", RawData!E137)</f>
        <v/>
      </c>
      <c r="H137" t="str">
        <f>IF(RawData!O137="", "", RawData!O137)</f>
        <v/>
      </c>
      <c r="I137" t="str">
        <f t="shared" si="8"/>
        <v/>
      </c>
      <c r="J137" s="3" t="str">
        <f>IF(A137 = "", "", (SUM(E$2:E137)/A137))</f>
        <v/>
      </c>
      <c r="K137" s="8" t="str">
        <f>IF(A137 = "", "", (SUM(F$2:F137)/A137))</f>
        <v/>
      </c>
    </row>
    <row r="138" spans="1:11" x14ac:dyDescent="0.3">
      <c r="A138" t="str">
        <f t="shared" si="7"/>
        <v/>
      </c>
      <c r="B138" s="5" t="str">
        <f>IF(RawData!B138 = "", "", DATEVALUE(MID(RawData!B138, FIND(" ", RawData!B138) + 1, LEN(RawData!B138) - FIND(" ", RawData!B138))))</f>
        <v/>
      </c>
      <c r="C138" t="str">
        <f>IF(ISBLANK(RawData!C138), "", RawData!C138)</f>
        <v/>
      </c>
      <c r="D138" t="str">
        <f>IF(C138="", "",IF(RawData!D138&lt;RawData!E138, "Loss", IF(RawData!D138&gt;RawData!E138, "Win", IF(RawData!D138=RawData!E138, "Draw", "NaN"))))</f>
        <v/>
      </c>
      <c r="E138" t="str">
        <f t="shared" si="9"/>
        <v/>
      </c>
      <c r="F138" t="str">
        <f>IF(RawData!D138="", "", RawData!D138)</f>
        <v/>
      </c>
      <c r="G138" t="str">
        <f>IF(RawData!E138="", "", RawData!E138)</f>
        <v/>
      </c>
      <c r="H138" t="str">
        <f>IF(RawData!O138="", "", RawData!O138)</f>
        <v/>
      </c>
      <c r="I138" t="str">
        <f t="shared" si="8"/>
        <v/>
      </c>
      <c r="J138" s="3" t="str">
        <f>IF(A138 = "", "", (SUM(E$2:E138)/A138))</f>
        <v/>
      </c>
      <c r="K138" s="8" t="str">
        <f>IF(A138 = "", "", (SUM(F$2:F138)/A138))</f>
        <v/>
      </c>
    </row>
    <row r="139" spans="1:11" x14ac:dyDescent="0.3">
      <c r="A139" t="str">
        <f t="shared" si="7"/>
        <v/>
      </c>
      <c r="B139" s="5" t="str">
        <f>IF(RawData!B139 = "", "", DATEVALUE(MID(RawData!B139, FIND(" ", RawData!B139) + 1, LEN(RawData!B139) - FIND(" ", RawData!B139))))</f>
        <v/>
      </c>
      <c r="C139" t="str">
        <f>IF(ISBLANK(RawData!C139), "", RawData!C139)</f>
        <v/>
      </c>
      <c r="D139" t="str">
        <f>IF(C139="", "",IF(RawData!D139&lt;RawData!E139, "Loss", IF(RawData!D139&gt;RawData!E139, "Win", IF(RawData!D139=RawData!E139, "Draw", "NaN"))))</f>
        <v/>
      </c>
      <c r="E139" t="str">
        <f t="shared" si="9"/>
        <v/>
      </c>
      <c r="F139" t="str">
        <f>IF(RawData!D139="", "", RawData!D139)</f>
        <v/>
      </c>
      <c r="G139" t="str">
        <f>IF(RawData!E139="", "", RawData!E139)</f>
        <v/>
      </c>
      <c r="H139" t="str">
        <f>IF(RawData!O139="", "", RawData!O139)</f>
        <v/>
      </c>
      <c r="I139" t="str">
        <f t="shared" si="8"/>
        <v/>
      </c>
      <c r="J139" s="3" t="str">
        <f>IF(A139 = "", "", (SUM(E$2:E139)/A139))</f>
        <v/>
      </c>
      <c r="K139" s="8" t="str">
        <f>IF(A139 = "", "", (SUM(F$2:F139)/A139))</f>
        <v/>
      </c>
    </row>
    <row r="140" spans="1:11" x14ac:dyDescent="0.3">
      <c r="A140" t="str">
        <f t="shared" si="7"/>
        <v/>
      </c>
      <c r="B140" s="5" t="str">
        <f>IF(RawData!B140 = "", "", DATEVALUE(MID(RawData!B140, FIND(" ", RawData!B140) + 1, LEN(RawData!B140) - FIND(" ", RawData!B140))))</f>
        <v/>
      </c>
      <c r="C140" t="str">
        <f>IF(ISBLANK(RawData!C140), "", RawData!C140)</f>
        <v/>
      </c>
      <c r="D140" t="str">
        <f>IF(C140="", "",IF(RawData!D140&lt;RawData!E140, "Loss", IF(RawData!D140&gt;RawData!E140, "Win", IF(RawData!D140=RawData!E140, "Draw", "NaN"))))</f>
        <v/>
      </c>
      <c r="E140" t="str">
        <f t="shared" si="9"/>
        <v/>
      </c>
      <c r="F140" t="str">
        <f>IF(RawData!D140="", "", RawData!D140)</f>
        <v/>
      </c>
      <c r="G140" t="str">
        <f>IF(RawData!E140="", "", RawData!E140)</f>
        <v/>
      </c>
      <c r="H140" t="str">
        <f>IF(RawData!O140="", "", RawData!O140)</f>
        <v/>
      </c>
      <c r="I140" t="str">
        <f t="shared" si="8"/>
        <v/>
      </c>
      <c r="J140" s="3" t="str">
        <f>IF(A140 = "", "", (SUM(E$2:E140)/A140))</f>
        <v/>
      </c>
      <c r="K140" s="8" t="str">
        <f>IF(A140 = "", "", (SUM(F$2:F140)/A140))</f>
        <v/>
      </c>
    </row>
    <row r="141" spans="1:11" x14ac:dyDescent="0.3">
      <c r="A141" t="str">
        <f t="shared" si="7"/>
        <v/>
      </c>
      <c r="B141" s="5" t="str">
        <f>IF(RawData!B141 = "", "", DATEVALUE(MID(RawData!B141, FIND(" ", RawData!B141) + 1, LEN(RawData!B141) - FIND(" ", RawData!B141))))</f>
        <v/>
      </c>
      <c r="C141" t="str">
        <f>IF(ISBLANK(RawData!C141), "", RawData!C141)</f>
        <v/>
      </c>
      <c r="D141" t="str">
        <f>IF(C141="", "",IF(RawData!D141&lt;RawData!E141, "Loss", IF(RawData!D141&gt;RawData!E141, "Win", IF(RawData!D141=RawData!E141, "Draw", "NaN"))))</f>
        <v/>
      </c>
      <c r="E141" t="str">
        <f t="shared" si="9"/>
        <v/>
      </c>
      <c r="F141" t="str">
        <f>IF(RawData!D141="", "", RawData!D141)</f>
        <v/>
      </c>
      <c r="G141" t="str">
        <f>IF(RawData!E141="", "", RawData!E141)</f>
        <v/>
      </c>
      <c r="H141" t="str">
        <f>IF(RawData!O141="", "", RawData!O141)</f>
        <v/>
      </c>
      <c r="I141" t="str">
        <f t="shared" si="8"/>
        <v/>
      </c>
      <c r="J141" s="3" t="str">
        <f>IF(A141 = "", "", (SUM(E$2:E141)/A141))</f>
        <v/>
      </c>
      <c r="K141" s="8" t="str">
        <f>IF(A141 = "", "", (SUM(F$2:F141)/A141))</f>
        <v/>
      </c>
    </row>
    <row r="142" spans="1:11" x14ac:dyDescent="0.3">
      <c r="A142" t="str">
        <f t="shared" si="7"/>
        <v/>
      </c>
      <c r="B142" s="5" t="str">
        <f>IF(RawData!B142 = "", "", DATEVALUE(MID(RawData!B142, FIND(" ", RawData!B142) + 1, LEN(RawData!B142) - FIND(" ", RawData!B142))))</f>
        <v/>
      </c>
      <c r="C142" t="str">
        <f>IF(ISBLANK(RawData!C142), "", RawData!C142)</f>
        <v/>
      </c>
      <c r="D142" t="str">
        <f>IF(C142="", "",IF(RawData!D142&lt;RawData!E142, "Loss", IF(RawData!D142&gt;RawData!E142, "Win", IF(RawData!D142=RawData!E142, "Draw", "NaN"))))</f>
        <v/>
      </c>
      <c r="E142" t="str">
        <f t="shared" si="9"/>
        <v/>
      </c>
      <c r="F142" t="str">
        <f>IF(RawData!D142="", "", RawData!D142)</f>
        <v/>
      </c>
      <c r="G142" t="str">
        <f>IF(RawData!E142="", "", RawData!E142)</f>
        <v/>
      </c>
      <c r="H142" t="str">
        <f>IF(RawData!O142="", "", RawData!O142)</f>
        <v/>
      </c>
      <c r="I142" t="str">
        <f t="shared" si="8"/>
        <v/>
      </c>
      <c r="J142" s="3" t="str">
        <f>IF(A142 = "", "", (SUM(E$2:E142)/A142))</f>
        <v/>
      </c>
      <c r="K142" s="8" t="str">
        <f>IF(A142 = "", "", (SUM(F$2:F142)/A142))</f>
        <v/>
      </c>
    </row>
    <row r="143" spans="1:11" x14ac:dyDescent="0.3">
      <c r="A143" t="str">
        <f t="shared" si="7"/>
        <v/>
      </c>
      <c r="B143" s="5" t="str">
        <f>IF(RawData!B143 = "", "", DATEVALUE(MID(RawData!B143, FIND(" ", RawData!B143) + 1, LEN(RawData!B143) - FIND(" ", RawData!B143))))</f>
        <v/>
      </c>
      <c r="C143" t="str">
        <f>IF(ISBLANK(RawData!C143), "", RawData!C143)</f>
        <v/>
      </c>
      <c r="D143" t="str">
        <f>IF(C143="", "",IF(RawData!D143&lt;RawData!E143, "Loss", IF(RawData!D143&gt;RawData!E143, "Win", IF(RawData!D143=RawData!E143, "Draw", "NaN"))))</f>
        <v/>
      </c>
      <c r="E143" t="str">
        <f t="shared" si="9"/>
        <v/>
      </c>
      <c r="F143" t="str">
        <f>IF(RawData!D143="", "", RawData!D143)</f>
        <v/>
      </c>
      <c r="G143" t="str">
        <f>IF(RawData!E143="", "", RawData!E143)</f>
        <v/>
      </c>
      <c r="H143" t="str">
        <f>IF(RawData!O143="", "", RawData!O143)</f>
        <v/>
      </c>
      <c r="I143" t="str">
        <f t="shared" si="8"/>
        <v/>
      </c>
      <c r="J143" s="3" t="str">
        <f>IF(A143 = "", "", (SUM(E$2:E143)/A143))</f>
        <v/>
      </c>
      <c r="K143" s="8" t="str">
        <f>IF(A143 = "", "", (SUM(F$2:F143)/A143))</f>
        <v/>
      </c>
    </row>
    <row r="144" spans="1:11" x14ac:dyDescent="0.3">
      <c r="A144" t="str">
        <f t="shared" si="7"/>
        <v/>
      </c>
      <c r="B144" s="5" t="str">
        <f>IF(RawData!B144 = "", "", DATEVALUE(MID(RawData!B144, FIND(" ", RawData!B144) + 1, LEN(RawData!B144) - FIND(" ", RawData!B144))))</f>
        <v/>
      </c>
      <c r="C144" t="str">
        <f>IF(ISBLANK(RawData!C144), "", RawData!C144)</f>
        <v/>
      </c>
      <c r="D144" t="str">
        <f>IF(C144="", "",IF(RawData!D144&lt;RawData!E144, "Loss", IF(RawData!D144&gt;RawData!E144, "Win", IF(RawData!D144=RawData!E144, "Draw", "NaN"))))</f>
        <v/>
      </c>
      <c r="E144" t="str">
        <f t="shared" si="9"/>
        <v/>
      </c>
      <c r="F144" t="str">
        <f>IF(RawData!D144="", "", RawData!D144)</f>
        <v/>
      </c>
      <c r="G144" t="str">
        <f>IF(RawData!E144="", "", RawData!E144)</f>
        <v/>
      </c>
      <c r="H144" t="str">
        <f>IF(RawData!O144="", "", RawData!O144)</f>
        <v/>
      </c>
      <c r="I144" t="str">
        <f t="shared" si="8"/>
        <v/>
      </c>
      <c r="J144" s="3" t="str">
        <f>IF(A144 = "", "", (SUM(E$2:E144)/A144))</f>
        <v/>
      </c>
      <c r="K144" s="8" t="str">
        <f>IF(A144 = "", "", (SUM(F$2:F144)/A144))</f>
        <v/>
      </c>
    </row>
    <row r="145" spans="1:11" x14ac:dyDescent="0.3">
      <c r="A145" t="str">
        <f t="shared" si="7"/>
        <v/>
      </c>
      <c r="B145" s="5" t="str">
        <f>IF(RawData!B145 = "", "", DATEVALUE(MID(RawData!B145, FIND(" ", RawData!B145) + 1, LEN(RawData!B145) - FIND(" ", RawData!B145))))</f>
        <v/>
      </c>
      <c r="C145" t="str">
        <f>IF(ISBLANK(RawData!C145), "", RawData!C145)</f>
        <v/>
      </c>
      <c r="D145" t="str">
        <f>IF(C145="", "",IF(RawData!D145&lt;RawData!E145, "Loss", IF(RawData!D145&gt;RawData!E145, "Win", IF(RawData!D145=RawData!E145, "Draw", "NaN"))))</f>
        <v/>
      </c>
      <c r="E145" t="str">
        <f t="shared" si="9"/>
        <v/>
      </c>
      <c r="F145" t="str">
        <f>IF(RawData!D145="", "", RawData!D145)</f>
        <v/>
      </c>
      <c r="G145" t="str">
        <f>IF(RawData!E145="", "", RawData!E145)</f>
        <v/>
      </c>
      <c r="H145" t="str">
        <f>IF(RawData!O145="", "", RawData!O145)</f>
        <v/>
      </c>
      <c r="I145" t="str">
        <f t="shared" si="8"/>
        <v/>
      </c>
      <c r="J145" s="3" t="str">
        <f>IF(A145 = "", "", (SUM(E$2:E145)/A145))</f>
        <v/>
      </c>
      <c r="K145" s="8" t="str">
        <f>IF(A145 = "", "", (SUM(F$2:F145)/A145))</f>
        <v/>
      </c>
    </row>
    <row r="146" spans="1:11" x14ac:dyDescent="0.3">
      <c r="A146" t="str">
        <f t="shared" si="7"/>
        <v/>
      </c>
      <c r="B146" s="5" t="str">
        <f>IF(RawData!B146 = "", "", DATEVALUE(MID(RawData!B146, FIND(" ", RawData!B146) + 1, LEN(RawData!B146) - FIND(" ", RawData!B146))))</f>
        <v/>
      </c>
      <c r="C146" t="str">
        <f>IF(ISBLANK(RawData!C146), "", RawData!C146)</f>
        <v/>
      </c>
      <c r="D146" t="str">
        <f>IF(C146="", "",IF(RawData!D146&lt;RawData!E146, "Loss", IF(RawData!D146&gt;RawData!E146, "Win", IF(RawData!D146=RawData!E146, "Draw", "NaN"))))</f>
        <v/>
      </c>
      <c r="E146" t="str">
        <f t="shared" si="9"/>
        <v/>
      </c>
      <c r="F146" t="str">
        <f>IF(RawData!D146="", "", RawData!D146)</f>
        <v/>
      </c>
      <c r="G146" t="str">
        <f>IF(RawData!E146="", "", RawData!E146)</f>
        <v/>
      </c>
      <c r="H146" t="str">
        <f>IF(RawData!O146="", "", RawData!O146)</f>
        <v/>
      </c>
      <c r="I146" t="str">
        <f t="shared" si="8"/>
        <v/>
      </c>
      <c r="J146" s="3" t="str">
        <f>IF(A146 = "", "", (SUM(E$2:E146)/A146))</f>
        <v/>
      </c>
      <c r="K146" s="8" t="str">
        <f>IF(A146 = "", "", (SUM(F$2:F146)/A146))</f>
        <v/>
      </c>
    </row>
    <row r="147" spans="1:11" x14ac:dyDescent="0.3">
      <c r="A147" t="str">
        <f t="shared" si="7"/>
        <v/>
      </c>
      <c r="B147" s="5" t="str">
        <f>IF(RawData!B147 = "", "", DATEVALUE(MID(RawData!B147, FIND(" ", RawData!B147) + 1, LEN(RawData!B147) - FIND(" ", RawData!B147))))</f>
        <v/>
      </c>
      <c r="C147" t="str">
        <f>IF(ISBLANK(RawData!C147), "", RawData!C147)</f>
        <v/>
      </c>
      <c r="D147" t="str">
        <f>IF(C147="", "",IF(RawData!D147&lt;RawData!E147, "Loss", IF(RawData!D147&gt;RawData!E147, "Win", IF(RawData!D147=RawData!E147, "Draw", "NaN"))))</f>
        <v/>
      </c>
      <c r="E147" t="str">
        <f t="shared" si="9"/>
        <v/>
      </c>
      <c r="F147" t="str">
        <f>IF(RawData!D147="", "", RawData!D147)</f>
        <v/>
      </c>
      <c r="G147" t="str">
        <f>IF(RawData!E147="", "", RawData!E147)</f>
        <v/>
      </c>
      <c r="H147" t="str">
        <f>IF(RawData!O147="", "", RawData!O147)</f>
        <v/>
      </c>
      <c r="I147" t="str">
        <f t="shared" si="8"/>
        <v/>
      </c>
      <c r="J147" s="3" t="str">
        <f>IF(A147 = "", "", (SUM(E$2:E147)/A147))</f>
        <v/>
      </c>
      <c r="K147" s="8" t="str">
        <f>IF(A147 = "", "", (SUM(F$2:F147)/A147))</f>
        <v/>
      </c>
    </row>
    <row r="148" spans="1:11" x14ac:dyDescent="0.3">
      <c r="A148" t="str">
        <f t="shared" si="7"/>
        <v/>
      </c>
      <c r="B148" s="5" t="str">
        <f>IF(RawData!B148 = "", "", DATEVALUE(MID(RawData!B148, FIND(" ", RawData!B148) + 1, LEN(RawData!B148) - FIND(" ", RawData!B148))))</f>
        <v/>
      </c>
      <c r="C148" t="str">
        <f>IF(ISBLANK(RawData!C148), "", RawData!C148)</f>
        <v/>
      </c>
      <c r="D148" t="str">
        <f>IF(C148="", "",IF(RawData!D148&lt;RawData!E148, "Loss", IF(RawData!D148&gt;RawData!E148, "Win", IF(RawData!D148=RawData!E148, "Draw", "NaN"))))</f>
        <v/>
      </c>
      <c r="E148" t="str">
        <f t="shared" si="9"/>
        <v/>
      </c>
      <c r="F148" t="str">
        <f>IF(RawData!D148="", "", RawData!D148)</f>
        <v/>
      </c>
      <c r="G148" t="str">
        <f>IF(RawData!E148="", "", RawData!E148)</f>
        <v/>
      </c>
      <c r="H148" t="str">
        <f>IF(RawData!O148="", "", RawData!O148)</f>
        <v/>
      </c>
      <c r="I148" t="str">
        <f t="shared" si="8"/>
        <v/>
      </c>
      <c r="J148" s="3" t="str">
        <f>IF(A148 = "", "", (SUM(E$2:E148)/A148))</f>
        <v/>
      </c>
      <c r="K148" s="8" t="str">
        <f>IF(A148 = "", "", (SUM(F$2:F148)/A148))</f>
        <v/>
      </c>
    </row>
    <row r="149" spans="1:11" x14ac:dyDescent="0.3">
      <c r="A149" t="str">
        <f t="shared" si="7"/>
        <v/>
      </c>
      <c r="B149" s="5" t="str">
        <f>IF(RawData!B149 = "", "", DATEVALUE(MID(RawData!B149, FIND(" ", RawData!B149) + 1, LEN(RawData!B149) - FIND(" ", RawData!B149))))</f>
        <v/>
      </c>
      <c r="C149" t="str">
        <f>IF(ISBLANK(RawData!C149), "", RawData!C149)</f>
        <v/>
      </c>
      <c r="D149" t="str">
        <f>IF(C149="", "",IF(RawData!D149&lt;RawData!E149, "Loss", IF(RawData!D149&gt;RawData!E149, "Win", IF(RawData!D149=RawData!E149, "Draw", "NaN"))))</f>
        <v/>
      </c>
      <c r="E149" t="str">
        <f t="shared" si="9"/>
        <v/>
      </c>
      <c r="F149" t="str">
        <f>IF(RawData!D149="", "", RawData!D149)</f>
        <v/>
      </c>
      <c r="G149" t="str">
        <f>IF(RawData!E149="", "", RawData!E149)</f>
        <v/>
      </c>
      <c r="H149" t="str">
        <f>IF(RawData!O149="", "", RawData!O149)</f>
        <v/>
      </c>
      <c r="I149" t="str">
        <f t="shared" si="8"/>
        <v/>
      </c>
      <c r="J149" s="3" t="str">
        <f>IF(A149 = "", "", (SUM(E$2:E149)/A149))</f>
        <v/>
      </c>
      <c r="K149" s="8" t="str">
        <f>IF(A149 = "", "", (SUM(F$2:F149)/A149))</f>
        <v/>
      </c>
    </row>
    <row r="150" spans="1:11" x14ac:dyDescent="0.3">
      <c r="A150" t="str">
        <f t="shared" si="7"/>
        <v/>
      </c>
      <c r="B150" s="5" t="str">
        <f>IF(RawData!B150 = "", "", DATEVALUE(MID(RawData!B150, FIND(" ", RawData!B150) + 1, LEN(RawData!B150) - FIND(" ", RawData!B150))))</f>
        <v/>
      </c>
      <c r="C150" t="str">
        <f>IF(ISBLANK(RawData!C150), "", RawData!C150)</f>
        <v/>
      </c>
      <c r="D150" t="str">
        <f>IF(C150="", "",IF(RawData!D150&lt;RawData!E150, "Loss", IF(RawData!D150&gt;RawData!E150, "Win", IF(RawData!D150=RawData!E150, "Draw", "NaN"))))</f>
        <v/>
      </c>
      <c r="E150" t="str">
        <f t="shared" si="9"/>
        <v/>
      </c>
      <c r="F150" t="str">
        <f>IF(RawData!D150="", "", RawData!D150)</f>
        <v/>
      </c>
      <c r="G150" t="str">
        <f>IF(RawData!E150="", "", RawData!E150)</f>
        <v/>
      </c>
      <c r="H150" t="str">
        <f>IF(RawData!O150="", "", RawData!O150)</f>
        <v/>
      </c>
      <c r="I150" t="str">
        <f t="shared" si="8"/>
        <v/>
      </c>
      <c r="J150" s="3" t="str">
        <f>IF(A150 = "", "", (SUM(E$2:E150)/A150))</f>
        <v/>
      </c>
      <c r="K150" s="8" t="str">
        <f>IF(A150 = "", "", (SUM(F$2:F150)/A150))</f>
        <v/>
      </c>
    </row>
    <row r="151" spans="1:11" x14ac:dyDescent="0.3">
      <c r="A151" t="str">
        <f t="shared" si="7"/>
        <v/>
      </c>
      <c r="B151" s="5" t="str">
        <f>IF(RawData!B151 = "", "", DATEVALUE(MID(RawData!B151, FIND(" ", RawData!B151) + 1, LEN(RawData!B151) - FIND(" ", RawData!B151))))</f>
        <v/>
      </c>
      <c r="C151" t="str">
        <f>IF(ISBLANK(RawData!C151), "", RawData!C151)</f>
        <v/>
      </c>
      <c r="D151" t="str">
        <f>IF(C151="", "",IF(RawData!D151&lt;RawData!E151, "Loss", IF(RawData!D151&gt;RawData!E151, "Win", IF(RawData!D151=RawData!E151, "Draw", "NaN"))))</f>
        <v/>
      </c>
      <c r="E151" t="str">
        <f t="shared" si="9"/>
        <v/>
      </c>
      <c r="F151" t="str">
        <f>IF(RawData!D151="", "", RawData!D151)</f>
        <v/>
      </c>
      <c r="G151" t="str">
        <f>IF(RawData!E151="", "", RawData!E151)</f>
        <v/>
      </c>
      <c r="H151" t="str">
        <f>IF(RawData!O151="", "", RawData!O151)</f>
        <v/>
      </c>
      <c r="I151" t="str">
        <f t="shared" si="8"/>
        <v/>
      </c>
      <c r="J151" s="3" t="str">
        <f>IF(A151 = "", "", (SUM(E$2:E151)/A151))</f>
        <v/>
      </c>
      <c r="K151" s="8" t="str">
        <f>IF(A151 = "", "", (SUM(F$2:F151)/A151))</f>
        <v/>
      </c>
    </row>
    <row r="152" spans="1:11" x14ac:dyDescent="0.3">
      <c r="A152" t="str">
        <f t="shared" si="7"/>
        <v/>
      </c>
      <c r="B152" s="5" t="str">
        <f>IF(RawData!B152 = "", "", DATEVALUE(MID(RawData!B152, FIND(" ", RawData!B152) + 1, LEN(RawData!B152) - FIND(" ", RawData!B152))))</f>
        <v/>
      </c>
      <c r="C152" t="str">
        <f>IF(ISBLANK(RawData!C152), "", RawData!C152)</f>
        <v/>
      </c>
      <c r="D152" t="str">
        <f>IF(C152="", "",IF(RawData!D152&lt;RawData!E152, "Loss", IF(RawData!D152&gt;RawData!E152, "Win", IF(RawData!D152=RawData!E152, "Draw", "NaN"))))</f>
        <v/>
      </c>
      <c r="E152" t="str">
        <f t="shared" si="9"/>
        <v/>
      </c>
      <c r="F152" t="str">
        <f>IF(RawData!D152="", "", RawData!D152)</f>
        <v/>
      </c>
      <c r="G152" t="str">
        <f>IF(RawData!E152="", "", RawData!E152)</f>
        <v/>
      </c>
      <c r="H152" t="str">
        <f>IF(RawData!O152="", "", RawData!O152)</f>
        <v/>
      </c>
      <c r="I152" t="str">
        <f t="shared" si="8"/>
        <v/>
      </c>
      <c r="J152" s="3" t="str">
        <f>IF(A152 = "", "", (SUM(E$2:E152)/A152))</f>
        <v/>
      </c>
      <c r="K152" s="8" t="str">
        <f>IF(A152 = "", "", (SUM(F$2:F152)/A152))</f>
        <v/>
      </c>
    </row>
    <row r="153" spans="1:11" x14ac:dyDescent="0.3">
      <c r="A153" t="str">
        <f t="shared" si="7"/>
        <v/>
      </c>
      <c r="B153" s="5" t="str">
        <f>IF(RawData!B153 = "", "", DATEVALUE(MID(RawData!B153, FIND(" ", RawData!B153) + 1, LEN(RawData!B153) - FIND(" ", RawData!B153))))</f>
        <v/>
      </c>
      <c r="C153" t="str">
        <f>IF(ISBLANK(RawData!C153), "", RawData!C153)</f>
        <v/>
      </c>
      <c r="D153" t="str">
        <f>IF(C153="", "",IF(RawData!D153&lt;RawData!E153, "Loss", IF(RawData!D153&gt;RawData!E153, "Win", IF(RawData!D153=RawData!E153, "Draw", "NaN"))))</f>
        <v/>
      </c>
      <c r="E153" t="str">
        <f t="shared" si="9"/>
        <v/>
      </c>
      <c r="F153" t="str">
        <f>IF(RawData!D153="", "", RawData!D153)</f>
        <v/>
      </c>
      <c r="G153" t="str">
        <f>IF(RawData!E153="", "", RawData!E153)</f>
        <v/>
      </c>
      <c r="H153" t="str">
        <f>IF(RawData!O153="", "", RawData!O153)</f>
        <v/>
      </c>
      <c r="I153" t="str">
        <f t="shared" si="8"/>
        <v/>
      </c>
      <c r="J153" s="3" t="str">
        <f>IF(A153 = "", "", (SUM(E$2:E153)/A153))</f>
        <v/>
      </c>
      <c r="K153" s="8" t="str">
        <f>IF(A153 = "", "", (SUM(F$2:F153)/A153))</f>
        <v/>
      </c>
    </row>
    <row r="154" spans="1:11" x14ac:dyDescent="0.3">
      <c r="A154" t="str">
        <f t="shared" si="7"/>
        <v/>
      </c>
      <c r="B154" s="5" t="str">
        <f>IF(RawData!B154 = "", "", DATEVALUE(MID(RawData!B154, FIND(" ", RawData!B154) + 1, LEN(RawData!B154) - FIND(" ", RawData!B154))))</f>
        <v/>
      </c>
      <c r="C154" t="str">
        <f>IF(ISBLANK(RawData!C154), "", RawData!C154)</f>
        <v/>
      </c>
      <c r="D154" t="str">
        <f>IF(C154="", "",IF(RawData!D154&lt;RawData!E154, "Loss", IF(RawData!D154&gt;RawData!E154, "Win", IF(RawData!D154=RawData!E154, "Draw", "NaN"))))</f>
        <v/>
      </c>
      <c r="E154" t="str">
        <f t="shared" si="9"/>
        <v/>
      </c>
      <c r="F154" t="str">
        <f>IF(RawData!D154="", "", RawData!D154)</f>
        <v/>
      </c>
      <c r="G154" t="str">
        <f>IF(RawData!E154="", "", RawData!E154)</f>
        <v/>
      </c>
      <c r="H154" t="str">
        <f>IF(RawData!O154="", "", RawData!O154)</f>
        <v/>
      </c>
      <c r="I154" t="str">
        <f t="shared" si="8"/>
        <v/>
      </c>
      <c r="J154" s="3" t="str">
        <f>IF(A154 = "", "", (SUM(E$2:E154)/A154))</f>
        <v/>
      </c>
      <c r="K154" s="8" t="str">
        <f>IF(A154 = "", "", (SUM(F$2:F154)/A154))</f>
        <v/>
      </c>
    </row>
    <row r="155" spans="1:11" x14ac:dyDescent="0.3">
      <c r="A155" t="str">
        <f t="shared" si="7"/>
        <v/>
      </c>
      <c r="B155" s="5" t="str">
        <f>IF(RawData!B155 = "", "", DATEVALUE(MID(RawData!B155, FIND(" ", RawData!B155) + 1, LEN(RawData!B155) - FIND(" ", RawData!B155))))</f>
        <v/>
      </c>
      <c r="C155" t="str">
        <f>IF(ISBLANK(RawData!C155), "", RawData!C155)</f>
        <v/>
      </c>
      <c r="D155" t="str">
        <f>IF(C155="", "",IF(RawData!D155&lt;RawData!E155, "Loss", IF(RawData!D155&gt;RawData!E155, "Win", IF(RawData!D155=RawData!E155, "Draw", "NaN"))))</f>
        <v/>
      </c>
      <c r="E155" t="str">
        <f t="shared" si="9"/>
        <v/>
      </c>
      <c r="F155" t="str">
        <f>IF(RawData!D155="", "", RawData!D155)</f>
        <v/>
      </c>
      <c r="G155" t="str">
        <f>IF(RawData!E155="", "", RawData!E155)</f>
        <v/>
      </c>
      <c r="H155" t="str">
        <f>IF(RawData!O155="", "", RawData!O155)</f>
        <v/>
      </c>
      <c r="I155" t="str">
        <f t="shared" si="8"/>
        <v/>
      </c>
      <c r="J155" s="3" t="str">
        <f>IF(A155 = "", "", (SUM(E$2:E155)/A155))</f>
        <v/>
      </c>
      <c r="K155" s="8" t="str">
        <f>IF(A155 = "", "", (SUM(F$2:F155)/A155))</f>
        <v/>
      </c>
    </row>
    <row r="156" spans="1:11" x14ac:dyDescent="0.3">
      <c r="A156" t="str">
        <f t="shared" si="7"/>
        <v/>
      </c>
      <c r="B156" s="5" t="str">
        <f>IF(RawData!B156 = "", "", DATEVALUE(MID(RawData!B156, FIND(" ", RawData!B156) + 1, LEN(RawData!B156) - FIND(" ", RawData!B156))))</f>
        <v/>
      </c>
      <c r="C156" t="str">
        <f>IF(ISBLANK(RawData!C156), "", RawData!C156)</f>
        <v/>
      </c>
      <c r="D156" t="str">
        <f>IF(C156="", "",IF(RawData!D156&lt;RawData!E156, "Loss", IF(RawData!D156&gt;RawData!E156, "Win", IF(RawData!D156=RawData!E156, "Draw", "NaN"))))</f>
        <v/>
      </c>
      <c r="E156" t="str">
        <f t="shared" si="9"/>
        <v/>
      </c>
      <c r="F156" t="str">
        <f>IF(RawData!D156="", "", RawData!D156)</f>
        <v/>
      </c>
      <c r="G156" t="str">
        <f>IF(RawData!E156="", "", RawData!E156)</f>
        <v/>
      </c>
      <c r="H156" t="str">
        <f>IF(RawData!O156="", "", RawData!O156)</f>
        <v/>
      </c>
      <c r="I156" t="str">
        <f t="shared" si="8"/>
        <v/>
      </c>
      <c r="J156" s="3" t="str">
        <f>IF(A156 = "", "", (SUM(E$2:E156)/A156))</f>
        <v/>
      </c>
      <c r="K156" s="8" t="str">
        <f>IF(A156 = "", "", (SUM(F$2:F156)/A156))</f>
        <v/>
      </c>
    </row>
    <row r="157" spans="1:11" x14ac:dyDescent="0.3">
      <c r="A157" t="str">
        <f t="shared" si="7"/>
        <v/>
      </c>
      <c r="B157" s="5" t="str">
        <f>IF(RawData!B157 = "", "", DATEVALUE(MID(RawData!B157, FIND(" ", RawData!B157) + 1, LEN(RawData!B157) - FIND(" ", RawData!B157))))</f>
        <v/>
      </c>
      <c r="C157" t="str">
        <f>IF(ISBLANK(RawData!C157), "", RawData!C157)</f>
        <v/>
      </c>
      <c r="D157" t="str">
        <f>IF(C157="", "",IF(RawData!D157&lt;RawData!E157, "Loss", IF(RawData!D157&gt;RawData!E157, "Win", IF(RawData!D157=RawData!E157, "Draw", "NaN"))))</f>
        <v/>
      </c>
      <c r="E157" t="str">
        <f t="shared" si="9"/>
        <v/>
      </c>
      <c r="F157" t="str">
        <f>IF(RawData!D157="", "", RawData!D157)</f>
        <v/>
      </c>
      <c r="G157" t="str">
        <f>IF(RawData!E157="", "", RawData!E157)</f>
        <v/>
      </c>
      <c r="H157" t="str">
        <f>IF(RawData!O157="", "", RawData!O157)</f>
        <v/>
      </c>
      <c r="I157" t="str">
        <f t="shared" si="8"/>
        <v/>
      </c>
      <c r="J157" s="3" t="str">
        <f>IF(A157 = "", "", (SUM(E$2:E157)/A157))</f>
        <v/>
      </c>
      <c r="K157" s="8" t="str">
        <f>IF(A157 = "", "", (SUM(F$2:F157)/A157))</f>
        <v/>
      </c>
    </row>
    <row r="158" spans="1:11" x14ac:dyDescent="0.3">
      <c r="A158" t="str">
        <f t="shared" si="7"/>
        <v/>
      </c>
      <c r="B158" s="5" t="str">
        <f>IF(RawData!B158 = "", "", DATEVALUE(MID(RawData!B158, FIND(" ", RawData!B158) + 1, LEN(RawData!B158) - FIND(" ", RawData!B158))))</f>
        <v/>
      </c>
      <c r="C158" t="str">
        <f>IF(ISBLANK(RawData!C158), "", RawData!C158)</f>
        <v/>
      </c>
      <c r="D158" t="str">
        <f>IF(C158="", "",IF(RawData!D158&lt;RawData!E158, "Loss", IF(RawData!D158&gt;RawData!E158, "Win", IF(RawData!D158=RawData!E158, "Draw", "NaN"))))</f>
        <v/>
      </c>
      <c r="E158" t="str">
        <f t="shared" si="9"/>
        <v/>
      </c>
      <c r="F158" t="str">
        <f>IF(RawData!D158="", "", RawData!D158)</f>
        <v/>
      </c>
      <c r="G158" t="str">
        <f>IF(RawData!E158="", "", RawData!E158)</f>
        <v/>
      </c>
      <c r="H158" t="str">
        <f>IF(RawData!O158="", "", RawData!O158)</f>
        <v/>
      </c>
      <c r="I158" t="str">
        <f t="shared" si="8"/>
        <v/>
      </c>
      <c r="J158" s="3" t="str">
        <f>IF(A158 = "", "", (SUM(E$2:E158)/A158))</f>
        <v/>
      </c>
      <c r="K158" s="8" t="str">
        <f>IF(A158 = "", "", (SUM(F$2:F158)/A158))</f>
        <v/>
      </c>
    </row>
    <row r="159" spans="1:11" x14ac:dyDescent="0.3">
      <c r="A159" t="str">
        <f t="shared" si="7"/>
        <v/>
      </c>
      <c r="B159" s="5" t="str">
        <f>IF(RawData!B159 = "", "", DATEVALUE(MID(RawData!B159, FIND(" ", RawData!B159) + 1, LEN(RawData!B159) - FIND(" ", RawData!B159))))</f>
        <v/>
      </c>
      <c r="C159" t="str">
        <f>IF(ISBLANK(RawData!C159), "", RawData!C159)</f>
        <v/>
      </c>
      <c r="D159" t="str">
        <f>IF(C159="", "",IF(RawData!D159&lt;RawData!E159, "Loss", IF(RawData!D159&gt;RawData!E159, "Win", IF(RawData!D159=RawData!E159, "Draw", "NaN"))))</f>
        <v/>
      </c>
      <c r="E159" t="str">
        <f t="shared" si="9"/>
        <v/>
      </c>
      <c r="F159" t="str">
        <f>IF(RawData!D159="", "", RawData!D159)</f>
        <v/>
      </c>
      <c r="G159" t="str">
        <f>IF(RawData!E159="", "", RawData!E159)</f>
        <v/>
      </c>
      <c r="H159" t="str">
        <f>IF(RawData!O159="", "", RawData!O159)</f>
        <v/>
      </c>
      <c r="I159" t="str">
        <f t="shared" si="8"/>
        <v/>
      </c>
      <c r="J159" s="3" t="str">
        <f>IF(A159 = "", "", (SUM(E$2:E159)/A159))</f>
        <v/>
      </c>
      <c r="K159" s="8" t="str">
        <f>IF(A159 = "", "", (SUM(F$2:F159)/A159))</f>
        <v/>
      </c>
    </row>
    <row r="160" spans="1:11" x14ac:dyDescent="0.3">
      <c r="A160" t="str">
        <f t="shared" si="7"/>
        <v/>
      </c>
      <c r="B160" s="5" t="str">
        <f>IF(RawData!B160 = "", "", DATEVALUE(MID(RawData!B160, FIND(" ", RawData!B160) + 1, LEN(RawData!B160) - FIND(" ", RawData!B160))))</f>
        <v/>
      </c>
      <c r="C160" t="str">
        <f>IF(ISBLANK(RawData!C160), "", RawData!C160)</f>
        <v/>
      </c>
      <c r="D160" t="str">
        <f>IF(C160="", "",IF(RawData!D160&lt;RawData!E160, "Loss", IF(RawData!D160&gt;RawData!E160, "Win", IF(RawData!D160=RawData!E160, "Draw", "NaN"))))</f>
        <v/>
      </c>
      <c r="E160" t="str">
        <f t="shared" si="9"/>
        <v/>
      </c>
      <c r="F160" t="str">
        <f>IF(RawData!D160="", "", RawData!D160)</f>
        <v/>
      </c>
      <c r="G160" t="str">
        <f>IF(RawData!E160="", "", RawData!E160)</f>
        <v/>
      </c>
      <c r="H160" t="str">
        <f>IF(RawData!O160="", "", RawData!O160)</f>
        <v/>
      </c>
      <c r="I160" t="str">
        <f t="shared" si="8"/>
        <v/>
      </c>
      <c r="J160" s="3" t="str">
        <f>IF(A160 = "", "", (SUM(E$2:E160)/A160))</f>
        <v/>
      </c>
      <c r="K160" s="8" t="str">
        <f>IF(A160 = "", "", (SUM(F$2:F160)/A160))</f>
        <v/>
      </c>
    </row>
    <row r="161" spans="1:11" x14ac:dyDescent="0.3">
      <c r="A161" t="str">
        <f t="shared" si="7"/>
        <v/>
      </c>
      <c r="B161" s="5" t="str">
        <f>IF(RawData!B161 = "", "", DATEVALUE(MID(RawData!B161, FIND(" ", RawData!B161) + 1, LEN(RawData!B161) - FIND(" ", RawData!B161))))</f>
        <v/>
      </c>
      <c r="C161" t="str">
        <f>IF(ISBLANK(RawData!C161), "", RawData!C161)</f>
        <v/>
      </c>
      <c r="D161" t="str">
        <f>IF(C161="", "",IF(RawData!D161&lt;RawData!E161, "Loss", IF(RawData!D161&gt;RawData!E161, "Win", IF(RawData!D161=RawData!E161, "Draw", "NaN"))))</f>
        <v/>
      </c>
      <c r="E161" t="str">
        <f t="shared" si="9"/>
        <v/>
      </c>
      <c r="F161" t="str">
        <f>IF(RawData!D161="", "", RawData!D161)</f>
        <v/>
      </c>
      <c r="G161" t="str">
        <f>IF(RawData!E161="", "", RawData!E161)</f>
        <v/>
      </c>
      <c r="H161" t="str">
        <f>IF(RawData!O161="", "", RawData!O161)</f>
        <v/>
      </c>
      <c r="I161" t="str">
        <f t="shared" si="8"/>
        <v/>
      </c>
      <c r="J161" s="3" t="str">
        <f>IF(A161 = "", "", (SUM(E$2:E161)/A161))</f>
        <v/>
      </c>
      <c r="K161" s="8" t="str">
        <f>IF(A161 = "", "", (SUM(F$2:F161)/A161))</f>
        <v/>
      </c>
    </row>
    <row r="162" spans="1:11" x14ac:dyDescent="0.3">
      <c r="A162" t="str">
        <f t="shared" si="7"/>
        <v/>
      </c>
      <c r="B162" s="5" t="str">
        <f>IF(RawData!B162 = "", "", DATEVALUE(MID(RawData!B162, FIND(" ", RawData!B162) + 1, LEN(RawData!B162) - FIND(" ", RawData!B162))))</f>
        <v/>
      </c>
      <c r="C162" t="str">
        <f>IF(ISBLANK(RawData!C162), "", RawData!C162)</f>
        <v/>
      </c>
      <c r="D162" t="str">
        <f>IF(C162="", "",IF(RawData!D162&lt;RawData!E162, "Loss", IF(RawData!D162&gt;RawData!E162, "Win", IF(RawData!D162=RawData!E162, "Draw", "NaN"))))</f>
        <v/>
      </c>
      <c r="E162" t="str">
        <f t="shared" si="9"/>
        <v/>
      </c>
      <c r="F162" t="str">
        <f>IF(RawData!D162="", "", RawData!D162)</f>
        <v/>
      </c>
      <c r="G162" t="str">
        <f>IF(RawData!E162="", "", RawData!E162)</f>
        <v/>
      </c>
      <c r="H162" t="str">
        <f>IF(RawData!O162="", "", RawData!O162)</f>
        <v/>
      </c>
      <c r="I162" t="str">
        <f t="shared" si="8"/>
        <v/>
      </c>
      <c r="J162" s="3" t="str">
        <f>IF(A162 = "", "", (SUM(E$2:E162)/A162))</f>
        <v/>
      </c>
      <c r="K162" s="8" t="str">
        <f>IF(A162 = "", "", (SUM(F$2:F162)/A162))</f>
        <v/>
      </c>
    </row>
    <row r="163" spans="1:11" x14ac:dyDescent="0.3">
      <c r="A163" t="str">
        <f t="shared" si="7"/>
        <v/>
      </c>
      <c r="B163" s="5" t="str">
        <f>IF(RawData!B163 = "", "", DATEVALUE(MID(RawData!B163, FIND(" ", RawData!B163) + 1, LEN(RawData!B163) - FIND(" ", RawData!B163))))</f>
        <v/>
      </c>
      <c r="C163" t="str">
        <f>IF(ISBLANK(RawData!C163), "", RawData!C163)</f>
        <v/>
      </c>
      <c r="D163" t="str">
        <f>IF(C163="", "",IF(RawData!D163&lt;RawData!E163, "Loss", IF(RawData!D163&gt;RawData!E163, "Win", IF(RawData!D163=RawData!E163, "Draw", "NaN"))))</f>
        <v/>
      </c>
      <c r="E163" t="str">
        <f t="shared" si="9"/>
        <v/>
      </c>
      <c r="F163" t="str">
        <f>IF(RawData!D163="", "", RawData!D163)</f>
        <v/>
      </c>
      <c r="G163" t="str">
        <f>IF(RawData!E163="", "", RawData!E163)</f>
        <v/>
      </c>
      <c r="H163" t="str">
        <f>IF(RawData!O163="", "", RawData!O163)</f>
        <v/>
      </c>
      <c r="I163" t="str">
        <f t="shared" si="8"/>
        <v/>
      </c>
      <c r="J163" s="3" t="str">
        <f>IF(A163 = "", "", (SUM(E$2:E163)/A163))</f>
        <v/>
      </c>
      <c r="K163" s="8" t="str">
        <f>IF(A163 = "", "", (SUM(F$2:F163)/A163))</f>
        <v/>
      </c>
    </row>
    <row r="164" spans="1:11" x14ac:dyDescent="0.3">
      <c r="A164" t="str">
        <f t="shared" si="7"/>
        <v/>
      </c>
      <c r="B164" s="5" t="str">
        <f>IF(RawData!B164 = "", "", DATEVALUE(MID(RawData!B164, FIND(" ", RawData!B164) + 1, LEN(RawData!B164) - FIND(" ", RawData!B164))))</f>
        <v/>
      </c>
      <c r="C164" t="str">
        <f>IF(ISBLANK(RawData!C164), "", RawData!C164)</f>
        <v/>
      </c>
      <c r="D164" t="str">
        <f>IF(C164="", "",IF(RawData!D164&lt;RawData!E164, "Loss", IF(RawData!D164&gt;RawData!E164, "Win", IF(RawData!D164=RawData!E164, "Draw", "NaN"))))</f>
        <v/>
      </c>
      <c r="E164" t="str">
        <f t="shared" si="9"/>
        <v/>
      </c>
      <c r="F164" t="str">
        <f>IF(RawData!D164="", "", RawData!D164)</f>
        <v/>
      </c>
      <c r="G164" t="str">
        <f>IF(RawData!E164="", "", RawData!E164)</f>
        <v/>
      </c>
      <c r="H164" t="str">
        <f>IF(RawData!O164="", "", RawData!O164)</f>
        <v/>
      </c>
      <c r="I164" t="str">
        <f t="shared" si="8"/>
        <v/>
      </c>
      <c r="J164" s="3" t="str">
        <f>IF(A164 = "", "", (SUM(E$2:E164)/A164))</f>
        <v/>
      </c>
      <c r="K164" s="8" t="str">
        <f>IF(A164 = "", "", (SUM(F$2:F164)/A164))</f>
        <v/>
      </c>
    </row>
    <row r="165" spans="1:11" x14ac:dyDescent="0.3">
      <c r="A165" t="str">
        <f t="shared" si="7"/>
        <v/>
      </c>
      <c r="B165" s="5" t="str">
        <f>IF(RawData!B165 = "", "", DATEVALUE(MID(RawData!B165, FIND(" ", RawData!B165) + 1, LEN(RawData!B165) - FIND(" ", RawData!B165))))</f>
        <v/>
      </c>
      <c r="C165" t="str">
        <f>IF(ISBLANK(RawData!C165), "", RawData!C165)</f>
        <v/>
      </c>
      <c r="D165" t="str">
        <f>IF(C165="", "",IF(RawData!D165&lt;RawData!E165, "Loss", IF(RawData!D165&gt;RawData!E165, "Win", IF(RawData!D165=RawData!E165, "Draw", "NaN"))))</f>
        <v/>
      </c>
      <c r="E165" t="str">
        <f t="shared" si="9"/>
        <v/>
      </c>
      <c r="F165" t="str">
        <f>IF(RawData!D165="", "", RawData!D165)</f>
        <v/>
      </c>
      <c r="G165" t="str">
        <f>IF(RawData!E165="", "", RawData!E165)</f>
        <v/>
      </c>
      <c r="H165" t="str">
        <f>IF(RawData!O165="", "", RawData!O165)</f>
        <v/>
      </c>
      <c r="I165" t="str">
        <f t="shared" si="8"/>
        <v/>
      </c>
      <c r="J165" s="3" t="str">
        <f>IF(A165 = "", "", (SUM(E$2:E165)/A165))</f>
        <v/>
      </c>
      <c r="K165" s="8" t="str">
        <f>IF(A165 = "", "", (SUM(F$2:F165)/A165))</f>
        <v/>
      </c>
    </row>
    <row r="166" spans="1:11" x14ac:dyDescent="0.3">
      <c r="A166" t="str">
        <f t="shared" si="7"/>
        <v/>
      </c>
      <c r="B166" s="5" t="str">
        <f>IF(RawData!B166 = "", "", DATEVALUE(MID(RawData!B166, FIND(" ", RawData!B166) + 1, LEN(RawData!B166) - FIND(" ", RawData!B166))))</f>
        <v/>
      </c>
      <c r="C166" t="str">
        <f>IF(ISBLANK(RawData!C166), "", RawData!C166)</f>
        <v/>
      </c>
      <c r="D166" t="str">
        <f>IF(C166="", "",IF(RawData!D166&lt;RawData!E166, "Loss", IF(RawData!D166&gt;RawData!E166, "Win", IF(RawData!D166=RawData!E166, "Draw", "NaN"))))</f>
        <v/>
      </c>
      <c r="E166" t="str">
        <f t="shared" si="9"/>
        <v/>
      </c>
      <c r="F166" t="str">
        <f>IF(RawData!D166="", "", RawData!D166)</f>
        <v/>
      </c>
      <c r="G166" t="str">
        <f>IF(RawData!E166="", "", RawData!E166)</f>
        <v/>
      </c>
      <c r="H166" t="str">
        <f>IF(RawData!O166="", "", RawData!O166)</f>
        <v/>
      </c>
      <c r="I166" t="str">
        <f t="shared" si="8"/>
        <v/>
      </c>
      <c r="J166" s="3" t="str">
        <f>IF(A166 = "", "", (SUM(E$2:E166)/A166))</f>
        <v/>
      </c>
      <c r="K166" s="8" t="str">
        <f>IF(A166 = "", "", (SUM(F$2:F166)/A166))</f>
        <v/>
      </c>
    </row>
    <row r="167" spans="1:11" x14ac:dyDescent="0.3">
      <c r="A167" t="str">
        <f t="shared" si="7"/>
        <v/>
      </c>
      <c r="B167" s="5" t="str">
        <f>IF(RawData!B167 = "", "", DATEVALUE(MID(RawData!B167, FIND(" ", RawData!B167) + 1, LEN(RawData!B167) - FIND(" ", RawData!B167))))</f>
        <v/>
      </c>
      <c r="C167" t="str">
        <f>IF(ISBLANK(RawData!C167), "", RawData!C167)</f>
        <v/>
      </c>
      <c r="D167" t="str">
        <f>IF(C167="", "",IF(RawData!D167&lt;RawData!E167, "Loss", IF(RawData!D167&gt;RawData!E167, "Win", IF(RawData!D167=RawData!E167, "Draw", "NaN"))))</f>
        <v/>
      </c>
      <c r="E167" t="str">
        <f t="shared" si="9"/>
        <v/>
      </c>
      <c r="F167" t="str">
        <f>IF(RawData!D167="", "", RawData!D167)</f>
        <v/>
      </c>
      <c r="G167" t="str">
        <f>IF(RawData!E167="", "", RawData!E167)</f>
        <v/>
      </c>
      <c r="H167" t="str">
        <f>IF(RawData!O167="", "", RawData!O167)</f>
        <v/>
      </c>
      <c r="I167" t="str">
        <f t="shared" si="8"/>
        <v/>
      </c>
      <c r="J167" s="3" t="str">
        <f>IF(A167 = "", "", (SUM(E$2:E167)/A167))</f>
        <v/>
      </c>
      <c r="K167" s="8" t="str">
        <f>IF(A167 = "", "", (SUM(F$2:F167)/A167))</f>
        <v/>
      </c>
    </row>
    <row r="168" spans="1:11" x14ac:dyDescent="0.3">
      <c r="A168" t="str">
        <f t="shared" si="7"/>
        <v/>
      </c>
      <c r="B168" s="5" t="str">
        <f>IF(RawData!B168 = "", "", DATEVALUE(MID(RawData!B168, FIND(" ", RawData!B168) + 1, LEN(RawData!B168) - FIND(" ", RawData!B168))))</f>
        <v/>
      </c>
      <c r="C168" t="str">
        <f>IF(ISBLANK(RawData!C168), "", RawData!C168)</f>
        <v/>
      </c>
      <c r="D168" t="str">
        <f>IF(C168="", "",IF(RawData!D168&lt;RawData!E168, "Loss", IF(RawData!D168&gt;RawData!E168, "Win", IF(RawData!D168=RawData!E168, "Draw", "NaN"))))</f>
        <v/>
      </c>
      <c r="E168" t="str">
        <f t="shared" si="9"/>
        <v/>
      </c>
      <c r="F168" t="str">
        <f>IF(RawData!D168="", "", RawData!D168)</f>
        <v/>
      </c>
      <c r="G168" t="str">
        <f>IF(RawData!E168="", "", RawData!E168)</f>
        <v/>
      </c>
      <c r="H168" t="str">
        <f>IF(RawData!O168="", "", RawData!O168)</f>
        <v/>
      </c>
      <c r="I168" t="str">
        <f t="shared" si="8"/>
        <v/>
      </c>
      <c r="J168" s="3" t="str">
        <f>IF(A168 = "", "", (SUM(E$2:E168)/A168))</f>
        <v/>
      </c>
      <c r="K168" s="8" t="str">
        <f>IF(A168 = "", "", (SUM(F$2:F168)/A168))</f>
        <v/>
      </c>
    </row>
    <row r="169" spans="1:11" x14ac:dyDescent="0.3">
      <c r="A169" t="str">
        <f t="shared" si="7"/>
        <v/>
      </c>
      <c r="B169" s="5" t="str">
        <f>IF(RawData!B169 = "", "", DATEVALUE(MID(RawData!B169, FIND(" ", RawData!B169) + 1, LEN(RawData!B169) - FIND(" ", RawData!B169))))</f>
        <v/>
      </c>
      <c r="C169" t="str">
        <f>IF(ISBLANK(RawData!C169), "", RawData!C169)</f>
        <v/>
      </c>
      <c r="D169" t="str">
        <f>IF(C169="", "",IF(RawData!D169&lt;RawData!E169, "Loss", IF(RawData!D169&gt;RawData!E169, "Win", IF(RawData!D169=RawData!E169, "Draw", "NaN"))))</f>
        <v/>
      </c>
      <c r="E169" t="str">
        <f t="shared" si="9"/>
        <v/>
      </c>
      <c r="F169" t="str">
        <f>IF(RawData!D169="", "", RawData!D169)</f>
        <v/>
      </c>
      <c r="G169" t="str">
        <f>IF(RawData!E169="", "", RawData!E169)</f>
        <v/>
      </c>
      <c r="H169" t="str">
        <f>IF(RawData!O169="", "", RawData!O169)</f>
        <v/>
      </c>
      <c r="I169" t="str">
        <f t="shared" si="8"/>
        <v/>
      </c>
      <c r="J169" s="3" t="str">
        <f>IF(A169 = "", "", (SUM(E$2:E169)/A169))</f>
        <v/>
      </c>
      <c r="K169" s="8" t="str">
        <f>IF(A169 = "", "", (SUM(F$2:F169)/A169))</f>
        <v/>
      </c>
    </row>
    <row r="170" spans="1:11" x14ac:dyDescent="0.3">
      <c r="A170" t="str">
        <f t="shared" si="7"/>
        <v/>
      </c>
      <c r="B170" s="5" t="str">
        <f>IF(RawData!B170 = "", "", DATEVALUE(MID(RawData!B170, FIND(" ", RawData!B170) + 1, LEN(RawData!B170) - FIND(" ", RawData!B170))))</f>
        <v/>
      </c>
      <c r="C170" t="str">
        <f>IF(ISBLANK(RawData!C170), "", RawData!C170)</f>
        <v/>
      </c>
      <c r="D170" t="str">
        <f>IF(C170="", "",IF(RawData!D170&lt;RawData!E170, "Loss", IF(RawData!D170&gt;RawData!E170, "Win", IF(RawData!D170=RawData!E170, "Draw", "NaN"))))</f>
        <v/>
      </c>
      <c r="E170" t="str">
        <f t="shared" si="9"/>
        <v/>
      </c>
      <c r="F170" t="str">
        <f>IF(RawData!D170="", "", RawData!D170)</f>
        <v/>
      </c>
      <c r="G170" t="str">
        <f>IF(RawData!E170="", "", RawData!E170)</f>
        <v/>
      </c>
      <c r="H170" t="str">
        <f>IF(RawData!O170="", "", RawData!O170)</f>
        <v/>
      </c>
      <c r="I170" t="str">
        <f t="shared" si="8"/>
        <v/>
      </c>
      <c r="J170" s="3" t="str">
        <f>IF(A170 = "", "", (SUM(E$2:E170)/A170))</f>
        <v/>
      </c>
      <c r="K170" s="8" t="str">
        <f>IF(A170 = "", "", (SUM(F$2:F170)/A170))</f>
        <v/>
      </c>
    </row>
    <row r="171" spans="1:11" x14ac:dyDescent="0.3">
      <c r="A171" t="str">
        <f t="shared" si="7"/>
        <v/>
      </c>
      <c r="B171" s="5" t="str">
        <f>IF(RawData!B171 = "", "", DATEVALUE(MID(RawData!B171, FIND(" ", RawData!B171) + 1, LEN(RawData!B171) - FIND(" ", RawData!B171))))</f>
        <v/>
      </c>
      <c r="C171" t="str">
        <f>IF(ISBLANK(RawData!C171), "", RawData!C171)</f>
        <v/>
      </c>
      <c r="D171" t="str">
        <f>IF(C171="", "",IF(RawData!D171&lt;RawData!E171, "Loss", IF(RawData!D171&gt;RawData!E171, "Win", IF(RawData!D171=RawData!E171, "Draw", "NaN"))))</f>
        <v/>
      </c>
      <c r="E171" t="str">
        <f t="shared" si="9"/>
        <v/>
      </c>
      <c r="F171" t="str">
        <f>IF(RawData!D171="", "", RawData!D171)</f>
        <v/>
      </c>
      <c r="G171" t="str">
        <f>IF(RawData!E171="", "", RawData!E171)</f>
        <v/>
      </c>
      <c r="H171" t="str">
        <f>IF(RawData!O171="", "", RawData!O171)</f>
        <v/>
      </c>
      <c r="I171" t="str">
        <f t="shared" si="8"/>
        <v/>
      </c>
      <c r="J171" s="3" t="str">
        <f>IF(A171 = "", "", (SUM(E$2:E171)/A171))</f>
        <v/>
      </c>
      <c r="K171" s="8" t="str">
        <f>IF(A171 = "", "", (SUM(F$2:F171)/A171))</f>
        <v/>
      </c>
    </row>
    <row r="172" spans="1:11" x14ac:dyDescent="0.3">
      <c r="A172" t="str">
        <f t="shared" si="7"/>
        <v/>
      </c>
      <c r="B172" s="5" t="str">
        <f>IF(RawData!B172 = "", "", DATEVALUE(MID(RawData!B172, FIND(" ", RawData!B172) + 1, LEN(RawData!B172) - FIND(" ", RawData!B172))))</f>
        <v/>
      </c>
      <c r="C172" t="str">
        <f>IF(ISBLANK(RawData!C172), "", RawData!C172)</f>
        <v/>
      </c>
      <c r="D172" t="str">
        <f>IF(C172="", "",IF(RawData!D172&lt;RawData!E172, "Loss", IF(RawData!D172&gt;RawData!E172, "Win", IF(RawData!D172=RawData!E172, "Draw", "NaN"))))</f>
        <v/>
      </c>
      <c r="E172" t="str">
        <f t="shared" si="9"/>
        <v/>
      </c>
      <c r="F172" t="str">
        <f>IF(RawData!D172="", "", RawData!D172)</f>
        <v/>
      </c>
      <c r="G172" t="str">
        <f>IF(RawData!E172="", "", RawData!E172)</f>
        <v/>
      </c>
      <c r="H172" t="str">
        <f>IF(RawData!O172="", "", RawData!O172)</f>
        <v/>
      </c>
      <c r="I172" t="str">
        <f t="shared" si="8"/>
        <v/>
      </c>
      <c r="J172" s="3" t="str">
        <f>IF(A172 = "", "", (SUM(E$2:E172)/A172))</f>
        <v/>
      </c>
      <c r="K172" s="8" t="str">
        <f>IF(A172 = "", "", (SUM(F$2:F172)/A172))</f>
        <v/>
      </c>
    </row>
    <row r="173" spans="1:11" x14ac:dyDescent="0.3">
      <c r="A173" t="str">
        <f t="shared" si="7"/>
        <v/>
      </c>
      <c r="B173" s="5" t="str">
        <f>IF(RawData!B173 = "", "", DATEVALUE(MID(RawData!B173, FIND(" ", RawData!B173) + 1, LEN(RawData!B173) - FIND(" ", RawData!B173))))</f>
        <v/>
      </c>
      <c r="C173" t="str">
        <f>IF(ISBLANK(RawData!C173), "", RawData!C173)</f>
        <v/>
      </c>
      <c r="D173" t="str">
        <f>IF(C173="", "",IF(RawData!D173&lt;RawData!E173, "Loss", IF(RawData!D173&gt;RawData!E173, "Win", IF(RawData!D173=RawData!E173, "Draw", "NaN"))))</f>
        <v/>
      </c>
      <c r="E173" t="str">
        <f t="shared" si="9"/>
        <v/>
      </c>
      <c r="F173" t="str">
        <f>IF(RawData!D173="", "", RawData!D173)</f>
        <v/>
      </c>
      <c r="G173" t="str">
        <f>IF(RawData!E173="", "", RawData!E173)</f>
        <v/>
      </c>
      <c r="H173" t="str">
        <f>IF(RawData!O173="", "", RawData!O173)</f>
        <v/>
      </c>
      <c r="I173" t="str">
        <f t="shared" si="8"/>
        <v/>
      </c>
      <c r="J173" s="3" t="str">
        <f>IF(A173 = "", "", (SUM(E$2:E173)/A173))</f>
        <v/>
      </c>
      <c r="K173" s="8" t="str">
        <f>IF(A173 = "", "", (SUM(F$2:F173)/A173))</f>
        <v/>
      </c>
    </row>
    <row r="174" spans="1:11" x14ac:dyDescent="0.3">
      <c r="A174" t="str">
        <f t="shared" si="7"/>
        <v/>
      </c>
      <c r="B174" s="5" t="str">
        <f>IF(RawData!B174 = "", "", DATEVALUE(MID(RawData!B174, FIND(" ", RawData!B174) + 1, LEN(RawData!B174) - FIND(" ", RawData!B174))))</f>
        <v/>
      </c>
      <c r="C174" t="str">
        <f>IF(ISBLANK(RawData!C174), "", RawData!C174)</f>
        <v/>
      </c>
      <c r="D174" t="str">
        <f>IF(C174="", "",IF(RawData!D174&lt;RawData!E174, "Loss", IF(RawData!D174&gt;RawData!E174, "Win", IF(RawData!D174=RawData!E174, "Draw", "NaN"))))</f>
        <v/>
      </c>
      <c r="E174" t="str">
        <f t="shared" si="9"/>
        <v/>
      </c>
      <c r="F174" t="str">
        <f>IF(RawData!D174="", "", RawData!D174)</f>
        <v/>
      </c>
      <c r="G174" t="str">
        <f>IF(RawData!E174="", "", RawData!E174)</f>
        <v/>
      </c>
      <c r="H174" t="str">
        <f>IF(RawData!O174="", "", RawData!O174)</f>
        <v/>
      </c>
      <c r="I174" t="str">
        <f t="shared" si="8"/>
        <v/>
      </c>
      <c r="J174" s="3" t="str">
        <f>IF(A174 = "", "", (SUM(E$2:E174)/A174))</f>
        <v/>
      </c>
      <c r="K174" s="8" t="str">
        <f>IF(A174 = "", "", (SUM(F$2:F174)/A174))</f>
        <v/>
      </c>
    </row>
    <row r="175" spans="1:11" x14ac:dyDescent="0.3">
      <c r="A175" t="str">
        <f t="shared" si="7"/>
        <v/>
      </c>
      <c r="B175" s="5" t="str">
        <f>IF(RawData!B175 = "", "", DATEVALUE(MID(RawData!B175, FIND(" ", RawData!B175) + 1, LEN(RawData!B175) - FIND(" ", RawData!B175))))</f>
        <v/>
      </c>
      <c r="C175" t="str">
        <f>IF(ISBLANK(RawData!C175), "", RawData!C175)</f>
        <v/>
      </c>
      <c r="D175" t="str">
        <f>IF(C175="", "",IF(RawData!D175&lt;RawData!E175, "Loss", IF(RawData!D175&gt;RawData!E175, "Win", IF(RawData!D175=RawData!E175, "Draw", "NaN"))))</f>
        <v/>
      </c>
      <c r="E175" t="str">
        <f t="shared" si="9"/>
        <v/>
      </c>
      <c r="F175" t="str">
        <f>IF(RawData!D175="", "", RawData!D175)</f>
        <v/>
      </c>
      <c r="G175" t="str">
        <f>IF(RawData!E175="", "", RawData!E175)</f>
        <v/>
      </c>
      <c r="H175" t="str">
        <f>IF(RawData!O175="", "", RawData!O175)</f>
        <v/>
      </c>
      <c r="I175" t="str">
        <f t="shared" si="8"/>
        <v/>
      </c>
      <c r="J175" s="3" t="str">
        <f>IF(A175 = "", "", (SUM(E$2:E175)/A175))</f>
        <v/>
      </c>
      <c r="K175" s="8" t="str">
        <f>IF(A175 = "", "", (SUM(F$2:F175)/A175))</f>
        <v/>
      </c>
    </row>
    <row r="176" spans="1:11" x14ac:dyDescent="0.3">
      <c r="A176" t="str">
        <f t="shared" si="7"/>
        <v/>
      </c>
      <c r="B176" s="5" t="str">
        <f>IF(RawData!B176 = "", "", DATEVALUE(MID(RawData!B176, FIND(" ", RawData!B176) + 1, LEN(RawData!B176) - FIND(" ", RawData!B176))))</f>
        <v/>
      </c>
      <c r="C176" t="str">
        <f>IF(ISBLANK(RawData!C176), "", RawData!C176)</f>
        <v/>
      </c>
      <c r="D176" t="str">
        <f>IF(C176="", "",IF(RawData!D176&lt;RawData!E176, "Loss", IF(RawData!D176&gt;RawData!E176, "Win", IF(RawData!D176=RawData!E176, "Draw", "NaN"))))</f>
        <v/>
      </c>
      <c r="E176" t="str">
        <f t="shared" si="9"/>
        <v/>
      </c>
      <c r="F176" t="str">
        <f>IF(RawData!D176="", "", RawData!D176)</f>
        <v/>
      </c>
      <c r="G176" t="str">
        <f>IF(RawData!E176="", "", RawData!E176)</f>
        <v/>
      </c>
      <c r="H176" t="str">
        <f>IF(RawData!O176="", "", RawData!O176)</f>
        <v/>
      </c>
      <c r="I176" t="str">
        <f t="shared" si="8"/>
        <v/>
      </c>
      <c r="J176" s="3" t="str">
        <f>IF(A176 = "", "", (SUM(E$2:E176)/A176))</f>
        <v/>
      </c>
      <c r="K176" s="8" t="str">
        <f>IF(A176 = "", "", (SUM(F$2:F176)/A176))</f>
        <v/>
      </c>
    </row>
    <row r="177" spans="1:11" x14ac:dyDescent="0.3">
      <c r="A177" t="str">
        <f t="shared" si="7"/>
        <v/>
      </c>
      <c r="B177" s="5" t="str">
        <f>IF(RawData!B177 = "", "", DATEVALUE(MID(RawData!B177, FIND(" ", RawData!B177) + 1, LEN(RawData!B177) - FIND(" ", RawData!B177))))</f>
        <v/>
      </c>
      <c r="C177" t="str">
        <f>IF(ISBLANK(RawData!C177), "", RawData!C177)</f>
        <v/>
      </c>
      <c r="D177" t="str">
        <f>IF(C177="", "",IF(RawData!D177&lt;RawData!E177, "Loss", IF(RawData!D177&gt;RawData!E177, "Win", IF(RawData!D177=RawData!E177, "Draw", "NaN"))))</f>
        <v/>
      </c>
      <c r="E177" t="str">
        <f t="shared" si="9"/>
        <v/>
      </c>
      <c r="F177" t="str">
        <f>IF(RawData!D177="", "", RawData!D177)</f>
        <v/>
      </c>
      <c r="G177" t="str">
        <f>IF(RawData!E177="", "", RawData!E177)</f>
        <v/>
      </c>
      <c r="H177" t="str">
        <f>IF(RawData!O177="", "", RawData!O177)</f>
        <v/>
      </c>
      <c r="I177" t="str">
        <f t="shared" si="8"/>
        <v/>
      </c>
      <c r="J177" s="3" t="str">
        <f>IF(A177 = "", "", (SUM(E$2:E177)/A177))</f>
        <v/>
      </c>
      <c r="K177" s="8" t="str">
        <f>IF(A177 = "", "", (SUM(F$2:F177)/A177))</f>
        <v/>
      </c>
    </row>
    <row r="178" spans="1:11" x14ac:dyDescent="0.3">
      <c r="A178" t="str">
        <f t="shared" si="7"/>
        <v/>
      </c>
      <c r="B178" s="5" t="str">
        <f>IF(RawData!B178 = "", "", DATEVALUE(MID(RawData!B178, FIND(" ", RawData!B178) + 1, LEN(RawData!B178) - FIND(" ", RawData!B178))))</f>
        <v/>
      </c>
      <c r="C178" t="str">
        <f>IF(ISBLANK(RawData!C178), "", RawData!C178)</f>
        <v/>
      </c>
      <c r="D178" t="str">
        <f>IF(C178="", "",IF(RawData!D178&lt;RawData!E178, "Loss", IF(RawData!D178&gt;RawData!E178, "Win", IF(RawData!D178=RawData!E178, "Draw", "NaN"))))</f>
        <v/>
      </c>
      <c r="E178" t="str">
        <f t="shared" si="9"/>
        <v/>
      </c>
      <c r="F178" t="str">
        <f>IF(RawData!D178="", "", RawData!D178)</f>
        <v/>
      </c>
      <c r="G178" t="str">
        <f>IF(RawData!E178="", "", RawData!E178)</f>
        <v/>
      </c>
      <c r="H178" t="str">
        <f>IF(RawData!O178="", "", RawData!O178)</f>
        <v/>
      </c>
      <c r="I178" t="str">
        <f t="shared" si="8"/>
        <v/>
      </c>
      <c r="J178" s="3" t="str">
        <f>IF(A178 = "", "", (SUM(E$2:E178)/A178))</f>
        <v/>
      </c>
      <c r="K178" s="8" t="str">
        <f>IF(A178 = "", "", (SUM(F$2:F178)/A178))</f>
        <v/>
      </c>
    </row>
    <row r="179" spans="1:11" x14ac:dyDescent="0.3">
      <c r="A179" t="str">
        <f t="shared" si="7"/>
        <v/>
      </c>
      <c r="B179" s="5" t="str">
        <f>IF(RawData!B179 = "", "", DATEVALUE(MID(RawData!B179, FIND(" ", RawData!B179) + 1, LEN(RawData!B179) - FIND(" ", RawData!B179))))</f>
        <v/>
      </c>
      <c r="C179" t="str">
        <f>IF(ISBLANK(RawData!C179), "", RawData!C179)</f>
        <v/>
      </c>
      <c r="D179" t="str">
        <f>IF(C179="", "",IF(RawData!D179&lt;RawData!E179, "Loss", IF(RawData!D179&gt;RawData!E179, "Win", IF(RawData!D179=RawData!E179, "Draw", "NaN"))))</f>
        <v/>
      </c>
      <c r="E179" t="str">
        <f t="shared" si="9"/>
        <v/>
      </c>
      <c r="F179" t="str">
        <f>IF(RawData!D179="", "", RawData!D179)</f>
        <v/>
      </c>
      <c r="G179" t="str">
        <f>IF(RawData!E179="", "", RawData!E179)</f>
        <v/>
      </c>
      <c r="H179" t="str">
        <f>IF(RawData!O179="", "", RawData!O179)</f>
        <v/>
      </c>
      <c r="I179" t="str">
        <f t="shared" si="8"/>
        <v/>
      </c>
      <c r="J179" s="3" t="str">
        <f>IF(A179 = "", "", (SUM(E$2:E179)/A179))</f>
        <v/>
      </c>
      <c r="K179" s="8" t="str">
        <f>IF(A179 = "", "", (SUM(F$2:F179)/A179))</f>
        <v/>
      </c>
    </row>
    <row r="180" spans="1:11" x14ac:dyDescent="0.3">
      <c r="A180" t="str">
        <f t="shared" si="7"/>
        <v/>
      </c>
      <c r="B180" s="5" t="str">
        <f>IF(RawData!B180 = "", "", DATEVALUE(MID(RawData!B180, FIND(" ", RawData!B180) + 1, LEN(RawData!B180) - FIND(" ", RawData!B180))))</f>
        <v/>
      </c>
      <c r="C180" t="str">
        <f>IF(ISBLANK(RawData!C180), "", RawData!C180)</f>
        <v/>
      </c>
      <c r="D180" t="str">
        <f>IF(C180="", "",IF(RawData!D180&lt;RawData!E180, "Loss", IF(RawData!D180&gt;RawData!E180, "Win", IF(RawData!D180=RawData!E180, "Draw", "NaN"))))</f>
        <v/>
      </c>
      <c r="E180" t="str">
        <f t="shared" si="9"/>
        <v/>
      </c>
      <c r="F180" t="str">
        <f>IF(RawData!D180="", "", RawData!D180)</f>
        <v/>
      </c>
      <c r="G180" t="str">
        <f>IF(RawData!E180="", "", RawData!E180)</f>
        <v/>
      </c>
      <c r="H180" t="str">
        <f>IF(RawData!O180="", "", RawData!O180)</f>
        <v/>
      </c>
      <c r="I180" t="str">
        <f t="shared" si="8"/>
        <v/>
      </c>
      <c r="J180" s="3" t="str">
        <f>IF(A180 = "", "", (SUM(E$2:E180)/A180))</f>
        <v/>
      </c>
      <c r="K180" s="8" t="str">
        <f>IF(A180 = "", "", (SUM(F$2:F180)/A180))</f>
        <v/>
      </c>
    </row>
    <row r="181" spans="1:11" x14ac:dyDescent="0.3">
      <c r="A181" t="str">
        <f t="shared" si="7"/>
        <v/>
      </c>
      <c r="B181" s="5" t="str">
        <f>IF(RawData!B181 = "", "", DATEVALUE(MID(RawData!B181, FIND(" ", RawData!B181) + 1, LEN(RawData!B181) - FIND(" ", RawData!B181))))</f>
        <v/>
      </c>
      <c r="C181" t="str">
        <f>IF(ISBLANK(RawData!C181), "", RawData!C181)</f>
        <v/>
      </c>
      <c r="D181" t="str">
        <f>IF(C181="", "",IF(RawData!D181&lt;RawData!E181, "Loss", IF(RawData!D181&gt;RawData!E181, "Win", IF(RawData!D181=RawData!E181, "Draw", "NaN"))))</f>
        <v/>
      </c>
      <c r="E181" t="str">
        <f t="shared" si="9"/>
        <v/>
      </c>
      <c r="F181" t="str">
        <f>IF(RawData!D181="", "", RawData!D181)</f>
        <v/>
      </c>
      <c r="G181" t="str">
        <f>IF(RawData!E181="", "", RawData!E181)</f>
        <v/>
      </c>
      <c r="H181" t="str">
        <f>IF(RawData!O181="", "", RawData!O181)</f>
        <v/>
      </c>
      <c r="I181" t="str">
        <f t="shared" si="8"/>
        <v/>
      </c>
      <c r="J181" s="3" t="str">
        <f>IF(A181 = "", "", (SUM(E$2:E181)/A181))</f>
        <v/>
      </c>
      <c r="K181" s="8" t="str">
        <f>IF(A181 = "", "", (SUM(F$2:F181)/A181))</f>
        <v/>
      </c>
    </row>
    <row r="182" spans="1:11" x14ac:dyDescent="0.3">
      <c r="A182" t="str">
        <f t="shared" si="7"/>
        <v/>
      </c>
      <c r="B182" s="5" t="str">
        <f>IF(RawData!B182 = "", "", DATEVALUE(MID(RawData!B182, FIND(" ", RawData!B182) + 1, LEN(RawData!B182) - FIND(" ", RawData!B182))))</f>
        <v/>
      </c>
      <c r="C182" t="str">
        <f>IF(ISBLANK(RawData!C182), "", RawData!C182)</f>
        <v/>
      </c>
      <c r="D182" t="str">
        <f>IF(C182="", "",IF(RawData!D182&lt;RawData!E182, "Loss", IF(RawData!D182&gt;RawData!E182, "Win", IF(RawData!D182=RawData!E182, "Draw", "NaN"))))</f>
        <v/>
      </c>
      <c r="E182" t="str">
        <f t="shared" si="9"/>
        <v/>
      </c>
      <c r="F182" t="str">
        <f>IF(RawData!D182="", "", RawData!D182)</f>
        <v/>
      </c>
      <c r="G182" t="str">
        <f>IF(RawData!E182="", "", RawData!E182)</f>
        <v/>
      </c>
      <c r="H182" t="str">
        <f>IF(RawData!O182="", "", RawData!O182)</f>
        <v/>
      </c>
      <c r="I182" t="str">
        <f t="shared" si="8"/>
        <v/>
      </c>
      <c r="J182" s="3" t="str">
        <f>IF(A182 = "", "", (SUM(E$2:E182)/A182))</f>
        <v/>
      </c>
      <c r="K182" s="8" t="str">
        <f>IF(A182 = "", "", (SUM(F$2:F182)/A182))</f>
        <v/>
      </c>
    </row>
    <row r="183" spans="1:11" x14ac:dyDescent="0.3">
      <c r="A183" t="str">
        <f t="shared" si="7"/>
        <v/>
      </c>
      <c r="B183" s="5" t="str">
        <f>IF(RawData!B183 = "", "", DATEVALUE(MID(RawData!B183, FIND(" ", RawData!B183) + 1, LEN(RawData!B183) - FIND(" ", RawData!B183))))</f>
        <v/>
      </c>
      <c r="C183" t="str">
        <f>IF(ISBLANK(RawData!C183), "", RawData!C183)</f>
        <v/>
      </c>
      <c r="D183" t="str">
        <f>IF(C183="", "",IF(RawData!D183&lt;RawData!E183, "Loss", IF(RawData!D183&gt;RawData!E183, "Win", IF(RawData!D183=RawData!E183, "Draw", "NaN"))))</f>
        <v/>
      </c>
      <c r="E183" t="str">
        <f t="shared" si="9"/>
        <v/>
      </c>
      <c r="F183" t="str">
        <f>IF(RawData!D183="", "", RawData!D183)</f>
        <v/>
      </c>
      <c r="G183" t="str">
        <f>IF(RawData!E183="", "", RawData!E183)</f>
        <v/>
      </c>
      <c r="H183" t="str">
        <f>IF(RawData!O183="", "", RawData!O183)</f>
        <v/>
      </c>
      <c r="I183" t="str">
        <f t="shared" si="8"/>
        <v/>
      </c>
      <c r="J183" s="3" t="str">
        <f>IF(A183 = "", "", (SUM(E$2:E183)/A183))</f>
        <v/>
      </c>
      <c r="K183" s="8" t="str">
        <f>IF(A183 = "", "", (SUM(F$2:F183)/A183))</f>
        <v/>
      </c>
    </row>
    <row r="184" spans="1:11" x14ac:dyDescent="0.3">
      <c r="A184" t="str">
        <f t="shared" si="7"/>
        <v/>
      </c>
      <c r="B184" s="5" t="str">
        <f>IF(RawData!B184 = "", "", DATEVALUE(MID(RawData!B184, FIND(" ", RawData!B184) + 1, LEN(RawData!B184) - FIND(" ", RawData!B184))))</f>
        <v/>
      </c>
      <c r="C184" t="str">
        <f>IF(ISBLANK(RawData!C184), "", RawData!C184)</f>
        <v/>
      </c>
      <c r="D184" t="str">
        <f>IF(C184="", "",IF(RawData!D184&lt;RawData!E184, "Loss", IF(RawData!D184&gt;RawData!E184, "Win", IF(RawData!D184=RawData!E184, "Draw", "NaN"))))</f>
        <v/>
      </c>
      <c r="E184" t="str">
        <f t="shared" si="9"/>
        <v/>
      </c>
      <c r="F184" t="str">
        <f>IF(RawData!D184="", "", RawData!D184)</f>
        <v/>
      </c>
      <c r="G184" t="str">
        <f>IF(RawData!E184="", "", RawData!E184)</f>
        <v/>
      </c>
      <c r="H184" t="str">
        <f>IF(RawData!O184="", "", RawData!O184)</f>
        <v/>
      </c>
      <c r="I184" t="str">
        <f t="shared" si="8"/>
        <v/>
      </c>
      <c r="J184" s="3" t="str">
        <f>IF(A184 = "", "", (SUM(E$2:E184)/A184))</f>
        <v/>
      </c>
      <c r="K184" s="8" t="str">
        <f>IF(A184 = "", "", (SUM(F$2:F184)/A184))</f>
        <v/>
      </c>
    </row>
    <row r="185" spans="1:11" x14ac:dyDescent="0.3">
      <c r="A185" t="str">
        <f t="shared" si="7"/>
        <v/>
      </c>
      <c r="B185" s="5" t="str">
        <f>IF(RawData!B185 = "", "", DATEVALUE(MID(RawData!B185, FIND(" ", RawData!B185) + 1, LEN(RawData!B185) - FIND(" ", RawData!B185))))</f>
        <v/>
      </c>
      <c r="C185" t="str">
        <f>IF(ISBLANK(RawData!C185), "", RawData!C185)</f>
        <v/>
      </c>
      <c r="D185" t="str">
        <f>IF(C185="", "",IF(RawData!D185&lt;RawData!E185, "Loss", IF(RawData!D185&gt;RawData!E185, "Win", IF(RawData!D185=RawData!E185, "Draw", "NaN"))))</f>
        <v/>
      </c>
      <c r="E185" t="str">
        <f t="shared" si="9"/>
        <v/>
      </c>
      <c r="F185" t="str">
        <f>IF(RawData!D185="", "", RawData!D185)</f>
        <v/>
      </c>
      <c r="G185" t="str">
        <f>IF(RawData!E185="", "", RawData!E185)</f>
        <v/>
      </c>
      <c r="H185" t="str">
        <f>IF(RawData!O185="", "", RawData!O185)</f>
        <v/>
      </c>
      <c r="I185" t="str">
        <f t="shared" si="8"/>
        <v/>
      </c>
      <c r="J185" s="3" t="str">
        <f>IF(A185 = "", "", (SUM(E$2:E185)/A185))</f>
        <v/>
      </c>
      <c r="K185" s="8" t="str">
        <f>IF(A185 = "", "", (SUM(F$2:F185)/A185))</f>
        <v/>
      </c>
    </row>
    <row r="186" spans="1:11" x14ac:dyDescent="0.3">
      <c r="A186" t="str">
        <f t="shared" si="7"/>
        <v/>
      </c>
      <c r="B186" s="5" t="str">
        <f>IF(RawData!B186 = "", "", DATEVALUE(MID(RawData!B186, FIND(" ", RawData!B186) + 1, LEN(RawData!B186) - FIND(" ", RawData!B186))))</f>
        <v/>
      </c>
      <c r="C186" t="str">
        <f>IF(ISBLANK(RawData!C186), "", RawData!C186)</f>
        <v/>
      </c>
      <c r="D186" t="str">
        <f>IF(C186="", "",IF(RawData!D186&lt;RawData!E186, "Loss", IF(RawData!D186&gt;RawData!E186, "Win", IF(RawData!D186=RawData!E186, "Draw", "NaN"))))</f>
        <v/>
      </c>
      <c r="E186" t="str">
        <f t="shared" si="9"/>
        <v/>
      </c>
      <c r="F186" t="str">
        <f>IF(RawData!D186="", "", RawData!D186)</f>
        <v/>
      </c>
      <c r="G186" t="str">
        <f>IF(RawData!E186="", "", RawData!E186)</f>
        <v/>
      </c>
      <c r="H186" t="str">
        <f>IF(RawData!O186="", "", RawData!O186)</f>
        <v/>
      </c>
      <c r="I186" t="str">
        <f t="shared" si="8"/>
        <v/>
      </c>
      <c r="J186" s="3" t="str">
        <f>IF(A186 = "", "", (SUM(E$2:E186)/A186))</f>
        <v/>
      </c>
      <c r="K186" s="8" t="str">
        <f>IF(A186 = "", "", (SUM(F$2:F186)/A186))</f>
        <v/>
      </c>
    </row>
    <row r="187" spans="1:11" x14ac:dyDescent="0.3">
      <c r="A187" t="str">
        <f t="shared" si="7"/>
        <v/>
      </c>
      <c r="B187" s="5" t="str">
        <f>IF(RawData!B187 = "", "", DATEVALUE(MID(RawData!B187, FIND(" ", RawData!B187) + 1, LEN(RawData!B187) - FIND(" ", RawData!B187))))</f>
        <v/>
      </c>
      <c r="C187" t="str">
        <f>IF(ISBLANK(RawData!C187), "", RawData!C187)</f>
        <v/>
      </c>
      <c r="D187" t="str">
        <f>IF(C187="", "",IF(RawData!D187&lt;RawData!E187, "Loss", IF(RawData!D187&gt;RawData!E187, "Win", IF(RawData!D187=RawData!E187, "Draw", "NaN"))))</f>
        <v/>
      </c>
      <c r="E187" t="str">
        <f t="shared" si="9"/>
        <v/>
      </c>
      <c r="F187" t="str">
        <f>IF(RawData!D187="", "", RawData!D187)</f>
        <v/>
      </c>
      <c r="G187" t="str">
        <f>IF(RawData!E187="", "", RawData!E187)</f>
        <v/>
      </c>
      <c r="H187" t="str">
        <f>IF(RawData!O187="", "", RawData!O187)</f>
        <v/>
      </c>
      <c r="I187" t="str">
        <f t="shared" si="8"/>
        <v/>
      </c>
      <c r="J187" s="3" t="str">
        <f>IF(A187 = "", "", (SUM(E$2:E187)/A187))</f>
        <v/>
      </c>
      <c r="K187" s="8" t="str">
        <f>IF(A187 = "", "", (SUM(F$2:F187)/A187))</f>
        <v/>
      </c>
    </row>
    <row r="188" spans="1:11" x14ac:dyDescent="0.3">
      <c r="A188" t="str">
        <f t="shared" si="7"/>
        <v/>
      </c>
      <c r="B188" s="5" t="str">
        <f>IF(RawData!B188 = "", "", DATEVALUE(MID(RawData!B188, FIND(" ", RawData!B188) + 1, LEN(RawData!B188) - FIND(" ", RawData!B188))))</f>
        <v/>
      </c>
      <c r="C188" t="str">
        <f>IF(ISBLANK(RawData!C188), "", RawData!C188)</f>
        <v/>
      </c>
      <c r="D188" t="str">
        <f>IF(C188="", "",IF(RawData!D188&lt;RawData!E188, "Loss", IF(RawData!D188&gt;RawData!E188, "Win", IF(RawData!D188=RawData!E188, "Draw", "NaN"))))</f>
        <v/>
      </c>
      <c r="E188" t="str">
        <f t="shared" si="9"/>
        <v/>
      </c>
      <c r="F188" t="str">
        <f>IF(RawData!D188="", "", RawData!D188)</f>
        <v/>
      </c>
      <c r="G188" t="str">
        <f>IF(RawData!E188="", "", RawData!E188)</f>
        <v/>
      </c>
      <c r="H188" t="str">
        <f>IF(RawData!O188="", "", RawData!O188)</f>
        <v/>
      </c>
      <c r="I188" t="str">
        <f t="shared" si="8"/>
        <v/>
      </c>
      <c r="J188" s="3" t="str">
        <f>IF(A188 = "", "", (SUM(E$2:E188)/A188))</f>
        <v/>
      </c>
      <c r="K188" s="8" t="str">
        <f>IF(A188 = "", "", (SUM(F$2:F188)/A188))</f>
        <v/>
      </c>
    </row>
    <row r="189" spans="1:11" x14ac:dyDescent="0.3">
      <c r="A189" t="str">
        <f t="shared" si="7"/>
        <v/>
      </c>
      <c r="B189" s="5" t="str">
        <f>IF(RawData!B189 = "", "", DATEVALUE(MID(RawData!B189, FIND(" ", RawData!B189) + 1, LEN(RawData!B189) - FIND(" ", RawData!B189))))</f>
        <v/>
      </c>
      <c r="C189" t="str">
        <f>IF(ISBLANK(RawData!C189), "", RawData!C189)</f>
        <v/>
      </c>
      <c r="D189" t="str">
        <f>IF(C189="", "",IF(RawData!D189&lt;RawData!E189, "Loss", IF(RawData!D189&gt;RawData!E189, "Win", IF(RawData!D189=RawData!E189, "Draw", "NaN"))))</f>
        <v/>
      </c>
      <c r="E189" t="str">
        <f t="shared" si="9"/>
        <v/>
      </c>
      <c r="F189" t="str">
        <f>IF(RawData!D189="", "", RawData!D189)</f>
        <v/>
      </c>
      <c r="G189" t="str">
        <f>IF(RawData!E189="", "", RawData!E189)</f>
        <v/>
      </c>
      <c r="H189" t="str">
        <f>IF(RawData!O189="", "", RawData!O189)</f>
        <v/>
      </c>
      <c r="I189" t="str">
        <f t="shared" si="8"/>
        <v/>
      </c>
      <c r="J189" s="3" t="str">
        <f>IF(A189 = "", "", (SUM(E$2:E189)/A189))</f>
        <v/>
      </c>
      <c r="K189" s="8" t="str">
        <f>IF(A189 = "", "", (SUM(F$2:F189)/A189))</f>
        <v/>
      </c>
    </row>
    <row r="190" spans="1:11" x14ac:dyDescent="0.3">
      <c r="A190" t="str">
        <f t="shared" si="7"/>
        <v/>
      </c>
      <c r="B190" s="5" t="str">
        <f>IF(RawData!B190 = "", "", DATEVALUE(MID(RawData!B190, FIND(" ", RawData!B190) + 1, LEN(RawData!B190) - FIND(" ", RawData!B190))))</f>
        <v/>
      </c>
      <c r="C190" t="str">
        <f>IF(ISBLANK(RawData!C190), "", RawData!C190)</f>
        <v/>
      </c>
      <c r="D190" t="str">
        <f>IF(C190="", "",IF(RawData!D190&lt;RawData!E190, "Loss", IF(RawData!D190&gt;RawData!E190, "Win", IF(RawData!D190=RawData!E190, "Draw", "NaN"))))</f>
        <v/>
      </c>
      <c r="E190" t="str">
        <f t="shared" si="9"/>
        <v/>
      </c>
      <c r="F190" t="str">
        <f>IF(RawData!D190="", "", RawData!D190)</f>
        <v/>
      </c>
      <c r="G190" t="str">
        <f>IF(RawData!E190="", "", RawData!E190)</f>
        <v/>
      </c>
      <c r="H190" t="str">
        <f>IF(RawData!O190="", "", RawData!O190)</f>
        <v/>
      </c>
      <c r="I190" t="str">
        <f t="shared" si="8"/>
        <v/>
      </c>
      <c r="J190" s="3" t="str">
        <f>IF(A190 = "", "", (SUM(E$2:E190)/A190))</f>
        <v/>
      </c>
      <c r="K190" s="8" t="str">
        <f>IF(A190 = "", "", (SUM(F$2:F190)/A190))</f>
        <v/>
      </c>
    </row>
    <row r="191" spans="1:11" x14ac:dyDescent="0.3">
      <c r="A191" t="str">
        <f t="shared" si="7"/>
        <v/>
      </c>
      <c r="B191" s="5" t="str">
        <f>IF(RawData!B191 = "", "", DATEVALUE(MID(RawData!B191, FIND(" ", RawData!B191) + 1, LEN(RawData!B191) - FIND(" ", RawData!B191))))</f>
        <v/>
      </c>
      <c r="C191" t="str">
        <f>IF(ISBLANK(RawData!C191), "", RawData!C191)</f>
        <v/>
      </c>
      <c r="D191" t="str">
        <f>IF(C191="", "",IF(RawData!D191&lt;RawData!E191, "Loss", IF(RawData!D191&gt;RawData!E191, "Win", IF(RawData!D191=RawData!E191, "Draw", "NaN"))))</f>
        <v/>
      </c>
      <c r="E191" t="str">
        <f t="shared" si="9"/>
        <v/>
      </c>
      <c r="F191" t="str">
        <f>IF(RawData!D191="", "", RawData!D191)</f>
        <v/>
      </c>
      <c r="G191" t="str">
        <f>IF(RawData!E191="", "", RawData!E191)</f>
        <v/>
      </c>
      <c r="H191" t="str">
        <f>IF(RawData!O191="", "", RawData!O191)</f>
        <v/>
      </c>
      <c r="I191" t="str">
        <f t="shared" si="8"/>
        <v/>
      </c>
      <c r="J191" s="3" t="str">
        <f>IF(A191 = "", "", (SUM(E$2:E191)/A191))</f>
        <v/>
      </c>
      <c r="K191" s="8" t="str">
        <f>IF(A191 = "", "", (SUM(F$2:F191)/A191))</f>
        <v/>
      </c>
    </row>
    <row r="192" spans="1:11" x14ac:dyDescent="0.3">
      <c r="A192" t="str">
        <f t="shared" si="7"/>
        <v/>
      </c>
      <c r="B192" s="5" t="str">
        <f>IF(RawData!B192 = "", "", DATEVALUE(MID(RawData!B192, FIND(" ", RawData!B192) + 1, LEN(RawData!B192) - FIND(" ", RawData!B192))))</f>
        <v/>
      </c>
      <c r="C192" t="str">
        <f>IF(ISBLANK(RawData!C192), "", RawData!C192)</f>
        <v/>
      </c>
      <c r="D192" t="str">
        <f>IF(C192="", "",IF(RawData!D192&lt;RawData!E192, "Loss", IF(RawData!D192&gt;RawData!E192, "Win", IF(RawData!D192=RawData!E192, "Draw", "NaN"))))</f>
        <v/>
      </c>
      <c r="E192" t="str">
        <f t="shared" si="9"/>
        <v/>
      </c>
      <c r="F192" t="str">
        <f>IF(RawData!D192="", "", RawData!D192)</f>
        <v/>
      </c>
      <c r="G192" t="str">
        <f>IF(RawData!E192="", "", RawData!E192)</f>
        <v/>
      </c>
      <c r="H192" t="str">
        <f>IF(RawData!O192="", "", RawData!O192)</f>
        <v/>
      </c>
      <c r="I192" t="str">
        <f t="shared" si="8"/>
        <v/>
      </c>
      <c r="J192" s="3" t="str">
        <f>IF(A192 = "", "", (SUM(E$2:E192)/A192))</f>
        <v/>
      </c>
      <c r="K192" s="8" t="str">
        <f>IF(A192 = "", "", (SUM(F$2:F192)/A192))</f>
        <v/>
      </c>
    </row>
    <row r="193" spans="1:11" x14ac:dyDescent="0.3">
      <c r="A193" t="str">
        <f t="shared" si="7"/>
        <v/>
      </c>
      <c r="B193" s="5" t="str">
        <f>IF(RawData!B193 = "", "", DATEVALUE(MID(RawData!B193, FIND(" ", RawData!B193) + 1, LEN(RawData!B193) - FIND(" ", RawData!B193))))</f>
        <v/>
      </c>
      <c r="C193" t="str">
        <f>IF(ISBLANK(RawData!C193), "", RawData!C193)</f>
        <v/>
      </c>
      <c r="D193" t="str">
        <f>IF(C193="", "",IF(RawData!D193&lt;RawData!E193, "Loss", IF(RawData!D193&gt;RawData!E193, "Win", IF(RawData!D193=RawData!E193, "Draw", "NaN"))))</f>
        <v/>
      </c>
      <c r="E193" t="str">
        <f t="shared" si="9"/>
        <v/>
      </c>
      <c r="F193" t="str">
        <f>IF(RawData!D193="", "", RawData!D193)</f>
        <v/>
      </c>
      <c r="G193" t="str">
        <f>IF(RawData!E193="", "", RawData!E193)</f>
        <v/>
      </c>
      <c r="H193" t="str">
        <f>IF(RawData!O193="", "", RawData!O193)</f>
        <v/>
      </c>
      <c r="I193" t="str">
        <f t="shared" si="8"/>
        <v/>
      </c>
      <c r="J193" s="3" t="str">
        <f>IF(A193 = "", "", (SUM(E$2:E193)/A193))</f>
        <v/>
      </c>
      <c r="K193" s="8" t="str">
        <f>IF(A193 = "", "", (SUM(F$2:F193)/A193))</f>
        <v/>
      </c>
    </row>
    <row r="194" spans="1:11" x14ac:dyDescent="0.3">
      <c r="A194" t="str">
        <f t="shared" si="7"/>
        <v/>
      </c>
      <c r="B194" s="5" t="str">
        <f>IF(RawData!B194 = "", "", DATEVALUE(MID(RawData!B194, FIND(" ", RawData!B194) + 1, LEN(RawData!B194) - FIND(" ", RawData!B194))))</f>
        <v/>
      </c>
      <c r="C194" t="str">
        <f>IF(ISBLANK(RawData!C194), "", RawData!C194)</f>
        <v/>
      </c>
      <c r="D194" t="str">
        <f>IF(C194="", "",IF(RawData!D194&lt;RawData!E194, "Loss", IF(RawData!D194&gt;RawData!E194, "Win", IF(RawData!D194=RawData!E194, "Draw", "NaN"))))</f>
        <v/>
      </c>
      <c r="E194" t="str">
        <f t="shared" si="9"/>
        <v/>
      </c>
      <c r="F194" t="str">
        <f>IF(RawData!D194="", "", RawData!D194)</f>
        <v/>
      </c>
      <c r="G194" t="str">
        <f>IF(RawData!E194="", "", RawData!E194)</f>
        <v/>
      </c>
      <c r="H194" t="str">
        <f>IF(RawData!O194="", "", RawData!O194)</f>
        <v/>
      </c>
      <c r="I194" t="str">
        <f t="shared" si="8"/>
        <v/>
      </c>
      <c r="J194" s="3" t="str">
        <f>IF(A194 = "", "", (SUM(E$2:E194)/A194))</f>
        <v/>
      </c>
      <c r="K194" s="8" t="str">
        <f>IF(A194 = "", "", (SUM(F$2:F194)/A194))</f>
        <v/>
      </c>
    </row>
    <row r="195" spans="1:11" x14ac:dyDescent="0.3">
      <c r="A195" t="str">
        <f t="shared" ref="A195:A258" si="10">IF(C195="", "", A194+1)</f>
        <v/>
      </c>
      <c r="B195" s="5" t="str">
        <f>IF(RawData!B195 = "", "", DATEVALUE(MID(RawData!B195, FIND(" ", RawData!B195) + 1, LEN(RawData!B195) - FIND(" ", RawData!B195))))</f>
        <v/>
      </c>
      <c r="C195" t="str">
        <f>IF(ISBLANK(RawData!C195), "", RawData!C195)</f>
        <v/>
      </c>
      <c r="D195" t="str">
        <f>IF(C195="", "",IF(RawData!D195&lt;RawData!E195, "Loss", IF(RawData!D195&gt;RawData!E195, "Win", IF(RawData!D195=RawData!E195, "Draw", "NaN"))))</f>
        <v/>
      </c>
      <c r="E195" t="str">
        <f t="shared" si="9"/>
        <v/>
      </c>
      <c r="F195" t="str">
        <f>IF(RawData!D195="", "", RawData!D195)</f>
        <v/>
      </c>
      <c r="G195" t="str">
        <f>IF(RawData!E195="", "", RawData!E195)</f>
        <v/>
      </c>
      <c r="H195" t="str">
        <f>IF(RawData!O195="", "", RawData!O195)</f>
        <v/>
      </c>
      <c r="I195" t="str">
        <f t="shared" ref="I195:I258" si="11">IF(H195="","",IF(H195-H194=0,"",H195-H194))</f>
        <v/>
      </c>
      <c r="J195" s="3" t="str">
        <f>IF(A195 = "", "", (SUM(E$2:E195)/A195))</f>
        <v/>
      </c>
      <c r="K195" s="8" t="str">
        <f>IF(A195 = "", "", (SUM(F$2:F195)/A195))</f>
        <v/>
      </c>
    </row>
    <row r="196" spans="1:11" x14ac:dyDescent="0.3">
      <c r="A196" t="str">
        <f t="shared" si="10"/>
        <v/>
      </c>
      <c r="B196" s="5" t="str">
        <f>IF(RawData!B196 = "", "", DATEVALUE(MID(RawData!B196, FIND(" ", RawData!B196) + 1, LEN(RawData!B196) - FIND(" ", RawData!B196))))</f>
        <v/>
      </c>
      <c r="C196" t="str">
        <f>IF(ISBLANK(RawData!C196), "", RawData!C196)</f>
        <v/>
      </c>
      <c r="D196" t="str">
        <f>IF(C196="", "",IF(RawData!D196&lt;RawData!E196, "Loss", IF(RawData!D196&gt;RawData!E196, "Win", IF(RawData!D196=RawData!E196, "Draw", "NaN"))))</f>
        <v/>
      </c>
      <c r="E196" t="str">
        <f t="shared" si="9"/>
        <v/>
      </c>
      <c r="F196" t="str">
        <f>IF(RawData!D196="", "", RawData!D196)</f>
        <v/>
      </c>
      <c r="G196" t="str">
        <f>IF(RawData!E196="", "", RawData!E196)</f>
        <v/>
      </c>
      <c r="H196" t="str">
        <f>IF(RawData!O196="", "", RawData!O196)</f>
        <v/>
      </c>
      <c r="I196" t="str">
        <f t="shared" si="11"/>
        <v/>
      </c>
      <c r="J196" s="3" t="str">
        <f>IF(A196 = "", "", (SUM(E$2:E196)/A196))</f>
        <v/>
      </c>
      <c r="K196" s="8" t="str">
        <f>IF(A196 = "", "", (SUM(F$2:F196)/A196))</f>
        <v/>
      </c>
    </row>
    <row r="197" spans="1:11" x14ac:dyDescent="0.3">
      <c r="A197" t="str">
        <f t="shared" si="10"/>
        <v/>
      </c>
      <c r="B197" s="5" t="str">
        <f>IF(RawData!B197 = "", "", DATEVALUE(MID(RawData!B197, FIND(" ", RawData!B197) + 1, LEN(RawData!B197) - FIND(" ", RawData!B197))))</f>
        <v/>
      </c>
      <c r="C197" t="str">
        <f>IF(ISBLANK(RawData!C197), "", RawData!C197)</f>
        <v/>
      </c>
      <c r="D197" t="str">
        <f>IF(C197="", "",IF(RawData!D197&lt;RawData!E197, "Loss", IF(RawData!D197&gt;RawData!E197, "Win", IF(RawData!D197=RawData!E197, "Draw", "NaN"))))</f>
        <v/>
      </c>
      <c r="E197" t="str">
        <f t="shared" si="9"/>
        <v/>
      </c>
      <c r="F197" t="str">
        <f>IF(RawData!D197="", "", RawData!D197)</f>
        <v/>
      </c>
      <c r="G197" t="str">
        <f>IF(RawData!E197="", "", RawData!E197)</f>
        <v/>
      </c>
      <c r="H197" t="str">
        <f>IF(RawData!O197="", "", RawData!O197)</f>
        <v/>
      </c>
      <c r="I197" t="str">
        <f t="shared" si="11"/>
        <v/>
      </c>
      <c r="J197" s="3" t="str">
        <f>IF(A197 = "", "", (SUM(E$2:E197)/A197))</f>
        <v/>
      </c>
      <c r="K197" s="8" t="str">
        <f>IF(A197 = "", "", (SUM(F$2:F197)/A197))</f>
        <v/>
      </c>
    </row>
    <row r="198" spans="1:11" x14ac:dyDescent="0.3">
      <c r="A198" t="str">
        <f t="shared" si="10"/>
        <v/>
      </c>
      <c r="B198" s="5" t="str">
        <f>IF(RawData!B198 = "", "", DATEVALUE(MID(RawData!B198, FIND(" ", RawData!B198) + 1, LEN(RawData!B198) - FIND(" ", RawData!B198))))</f>
        <v/>
      </c>
      <c r="C198" t="str">
        <f>IF(ISBLANK(RawData!C198), "", RawData!C198)</f>
        <v/>
      </c>
      <c r="D198" t="str">
        <f>IF(C198="", "",IF(RawData!D198&lt;RawData!E198, "Loss", IF(RawData!D198&gt;RawData!E198, "Win", IF(RawData!D198=RawData!E198, "Draw", "NaN"))))</f>
        <v/>
      </c>
      <c r="E198" t="str">
        <f t="shared" si="9"/>
        <v/>
      </c>
      <c r="F198" t="str">
        <f>IF(RawData!D198="", "", RawData!D198)</f>
        <v/>
      </c>
      <c r="G198" t="str">
        <f>IF(RawData!E198="", "", RawData!E198)</f>
        <v/>
      </c>
      <c r="H198" t="str">
        <f>IF(RawData!O198="", "", RawData!O198)</f>
        <v/>
      </c>
      <c r="I198" t="str">
        <f t="shared" si="11"/>
        <v/>
      </c>
      <c r="J198" s="3" t="str">
        <f>IF(A198 = "", "", (SUM(E$2:E198)/A198))</f>
        <v/>
      </c>
      <c r="K198" s="8" t="str">
        <f>IF(A198 = "", "", (SUM(F$2:F198)/A198))</f>
        <v/>
      </c>
    </row>
    <row r="199" spans="1:11" x14ac:dyDescent="0.3">
      <c r="A199" t="str">
        <f t="shared" si="10"/>
        <v/>
      </c>
      <c r="B199" s="5" t="str">
        <f>IF(RawData!B199 = "", "", DATEVALUE(MID(RawData!B199, FIND(" ", RawData!B199) + 1, LEN(RawData!B199) - FIND(" ", RawData!B199))))</f>
        <v/>
      </c>
      <c r="C199" t="str">
        <f>IF(ISBLANK(RawData!C199), "", RawData!C199)</f>
        <v/>
      </c>
      <c r="D199" t="str">
        <f>IF(C199="", "",IF(RawData!D199&lt;RawData!E199, "Loss", IF(RawData!D199&gt;RawData!E199, "Win", IF(RawData!D199=RawData!E199, "Draw", "NaN"))))</f>
        <v/>
      </c>
      <c r="E199" t="str">
        <f t="shared" ref="E199:E262" si="12">IF(D199="Win", 1, IF(D199="Draw", 0.5, IF(D199="Loss", 0, "")))</f>
        <v/>
      </c>
      <c r="F199" t="str">
        <f>IF(RawData!D199="", "", RawData!D199)</f>
        <v/>
      </c>
      <c r="G199" t="str">
        <f>IF(RawData!E199="", "", RawData!E199)</f>
        <v/>
      </c>
      <c r="H199" t="str">
        <f>IF(RawData!O199="", "", RawData!O199)</f>
        <v/>
      </c>
      <c r="I199" t="str">
        <f t="shared" si="11"/>
        <v/>
      </c>
      <c r="J199" s="3" t="str">
        <f>IF(A199 = "", "", (SUM(E$2:E199)/A199))</f>
        <v/>
      </c>
      <c r="K199" s="8" t="str">
        <f>IF(A199 = "", "", (SUM(F$2:F199)/A199))</f>
        <v/>
      </c>
    </row>
    <row r="200" spans="1:11" x14ac:dyDescent="0.3">
      <c r="A200" t="str">
        <f t="shared" si="10"/>
        <v/>
      </c>
      <c r="B200" s="5" t="str">
        <f>IF(RawData!B200 = "", "", DATEVALUE(MID(RawData!B200, FIND(" ", RawData!B200) + 1, LEN(RawData!B200) - FIND(" ", RawData!B200))))</f>
        <v/>
      </c>
      <c r="C200" t="str">
        <f>IF(ISBLANK(RawData!C200), "", RawData!C200)</f>
        <v/>
      </c>
      <c r="D200" t="str">
        <f>IF(C200="", "",IF(RawData!D200&lt;RawData!E200, "Loss", IF(RawData!D200&gt;RawData!E200, "Win", IF(RawData!D200=RawData!E200, "Draw", "NaN"))))</f>
        <v/>
      </c>
      <c r="E200" t="str">
        <f t="shared" si="12"/>
        <v/>
      </c>
      <c r="F200" t="str">
        <f>IF(RawData!D200="", "", RawData!D200)</f>
        <v/>
      </c>
      <c r="G200" t="str">
        <f>IF(RawData!E200="", "", RawData!E200)</f>
        <v/>
      </c>
      <c r="H200" t="str">
        <f>IF(RawData!O200="", "", RawData!O200)</f>
        <v/>
      </c>
      <c r="I200" t="str">
        <f t="shared" si="11"/>
        <v/>
      </c>
      <c r="J200" s="3" t="str">
        <f>IF(A200 = "", "", (SUM(E$2:E200)/A200))</f>
        <v/>
      </c>
      <c r="K200" s="8" t="str">
        <f>IF(A200 = "", "", (SUM(F$2:F200)/A200))</f>
        <v/>
      </c>
    </row>
    <row r="201" spans="1:11" x14ac:dyDescent="0.3">
      <c r="A201" t="str">
        <f t="shared" si="10"/>
        <v/>
      </c>
      <c r="B201" s="5" t="str">
        <f>IF(RawData!B201 = "", "", DATEVALUE(MID(RawData!B201, FIND(" ", RawData!B201) + 1, LEN(RawData!B201) - FIND(" ", RawData!B201))))</f>
        <v/>
      </c>
      <c r="C201" t="str">
        <f>IF(ISBLANK(RawData!C201), "", RawData!C201)</f>
        <v/>
      </c>
      <c r="D201" t="str">
        <f>IF(C201="", "",IF(RawData!D201&lt;RawData!E201, "Loss", IF(RawData!D201&gt;RawData!E201, "Win", IF(RawData!D201=RawData!E201, "Draw", "NaN"))))</f>
        <v/>
      </c>
      <c r="E201" t="str">
        <f t="shared" si="12"/>
        <v/>
      </c>
      <c r="F201" t="str">
        <f>IF(RawData!D201="", "", RawData!D201)</f>
        <v/>
      </c>
      <c r="G201" t="str">
        <f>IF(RawData!E201="", "", RawData!E201)</f>
        <v/>
      </c>
      <c r="H201" t="str">
        <f>IF(RawData!O201="", "", RawData!O201)</f>
        <v/>
      </c>
      <c r="I201" t="str">
        <f t="shared" si="11"/>
        <v/>
      </c>
      <c r="J201" s="3" t="str">
        <f>IF(A201 = "", "", (SUM(E$2:E201)/A201))</f>
        <v/>
      </c>
      <c r="K201" s="8" t="str">
        <f>IF(A201 = "", "", (SUM(F$2:F201)/A201))</f>
        <v/>
      </c>
    </row>
    <row r="202" spans="1:11" x14ac:dyDescent="0.3">
      <c r="A202" t="str">
        <f t="shared" si="10"/>
        <v/>
      </c>
      <c r="B202" s="5" t="str">
        <f>IF(RawData!B202 = "", "", DATEVALUE(MID(RawData!B202, FIND(" ", RawData!B202) + 1, LEN(RawData!B202) - FIND(" ", RawData!B202))))</f>
        <v/>
      </c>
      <c r="C202" t="str">
        <f>IF(ISBLANK(RawData!C202), "", RawData!C202)</f>
        <v/>
      </c>
      <c r="D202" t="str">
        <f>IF(C202="", "",IF(RawData!D202&lt;RawData!E202, "Loss", IF(RawData!D202&gt;RawData!E202, "Win", IF(RawData!D202=RawData!E202, "Draw", "NaN"))))</f>
        <v/>
      </c>
      <c r="E202" t="str">
        <f t="shared" si="12"/>
        <v/>
      </c>
      <c r="F202" t="str">
        <f>IF(RawData!D202="", "", RawData!D202)</f>
        <v/>
      </c>
      <c r="G202" t="str">
        <f>IF(RawData!E202="", "", RawData!E202)</f>
        <v/>
      </c>
      <c r="H202" t="str">
        <f>IF(RawData!O202="", "", RawData!O202)</f>
        <v/>
      </c>
      <c r="I202" t="str">
        <f t="shared" si="11"/>
        <v/>
      </c>
      <c r="J202" s="3" t="str">
        <f>IF(A202 = "", "", (SUM(E$2:E202)/A202))</f>
        <v/>
      </c>
      <c r="K202" s="8" t="str">
        <f>IF(A202 = "", "", (SUM(F$2:F202)/A202))</f>
        <v/>
      </c>
    </row>
    <row r="203" spans="1:11" x14ac:dyDescent="0.3">
      <c r="A203" t="str">
        <f t="shared" si="10"/>
        <v/>
      </c>
      <c r="B203" s="5" t="str">
        <f>IF(RawData!B203 = "", "", DATEVALUE(MID(RawData!B203, FIND(" ", RawData!B203) + 1, LEN(RawData!B203) - FIND(" ", RawData!B203))))</f>
        <v/>
      </c>
      <c r="C203" t="str">
        <f>IF(ISBLANK(RawData!C203), "", RawData!C203)</f>
        <v/>
      </c>
      <c r="D203" t="str">
        <f>IF(C203="", "",IF(RawData!D203&lt;RawData!E203, "Loss", IF(RawData!D203&gt;RawData!E203, "Win", IF(RawData!D203=RawData!E203, "Draw", "NaN"))))</f>
        <v/>
      </c>
      <c r="E203" t="str">
        <f t="shared" si="12"/>
        <v/>
      </c>
      <c r="F203" t="str">
        <f>IF(RawData!D203="", "", RawData!D203)</f>
        <v/>
      </c>
      <c r="G203" t="str">
        <f>IF(RawData!E203="", "", RawData!E203)</f>
        <v/>
      </c>
      <c r="H203" t="str">
        <f>IF(RawData!O203="", "", RawData!O203)</f>
        <v/>
      </c>
      <c r="I203" t="str">
        <f t="shared" si="11"/>
        <v/>
      </c>
      <c r="J203" s="3" t="str">
        <f>IF(A203 = "", "", (SUM(E$2:E203)/A203))</f>
        <v/>
      </c>
      <c r="K203" s="8" t="str">
        <f>IF(A203 = "", "", (SUM(F$2:F203)/A203))</f>
        <v/>
      </c>
    </row>
    <row r="204" spans="1:11" x14ac:dyDescent="0.3">
      <c r="A204" t="str">
        <f t="shared" si="10"/>
        <v/>
      </c>
      <c r="B204" s="5" t="str">
        <f>IF(RawData!B204 = "", "", DATEVALUE(MID(RawData!B204, FIND(" ", RawData!B204) + 1, LEN(RawData!B204) - FIND(" ", RawData!B204))))</f>
        <v/>
      </c>
      <c r="C204" t="str">
        <f>IF(ISBLANK(RawData!C204), "", RawData!C204)</f>
        <v/>
      </c>
      <c r="D204" t="str">
        <f>IF(C204="", "",IF(RawData!D204&lt;RawData!E204, "Loss", IF(RawData!D204&gt;RawData!E204, "Win", IF(RawData!D204=RawData!E204, "Draw", "NaN"))))</f>
        <v/>
      </c>
      <c r="E204" t="str">
        <f t="shared" si="12"/>
        <v/>
      </c>
      <c r="F204" t="str">
        <f>IF(RawData!D204="", "", RawData!D204)</f>
        <v/>
      </c>
      <c r="G204" t="str">
        <f>IF(RawData!E204="", "", RawData!E204)</f>
        <v/>
      </c>
      <c r="H204" t="str">
        <f>IF(RawData!O204="", "", RawData!O204)</f>
        <v/>
      </c>
      <c r="I204" t="str">
        <f t="shared" si="11"/>
        <v/>
      </c>
      <c r="J204" s="3" t="str">
        <f>IF(A204 = "", "", (SUM(E$2:E204)/A204))</f>
        <v/>
      </c>
      <c r="K204" s="8" t="str">
        <f>IF(A204 = "", "", (SUM(F$2:F204)/A204))</f>
        <v/>
      </c>
    </row>
    <row r="205" spans="1:11" x14ac:dyDescent="0.3">
      <c r="A205" t="str">
        <f t="shared" si="10"/>
        <v/>
      </c>
      <c r="B205" s="5" t="str">
        <f>IF(RawData!B205 = "", "", DATEVALUE(MID(RawData!B205, FIND(" ", RawData!B205) + 1, LEN(RawData!B205) - FIND(" ", RawData!B205))))</f>
        <v/>
      </c>
      <c r="C205" t="str">
        <f>IF(ISBLANK(RawData!C205), "", RawData!C205)</f>
        <v/>
      </c>
      <c r="D205" t="str">
        <f>IF(C205="", "",IF(RawData!D205&lt;RawData!E205, "Loss", IF(RawData!D205&gt;RawData!E205, "Win", IF(RawData!D205=RawData!E205, "Draw", "NaN"))))</f>
        <v/>
      </c>
      <c r="E205" t="str">
        <f t="shared" si="12"/>
        <v/>
      </c>
      <c r="F205" t="str">
        <f>IF(RawData!D205="", "", RawData!D205)</f>
        <v/>
      </c>
      <c r="G205" t="str">
        <f>IF(RawData!E205="", "", RawData!E205)</f>
        <v/>
      </c>
      <c r="H205" t="str">
        <f>IF(RawData!O205="", "", RawData!O205)</f>
        <v/>
      </c>
      <c r="I205" t="str">
        <f t="shared" si="11"/>
        <v/>
      </c>
      <c r="J205" s="3" t="str">
        <f>IF(A205 = "", "", (SUM(E$2:E205)/A205))</f>
        <v/>
      </c>
      <c r="K205" s="8" t="str">
        <f>IF(A205 = "", "", (SUM(F$2:F205)/A205))</f>
        <v/>
      </c>
    </row>
    <row r="206" spans="1:11" x14ac:dyDescent="0.3">
      <c r="A206" t="str">
        <f t="shared" si="10"/>
        <v/>
      </c>
      <c r="B206" s="5" t="str">
        <f>IF(RawData!B206 = "", "", DATEVALUE(MID(RawData!B206, FIND(" ", RawData!B206) + 1, LEN(RawData!B206) - FIND(" ", RawData!B206))))</f>
        <v/>
      </c>
      <c r="C206" t="str">
        <f>IF(ISBLANK(RawData!C206), "", RawData!C206)</f>
        <v/>
      </c>
      <c r="D206" t="str">
        <f>IF(C206="", "",IF(RawData!D206&lt;RawData!E206, "Loss", IF(RawData!D206&gt;RawData!E206, "Win", IF(RawData!D206=RawData!E206, "Draw", "NaN"))))</f>
        <v/>
      </c>
      <c r="E206" t="str">
        <f t="shared" si="12"/>
        <v/>
      </c>
      <c r="F206" t="str">
        <f>IF(RawData!D206="", "", RawData!D206)</f>
        <v/>
      </c>
      <c r="G206" t="str">
        <f>IF(RawData!E206="", "", RawData!E206)</f>
        <v/>
      </c>
      <c r="H206" t="str">
        <f>IF(RawData!O206="", "", RawData!O206)</f>
        <v/>
      </c>
      <c r="I206" t="str">
        <f t="shared" si="11"/>
        <v/>
      </c>
      <c r="J206" s="3" t="str">
        <f>IF(A206 = "", "", (SUM(E$2:E206)/A206))</f>
        <v/>
      </c>
      <c r="K206" s="8" t="str">
        <f>IF(A206 = "", "", (SUM(F$2:F206)/A206))</f>
        <v/>
      </c>
    </row>
    <row r="207" spans="1:11" x14ac:dyDescent="0.3">
      <c r="A207" t="str">
        <f t="shared" si="10"/>
        <v/>
      </c>
      <c r="B207" s="5" t="str">
        <f>IF(RawData!B207 = "", "", DATEVALUE(MID(RawData!B207, FIND(" ", RawData!B207) + 1, LEN(RawData!B207) - FIND(" ", RawData!B207))))</f>
        <v/>
      </c>
      <c r="C207" t="str">
        <f>IF(ISBLANK(RawData!C207), "", RawData!C207)</f>
        <v/>
      </c>
      <c r="D207" t="str">
        <f>IF(C207="", "",IF(RawData!D207&lt;RawData!E207, "Loss", IF(RawData!D207&gt;RawData!E207, "Win", IF(RawData!D207=RawData!E207, "Draw", "NaN"))))</f>
        <v/>
      </c>
      <c r="E207" t="str">
        <f t="shared" si="12"/>
        <v/>
      </c>
      <c r="F207" t="str">
        <f>IF(RawData!D207="", "", RawData!D207)</f>
        <v/>
      </c>
      <c r="G207" t="str">
        <f>IF(RawData!E207="", "", RawData!E207)</f>
        <v/>
      </c>
      <c r="H207" t="str">
        <f>IF(RawData!O207="", "", RawData!O207)</f>
        <v/>
      </c>
      <c r="I207" t="str">
        <f t="shared" si="11"/>
        <v/>
      </c>
      <c r="J207" s="3" t="str">
        <f>IF(A207 = "", "", (SUM(E$2:E207)/A207))</f>
        <v/>
      </c>
      <c r="K207" s="8" t="str">
        <f>IF(A207 = "", "", (SUM(F$2:F207)/A207))</f>
        <v/>
      </c>
    </row>
    <row r="208" spans="1:11" x14ac:dyDescent="0.3">
      <c r="A208" t="str">
        <f t="shared" si="10"/>
        <v/>
      </c>
      <c r="B208" s="5" t="str">
        <f>IF(RawData!B208 = "", "", DATEVALUE(MID(RawData!B208, FIND(" ", RawData!B208) + 1, LEN(RawData!B208) - FIND(" ", RawData!B208))))</f>
        <v/>
      </c>
      <c r="C208" t="str">
        <f>IF(ISBLANK(RawData!C208), "", RawData!C208)</f>
        <v/>
      </c>
      <c r="D208" t="str">
        <f>IF(C208="", "",IF(RawData!D208&lt;RawData!E208, "Loss", IF(RawData!D208&gt;RawData!E208, "Win", IF(RawData!D208=RawData!E208, "Draw", "NaN"))))</f>
        <v/>
      </c>
      <c r="E208" t="str">
        <f t="shared" si="12"/>
        <v/>
      </c>
      <c r="F208" t="str">
        <f>IF(RawData!D208="", "", RawData!D208)</f>
        <v/>
      </c>
      <c r="G208" t="str">
        <f>IF(RawData!E208="", "", RawData!E208)</f>
        <v/>
      </c>
      <c r="H208" t="str">
        <f>IF(RawData!O208="", "", RawData!O208)</f>
        <v/>
      </c>
      <c r="I208" t="str">
        <f t="shared" si="11"/>
        <v/>
      </c>
      <c r="J208" s="3" t="str">
        <f>IF(A208 = "", "", (SUM(E$2:E208)/A208))</f>
        <v/>
      </c>
      <c r="K208" s="8" t="str">
        <f>IF(A208 = "", "", (SUM(F$2:F208)/A208))</f>
        <v/>
      </c>
    </row>
    <row r="209" spans="1:11" x14ac:dyDescent="0.3">
      <c r="A209" t="str">
        <f t="shared" si="10"/>
        <v/>
      </c>
      <c r="B209" s="5" t="str">
        <f>IF(RawData!B209 = "", "", DATEVALUE(MID(RawData!B209, FIND(" ", RawData!B209) + 1, LEN(RawData!B209) - FIND(" ", RawData!B209))))</f>
        <v/>
      </c>
      <c r="C209" t="str">
        <f>IF(ISBLANK(RawData!C209), "", RawData!C209)</f>
        <v/>
      </c>
      <c r="D209" t="str">
        <f>IF(C209="", "",IF(RawData!D209&lt;RawData!E209, "Loss", IF(RawData!D209&gt;RawData!E209, "Win", IF(RawData!D209=RawData!E209, "Draw", "NaN"))))</f>
        <v/>
      </c>
      <c r="E209" t="str">
        <f t="shared" si="12"/>
        <v/>
      </c>
      <c r="F209" t="str">
        <f>IF(RawData!D209="", "", RawData!D209)</f>
        <v/>
      </c>
      <c r="G209" t="str">
        <f>IF(RawData!E209="", "", RawData!E209)</f>
        <v/>
      </c>
      <c r="H209" t="str">
        <f>IF(RawData!O209="", "", RawData!O209)</f>
        <v/>
      </c>
      <c r="I209" t="str">
        <f t="shared" si="11"/>
        <v/>
      </c>
      <c r="J209" s="3" t="str">
        <f>IF(A209 = "", "", (SUM(E$2:E209)/A209))</f>
        <v/>
      </c>
      <c r="K209" s="8" t="str">
        <f>IF(A209 = "", "", (SUM(F$2:F209)/A209))</f>
        <v/>
      </c>
    </row>
    <row r="210" spans="1:11" x14ac:dyDescent="0.3">
      <c r="A210" t="str">
        <f t="shared" si="10"/>
        <v/>
      </c>
      <c r="B210" s="5" t="str">
        <f>IF(RawData!B210 = "", "", DATEVALUE(MID(RawData!B210, FIND(" ", RawData!B210) + 1, LEN(RawData!B210) - FIND(" ", RawData!B210))))</f>
        <v/>
      </c>
      <c r="C210" t="str">
        <f>IF(ISBLANK(RawData!C210), "", RawData!C210)</f>
        <v/>
      </c>
      <c r="D210" t="str">
        <f>IF(C210="", "",IF(RawData!D210&lt;RawData!E210, "Loss", IF(RawData!D210&gt;RawData!E210, "Win", IF(RawData!D210=RawData!E210, "Draw", "NaN"))))</f>
        <v/>
      </c>
      <c r="E210" t="str">
        <f t="shared" si="12"/>
        <v/>
      </c>
      <c r="F210" t="str">
        <f>IF(RawData!D210="", "", RawData!D210)</f>
        <v/>
      </c>
      <c r="G210" t="str">
        <f>IF(RawData!E210="", "", RawData!E210)</f>
        <v/>
      </c>
      <c r="H210" t="str">
        <f>IF(RawData!O210="", "", RawData!O210)</f>
        <v/>
      </c>
      <c r="I210" t="str">
        <f t="shared" si="11"/>
        <v/>
      </c>
      <c r="J210" s="3" t="str">
        <f>IF(A210 = "", "", (SUM(E$2:E210)/A210))</f>
        <v/>
      </c>
      <c r="K210" s="8" t="str">
        <f>IF(A210 = "", "", (SUM(F$2:F210)/A210))</f>
        <v/>
      </c>
    </row>
    <row r="211" spans="1:11" x14ac:dyDescent="0.3">
      <c r="A211" t="str">
        <f t="shared" si="10"/>
        <v/>
      </c>
      <c r="B211" s="5" t="str">
        <f>IF(RawData!B211 = "", "", DATEVALUE(MID(RawData!B211, FIND(" ", RawData!B211) + 1, LEN(RawData!B211) - FIND(" ", RawData!B211))))</f>
        <v/>
      </c>
      <c r="C211" t="str">
        <f>IF(ISBLANK(RawData!C211), "", RawData!C211)</f>
        <v/>
      </c>
      <c r="D211" t="str">
        <f>IF(C211="", "",IF(RawData!D211&lt;RawData!E211, "Loss", IF(RawData!D211&gt;RawData!E211, "Win", IF(RawData!D211=RawData!E211, "Draw", "NaN"))))</f>
        <v/>
      </c>
      <c r="E211" t="str">
        <f t="shared" si="12"/>
        <v/>
      </c>
      <c r="F211" t="str">
        <f>IF(RawData!D211="", "", RawData!D211)</f>
        <v/>
      </c>
      <c r="G211" t="str">
        <f>IF(RawData!E211="", "", RawData!E211)</f>
        <v/>
      </c>
      <c r="H211" t="str">
        <f>IF(RawData!O211="", "", RawData!O211)</f>
        <v/>
      </c>
      <c r="I211" t="str">
        <f t="shared" si="11"/>
        <v/>
      </c>
      <c r="J211" s="3" t="str">
        <f>IF(A211 = "", "", (SUM(E$2:E211)/A211))</f>
        <v/>
      </c>
      <c r="K211" s="8" t="str">
        <f>IF(A211 = "", "", (SUM(F$2:F211)/A211))</f>
        <v/>
      </c>
    </row>
    <row r="212" spans="1:11" x14ac:dyDescent="0.3">
      <c r="A212" t="str">
        <f t="shared" si="10"/>
        <v/>
      </c>
      <c r="B212" s="5" t="str">
        <f>IF(RawData!B212 = "", "", DATEVALUE(MID(RawData!B212, FIND(" ", RawData!B212) + 1, LEN(RawData!B212) - FIND(" ", RawData!B212))))</f>
        <v/>
      </c>
      <c r="C212" t="str">
        <f>IF(ISBLANK(RawData!C212), "", RawData!C212)</f>
        <v/>
      </c>
      <c r="D212" t="str">
        <f>IF(C212="", "",IF(RawData!D212&lt;RawData!E212, "Loss", IF(RawData!D212&gt;RawData!E212, "Win", IF(RawData!D212=RawData!E212, "Draw", "NaN"))))</f>
        <v/>
      </c>
      <c r="E212" t="str">
        <f t="shared" si="12"/>
        <v/>
      </c>
      <c r="F212" t="str">
        <f>IF(RawData!D212="", "", RawData!D212)</f>
        <v/>
      </c>
      <c r="G212" t="str">
        <f>IF(RawData!E212="", "", RawData!E212)</f>
        <v/>
      </c>
      <c r="H212" t="str">
        <f>IF(RawData!O212="", "", RawData!O212)</f>
        <v/>
      </c>
      <c r="I212" t="str">
        <f t="shared" si="11"/>
        <v/>
      </c>
      <c r="J212" s="3" t="str">
        <f>IF(A212 = "", "", (SUM(E$2:E212)/A212))</f>
        <v/>
      </c>
      <c r="K212" s="8" t="str">
        <f>IF(A212 = "", "", (SUM(F$2:F212)/A212))</f>
        <v/>
      </c>
    </row>
    <row r="213" spans="1:11" x14ac:dyDescent="0.3">
      <c r="A213" t="str">
        <f t="shared" si="10"/>
        <v/>
      </c>
      <c r="B213" s="5" t="str">
        <f>IF(RawData!B213 = "", "", DATEVALUE(MID(RawData!B213, FIND(" ", RawData!B213) + 1, LEN(RawData!B213) - FIND(" ", RawData!B213))))</f>
        <v/>
      </c>
      <c r="C213" t="str">
        <f>IF(ISBLANK(RawData!C213), "", RawData!C213)</f>
        <v/>
      </c>
      <c r="D213" t="str">
        <f>IF(C213="", "",IF(RawData!D213&lt;RawData!E213, "Loss", IF(RawData!D213&gt;RawData!E213, "Win", IF(RawData!D213=RawData!E213, "Draw", "NaN"))))</f>
        <v/>
      </c>
      <c r="E213" t="str">
        <f t="shared" si="12"/>
        <v/>
      </c>
      <c r="F213" t="str">
        <f>IF(RawData!D213="", "", RawData!D213)</f>
        <v/>
      </c>
      <c r="G213" t="str">
        <f>IF(RawData!E213="", "", RawData!E213)</f>
        <v/>
      </c>
      <c r="H213" t="str">
        <f>IF(RawData!O213="", "", RawData!O213)</f>
        <v/>
      </c>
      <c r="I213" t="str">
        <f t="shared" si="11"/>
        <v/>
      </c>
      <c r="J213" s="3" t="str">
        <f>IF(A213 = "", "", (SUM(E$2:E213)/A213))</f>
        <v/>
      </c>
      <c r="K213" s="8" t="str">
        <f>IF(A213 = "", "", (SUM(F$2:F213)/A213))</f>
        <v/>
      </c>
    </row>
    <row r="214" spans="1:11" x14ac:dyDescent="0.3">
      <c r="A214" t="str">
        <f t="shared" si="10"/>
        <v/>
      </c>
      <c r="B214" s="5" t="str">
        <f>IF(RawData!B214 = "", "", DATEVALUE(MID(RawData!B214, FIND(" ", RawData!B214) + 1, LEN(RawData!B214) - FIND(" ", RawData!B214))))</f>
        <v/>
      </c>
      <c r="C214" t="str">
        <f>IF(ISBLANK(RawData!C214), "", RawData!C214)</f>
        <v/>
      </c>
      <c r="D214" t="str">
        <f>IF(C214="", "",IF(RawData!D214&lt;RawData!E214, "Loss", IF(RawData!D214&gt;RawData!E214, "Win", IF(RawData!D214=RawData!E214, "Draw", "NaN"))))</f>
        <v/>
      </c>
      <c r="E214" t="str">
        <f t="shared" si="12"/>
        <v/>
      </c>
      <c r="F214" t="str">
        <f>IF(RawData!D214="", "", RawData!D214)</f>
        <v/>
      </c>
      <c r="G214" t="str">
        <f>IF(RawData!E214="", "", RawData!E214)</f>
        <v/>
      </c>
      <c r="H214" t="str">
        <f>IF(RawData!O214="", "", RawData!O214)</f>
        <v/>
      </c>
      <c r="I214" t="str">
        <f t="shared" si="11"/>
        <v/>
      </c>
      <c r="J214" s="3" t="str">
        <f>IF(A214 = "", "", (SUM(E$2:E214)/A214))</f>
        <v/>
      </c>
      <c r="K214" s="8" t="str">
        <f>IF(A214 = "", "", (SUM(F$2:F214)/A214))</f>
        <v/>
      </c>
    </row>
    <row r="215" spans="1:11" x14ac:dyDescent="0.3">
      <c r="A215" t="str">
        <f t="shared" si="10"/>
        <v/>
      </c>
      <c r="B215" s="5" t="str">
        <f>IF(RawData!B215 = "", "", DATEVALUE(MID(RawData!B215, FIND(" ", RawData!B215) + 1, LEN(RawData!B215) - FIND(" ", RawData!B215))))</f>
        <v/>
      </c>
      <c r="C215" t="str">
        <f>IF(ISBLANK(RawData!C215), "", RawData!C215)</f>
        <v/>
      </c>
      <c r="D215" t="str">
        <f>IF(C215="", "",IF(RawData!D215&lt;RawData!E215, "Loss", IF(RawData!D215&gt;RawData!E215, "Win", IF(RawData!D215=RawData!E215, "Draw", "NaN"))))</f>
        <v/>
      </c>
      <c r="E215" t="str">
        <f t="shared" si="12"/>
        <v/>
      </c>
      <c r="F215" t="str">
        <f>IF(RawData!D215="", "", RawData!D215)</f>
        <v/>
      </c>
      <c r="G215" t="str">
        <f>IF(RawData!E215="", "", RawData!E215)</f>
        <v/>
      </c>
      <c r="H215" t="str">
        <f>IF(RawData!O215="", "", RawData!O215)</f>
        <v/>
      </c>
      <c r="I215" t="str">
        <f t="shared" si="11"/>
        <v/>
      </c>
      <c r="J215" s="3" t="str">
        <f>IF(A215 = "", "", (SUM(E$2:E215)/A215))</f>
        <v/>
      </c>
      <c r="K215" s="8" t="str">
        <f>IF(A215 = "", "", (SUM(F$2:F215)/A215))</f>
        <v/>
      </c>
    </row>
    <row r="216" spans="1:11" x14ac:dyDescent="0.3">
      <c r="A216" t="str">
        <f t="shared" si="10"/>
        <v/>
      </c>
      <c r="B216" s="5" t="str">
        <f>IF(RawData!B216 = "", "", DATEVALUE(MID(RawData!B216, FIND(" ", RawData!B216) + 1, LEN(RawData!B216) - FIND(" ", RawData!B216))))</f>
        <v/>
      </c>
      <c r="C216" t="str">
        <f>IF(ISBLANK(RawData!C216), "", RawData!C216)</f>
        <v/>
      </c>
      <c r="D216" t="str">
        <f>IF(C216="", "",IF(RawData!D216&lt;RawData!E216, "Loss", IF(RawData!D216&gt;RawData!E216, "Win", IF(RawData!D216=RawData!E216, "Draw", "NaN"))))</f>
        <v/>
      </c>
      <c r="E216" t="str">
        <f t="shared" si="12"/>
        <v/>
      </c>
      <c r="F216" t="str">
        <f>IF(RawData!D216="", "", RawData!D216)</f>
        <v/>
      </c>
      <c r="G216" t="str">
        <f>IF(RawData!E216="", "", RawData!E216)</f>
        <v/>
      </c>
      <c r="H216" t="str">
        <f>IF(RawData!O216="", "", RawData!O216)</f>
        <v/>
      </c>
      <c r="I216" t="str">
        <f t="shared" si="11"/>
        <v/>
      </c>
      <c r="J216" s="3" t="str">
        <f>IF(A216 = "", "", (SUM(E$2:E216)/A216))</f>
        <v/>
      </c>
      <c r="K216" s="8" t="str">
        <f>IF(A216 = "", "", (SUM(F$2:F216)/A216))</f>
        <v/>
      </c>
    </row>
    <row r="217" spans="1:11" x14ac:dyDescent="0.3">
      <c r="A217" t="str">
        <f t="shared" si="10"/>
        <v/>
      </c>
      <c r="B217" s="5" t="str">
        <f>IF(RawData!B217 = "", "", DATEVALUE(MID(RawData!B217, FIND(" ", RawData!B217) + 1, LEN(RawData!B217) - FIND(" ", RawData!B217))))</f>
        <v/>
      </c>
      <c r="C217" t="str">
        <f>IF(ISBLANK(RawData!C217), "", RawData!C217)</f>
        <v/>
      </c>
      <c r="D217" t="str">
        <f>IF(C217="", "",IF(RawData!D217&lt;RawData!E217, "Loss", IF(RawData!D217&gt;RawData!E217, "Win", IF(RawData!D217=RawData!E217, "Draw", "NaN"))))</f>
        <v/>
      </c>
      <c r="E217" t="str">
        <f t="shared" si="12"/>
        <v/>
      </c>
      <c r="F217" t="str">
        <f>IF(RawData!D217="", "", RawData!D217)</f>
        <v/>
      </c>
      <c r="G217" t="str">
        <f>IF(RawData!E217="", "", RawData!E217)</f>
        <v/>
      </c>
      <c r="H217" t="str">
        <f>IF(RawData!O217="", "", RawData!O217)</f>
        <v/>
      </c>
      <c r="I217" t="str">
        <f t="shared" si="11"/>
        <v/>
      </c>
      <c r="J217" s="3" t="str">
        <f>IF(A217 = "", "", (SUM(E$2:E217)/A217))</f>
        <v/>
      </c>
      <c r="K217" s="8" t="str">
        <f>IF(A217 = "", "", (SUM(F$2:F217)/A217))</f>
        <v/>
      </c>
    </row>
    <row r="218" spans="1:11" x14ac:dyDescent="0.3">
      <c r="A218" t="str">
        <f t="shared" si="10"/>
        <v/>
      </c>
      <c r="B218" s="5" t="str">
        <f>IF(RawData!B218 = "", "", DATEVALUE(MID(RawData!B218, FIND(" ", RawData!B218) + 1, LEN(RawData!B218) - FIND(" ", RawData!B218))))</f>
        <v/>
      </c>
      <c r="C218" t="str">
        <f>IF(ISBLANK(RawData!C218), "", RawData!C218)</f>
        <v/>
      </c>
      <c r="D218" t="str">
        <f>IF(C218="", "",IF(RawData!D218&lt;RawData!E218, "Loss", IF(RawData!D218&gt;RawData!E218, "Win", IF(RawData!D218=RawData!E218, "Draw", "NaN"))))</f>
        <v/>
      </c>
      <c r="E218" t="str">
        <f t="shared" si="12"/>
        <v/>
      </c>
      <c r="F218" t="str">
        <f>IF(RawData!D218="", "", RawData!D218)</f>
        <v/>
      </c>
      <c r="G218" t="str">
        <f>IF(RawData!E218="", "", RawData!E218)</f>
        <v/>
      </c>
      <c r="H218" t="str">
        <f>IF(RawData!O218="", "", RawData!O218)</f>
        <v/>
      </c>
      <c r="I218" t="str">
        <f t="shared" si="11"/>
        <v/>
      </c>
      <c r="J218" s="3" t="str">
        <f>IF(A218 = "", "", (SUM(E$2:E218)/A218))</f>
        <v/>
      </c>
      <c r="K218" s="8" t="str">
        <f>IF(A218 = "", "", (SUM(F$2:F218)/A218))</f>
        <v/>
      </c>
    </row>
    <row r="219" spans="1:11" x14ac:dyDescent="0.3">
      <c r="A219" t="str">
        <f t="shared" si="10"/>
        <v/>
      </c>
      <c r="B219" s="5" t="str">
        <f>IF(RawData!B219 = "", "", DATEVALUE(MID(RawData!B219, FIND(" ", RawData!B219) + 1, LEN(RawData!B219) - FIND(" ", RawData!B219))))</f>
        <v/>
      </c>
      <c r="C219" t="str">
        <f>IF(ISBLANK(RawData!C219), "", RawData!C219)</f>
        <v/>
      </c>
      <c r="D219" t="str">
        <f>IF(C219="", "",IF(RawData!D219&lt;RawData!E219, "Loss", IF(RawData!D219&gt;RawData!E219, "Win", IF(RawData!D219=RawData!E219, "Draw", "NaN"))))</f>
        <v/>
      </c>
      <c r="E219" t="str">
        <f t="shared" si="12"/>
        <v/>
      </c>
      <c r="F219" t="str">
        <f>IF(RawData!D219="", "", RawData!D219)</f>
        <v/>
      </c>
      <c r="G219" t="str">
        <f>IF(RawData!E219="", "", RawData!E219)</f>
        <v/>
      </c>
      <c r="H219" t="str">
        <f>IF(RawData!O219="", "", RawData!O219)</f>
        <v/>
      </c>
      <c r="I219" t="str">
        <f t="shared" si="11"/>
        <v/>
      </c>
      <c r="J219" s="3" t="str">
        <f>IF(A219 = "", "", (SUM(E$2:E219)/A219))</f>
        <v/>
      </c>
      <c r="K219" s="8" t="str">
        <f>IF(A219 = "", "", (SUM(F$2:F219)/A219))</f>
        <v/>
      </c>
    </row>
    <row r="220" spans="1:11" x14ac:dyDescent="0.3">
      <c r="A220" t="str">
        <f t="shared" si="10"/>
        <v/>
      </c>
      <c r="B220" s="5" t="str">
        <f>IF(RawData!B220 = "", "", DATEVALUE(MID(RawData!B220, FIND(" ", RawData!B220) + 1, LEN(RawData!B220) - FIND(" ", RawData!B220))))</f>
        <v/>
      </c>
      <c r="C220" t="str">
        <f>IF(ISBLANK(RawData!C220), "", RawData!C220)</f>
        <v/>
      </c>
      <c r="D220" t="str">
        <f>IF(C220="", "",IF(RawData!D220&lt;RawData!E220, "Loss", IF(RawData!D220&gt;RawData!E220, "Win", IF(RawData!D220=RawData!E220, "Draw", "NaN"))))</f>
        <v/>
      </c>
      <c r="E220" t="str">
        <f t="shared" si="12"/>
        <v/>
      </c>
      <c r="F220" t="str">
        <f>IF(RawData!D220="", "", RawData!D220)</f>
        <v/>
      </c>
      <c r="G220" t="str">
        <f>IF(RawData!E220="", "", RawData!E220)</f>
        <v/>
      </c>
      <c r="H220" t="str">
        <f>IF(RawData!O220="", "", RawData!O220)</f>
        <v/>
      </c>
      <c r="I220" t="str">
        <f t="shared" si="11"/>
        <v/>
      </c>
      <c r="J220" s="3" t="str">
        <f>IF(A220 = "", "", (SUM(E$2:E220)/A220))</f>
        <v/>
      </c>
      <c r="K220" s="8" t="str">
        <f>IF(A220 = "", "", (SUM(F$2:F220)/A220))</f>
        <v/>
      </c>
    </row>
    <row r="221" spans="1:11" x14ac:dyDescent="0.3">
      <c r="A221" t="str">
        <f t="shared" si="10"/>
        <v/>
      </c>
      <c r="B221" s="5" t="str">
        <f>IF(RawData!B221 = "", "", DATEVALUE(MID(RawData!B221, FIND(" ", RawData!B221) + 1, LEN(RawData!B221) - FIND(" ", RawData!B221))))</f>
        <v/>
      </c>
      <c r="C221" t="str">
        <f>IF(ISBLANK(RawData!C221), "", RawData!C221)</f>
        <v/>
      </c>
      <c r="D221" t="str">
        <f>IF(C221="", "",IF(RawData!D221&lt;RawData!E221, "Loss", IF(RawData!D221&gt;RawData!E221, "Win", IF(RawData!D221=RawData!E221, "Draw", "NaN"))))</f>
        <v/>
      </c>
      <c r="E221" t="str">
        <f t="shared" si="12"/>
        <v/>
      </c>
      <c r="F221" t="str">
        <f>IF(RawData!D221="", "", RawData!D221)</f>
        <v/>
      </c>
      <c r="G221" t="str">
        <f>IF(RawData!E221="", "", RawData!E221)</f>
        <v/>
      </c>
      <c r="H221" t="str">
        <f>IF(RawData!O221="", "", RawData!O221)</f>
        <v/>
      </c>
      <c r="I221" t="str">
        <f t="shared" si="11"/>
        <v/>
      </c>
      <c r="J221" s="3" t="str">
        <f>IF(A221 = "", "", (SUM(E$2:E221)/A221))</f>
        <v/>
      </c>
      <c r="K221" s="8" t="str">
        <f>IF(A221 = "", "", (SUM(F$2:F221)/A221))</f>
        <v/>
      </c>
    </row>
    <row r="222" spans="1:11" x14ac:dyDescent="0.3">
      <c r="A222" t="str">
        <f t="shared" si="10"/>
        <v/>
      </c>
      <c r="B222" s="5" t="str">
        <f>IF(RawData!B222 = "", "", DATEVALUE(MID(RawData!B222, FIND(" ", RawData!B222) + 1, LEN(RawData!B222) - FIND(" ", RawData!B222))))</f>
        <v/>
      </c>
      <c r="C222" t="str">
        <f>IF(ISBLANK(RawData!C222), "", RawData!C222)</f>
        <v/>
      </c>
      <c r="D222" t="str">
        <f>IF(C222="", "",IF(RawData!D222&lt;RawData!E222, "Loss", IF(RawData!D222&gt;RawData!E222, "Win", IF(RawData!D222=RawData!E222, "Draw", "NaN"))))</f>
        <v/>
      </c>
      <c r="E222" t="str">
        <f t="shared" si="12"/>
        <v/>
      </c>
      <c r="F222" t="str">
        <f>IF(RawData!D222="", "", RawData!D222)</f>
        <v/>
      </c>
      <c r="G222" t="str">
        <f>IF(RawData!E222="", "", RawData!E222)</f>
        <v/>
      </c>
      <c r="H222" t="str">
        <f>IF(RawData!O222="", "", RawData!O222)</f>
        <v/>
      </c>
      <c r="I222" t="str">
        <f t="shared" si="11"/>
        <v/>
      </c>
      <c r="J222" s="3" t="str">
        <f>IF(A222 = "", "", (SUM(E$2:E222)/A222))</f>
        <v/>
      </c>
      <c r="K222" s="8" t="str">
        <f>IF(A222 = "", "", (SUM(F$2:F222)/A222))</f>
        <v/>
      </c>
    </row>
    <row r="223" spans="1:11" x14ac:dyDescent="0.3">
      <c r="A223" t="str">
        <f t="shared" si="10"/>
        <v/>
      </c>
      <c r="B223" s="5" t="str">
        <f>IF(RawData!B223 = "", "", DATEVALUE(MID(RawData!B223, FIND(" ", RawData!B223) + 1, LEN(RawData!B223) - FIND(" ", RawData!B223))))</f>
        <v/>
      </c>
      <c r="C223" t="str">
        <f>IF(ISBLANK(RawData!C223), "", RawData!C223)</f>
        <v/>
      </c>
      <c r="D223" t="str">
        <f>IF(C223="", "",IF(RawData!D223&lt;RawData!E223, "Loss", IF(RawData!D223&gt;RawData!E223, "Win", IF(RawData!D223=RawData!E223, "Draw", "NaN"))))</f>
        <v/>
      </c>
      <c r="E223" t="str">
        <f t="shared" si="12"/>
        <v/>
      </c>
      <c r="F223" t="str">
        <f>IF(RawData!D223="", "", RawData!D223)</f>
        <v/>
      </c>
      <c r="G223" t="str">
        <f>IF(RawData!E223="", "", RawData!E223)</f>
        <v/>
      </c>
      <c r="H223" t="str">
        <f>IF(RawData!O223="", "", RawData!O223)</f>
        <v/>
      </c>
      <c r="I223" t="str">
        <f t="shared" si="11"/>
        <v/>
      </c>
      <c r="J223" s="3" t="str">
        <f>IF(A223 = "", "", (SUM(E$2:E223)/A223))</f>
        <v/>
      </c>
      <c r="K223" s="8" t="str">
        <f>IF(A223 = "", "", (SUM(F$2:F223)/A223))</f>
        <v/>
      </c>
    </row>
    <row r="224" spans="1:11" x14ac:dyDescent="0.3">
      <c r="A224" t="str">
        <f t="shared" si="10"/>
        <v/>
      </c>
      <c r="B224" s="5" t="str">
        <f>IF(RawData!B224 = "", "", DATEVALUE(MID(RawData!B224, FIND(" ", RawData!B224) + 1, LEN(RawData!B224) - FIND(" ", RawData!B224))))</f>
        <v/>
      </c>
      <c r="C224" t="str">
        <f>IF(ISBLANK(RawData!C224), "", RawData!C224)</f>
        <v/>
      </c>
      <c r="D224" t="str">
        <f>IF(C224="", "",IF(RawData!D224&lt;RawData!E224, "Loss", IF(RawData!D224&gt;RawData!E224, "Win", IF(RawData!D224=RawData!E224, "Draw", "NaN"))))</f>
        <v/>
      </c>
      <c r="E224" t="str">
        <f t="shared" si="12"/>
        <v/>
      </c>
      <c r="F224" t="str">
        <f>IF(RawData!D224="", "", RawData!D224)</f>
        <v/>
      </c>
      <c r="G224" t="str">
        <f>IF(RawData!E224="", "", RawData!E224)</f>
        <v/>
      </c>
      <c r="H224" t="str">
        <f>IF(RawData!O224="", "", RawData!O224)</f>
        <v/>
      </c>
      <c r="I224" t="str">
        <f t="shared" si="11"/>
        <v/>
      </c>
      <c r="J224" s="3" t="str">
        <f>IF(A224 = "", "", (SUM(E$2:E224)/A224))</f>
        <v/>
      </c>
      <c r="K224" s="8" t="str">
        <f>IF(A224 = "", "", (SUM(F$2:F224)/A224))</f>
        <v/>
      </c>
    </row>
    <row r="225" spans="1:11" x14ac:dyDescent="0.3">
      <c r="A225" t="str">
        <f t="shared" si="10"/>
        <v/>
      </c>
      <c r="B225" s="5" t="str">
        <f>IF(RawData!B225 = "", "", DATEVALUE(MID(RawData!B225, FIND(" ", RawData!B225) + 1, LEN(RawData!B225) - FIND(" ", RawData!B225))))</f>
        <v/>
      </c>
      <c r="C225" t="str">
        <f>IF(ISBLANK(RawData!C225), "", RawData!C225)</f>
        <v/>
      </c>
      <c r="D225" t="str">
        <f>IF(C225="", "",IF(RawData!D225&lt;RawData!E225, "Loss", IF(RawData!D225&gt;RawData!E225, "Win", IF(RawData!D225=RawData!E225, "Draw", "NaN"))))</f>
        <v/>
      </c>
      <c r="E225" t="str">
        <f t="shared" si="12"/>
        <v/>
      </c>
      <c r="F225" t="str">
        <f>IF(RawData!D225="", "", RawData!D225)</f>
        <v/>
      </c>
      <c r="G225" t="str">
        <f>IF(RawData!E225="", "", RawData!E225)</f>
        <v/>
      </c>
      <c r="H225" t="str">
        <f>IF(RawData!O225="", "", RawData!O225)</f>
        <v/>
      </c>
      <c r="I225" t="str">
        <f t="shared" si="11"/>
        <v/>
      </c>
      <c r="J225" s="3" t="str">
        <f>IF(A225 = "", "", (SUM(E$2:E225)/A225))</f>
        <v/>
      </c>
      <c r="K225" s="8" t="str">
        <f>IF(A225 = "", "", (SUM(F$2:F225)/A225))</f>
        <v/>
      </c>
    </row>
    <row r="226" spans="1:11" x14ac:dyDescent="0.3">
      <c r="A226" t="str">
        <f t="shared" si="10"/>
        <v/>
      </c>
      <c r="B226" s="5" t="str">
        <f>IF(RawData!B226 = "", "", DATEVALUE(MID(RawData!B226, FIND(" ", RawData!B226) + 1, LEN(RawData!B226) - FIND(" ", RawData!B226))))</f>
        <v/>
      </c>
      <c r="C226" t="str">
        <f>IF(ISBLANK(RawData!C226), "", RawData!C226)</f>
        <v/>
      </c>
      <c r="D226" t="str">
        <f>IF(C226="", "",IF(RawData!D226&lt;RawData!E226, "Loss", IF(RawData!D226&gt;RawData!E226, "Win", IF(RawData!D226=RawData!E226, "Draw", "NaN"))))</f>
        <v/>
      </c>
      <c r="E226" t="str">
        <f t="shared" si="12"/>
        <v/>
      </c>
      <c r="F226" t="str">
        <f>IF(RawData!D226="", "", RawData!D226)</f>
        <v/>
      </c>
      <c r="G226" t="str">
        <f>IF(RawData!E226="", "", RawData!E226)</f>
        <v/>
      </c>
      <c r="H226" t="str">
        <f>IF(RawData!O226="", "", RawData!O226)</f>
        <v/>
      </c>
      <c r="I226" t="str">
        <f t="shared" si="11"/>
        <v/>
      </c>
      <c r="J226" s="3" t="str">
        <f>IF(A226 = "", "", (SUM(E$2:E226)/A226))</f>
        <v/>
      </c>
      <c r="K226" s="8" t="str">
        <f>IF(A226 = "", "", (SUM(F$2:F226)/A226))</f>
        <v/>
      </c>
    </row>
    <row r="227" spans="1:11" x14ac:dyDescent="0.3">
      <c r="A227" t="str">
        <f t="shared" si="10"/>
        <v/>
      </c>
      <c r="B227" s="5" t="str">
        <f>IF(RawData!B227 = "", "", DATEVALUE(MID(RawData!B227, FIND(" ", RawData!B227) + 1, LEN(RawData!B227) - FIND(" ", RawData!B227))))</f>
        <v/>
      </c>
      <c r="C227" t="str">
        <f>IF(ISBLANK(RawData!C227), "", RawData!C227)</f>
        <v/>
      </c>
      <c r="D227" t="str">
        <f>IF(C227="", "",IF(RawData!D227&lt;RawData!E227, "Loss", IF(RawData!D227&gt;RawData!E227, "Win", IF(RawData!D227=RawData!E227, "Draw", "NaN"))))</f>
        <v/>
      </c>
      <c r="E227" t="str">
        <f t="shared" si="12"/>
        <v/>
      </c>
      <c r="F227" t="str">
        <f>IF(RawData!D227="", "", RawData!D227)</f>
        <v/>
      </c>
      <c r="G227" t="str">
        <f>IF(RawData!E227="", "", RawData!E227)</f>
        <v/>
      </c>
      <c r="H227" t="str">
        <f>IF(RawData!O227="", "", RawData!O227)</f>
        <v/>
      </c>
      <c r="I227" t="str">
        <f t="shared" si="11"/>
        <v/>
      </c>
      <c r="J227" s="3" t="str">
        <f>IF(A227 = "", "", (SUM(E$2:E227)/A227))</f>
        <v/>
      </c>
      <c r="K227" s="8" t="str">
        <f>IF(A227 = "", "", (SUM(F$2:F227)/A227))</f>
        <v/>
      </c>
    </row>
    <row r="228" spans="1:11" x14ac:dyDescent="0.3">
      <c r="A228" t="str">
        <f t="shared" si="10"/>
        <v/>
      </c>
      <c r="B228" s="5" t="str">
        <f>IF(RawData!B228 = "", "", DATEVALUE(MID(RawData!B228, FIND(" ", RawData!B228) + 1, LEN(RawData!B228) - FIND(" ", RawData!B228))))</f>
        <v/>
      </c>
      <c r="C228" t="str">
        <f>IF(ISBLANK(RawData!C228), "", RawData!C228)</f>
        <v/>
      </c>
      <c r="D228" t="str">
        <f>IF(C228="", "",IF(RawData!D228&lt;RawData!E228, "Loss", IF(RawData!D228&gt;RawData!E228, "Win", IF(RawData!D228=RawData!E228, "Draw", "NaN"))))</f>
        <v/>
      </c>
      <c r="E228" t="str">
        <f t="shared" si="12"/>
        <v/>
      </c>
      <c r="F228" t="str">
        <f>IF(RawData!D228="", "", RawData!D228)</f>
        <v/>
      </c>
      <c r="G228" t="str">
        <f>IF(RawData!E228="", "", RawData!E228)</f>
        <v/>
      </c>
      <c r="H228" t="str">
        <f>IF(RawData!O228="", "", RawData!O228)</f>
        <v/>
      </c>
      <c r="I228" t="str">
        <f t="shared" si="11"/>
        <v/>
      </c>
      <c r="J228" s="3" t="str">
        <f>IF(A228 = "", "", (SUM(E$2:E228)/A228))</f>
        <v/>
      </c>
      <c r="K228" s="8" t="str">
        <f>IF(A228 = "", "", (SUM(F$2:F228)/A228))</f>
        <v/>
      </c>
    </row>
    <row r="229" spans="1:11" x14ac:dyDescent="0.3">
      <c r="A229" t="str">
        <f t="shared" si="10"/>
        <v/>
      </c>
      <c r="B229" s="5" t="str">
        <f>IF(RawData!B229 = "", "", DATEVALUE(MID(RawData!B229, FIND(" ", RawData!B229) + 1, LEN(RawData!B229) - FIND(" ", RawData!B229))))</f>
        <v/>
      </c>
      <c r="C229" t="str">
        <f>IF(ISBLANK(RawData!C229), "", RawData!C229)</f>
        <v/>
      </c>
      <c r="D229" t="str">
        <f>IF(C229="", "",IF(RawData!D229&lt;RawData!E229, "Loss", IF(RawData!D229&gt;RawData!E229, "Win", IF(RawData!D229=RawData!E229, "Draw", "NaN"))))</f>
        <v/>
      </c>
      <c r="E229" t="str">
        <f t="shared" si="12"/>
        <v/>
      </c>
      <c r="F229" t="str">
        <f>IF(RawData!D229="", "", RawData!D229)</f>
        <v/>
      </c>
      <c r="G229" t="str">
        <f>IF(RawData!E229="", "", RawData!E229)</f>
        <v/>
      </c>
      <c r="H229" t="str">
        <f>IF(RawData!O229="", "", RawData!O229)</f>
        <v/>
      </c>
      <c r="I229" t="str">
        <f t="shared" si="11"/>
        <v/>
      </c>
      <c r="J229" s="3" t="str">
        <f>IF(A229 = "", "", (SUM(E$2:E229)/A229))</f>
        <v/>
      </c>
      <c r="K229" s="8" t="str">
        <f>IF(A229 = "", "", (SUM(F$2:F229)/A229))</f>
        <v/>
      </c>
    </row>
    <row r="230" spans="1:11" x14ac:dyDescent="0.3">
      <c r="A230" t="str">
        <f t="shared" si="10"/>
        <v/>
      </c>
      <c r="B230" s="5" t="str">
        <f>IF(RawData!B230 = "", "", DATEVALUE(MID(RawData!B230, FIND(" ", RawData!B230) + 1, LEN(RawData!B230) - FIND(" ", RawData!B230))))</f>
        <v/>
      </c>
      <c r="C230" t="str">
        <f>IF(ISBLANK(RawData!C230), "", RawData!C230)</f>
        <v/>
      </c>
      <c r="D230" t="str">
        <f>IF(C230="", "",IF(RawData!D230&lt;RawData!E230, "Loss", IF(RawData!D230&gt;RawData!E230, "Win", IF(RawData!D230=RawData!E230, "Draw", "NaN"))))</f>
        <v/>
      </c>
      <c r="E230" t="str">
        <f t="shared" si="12"/>
        <v/>
      </c>
      <c r="F230" t="str">
        <f>IF(RawData!D230="", "", RawData!D230)</f>
        <v/>
      </c>
      <c r="G230" t="str">
        <f>IF(RawData!E230="", "", RawData!E230)</f>
        <v/>
      </c>
      <c r="H230" t="str">
        <f>IF(RawData!O230="", "", RawData!O230)</f>
        <v/>
      </c>
      <c r="I230" t="str">
        <f t="shared" si="11"/>
        <v/>
      </c>
      <c r="J230" s="3" t="str">
        <f>IF(A230 = "", "", (SUM(E$2:E230)/A230))</f>
        <v/>
      </c>
      <c r="K230" s="8" t="str">
        <f>IF(A230 = "", "", (SUM(F$2:F230)/A230))</f>
        <v/>
      </c>
    </row>
    <row r="231" spans="1:11" x14ac:dyDescent="0.3">
      <c r="A231" t="str">
        <f t="shared" si="10"/>
        <v/>
      </c>
      <c r="B231" s="5" t="str">
        <f>IF(RawData!B231 = "", "", DATEVALUE(MID(RawData!B231, FIND(" ", RawData!B231) + 1, LEN(RawData!B231) - FIND(" ", RawData!B231))))</f>
        <v/>
      </c>
      <c r="C231" t="str">
        <f>IF(ISBLANK(RawData!C231), "", RawData!C231)</f>
        <v/>
      </c>
      <c r="D231" t="str">
        <f>IF(C231="", "",IF(RawData!D231&lt;RawData!E231, "Loss", IF(RawData!D231&gt;RawData!E231, "Win", IF(RawData!D231=RawData!E231, "Draw", "NaN"))))</f>
        <v/>
      </c>
      <c r="E231" t="str">
        <f t="shared" si="12"/>
        <v/>
      </c>
      <c r="F231" t="str">
        <f>IF(RawData!D231="", "", RawData!D231)</f>
        <v/>
      </c>
      <c r="G231" t="str">
        <f>IF(RawData!E231="", "", RawData!E231)</f>
        <v/>
      </c>
      <c r="H231" t="str">
        <f>IF(RawData!O231="", "", RawData!O231)</f>
        <v/>
      </c>
      <c r="I231" t="str">
        <f t="shared" si="11"/>
        <v/>
      </c>
      <c r="J231" s="3" t="str">
        <f>IF(A231 = "", "", (SUM(E$2:E231)/A231))</f>
        <v/>
      </c>
      <c r="K231" s="8" t="str">
        <f>IF(A231 = "", "", (SUM(F$2:F231)/A231))</f>
        <v/>
      </c>
    </row>
    <row r="232" spans="1:11" x14ac:dyDescent="0.3">
      <c r="A232" t="str">
        <f t="shared" si="10"/>
        <v/>
      </c>
      <c r="B232" s="5" t="str">
        <f>IF(RawData!B232 = "", "", DATEVALUE(MID(RawData!B232, FIND(" ", RawData!B232) + 1, LEN(RawData!B232) - FIND(" ", RawData!B232))))</f>
        <v/>
      </c>
      <c r="C232" t="str">
        <f>IF(ISBLANK(RawData!C232), "", RawData!C232)</f>
        <v/>
      </c>
      <c r="D232" t="str">
        <f>IF(C232="", "",IF(RawData!D232&lt;RawData!E232, "Loss", IF(RawData!D232&gt;RawData!E232, "Win", IF(RawData!D232=RawData!E232, "Draw", "NaN"))))</f>
        <v/>
      </c>
      <c r="E232" t="str">
        <f t="shared" si="12"/>
        <v/>
      </c>
      <c r="F232" t="str">
        <f>IF(RawData!D232="", "", RawData!D232)</f>
        <v/>
      </c>
      <c r="G232" t="str">
        <f>IF(RawData!E232="", "", RawData!E232)</f>
        <v/>
      </c>
      <c r="H232" t="str">
        <f>IF(RawData!O232="", "", RawData!O232)</f>
        <v/>
      </c>
      <c r="I232" t="str">
        <f t="shared" si="11"/>
        <v/>
      </c>
      <c r="J232" s="3" t="str">
        <f>IF(A232 = "", "", (SUM(E$2:E232)/A232))</f>
        <v/>
      </c>
      <c r="K232" s="8" t="str">
        <f>IF(A232 = "", "", (SUM(F$2:F232)/A232))</f>
        <v/>
      </c>
    </row>
    <row r="233" spans="1:11" x14ac:dyDescent="0.3">
      <c r="A233" t="str">
        <f t="shared" si="10"/>
        <v/>
      </c>
      <c r="B233" s="5" t="str">
        <f>IF(RawData!B233 = "", "", DATEVALUE(MID(RawData!B233, FIND(" ", RawData!B233) + 1, LEN(RawData!B233) - FIND(" ", RawData!B233))))</f>
        <v/>
      </c>
      <c r="C233" t="str">
        <f>IF(ISBLANK(RawData!C233), "", RawData!C233)</f>
        <v/>
      </c>
      <c r="D233" t="str">
        <f>IF(C233="", "",IF(RawData!D233&lt;RawData!E233, "Loss", IF(RawData!D233&gt;RawData!E233, "Win", IF(RawData!D233=RawData!E233, "Draw", "NaN"))))</f>
        <v/>
      </c>
      <c r="E233" t="str">
        <f t="shared" si="12"/>
        <v/>
      </c>
      <c r="F233" t="str">
        <f>IF(RawData!D233="", "", RawData!D233)</f>
        <v/>
      </c>
      <c r="G233" t="str">
        <f>IF(RawData!E233="", "", RawData!E233)</f>
        <v/>
      </c>
      <c r="H233" t="str">
        <f>IF(RawData!O233="", "", RawData!O233)</f>
        <v/>
      </c>
      <c r="I233" t="str">
        <f t="shared" si="11"/>
        <v/>
      </c>
      <c r="J233" s="3" t="str">
        <f>IF(A233 = "", "", (SUM(E$2:E233)/A233))</f>
        <v/>
      </c>
      <c r="K233" s="8" t="str">
        <f>IF(A233 = "", "", (SUM(F$2:F233)/A233))</f>
        <v/>
      </c>
    </row>
    <row r="234" spans="1:11" x14ac:dyDescent="0.3">
      <c r="A234" t="str">
        <f t="shared" si="10"/>
        <v/>
      </c>
      <c r="B234" s="5" t="str">
        <f>IF(RawData!B234 = "", "", DATEVALUE(MID(RawData!B234, FIND(" ", RawData!B234) + 1, LEN(RawData!B234) - FIND(" ", RawData!B234))))</f>
        <v/>
      </c>
      <c r="C234" t="str">
        <f>IF(ISBLANK(RawData!C234), "", RawData!C234)</f>
        <v/>
      </c>
      <c r="D234" t="str">
        <f>IF(C234="", "",IF(RawData!D234&lt;RawData!E234, "Loss", IF(RawData!D234&gt;RawData!E234, "Win", IF(RawData!D234=RawData!E234, "Draw", "NaN"))))</f>
        <v/>
      </c>
      <c r="E234" t="str">
        <f t="shared" si="12"/>
        <v/>
      </c>
      <c r="F234" t="str">
        <f>IF(RawData!D234="", "", RawData!D234)</f>
        <v/>
      </c>
      <c r="G234" t="str">
        <f>IF(RawData!E234="", "", RawData!E234)</f>
        <v/>
      </c>
      <c r="H234" t="str">
        <f>IF(RawData!O234="", "", RawData!O234)</f>
        <v/>
      </c>
      <c r="I234" t="str">
        <f t="shared" si="11"/>
        <v/>
      </c>
      <c r="J234" s="3" t="str">
        <f>IF(A234 = "", "", (SUM(E$2:E234)/A234))</f>
        <v/>
      </c>
      <c r="K234" s="8" t="str">
        <f>IF(A234 = "", "", (SUM(F$2:F234)/A234))</f>
        <v/>
      </c>
    </row>
    <row r="235" spans="1:11" x14ac:dyDescent="0.3">
      <c r="A235" t="str">
        <f t="shared" si="10"/>
        <v/>
      </c>
      <c r="B235" s="5" t="str">
        <f>IF(RawData!B235 = "", "", DATEVALUE(MID(RawData!B235, FIND(" ", RawData!B235) + 1, LEN(RawData!B235) - FIND(" ", RawData!B235))))</f>
        <v/>
      </c>
      <c r="C235" t="str">
        <f>IF(ISBLANK(RawData!C235), "", RawData!C235)</f>
        <v/>
      </c>
      <c r="D235" t="str">
        <f>IF(C235="", "",IF(RawData!D235&lt;RawData!E235, "Loss", IF(RawData!D235&gt;RawData!E235, "Win", IF(RawData!D235=RawData!E235, "Draw", "NaN"))))</f>
        <v/>
      </c>
      <c r="E235" t="str">
        <f t="shared" si="12"/>
        <v/>
      </c>
      <c r="F235" t="str">
        <f>IF(RawData!D235="", "", RawData!D235)</f>
        <v/>
      </c>
      <c r="G235" t="str">
        <f>IF(RawData!E235="", "", RawData!E235)</f>
        <v/>
      </c>
      <c r="H235" t="str">
        <f>IF(RawData!O235="", "", RawData!O235)</f>
        <v/>
      </c>
      <c r="I235" t="str">
        <f t="shared" si="11"/>
        <v/>
      </c>
      <c r="J235" s="3" t="str">
        <f>IF(A235 = "", "", (SUM(E$2:E235)/A235))</f>
        <v/>
      </c>
      <c r="K235" s="8" t="str">
        <f>IF(A235 = "", "", (SUM(F$2:F235)/A235))</f>
        <v/>
      </c>
    </row>
    <row r="236" spans="1:11" x14ac:dyDescent="0.3">
      <c r="A236" t="str">
        <f t="shared" si="10"/>
        <v/>
      </c>
      <c r="B236" s="5" t="str">
        <f>IF(RawData!B236 = "", "", DATEVALUE(MID(RawData!B236, FIND(" ", RawData!B236) + 1, LEN(RawData!B236) - FIND(" ", RawData!B236))))</f>
        <v/>
      </c>
      <c r="C236" t="str">
        <f>IF(ISBLANK(RawData!C236), "", RawData!C236)</f>
        <v/>
      </c>
      <c r="D236" t="str">
        <f>IF(C236="", "",IF(RawData!D236&lt;RawData!E236, "Loss", IF(RawData!D236&gt;RawData!E236, "Win", IF(RawData!D236=RawData!E236, "Draw", "NaN"))))</f>
        <v/>
      </c>
      <c r="E236" t="str">
        <f t="shared" si="12"/>
        <v/>
      </c>
      <c r="F236" t="str">
        <f>IF(RawData!D236="", "", RawData!D236)</f>
        <v/>
      </c>
      <c r="G236" t="str">
        <f>IF(RawData!E236="", "", RawData!E236)</f>
        <v/>
      </c>
      <c r="H236" t="str">
        <f>IF(RawData!O236="", "", RawData!O236)</f>
        <v/>
      </c>
      <c r="I236" t="str">
        <f t="shared" si="11"/>
        <v/>
      </c>
      <c r="J236" s="3" t="str">
        <f>IF(A236 = "", "", (SUM(E$2:E236)/A236))</f>
        <v/>
      </c>
      <c r="K236" s="8" t="str">
        <f>IF(A236 = "", "", (SUM(F$2:F236)/A236))</f>
        <v/>
      </c>
    </row>
    <row r="237" spans="1:11" x14ac:dyDescent="0.3">
      <c r="A237" t="str">
        <f t="shared" si="10"/>
        <v/>
      </c>
      <c r="B237" s="5" t="str">
        <f>IF(RawData!B237 = "", "", DATEVALUE(MID(RawData!B237, FIND(" ", RawData!B237) + 1, LEN(RawData!B237) - FIND(" ", RawData!B237))))</f>
        <v/>
      </c>
      <c r="C237" t="str">
        <f>IF(ISBLANK(RawData!C237), "", RawData!C237)</f>
        <v/>
      </c>
      <c r="D237" t="str">
        <f>IF(C237="", "",IF(RawData!D237&lt;RawData!E237, "Loss", IF(RawData!D237&gt;RawData!E237, "Win", IF(RawData!D237=RawData!E237, "Draw", "NaN"))))</f>
        <v/>
      </c>
      <c r="E237" t="str">
        <f t="shared" si="12"/>
        <v/>
      </c>
      <c r="F237" t="str">
        <f>IF(RawData!D237="", "", RawData!D237)</f>
        <v/>
      </c>
      <c r="G237" t="str">
        <f>IF(RawData!E237="", "", RawData!E237)</f>
        <v/>
      </c>
      <c r="H237" t="str">
        <f>IF(RawData!O237="", "", RawData!O237)</f>
        <v/>
      </c>
      <c r="I237" t="str">
        <f t="shared" si="11"/>
        <v/>
      </c>
      <c r="J237" s="3" t="str">
        <f>IF(A237 = "", "", (SUM(E$2:E237)/A237))</f>
        <v/>
      </c>
      <c r="K237" s="8" t="str">
        <f>IF(A237 = "", "", (SUM(F$2:F237)/A237))</f>
        <v/>
      </c>
    </row>
    <row r="238" spans="1:11" x14ac:dyDescent="0.3">
      <c r="A238" t="str">
        <f t="shared" si="10"/>
        <v/>
      </c>
      <c r="B238" s="5" t="str">
        <f>IF(RawData!B238 = "", "", DATEVALUE(MID(RawData!B238, FIND(" ", RawData!B238) + 1, LEN(RawData!B238) - FIND(" ", RawData!B238))))</f>
        <v/>
      </c>
      <c r="C238" t="str">
        <f>IF(ISBLANK(RawData!C238), "", RawData!C238)</f>
        <v/>
      </c>
      <c r="D238" t="str">
        <f>IF(C238="", "",IF(RawData!D238&lt;RawData!E238, "Loss", IF(RawData!D238&gt;RawData!E238, "Win", IF(RawData!D238=RawData!E238, "Draw", "NaN"))))</f>
        <v/>
      </c>
      <c r="E238" t="str">
        <f t="shared" si="12"/>
        <v/>
      </c>
      <c r="F238" t="str">
        <f>IF(RawData!D238="", "", RawData!D238)</f>
        <v/>
      </c>
      <c r="G238" t="str">
        <f>IF(RawData!E238="", "", RawData!E238)</f>
        <v/>
      </c>
      <c r="H238" t="str">
        <f>IF(RawData!O238="", "", RawData!O238)</f>
        <v/>
      </c>
      <c r="I238" t="str">
        <f t="shared" si="11"/>
        <v/>
      </c>
      <c r="J238" s="3" t="str">
        <f>IF(A238 = "", "", (SUM(E$2:E238)/A238))</f>
        <v/>
      </c>
      <c r="K238" s="8" t="str">
        <f>IF(A238 = "", "", (SUM(F$2:F238)/A238))</f>
        <v/>
      </c>
    </row>
    <row r="239" spans="1:11" x14ac:dyDescent="0.3">
      <c r="A239" t="str">
        <f t="shared" si="10"/>
        <v/>
      </c>
      <c r="B239" s="5" t="str">
        <f>IF(RawData!B239 = "", "", DATEVALUE(MID(RawData!B239, FIND(" ", RawData!B239) + 1, LEN(RawData!B239) - FIND(" ", RawData!B239))))</f>
        <v/>
      </c>
      <c r="C239" t="str">
        <f>IF(ISBLANK(RawData!C239), "", RawData!C239)</f>
        <v/>
      </c>
      <c r="D239" t="str">
        <f>IF(C239="", "",IF(RawData!D239&lt;RawData!E239, "Loss", IF(RawData!D239&gt;RawData!E239, "Win", IF(RawData!D239=RawData!E239, "Draw", "NaN"))))</f>
        <v/>
      </c>
      <c r="E239" t="str">
        <f t="shared" si="12"/>
        <v/>
      </c>
      <c r="F239" t="str">
        <f>IF(RawData!D239="", "", RawData!D239)</f>
        <v/>
      </c>
      <c r="G239" t="str">
        <f>IF(RawData!E239="", "", RawData!E239)</f>
        <v/>
      </c>
      <c r="H239" t="str">
        <f>IF(RawData!O239="", "", RawData!O239)</f>
        <v/>
      </c>
      <c r="I239" t="str">
        <f t="shared" si="11"/>
        <v/>
      </c>
      <c r="J239" s="3" t="str">
        <f>IF(A239 = "", "", (SUM(E$2:E239)/A239))</f>
        <v/>
      </c>
      <c r="K239" s="8" t="str">
        <f>IF(A239 = "", "", (SUM(F$2:F239)/A239))</f>
        <v/>
      </c>
    </row>
    <row r="240" spans="1:11" x14ac:dyDescent="0.3">
      <c r="A240" t="str">
        <f t="shared" si="10"/>
        <v/>
      </c>
      <c r="B240" s="5" t="str">
        <f>IF(RawData!B240 = "", "", DATEVALUE(MID(RawData!B240, FIND(" ", RawData!B240) + 1, LEN(RawData!B240) - FIND(" ", RawData!B240))))</f>
        <v/>
      </c>
      <c r="C240" t="str">
        <f>IF(ISBLANK(RawData!C240), "", RawData!C240)</f>
        <v/>
      </c>
      <c r="D240" t="str">
        <f>IF(C240="", "",IF(RawData!D240&lt;RawData!E240, "Loss", IF(RawData!D240&gt;RawData!E240, "Win", IF(RawData!D240=RawData!E240, "Draw", "NaN"))))</f>
        <v/>
      </c>
      <c r="E240" t="str">
        <f t="shared" si="12"/>
        <v/>
      </c>
      <c r="F240" t="str">
        <f>IF(RawData!D240="", "", RawData!D240)</f>
        <v/>
      </c>
      <c r="G240" t="str">
        <f>IF(RawData!E240="", "", RawData!E240)</f>
        <v/>
      </c>
      <c r="H240" t="str">
        <f>IF(RawData!O240="", "", RawData!O240)</f>
        <v/>
      </c>
      <c r="I240" t="str">
        <f t="shared" si="11"/>
        <v/>
      </c>
      <c r="J240" s="3" t="str">
        <f>IF(A240 = "", "", (SUM(E$2:E240)/A240))</f>
        <v/>
      </c>
      <c r="K240" s="8" t="str">
        <f>IF(A240 = "", "", (SUM(F$2:F240)/A240))</f>
        <v/>
      </c>
    </row>
    <row r="241" spans="1:11" x14ac:dyDescent="0.3">
      <c r="A241" t="str">
        <f t="shared" si="10"/>
        <v/>
      </c>
      <c r="B241" s="5" t="str">
        <f>IF(RawData!B241 = "", "", DATEVALUE(MID(RawData!B241, FIND(" ", RawData!B241) + 1, LEN(RawData!B241) - FIND(" ", RawData!B241))))</f>
        <v/>
      </c>
      <c r="C241" t="str">
        <f>IF(ISBLANK(RawData!C241), "", RawData!C241)</f>
        <v/>
      </c>
      <c r="D241" t="str">
        <f>IF(C241="", "",IF(RawData!D241&lt;RawData!E241, "Loss", IF(RawData!D241&gt;RawData!E241, "Win", IF(RawData!D241=RawData!E241, "Draw", "NaN"))))</f>
        <v/>
      </c>
      <c r="E241" t="str">
        <f t="shared" si="12"/>
        <v/>
      </c>
      <c r="F241" t="str">
        <f>IF(RawData!D241="", "", RawData!D241)</f>
        <v/>
      </c>
      <c r="G241" t="str">
        <f>IF(RawData!E241="", "", RawData!E241)</f>
        <v/>
      </c>
      <c r="H241" t="str">
        <f>IF(RawData!O241="", "", RawData!O241)</f>
        <v/>
      </c>
      <c r="I241" t="str">
        <f t="shared" si="11"/>
        <v/>
      </c>
      <c r="J241" s="3" t="str">
        <f>IF(A241 = "", "", (SUM(E$2:E241)/A241))</f>
        <v/>
      </c>
      <c r="K241" s="8" t="str">
        <f>IF(A241 = "", "", (SUM(F$2:F241)/A241))</f>
        <v/>
      </c>
    </row>
    <row r="242" spans="1:11" x14ac:dyDescent="0.3">
      <c r="A242" t="str">
        <f t="shared" si="10"/>
        <v/>
      </c>
      <c r="B242" s="5" t="str">
        <f>IF(RawData!B242 = "", "", DATEVALUE(MID(RawData!B242, FIND(" ", RawData!B242) + 1, LEN(RawData!B242) - FIND(" ", RawData!B242))))</f>
        <v/>
      </c>
      <c r="C242" t="str">
        <f>IF(ISBLANK(RawData!C242), "", RawData!C242)</f>
        <v/>
      </c>
      <c r="D242" t="str">
        <f>IF(C242="", "",IF(RawData!D242&lt;RawData!E242, "Loss", IF(RawData!D242&gt;RawData!E242, "Win", IF(RawData!D242=RawData!E242, "Draw", "NaN"))))</f>
        <v/>
      </c>
      <c r="E242" t="str">
        <f t="shared" si="12"/>
        <v/>
      </c>
      <c r="F242" t="str">
        <f>IF(RawData!D242="", "", RawData!D242)</f>
        <v/>
      </c>
      <c r="G242" t="str">
        <f>IF(RawData!E242="", "", RawData!E242)</f>
        <v/>
      </c>
      <c r="H242" t="str">
        <f>IF(RawData!O242="", "", RawData!O242)</f>
        <v/>
      </c>
      <c r="I242" t="str">
        <f t="shared" si="11"/>
        <v/>
      </c>
      <c r="J242" s="3" t="str">
        <f>IF(A242 = "", "", (SUM(E$2:E242)/A242))</f>
        <v/>
      </c>
      <c r="K242" s="8" t="str">
        <f>IF(A242 = "", "", (SUM(F$2:F242)/A242))</f>
        <v/>
      </c>
    </row>
    <row r="243" spans="1:11" x14ac:dyDescent="0.3">
      <c r="A243" t="str">
        <f t="shared" si="10"/>
        <v/>
      </c>
      <c r="B243" s="5" t="str">
        <f>IF(RawData!B243 = "", "", DATEVALUE(MID(RawData!B243, FIND(" ", RawData!B243) + 1, LEN(RawData!B243) - FIND(" ", RawData!B243))))</f>
        <v/>
      </c>
      <c r="C243" t="str">
        <f>IF(ISBLANK(RawData!C243), "", RawData!C243)</f>
        <v/>
      </c>
      <c r="D243" t="str">
        <f>IF(C243="", "",IF(RawData!D243&lt;RawData!E243, "Loss", IF(RawData!D243&gt;RawData!E243, "Win", IF(RawData!D243=RawData!E243, "Draw", "NaN"))))</f>
        <v/>
      </c>
      <c r="E243" t="str">
        <f t="shared" si="12"/>
        <v/>
      </c>
      <c r="F243" t="str">
        <f>IF(RawData!D243="", "", RawData!D243)</f>
        <v/>
      </c>
      <c r="G243" t="str">
        <f>IF(RawData!E243="", "", RawData!E243)</f>
        <v/>
      </c>
      <c r="H243" t="str">
        <f>IF(RawData!O243="", "", RawData!O243)</f>
        <v/>
      </c>
      <c r="I243" t="str">
        <f t="shared" si="11"/>
        <v/>
      </c>
      <c r="J243" s="3" t="str">
        <f>IF(A243 = "", "", (SUM(E$2:E243)/A243))</f>
        <v/>
      </c>
      <c r="K243" s="8" t="str">
        <f>IF(A243 = "", "", (SUM(F$2:F243)/A243))</f>
        <v/>
      </c>
    </row>
    <row r="244" spans="1:11" x14ac:dyDescent="0.3">
      <c r="A244" t="str">
        <f t="shared" si="10"/>
        <v/>
      </c>
      <c r="B244" s="5" t="str">
        <f>IF(RawData!B244 = "", "", DATEVALUE(MID(RawData!B244, FIND(" ", RawData!B244) + 1, LEN(RawData!B244) - FIND(" ", RawData!B244))))</f>
        <v/>
      </c>
      <c r="C244" t="str">
        <f>IF(ISBLANK(RawData!C244), "", RawData!C244)</f>
        <v/>
      </c>
      <c r="D244" t="str">
        <f>IF(C244="", "",IF(RawData!D244&lt;RawData!E244, "Loss", IF(RawData!D244&gt;RawData!E244, "Win", IF(RawData!D244=RawData!E244, "Draw", "NaN"))))</f>
        <v/>
      </c>
      <c r="E244" t="str">
        <f t="shared" si="12"/>
        <v/>
      </c>
      <c r="F244" t="str">
        <f>IF(RawData!D244="", "", RawData!D244)</f>
        <v/>
      </c>
      <c r="G244" t="str">
        <f>IF(RawData!E244="", "", RawData!E244)</f>
        <v/>
      </c>
      <c r="H244" t="str">
        <f>IF(RawData!O244="", "", RawData!O244)</f>
        <v/>
      </c>
      <c r="I244" t="str">
        <f t="shared" si="11"/>
        <v/>
      </c>
      <c r="J244" s="3" t="str">
        <f>IF(A244 = "", "", (SUM(E$2:E244)/A244))</f>
        <v/>
      </c>
      <c r="K244" s="8" t="str">
        <f>IF(A244 = "", "", (SUM(F$2:F244)/A244))</f>
        <v/>
      </c>
    </row>
    <row r="245" spans="1:11" x14ac:dyDescent="0.3">
      <c r="A245" t="str">
        <f t="shared" si="10"/>
        <v/>
      </c>
      <c r="B245" s="5" t="str">
        <f>IF(RawData!B245 = "", "", DATEVALUE(MID(RawData!B245, FIND(" ", RawData!B245) + 1, LEN(RawData!B245) - FIND(" ", RawData!B245))))</f>
        <v/>
      </c>
      <c r="C245" t="str">
        <f>IF(ISBLANK(RawData!C245), "", RawData!C245)</f>
        <v/>
      </c>
      <c r="D245" t="str">
        <f>IF(C245="", "",IF(RawData!D245&lt;RawData!E245, "Loss", IF(RawData!D245&gt;RawData!E245, "Win", IF(RawData!D245=RawData!E245, "Draw", "NaN"))))</f>
        <v/>
      </c>
      <c r="E245" t="str">
        <f t="shared" si="12"/>
        <v/>
      </c>
      <c r="F245" t="str">
        <f>IF(RawData!D245="", "", RawData!D245)</f>
        <v/>
      </c>
      <c r="G245" t="str">
        <f>IF(RawData!E245="", "", RawData!E245)</f>
        <v/>
      </c>
      <c r="H245" t="str">
        <f>IF(RawData!O245="", "", RawData!O245)</f>
        <v/>
      </c>
      <c r="I245" t="str">
        <f t="shared" si="11"/>
        <v/>
      </c>
      <c r="J245" s="3" t="str">
        <f>IF(A245 = "", "", (SUM(E$2:E245)/A245))</f>
        <v/>
      </c>
      <c r="K245" s="8" t="str">
        <f>IF(A245 = "", "", (SUM(F$2:F245)/A245))</f>
        <v/>
      </c>
    </row>
    <row r="246" spans="1:11" x14ac:dyDescent="0.3">
      <c r="A246" t="str">
        <f t="shared" si="10"/>
        <v/>
      </c>
      <c r="B246" s="5" t="str">
        <f>IF(RawData!B246 = "", "", DATEVALUE(MID(RawData!B246, FIND(" ", RawData!B246) + 1, LEN(RawData!B246) - FIND(" ", RawData!B246))))</f>
        <v/>
      </c>
      <c r="C246" t="str">
        <f>IF(ISBLANK(RawData!C246), "", RawData!C246)</f>
        <v/>
      </c>
      <c r="D246" t="str">
        <f>IF(C246="", "",IF(RawData!D246&lt;RawData!E246, "Loss", IF(RawData!D246&gt;RawData!E246, "Win", IF(RawData!D246=RawData!E246, "Draw", "NaN"))))</f>
        <v/>
      </c>
      <c r="E246" t="str">
        <f t="shared" si="12"/>
        <v/>
      </c>
      <c r="F246" t="str">
        <f>IF(RawData!D246="", "", RawData!D246)</f>
        <v/>
      </c>
      <c r="G246" t="str">
        <f>IF(RawData!E246="", "", RawData!E246)</f>
        <v/>
      </c>
      <c r="H246" t="str">
        <f>IF(RawData!O246="", "", RawData!O246)</f>
        <v/>
      </c>
      <c r="I246" t="str">
        <f t="shared" si="11"/>
        <v/>
      </c>
      <c r="J246" s="3" t="str">
        <f>IF(A246 = "", "", (SUM(E$2:E246)/A246))</f>
        <v/>
      </c>
      <c r="K246" s="8" t="str">
        <f>IF(A246 = "", "", (SUM(F$2:F246)/A246))</f>
        <v/>
      </c>
    </row>
    <row r="247" spans="1:11" x14ac:dyDescent="0.3">
      <c r="A247" t="str">
        <f t="shared" si="10"/>
        <v/>
      </c>
      <c r="B247" s="5" t="str">
        <f>IF(RawData!B247 = "", "", DATEVALUE(MID(RawData!B247, FIND(" ", RawData!B247) + 1, LEN(RawData!B247) - FIND(" ", RawData!B247))))</f>
        <v/>
      </c>
      <c r="C247" t="str">
        <f>IF(ISBLANK(RawData!C247), "", RawData!C247)</f>
        <v/>
      </c>
      <c r="D247" t="str">
        <f>IF(C247="", "",IF(RawData!D247&lt;RawData!E247, "Loss", IF(RawData!D247&gt;RawData!E247, "Win", IF(RawData!D247=RawData!E247, "Draw", "NaN"))))</f>
        <v/>
      </c>
      <c r="E247" t="str">
        <f t="shared" si="12"/>
        <v/>
      </c>
      <c r="F247" t="str">
        <f>IF(RawData!D247="", "", RawData!D247)</f>
        <v/>
      </c>
      <c r="G247" t="str">
        <f>IF(RawData!E247="", "", RawData!E247)</f>
        <v/>
      </c>
      <c r="H247" t="str">
        <f>IF(RawData!O247="", "", RawData!O247)</f>
        <v/>
      </c>
      <c r="I247" t="str">
        <f t="shared" si="11"/>
        <v/>
      </c>
      <c r="J247" s="3" t="str">
        <f>IF(A247 = "", "", (SUM(E$2:E247)/A247))</f>
        <v/>
      </c>
      <c r="K247" s="8" t="str">
        <f>IF(A247 = "", "", (SUM(F$2:F247)/A247))</f>
        <v/>
      </c>
    </row>
    <row r="248" spans="1:11" x14ac:dyDescent="0.3">
      <c r="A248" t="str">
        <f t="shared" si="10"/>
        <v/>
      </c>
      <c r="B248" s="5" t="str">
        <f>IF(RawData!B248 = "", "", DATEVALUE(MID(RawData!B248, FIND(" ", RawData!B248) + 1, LEN(RawData!B248) - FIND(" ", RawData!B248))))</f>
        <v/>
      </c>
      <c r="C248" t="str">
        <f>IF(ISBLANK(RawData!C248), "", RawData!C248)</f>
        <v/>
      </c>
      <c r="D248" t="str">
        <f>IF(C248="", "",IF(RawData!D248&lt;RawData!E248, "Loss", IF(RawData!D248&gt;RawData!E248, "Win", IF(RawData!D248=RawData!E248, "Draw", "NaN"))))</f>
        <v/>
      </c>
      <c r="E248" t="str">
        <f t="shared" si="12"/>
        <v/>
      </c>
      <c r="F248" t="str">
        <f>IF(RawData!D248="", "", RawData!D248)</f>
        <v/>
      </c>
      <c r="G248" t="str">
        <f>IF(RawData!E248="", "", RawData!E248)</f>
        <v/>
      </c>
      <c r="H248" t="str">
        <f>IF(RawData!O248="", "", RawData!O248)</f>
        <v/>
      </c>
      <c r="I248" t="str">
        <f t="shared" si="11"/>
        <v/>
      </c>
      <c r="J248" s="3" t="str">
        <f>IF(A248 = "", "", (SUM(E$2:E248)/A248))</f>
        <v/>
      </c>
      <c r="K248" s="8" t="str">
        <f>IF(A248 = "", "", (SUM(F$2:F248)/A248))</f>
        <v/>
      </c>
    </row>
    <row r="249" spans="1:11" x14ac:dyDescent="0.3">
      <c r="A249" t="str">
        <f t="shared" si="10"/>
        <v/>
      </c>
      <c r="B249" s="5" t="str">
        <f>IF(RawData!B249 = "", "", DATEVALUE(MID(RawData!B249, FIND(" ", RawData!B249) + 1, LEN(RawData!B249) - FIND(" ", RawData!B249))))</f>
        <v/>
      </c>
      <c r="C249" t="str">
        <f>IF(ISBLANK(RawData!C249), "", RawData!C249)</f>
        <v/>
      </c>
      <c r="D249" t="str">
        <f>IF(C249="", "",IF(RawData!D249&lt;RawData!E249, "Loss", IF(RawData!D249&gt;RawData!E249, "Win", IF(RawData!D249=RawData!E249, "Draw", "NaN"))))</f>
        <v/>
      </c>
      <c r="E249" t="str">
        <f t="shared" si="12"/>
        <v/>
      </c>
      <c r="F249" t="str">
        <f>IF(RawData!D249="", "", RawData!D249)</f>
        <v/>
      </c>
      <c r="G249" t="str">
        <f>IF(RawData!E249="", "", RawData!E249)</f>
        <v/>
      </c>
      <c r="H249" t="str">
        <f>IF(RawData!O249="", "", RawData!O249)</f>
        <v/>
      </c>
      <c r="I249" t="str">
        <f t="shared" si="11"/>
        <v/>
      </c>
      <c r="J249" s="3" t="str">
        <f>IF(A249 = "", "", (SUM(E$2:E249)/A249))</f>
        <v/>
      </c>
      <c r="K249" s="8" t="str">
        <f>IF(A249 = "", "", (SUM(F$2:F249)/A249))</f>
        <v/>
      </c>
    </row>
    <row r="250" spans="1:11" x14ac:dyDescent="0.3">
      <c r="A250" t="str">
        <f t="shared" si="10"/>
        <v/>
      </c>
      <c r="B250" s="5" t="str">
        <f>IF(RawData!B250 = "", "", DATEVALUE(MID(RawData!B250, FIND(" ", RawData!B250) + 1, LEN(RawData!B250) - FIND(" ", RawData!B250))))</f>
        <v/>
      </c>
      <c r="C250" t="str">
        <f>IF(ISBLANK(RawData!C250), "", RawData!C250)</f>
        <v/>
      </c>
      <c r="D250" t="str">
        <f>IF(C250="", "",IF(RawData!D250&lt;RawData!E250, "Loss", IF(RawData!D250&gt;RawData!E250, "Win", IF(RawData!D250=RawData!E250, "Draw", "NaN"))))</f>
        <v/>
      </c>
      <c r="E250" t="str">
        <f t="shared" si="12"/>
        <v/>
      </c>
      <c r="F250" t="str">
        <f>IF(RawData!D250="", "", RawData!D250)</f>
        <v/>
      </c>
      <c r="G250" t="str">
        <f>IF(RawData!E250="", "", RawData!E250)</f>
        <v/>
      </c>
      <c r="H250" t="str">
        <f>IF(RawData!O250="", "", RawData!O250)</f>
        <v/>
      </c>
      <c r="I250" t="str">
        <f t="shared" si="11"/>
        <v/>
      </c>
      <c r="J250" s="3" t="str">
        <f>IF(A250 = "", "", (SUM(E$2:E250)/A250))</f>
        <v/>
      </c>
      <c r="K250" s="8" t="str">
        <f>IF(A250 = "", "", (SUM(F$2:F250)/A250))</f>
        <v/>
      </c>
    </row>
    <row r="251" spans="1:11" x14ac:dyDescent="0.3">
      <c r="A251" t="str">
        <f t="shared" si="10"/>
        <v/>
      </c>
      <c r="B251" s="5" t="str">
        <f>IF(RawData!B251 = "", "", DATEVALUE(MID(RawData!B251, FIND(" ", RawData!B251) + 1, LEN(RawData!B251) - FIND(" ", RawData!B251))))</f>
        <v/>
      </c>
      <c r="C251" t="str">
        <f>IF(ISBLANK(RawData!C251), "", RawData!C251)</f>
        <v/>
      </c>
      <c r="D251" t="str">
        <f>IF(C251="", "",IF(RawData!D251&lt;RawData!E251, "Loss", IF(RawData!D251&gt;RawData!E251, "Win", IF(RawData!D251=RawData!E251, "Draw", "NaN"))))</f>
        <v/>
      </c>
      <c r="E251" t="str">
        <f t="shared" si="12"/>
        <v/>
      </c>
      <c r="F251" t="str">
        <f>IF(RawData!D251="", "", RawData!D251)</f>
        <v/>
      </c>
      <c r="G251" t="str">
        <f>IF(RawData!E251="", "", RawData!E251)</f>
        <v/>
      </c>
      <c r="H251" t="str">
        <f>IF(RawData!O251="", "", RawData!O251)</f>
        <v/>
      </c>
      <c r="I251" t="str">
        <f t="shared" si="11"/>
        <v/>
      </c>
      <c r="J251" s="3" t="str">
        <f>IF(A251 = "", "", (SUM(E$2:E251)/A251))</f>
        <v/>
      </c>
      <c r="K251" s="8" t="str">
        <f>IF(A251 = "", "", (SUM(F$2:F251)/A251))</f>
        <v/>
      </c>
    </row>
    <row r="252" spans="1:11" x14ac:dyDescent="0.3">
      <c r="A252" t="str">
        <f t="shared" si="10"/>
        <v/>
      </c>
      <c r="B252" s="5" t="str">
        <f>IF(RawData!B252 = "", "", DATEVALUE(MID(RawData!B252, FIND(" ", RawData!B252) + 1, LEN(RawData!B252) - FIND(" ", RawData!B252))))</f>
        <v/>
      </c>
      <c r="C252" t="str">
        <f>IF(ISBLANK(RawData!C252), "", RawData!C252)</f>
        <v/>
      </c>
      <c r="D252" t="str">
        <f>IF(C252="", "",IF(RawData!D252&lt;RawData!E252, "Loss", IF(RawData!D252&gt;RawData!E252, "Win", IF(RawData!D252=RawData!E252, "Draw", "NaN"))))</f>
        <v/>
      </c>
      <c r="E252" t="str">
        <f t="shared" si="12"/>
        <v/>
      </c>
      <c r="F252" t="str">
        <f>IF(RawData!D252="", "", RawData!D252)</f>
        <v/>
      </c>
      <c r="G252" t="str">
        <f>IF(RawData!E252="", "", RawData!E252)</f>
        <v/>
      </c>
      <c r="H252" t="str">
        <f>IF(RawData!O252="", "", RawData!O252)</f>
        <v/>
      </c>
      <c r="I252" t="str">
        <f t="shared" si="11"/>
        <v/>
      </c>
      <c r="J252" s="3" t="str">
        <f>IF(A252 = "", "", (SUM(E$2:E252)/A252))</f>
        <v/>
      </c>
      <c r="K252" s="8" t="str">
        <f>IF(A252 = "", "", (SUM(F$2:F252)/A252))</f>
        <v/>
      </c>
    </row>
    <row r="253" spans="1:11" x14ac:dyDescent="0.3">
      <c r="A253" t="str">
        <f t="shared" si="10"/>
        <v/>
      </c>
      <c r="B253" s="5" t="str">
        <f>IF(RawData!B253 = "", "", DATEVALUE(MID(RawData!B253, FIND(" ", RawData!B253) + 1, LEN(RawData!B253) - FIND(" ", RawData!B253))))</f>
        <v/>
      </c>
      <c r="C253" t="str">
        <f>IF(ISBLANK(RawData!C253), "", RawData!C253)</f>
        <v/>
      </c>
      <c r="D253" t="str">
        <f>IF(C253="", "",IF(RawData!D253&lt;RawData!E253, "Loss", IF(RawData!D253&gt;RawData!E253, "Win", IF(RawData!D253=RawData!E253, "Draw", "NaN"))))</f>
        <v/>
      </c>
      <c r="E253" t="str">
        <f t="shared" si="12"/>
        <v/>
      </c>
      <c r="F253" t="str">
        <f>IF(RawData!D253="", "", RawData!D253)</f>
        <v/>
      </c>
      <c r="G253" t="str">
        <f>IF(RawData!E253="", "", RawData!E253)</f>
        <v/>
      </c>
      <c r="H253" t="str">
        <f>IF(RawData!O253="", "", RawData!O253)</f>
        <v/>
      </c>
      <c r="I253" t="str">
        <f t="shared" si="11"/>
        <v/>
      </c>
      <c r="J253" s="3" t="str">
        <f>IF(A253 = "", "", (SUM(E$2:E253)/A253))</f>
        <v/>
      </c>
      <c r="K253" s="8" t="str">
        <f>IF(A253 = "", "", (SUM(F$2:F253)/A253))</f>
        <v/>
      </c>
    </row>
    <row r="254" spans="1:11" x14ac:dyDescent="0.3">
      <c r="A254" t="str">
        <f t="shared" si="10"/>
        <v/>
      </c>
      <c r="B254" s="5" t="str">
        <f>IF(RawData!B254 = "", "", DATEVALUE(MID(RawData!B254, FIND(" ", RawData!B254) + 1, LEN(RawData!B254) - FIND(" ", RawData!B254))))</f>
        <v/>
      </c>
      <c r="C254" t="str">
        <f>IF(ISBLANK(RawData!C254), "", RawData!C254)</f>
        <v/>
      </c>
      <c r="D254" t="str">
        <f>IF(C254="", "",IF(RawData!D254&lt;RawData!E254, "Loss", IF(RawData!D254&gt;RawData!E254, "Win", IF(RawData!D254=RawData!E254, "Draw", "NaN"))))</f>
        <v/>
      </c>
      <c r="E254" t="str">
        <f t="shared" si="12"/>
        <v/>
      </c>
      <c r="F254" t="str">
        <f>IF(RawData!D254="", "", RawData!D254)</f>
        <v/>
      </c>
      <c r="G254" t="str">
        <f>IF(RawData!E254="", "", RawData!E254)</f>
        <v/>
      </c>
      <c r="H254" t="str">
        <f>IF(RawData!O254="", "", RawData!O254)</f>
        <v/>
      </c>
      <c r="I254" t="str">
        <f t="shared" si="11"/>
        <v/>
      </c>
      <c r="J254" s="3" t="str">
        <f>IF(A254 = "", "", (SUM(E$2:E254)/A254))</f>
        <v/>
      </c>
      <c r="K254" s="8" t="str">
        <f>IF(A254 = "", "", (SUM(F$2:F254)/A254))</f>
        <v/>
      </c>
    </row>
    <row r="255" spans="1:11" x14ac:dyDescent="0.3">
      <c r="A255" t="str">
        <f t="shared" si="10"/>
        <v/>
      </c>
      <c r="B255" s="5" t="str">
        <f>IF(RawData!B255 = "", "", DATEVALUE(MID(RawData!B255, FIND(" ", RawData!B255) + 1, LEN(RawData!B255) - FIND(" ", RawData!B255))))</f>
        <v/>
      </c>
      <c r="C255" t="str">
        <f>IF(ISBLANK(RawData!C255), "", RawData!C255)</f>
        <v/>
      </c>
      <c r="D255" t="str">
        <f>IF(C255="", "",IF(RawData!D255&lt;RawData!E255, "Loss", IF(RawData!D255&gt;RawData!E255, "Win", IF(RawData!D255=RawData!E255, "Draw", "NaN"))))</f>
        <v/>
      </c>
      <c r="E255" t="str">
        <f t="shared" si="12"/>
        <v/>
      </c>
      <c r="F255" t="str">
        <f>IF(RawData!D255="", "", RawData!D255)</f>
        <v/>
      </c>
      <c r="G255" t="str">
        <f>IF(RawData!E255="", "", RawData!E255)</f>
        <v/>
      </c>
      <c r="H255" t="str">
        <f>IF(RawData!O255="", "", RawData!O255)</f>
        <v/>
      </c>
      <c r="I255" t="str">
        <f t="shared" si="11"/>
        <v/>
      </c>
      <c r="J255" s="3" t="str">
        <f>IF(A255 = "", "", (SUM(E$2:E255)/A255))</f>
        <v/>
      </c>
      <c r="K255" s="8" t="str">
        <f>IF(A255 = "", "", (SUM(F$2:F255)/A255))</f>
        <v/>
      </c>
    </row>
    <row r="256" spans="1:11" x14ac:dyDescent="0.3">
      <c r="A256" t="str">
        <f t="shared" si="10"/>
        <v/>
      </c>
      <c r="B256" s="5" t="str">
        <f>IF(RawData!B256 = "", "", DATEVALUE(MID(RawData!B256, FIND(" ", RawData!B256) + 1, LEN(RawData!B256) - FIND(" ", RawData!B256))))</f>
        <v/>
      </c>
      <c r="C256" t="str">
        <f>IF(ISBLANK(RawData!C256), "", RawData!C256)</f>
        <v/>
      </c>
      <c r="D256" t="str">
        <f>IF(C256="", "",IF(RawData!D256&lt;RawData!E256, "Loss", IF(RawData!D256&gt;RawData!E256, "Win", IF(RawData!D256=RawData!E256, "Draw", "NaN"))))</f>
        <v/>
      </c>
      <c r="E256" t="str">
        <f t="shared" si="12"/>
        <v/>
      </c>
      <c r="F256" t="str">
        <f>IF(RawData!D256="", "", RawData!D256)</f>
        <v/>
      </c>
      <c r="G256" t="str">
        <f>IF(RawData!E256="", "", RawData!E256)</f>
        <v/>
      </c>
      <c r="H256" t="str">
        <f>IF(RawData!O256="", "", RawData!O256)</f>
        <v/>
      </c>
      <c r="I256" t="str">
        <f t="shared" si="11"/>
        <v/>
      </c>
      <c r="J256" s="3" t="str">
        <f>IF(A256 = "", "", (SUM(E$2:E256)/A256))</f>
        <v/>
      </c>
      <c r="K256" s="8" t="str">
        <f>IF(A256 = "", "", (SUM(F$2:F256)/A256))</f>
        <v/>
      </c>
    </row>
    <row r="257" spans="1:11" x14ac:dyDescent="0.3">
      <c r="A257" t="str">
        <f t="shared" si="10"/>
        <v/>
      </c>
      <c r="B257" s="5" t="str">
        <f>IF(RawData!B257 = "", "", DATEVALUE(MID(RawData!B257, FIND(" ", RawData!B257) + 1, LEN(RawData!B257) - FIND(" ", RawData!B257))))</f>
        <v/>
      </c>
      <c r="C257" t="str">
        <f>IF(ISBLANK(RawData!C257), "", RawData!C257)</f>
        <v/>
      </c>
      <c r="D257" t="str">
        <f>IF(C257="", "",IF(RawData!D257&lt;RawData!E257, "Loss", IF(RawData!D257&gt;RawData!E257, "Win", IF(RawData!D257=RawData!E257, "Draw", "NaN"))))</f>
        <v/>
      </c>
      <c r="E257" t="str">
        <f t="shared" si="12"/>
        <v/>
      </c>
      <c r="F257" t="str">
        <f>IF(RawData!D257="", "", RawData!D257)</f>
        <v/>
      </c>
      <c r="G257" t="str">
        <f>IF(RawData!E257="", "", RawData!E257)</f>
        <v/>
      </c>
      <c r="H257" t="str">
        <f>IF(RawData!O257="", "", RawData!O257)</f>
        <v/>
      </c>
      <c r="I257" t="str">
        <f t="shared" si="11"/>
        <v/>
      </c>
      <c r="J257" s="3" t="str">
        <f>IF(A257 = "", "", (SUM(E$2:E257)/A257))</f>
        <v/>
      </c>
      <c r="K257" s="8" t="str">
        <f>IF(A257 = "", "", (SUM(F$2:F257)/A257))</f>
        <v/>
      </c>
    </row>
    <row r="258" spans="1:11" x14ac:dyDescent="0.3">
      <c r="A258" t="str">
        <f t="shared" si="10"/>
        <v/>
      </c>
      <c r="B258" s="5" t="str">
        <f>IF(RawData!B258 = "", "", DATEVALUE(MID(RawData!B258, FIND(" ", RawData!B258) + 1, LEN(RawData!B258) - FIND(" ", RawData!B258))))</f>
        <v/>
      </c>
      <c r="C258" t="str">
        <f>IF(ISBLANK(RawData!C258), "", RawData!C258)</f>
        <v/>
      </c>
      <c r="D258" t="str">
        <f>IF(C258="", "",IF(RawData!D258&lt;RawData!E258, "Loss", IF(RawData!D258&gt;RawData!E258, "Win", IF(RawData!D258=RawData!E258, "Draw", "NaN"))))</f>
        <v/>
      </c>
      <c r="E258" t="str">
        <f t="shared" si="12"/>
        <v/>
      </c>
      <c r="F258" t="str">
        <f>IF(RawData!D258="", "", RawData!D258)</f>
        <v/>
      </c>
      <c r="G258" t="str">
        <f>IF(RawData!E258="", "", RawData!E258)</f>
        <v/>
      </c>
      <c r="H258" t="str">
        <f>IF(RawData!O258="", "", RawData!O258)</f>
        <v/>
      </c>
      <c r="I258" t="str">
        <f t="shared" si="11"/>
        <v/>
      </c>
      <c r="J258" s="3" t="str">
        <f>IF(A258 = "", "", (SUM(E$2:E258)/A258))</f>
        <v/>
      </c>
      <c r="K258" s="8" t="str">
        <f>IF(A258 = "", "", (SUM(F$2:F258)/A258))</f>
        <v/>
      </c>
    </row>
    <row r="259" spans="1:11" x14ac:dyDescent="0.3">
      <c r="A259" t="str">
        <f t="shared" ref="A259:A322" si="13">IF(C259="", "", A258+1)</f>
        <v/>
      </c>
      <c r="B259" s="5" t="str">
        <f>IF(RawData!B259 = "", "", DATEVALUE(MID(RawData!B259, FIND(" ", RawData!B259) + 1, LEN(RawData!B259) - FIND(" ", RawData!B259))))</f>
        <v/>
      </c>
      <c r="C259" t="str">
        <f>IF(ISBLANK(RawData!C259), "", RawData!C259)</f>
        <v/>
      </c>
      <c r="D259" t="str">
        <f>IF(C259="", "",IF(RawData!D259&lt;RawData!E259, "Loss", IF(RawData!D259&gt;RawData!E259, "Win", IF(RawData!D259=RawData!E259, "Draw", "NaN"))))</f>
        <v/>
      </c>
      <c r="E259" t="str">
        <f t="shared" si="12"/>
        <v/>
      </c>
      <c r="F259" t="str">
        <f>IF(RawData!D259="", "", RawData!D259)</f>
        <v/>
      </c>
      <c r="G259" t="str">
        <f>IF(RawData!E259="", "", RawData!E259)</f>
        <v/>
      </c>
      <c r="H259" t="str">
        <f>IF(RawData!O259="", "", RawData!O259)</f>
        <v/>
      </c>
      <c r="I259" t="str">
        <f t="shared" ref="I259:I322" si="14">IF(H259="","",IF(H259-H258=0,"",H259-H258))</f>
        <v/>
      </c>
      <c r="J259" s="3" t="str">
        <f>IF(A259 = "", "", (SUM(E$2:E259)/A259))</f>
        <v/>
      </c>
      <c r="K259" s="8" t="str">
        <f>IF(A259 = "", "", (SUM(F$2:F259)/A259))</f>
        <v/>
      </c>
    </row>
    <row r="260" spans="1:11" x14ac:dyDescent="0.3">
      <c r="A260" t="str">
        <f t="shared" si="13"/>
        <v/>
      </c>
      <c r="B260" s="5" t="str">
        <f>IF(RawData!B260 = "", "", DATEVALUE(MID(RawData!B260, FIND(" ", RawData!B260) + 1, LEN(RawData!B260) - FIND(" ", RawData!B260))))</f>
        <v/>
      </c>
      <c r="C260" t="str">
        <f>IF(ISBLANK(RawData!C260), "", RawData!C260)</f>
        <v/>
      </c>
      <c r="D260" t="str">
        <f>IF(C260="", "",IF(RawData!D260&lt;RawData!E260, "Loss", IF(RawData!D260&gt;RawData!E260, "Win", IF(RawData!D260=RawData!E260, "Draw", "NaN"))))</f>
        <v/>
      </c>
      <c r="E260" t="str">
        <f t="shared" si="12"/>
        <v/>
      </c>
      <c r="F260" t="str">
        <f>IF(RawData!D260="", "", RawData!D260)</f>
        <v/>
      </c>
      <c r="G260" t="str">
        <f>IF(RawData!E260="", "", RawData!E260)</f>
        <v/>
      </c>
      <c r="H260" t="str">
        <f>IF(RawData!O260="", "", RawData!O260)</f>
        <v/>
      </c>
      <c r="I260" t="str">
        <f t="shared" si="14"/>
        <v/>
      </c>
      <c r="J260" s="3" t="str">
        <f>IF(A260 = "", "", (SUM(E$2:E260)/A260))</f>
        <v/>
      </c>
      <c r="K260" s="8" t="str">
        <f>IF(A260 = "", "", (SUM(F$2:F260)/A260))</f>
        <v/>
      </c>
    </row>
    <row r="261" spans="1:11" x14ac:dyDescent="0.3">
      <c r="A261" t="str">
        <f t="shared" si="13"/>
        <v/>
      </c>
      <c r="B261" s="5" t="str">
        <f>IF(RawData!B261 = "", "", DATEVALUE(MID(RawData!B261, FIND(" ", RawData!B261) + 1, LEN(RawData!B261) - FIND(" ", RawData!B261))))</f>
        <v/>
      </c>
      <c r="C261" t="str">
        <f>IF(ISBLANK(RawData!C261), "", RawData!C261)</f>
        <v/>
      </c>
      <c r="D261" t="str">
        <f>IF(C261="", "",IF(RawData!D261&lt;RawData!E261, "Loss", IF(RawData!D261&gt;RawData!E261, "Win", IF(RawData!D261=RawData!E261, "Draw", "NaN"))))</f>
        <v/>
      </c>
      <c r="E261" t="str">
        <f t="shared" si="12"/>
        <v/>
      </c>
      <c r="F261" t="str">
        <f>IF(RawData!D261="", "", RawData!D261)</f>
        <v/>
      </c>
      <c r="G261" t="str">
        <f>IF(RawData!E261="", "", RawData!E261)</f>
        <v/>
      </c>
      <c r="H261" t="str">
        <f>IF(RawData!O261="", "", RawData!O261)</f>
        <v/>
      </c>
      <c r="I261" t="str">
        <f t="shared" si="14"/>
        <v/>
      </c>
      <c r="J261" s="3" t="str">
        <f>IF(A261 = "", "", (SUM(E$2:E261)/A261))</f>
        <v/>
      </c>
      <c r="K261" s="8" t="str">
        <f>IF(A261 = "", "", (SUM(F$2:F261)/A261))</f>
        <v/>
      </c>
    </row>
    <row r="262" spans="1:11" x14ac:dyDescent="0.3">
      <c r="A262" t="str">
        <f t="shared" si="13"/>
        <v/>
      </c>
      <c r="B262" s="5" t="str">
        <f>IF(RawData!B262 = "", "", DATEVALUE(MID(RawData!B262, FIND(" ", RawData!B262) + 1, LEN(RawData!B262) - FIND(" ", RawData!B262))))</f>
        <v/>
      </c>
      <c r="C262" t="str">
        <f>IF(ISBLANK(RawData!C262), "", RawData!C262)</f>
        <v/>
      </c>
      <c r="D262" t="str">
        <f>IF(C262="", "",IF(RawData!D262&lt;RawData!E262, "Loss", IF(RawData!D262&gt;RawData!E262, "Win", IF(RawData!D262=RawData!E262, "Draw", "NaN"))))</f>
        <v/>
      </c>
      <c r="E262" t="str">
        <f t="shared" si="12"/>
        <v/>
      </c>
      <c r="F262" t="str">
        <f>IF(RawData!D262="", "", RawData!D262)</f>
        <v/>
      </c>
      <c r="G262" t="str">
        <f>IF(RawData!E262="", "", RawData!E262)</f>
        <v/>
      </c>
      <c r="H262" t="str">
        <f>IF(RawData!O262="", "", RawData!O262)</f>
        <v/>
      </c>
      <c r="I262" t="str">
        <f t="shared" si="14"/>
        <v/>
      </c>
      <c r="J262" s="3" t="str">
        <f>IF(A262 = "", "", (SUM(E$2:E262)/A262))</f>
        <v/>
      </c>
      <c r="K262" s="8" t="str">
        <f>IF(A262 = "", "", (SUM(F$2:F262)/A262))</f>
        <v/>
      </c>
    </row>
    <row r="263" spans="1:11" x14ac:dyDescent="0.3">
      <c r="A263" t="str">
        <f t="shared" si="13"/>
        <v/>
      </c>
      <c r="B263" s="5" t="str">
        <f>IF(RawData!B263 = "", "", DATEVALUE(MID(RawData!B263, FIND(" ", RawData!B263) + 1, LEN(RawData!B263) - FIND(" ", RawData!B263))))</f>
        <v/>
      </c>
      <c r="C263" t="str">
        <f>IF(ISBLANK(RawData!C263), "", RawData!C263)</f>
        <v/>
      </c>
      <c r="D263" t="str">
        <f>IF(C263="", "",IF(RawData!D263&lt;RawData!E263, "Loss", IF(RawData!D263&gt;RawData!E263, "Win", IF(RawData!D263=RawData!E263, "Draw", "NaN"))))</f>
        <v/>
      </c>
      <c r="E263" t="str">
        <f t="shared" ref="E263:E326" si="15">IF(D263="Win", 1, IF(D263="Draw", 0.5, IF(D263="Loss", 0, "")))</f>
        <v/>
      </c>
      <c r="F263" t="str">
        <f>IF(RawData!D263="", "", RawData!D263)</f>
        <v/>
      </c>
      <c r="G263" t="str">
        <f>IF(RawData!E263="", "", RawData!E263)</f>
        <v/>
      </c>
      <c r="H263" t="str">
        <f>IF(RawData!O263="", "", RawData!O263)</f>
        <v/>
      </c>
      <c r="I263" t="str">
        <f t="shared" si="14"/>
        <v/>
      </c>
      <c r="J263" s="3" t="str">
        <f>IF(A263 = "", "", (SUM(E$2:E263)/A263))</f>
        <v/>
      </c>
      <c r="K263" s="8" t="str">
        <f>IF(A263 = "", "", (SUM(F$2:F263)/A263))</f>
        <v/>
      </c>
    </row>
    <row r="264" spans="1:11" x14ac:dyDescent="0.3">
      <c r="A264" t="str">
        <f t="shared" si="13"/>
        <v/>
      </c>
      <c r="B264" s="5" t="str">
        <f>IF(RawData!B264 = "", "", DATEVALUE(MID(RawData!B264, FIND(" ", RawData!B264) + 1, LEN(RawData!B264) - FIND(" ", RawData!B264))))</f>
        <v/>
      </c>
      <c r="C264" t="str">
        <f>IF(ISBLANK(RawData!C264), "", RawData!C264)</f>
        <v/>
      </c>
      <c r="D264" t="str">
        <f>IF(C264="", "",IF(RawData!D264&lt;RawData!E264, "Loss", IF(RawData!D264&gt;RawData!E264, "Win", IF(RawData!D264=RawData!E264, "Draw", "NaN"))))</f>
        <v/>
      </c>
      <c r="E264" t="str">
        <f t="shared" si="15"/>
        <v/>
      </c>
      <c r="F264" t="str">
        <f>IF(RawData!D264="", "", RawData!D264)</f>
        <v/>
      </c>
      <c r="G264" t="str">
        <f>IF(RawData!E264="", "", RawData!E264)</f>
        <v/>
      </c>
      <c r="H264" t="str">
        <f>IF(RawData!O264="", "", RawData!O264)</f>
        <v/>
      </c>
      <c r="I264" t="str">
        <f t="shared" si="14"/>
        <v/>
      </c>
      <c r="J264" s="3" t="str">
        <f>IF(A264 = "", "", (SUM(E$2:E264)/A264))</f>
        <v/>
      </c>
      <c r="K264" s="8" t="str">
        <f>IF(A264 = "", "", (SUM(F$2:F264)/A264))</f>
        <v/>
      </c>
    </row>
    <row r="265" spans="1:11" x14ac:dyDescent="0.3">
      <c r="A265" t="str">
        <f t="shared" si="13"/>
        <v/>
      </c>
      <c r="B265" s="5" t="str">
        <f>IF(RawData!B265 = "", "", DATEVALUE(MID(RawData!B265, FIND(" ", RawData!B265) + 1, LEN(RawData!B265) - FIND(" ", RawData!B265))))</f>
        <v/>
      </c>
      <c r="C265" t="str">
        <f>IF(ISBLANK(RawData!C265), "", RawData!C265)</f>
        <v/>
      </c>
      <c r="D265" t="str">
        <f>IF(C265="", "",IF(RawData!D265&lt;RawData!E265, "Loss", IF(RawData!D265&gt;RawData!E265, "Win", IF(RawData!D265=RawData!E265, "Draw", "NaN"))))</f>
        <v/>
      </c>
      <c r="E265" t="str">
        <f t="shared" si="15"/>
        <v/>
      </c>
      <c r="F265" t="str">
        <f>IF(RawData!D265="", "", RawData!D265)</f>
        <v/>
      </c>
      <c r="G265" t="str">
        <f>IF(RawData!E265="", "", RawData!E265)</f>
        <v/>
      </c>
      <c r="H265" t="str">
        <f>IF(RawData!O265="", "", RawData!O265)</f>
        <v/>
      </c>
      <c r="I265" t="str">
        <f t="shared" si="14"/>
        <v/>
      </c>
      <c r="J265" s="3" t="str">
        <f>IF(A265 = "", "", (SUM(E$2:E265)/A265))</f>
        <v/>
      </c>
      <c r="K265" s="8" t="str">
        <f>IF(A265 = "", "", (SUM(F$2:F265)/A265))</f>
        <v/>
      </c>
    </row>
    <row r="266" spans="1:11" x14ac:dyDescent="0.3">
      <c r="A266" t="str">
        <f t="shared" si="13"/>
        <v/>
      </c>
      <c r="B266" s="5" t="str">
        <f>IF(RawData!B266 = "", "", DATEVALUE(MID(RawData!B266, FIND(" ", RawData!B266) + 1, LEN(RawData!B266) - FIND(" ", RawData!B266))))</f>
        <v/>
      </c>
      <c r="C266" t="str">
        <f>IF(ISBLANK(RawData!C266), "", RawData!C266)</f>
        <v/>
      </c>
      <c r="D266" t="str">
        <f>IF(C266="", "",IF(RawData!D266&lt;RawData!E266, "Loss", IF(RawData!D266&gt;RawData!E266, "Win", IF(RawData!D266=RawData!E266, "Draw", "NaN"))))</f>
        <v/>
      </c>
      <c r="E266" t="str">
        <f t="shared" si="15"/>
        <v/>
      </c>
      <c r="F266" t="str">
        <f>IF(RawData!D266="", "", RawData!D266)</f>
        <v/>
      </c>
      <c r="G266" t="str">
        <f>IF(RawData!E266="", "", RawData!E266)</f>
        <v/>
      </c>
      <c r="H266" t="str">
        <f>IF(RawData!O266="", "", RawData!O266)</f>
        <v/>
      </c>
      <c r="I266" t="str">
        <f t="shared" si="14"/>
        <v/>
      </c>
      <c r="J266" s="3" t="str">
        <f>IF(A266 = "", "", (SUM(E$2:E266)/A266))</f>
        <v/>
      </c>
      <c r="K266" s="8" t="str">
        <f>IF(A266 = "", "", (SUM(F$2:F266)/A266))</f>
        <v/>
      </c>
    </row>
    <row r="267" spans="1:11" x14ac:dyDescent="0.3">
      <c r="A267" t="str">
        <f t="shared" si="13"/>
        <v/>
      </c>
      <c r="B267" s="5" t="str">
        <f>IF(RawData!B267 = "", "", DATEVALUE(MID(RawData!B267, FIND(" ", RawData!B267) + 1, LEN(RawData!B267) - FIND(" ", RawData!B267))))</f>
        <v/>
      </c>
      <c r="C267" t="str">
        <f>IF(ISBLANK(RawData!C267), "", RawData!C267)</f>
        <v/>
      </c>
      <c r="D267" t="str">
        <f>IF(C267="", "",IF(RawData!D267&lt;RawData!E267, "Loss", IF(RawData!D267&gt;RawData!E267, "Win", IF(RawData!D267=RawData!E267, "Draw", "NaN"))))</f>
        <v/>
      </c>
      <c r="E267" t="str">
        <f t="shared" si="15"/>
        <v/>
      </c>
      <c r="F267" t="str">
        <f>IF(RawData!D267="", "", RawData!D267)</f>
        <v/>
      </c>
      <c r="G267" t="str">
        <f>IF(RawData!E267="", "", RawData!E267)</f>
        <v/>
      </c>
      <c r="H267" t="str">
        <f>IF(RawData!O267="", "", RawData!O267)</f>
        <v/>
      </c>
      <c r="I267" t="str">
        <f t="shared" si="14"/>
        <v/>
      </c>
      <c r="J267" s="3" t="str">
        <f>IF(A267 = "", "", (SUM(E$2:E267)/A267))</f>
        <v/>
      </c>
      <c r="K267" s="8" t="str">
        <f>IF(A267 = "", "", (SUM(F$2:F267)/A267))</f>
        <v/>
      </c>
    </row>
    <row r="268" spans="1:11" x14ac:dyDescent="0.3">
      <c r="A268" t="str">
        <f t="shared" si="13"/>
        <v/>
      </c>
      <c r="B268" s="5" t="str">
        <f>IF(RawData!B268 = "", "", DATEVALUE(MID(RawData!B268, FIND(" ", RawData!B268) + 1, LEN(RawData!B268) - FIND(" ", RawData!B268))))</f>
        <v/>
      </c>
      <c r="C268" t="str">
        <f>IF(ISBLANK(RawData!C268), "", RawData!C268)</f>
        <v/>
      </c>
      <c r="D268" t="str">
        <f>IF(C268="", "",IF(RawData!D268&lt;RawData!E268, "Loss", IF(RawData!D268&gt;RawData!E268, "Win", IF(RawData!D268=RawData!E268, "Draw", "NaN"))))</f>
        <v/>
      </c>
      <c r="E268" t="str">
        <f t="shared" si="15"/>
        <v/>
      </c>
      <c r="F268" t="str">
        <f>IF(RawData!D268="", "", RawData!D268)</f>
        <v/>
      </c>
      <c r="G268" t="str">
        <f>IF(RawData!E268="", "", RawData!E268)</f>
        <v/>
      </c>
      <c r="H268" t="str">
        <f>IF(RawData!O268="", "", RawData!O268)</f>
        <v/>
      </c>
      <c r="I268" t="str">
        <f t="shared" si="14"/>
        <v/>
      </c>
      <c r="J268" s="3" t="str">
        <f>IF(A268 = "", "", (SUM(E$2:E268)/A268))</f>
        <v/>
      </c>
      <c r="K268" s="8" t="str">
        <f>IF(A268 = "", "", (SUM(F$2:F268)/A268))</f>
        <v/>
      </c>
    </row>
    <row r="269" spans="1:11" x14ac:dyDescent="0.3">
      <c r="A269" t="str">
        <f t="shared" si="13"/>
        <v/>
      </c>
      <c r="B269" s="5" t="str">
        <f>IF(RawData!B269 = "", "", DATEVALUE(MID(RawData!B269, FIND(" ", RawData!B269) + 1, LEN(RawData!B269) - FIND(" ", RawData!B269))))</f>
        <v/>
      </c>
      <c r="C269" t="str">
        <f>IF(ISBLANK(RawData!C269), "", RawData!C269)</f>
        <v/>
      </c>
      <c r="D269" t="str">
        <f>IF(C269="", "",IF(RawData!D269&lt;RawData!E269, "Loss", IF(RawData!D269&gt;RawData!E269, "Win", IF(RawData!D269=RawData!E269, "Draw", "NaN"))))</f>
        <v/>
      </c>
      <c r="E269" t="str">
        <f t="shared" si="15"/>
        <v/>
      </c>
      <c r="F269" t="str">
        <f>IF(RawData!D269="", "", RawData!D269)</f>
        <v/>
      </c>
      <c r="G269" t="str">
        <f>IF(RawData!E269="", "", RawData!E269)</f>
        <v/>
      </c>
      <c r="H269" t="str">
        <f>IF(RawData!O269="", "", RawData!O269)</f>
        <v/>
      </c>
      <c r="I269" t="str">
        <f t="shared" si="14"/>
        <v/>
      </c>
      <c r="J269" s="3" t="str">
        <f>IF(A269 = "", "", (SUM(E$2:E269)/A269))</f>
        <v/>
      </c>
      <c r="K269" s="8" t="str">
        <f>IF(A269 = "", "", (SUM(F$2:F269)/A269))</f>
        <v/>
      </c>
    </row>
    <row r="270" spans="1:11" x14ac:dyDescent="0.3">
      <c r="A270" t="str">
        <f t="shared" si="13"/>
        <v/>
      </c>
      <c r="B270" s="5" t="str">
        <f>IF(RawData!B270 = "", "", DATEVALUE(MID(RawData!B270, FIND(" ", RawData!B270) + 1, LEN(RawData!B270) - FIND(" ", RawData!B270))))</f>
        <v/>
      </c>
      <c r="C270" t="str">
        <f>IF(ISBLANK(RawData!C270), "", RawData!C270)</f>
        <v/>
      </c>
      <c r="D270" t="str">
        <f>IF(C270="", "",IF(RawData!D270&lt;RawData!E270, "Loss", IF(RawData!D270&gt;RawData!E270, "Win", IF(RawData!D270=RawData!E270, "Draw", "NaN"))))</f>
        <v/>
      </c>
      <c r="E270" t="str">
        <f t="shared" si="15"/>
        <v/>
      </c>
      <c r="F270" t="str">
        <f>IF(RawData!D270="", "", RawData!D270)</f>
        <v/>
      </c>
      <c r="G270" t="str">
        <f>IF(RawData!E270="", "", RawData!E270)</f>
        <v/>
      </c>
      <c r="H270" t="str">
        <f>IF(RawData!O270="", "", RawData!O270)</f>
        <v/>
      </c>
      <c r="I270" t="str">
        <f t="shared" si="14"/>
        <v/>
      </c>
      <c r="J270" s="3" t="str">
        <f>IF(A270 = "", "", (SUM(E$2:E270)/A270))</f>
        <v/>
      </c>
      <c r="K270" s="8" t="str">
        <f>IF(A270 = "", "", (SUM(F$2:F270)/A270))</f>
        <v/>
      </c>
    </row>
    <row r="271" spans="1:11" x14ac:dyDescent="0.3">
      <c r="A271" t="str">
        <f t="shared" si="13"/>
        <v/>
      </c>
      <c r="B271" s="5" t="str">
        <f>IF(RawData!B271 = "", "", DATEVALUE(MID(RawData!B271, FIND(" ", RawData!B271) + 1, LEN(RawData!B271) - FIND(" ", RawData!B271))))</f>
        <v/>
      </c>
      <c r="C271" t="str">
        <f>IF(ISBLANK(RawData!C271), "", RawData!C271)</f>
        <v/>
      </c>
      <c r="D271" t="str">
        <f>IF(C271="", "",IF(RawData!D271&lt;RawData!E271, "Loss", IF(RawData!D271&gt;RawData!E271, "Win", IF(RawData!D271=RawData!E271, "Draw", "NaN"))))</f>
        <v/>
      </c>
      <c r="E271" t="str">
        <f t="shared" si="15"/>
        <v/>
      </c>
      <c r="F271" t="str">
        <f>IF(RawData!D271="", "", RawData!D271)</f>
        <v/>
      </c>
      <c r="G271" t="str">
        <f>IF(RawData!E271="", "", RawData!E271)</f>
        <v/>
      </c>
      <c r="H271" t="str">
        <f>IF(RawData!O271="", "", RawData!O271)</f>
        <v/>
      </c>
      <c r="I271" t="str">
        <f t="shared" si="14"/>
        <v/>
      </c>
      <c r="J271" s="3" t="str">
        <f>IF(A271 = "", "", (SUM(E$2:E271)/A271))</f>
        <v/>
      </c>
      <c r="K271" s="8" t="str">
        <f>IF(A271 = "", "", (SUM(F$2:F271)/A271))</f>
        <v/>
      </c>
    </row>
    <row r="272" spans="1:11" x14ac:dyDescent="0.3">
      <c r="A272" t="str">
        <f t="shared" si="13"/>
        <v/>
      </c>
      <c r="B272" s="5" t="str">
        <f>IF(RawData!B272 = "", "", DATEVALUE(MID(RawData!B272, FIND(" ", RawData!B272) + 1, LEN(RawData!B272) - FIND(" ", RawData!B272))))</f>
        <v/>
      </c>
      <c r="C272" t="str">
        <f>IF(ISBLANK(RawData!C272), "", RawData!C272)</f>
        <v/>
      </c>
      <c r="D272" t="str">
        <f>IF(C272="", "",IF(RawData!D272&lt;RawData!E272, "Loss", IF(RawData!D272&gt;RawData!E272, "Win", IF(RawData!D272=RawData!E272, "Draw", "NaN"))))</f>
        <v/>
      </c>
      <c r="E272" t="str">
        <f t="shared" si="15"/>
        <v/>
      </c>
      <c r="F272" t="str">
        <f>IF(RawData!D272="", "", RawData!D272)</f>
        <v/>
      </c>
      <c r="G272" t="str">
        <f>IF(RawData!E272="", "", RawData!E272)</f>
        <v/>
      </c>
      <c r="H272" t="str">
        <f>IF(RawData!O272="", "", RawData!O272)</f>
        <v/>
      </c>
      <c r="I272" t="str">
        <f t="shared" si="14"/>
        <v/>
      </c>
      <c r="J272" s="3" t="str">
        <f>IF(A272 = "", "", (SUM(E$2:E272)/A272))</f>
        <v/>
      </c>
      <c r="K272" s="8" t="str">
        <f>IF(A272 = "", "", (SUM(F$2:F272)/A272))</f>
        <v/>
      </c>
    </row>
    <row r="273" spans="1:11" x14ac:dyDescent="0.3">
      <c r="A273" t="str">
        <f t="shared" si="13"/>
        <v/>
      </c>
      <c r="B273" s="5" t="str">
        <f>IF(RawData!B273 = "", "", DATEVALUE(MID(RawData!B273, FIND(" ", RawData!B273) + 1, LEN(RawData!B273) - FIND(" ", RawData!B273))))</f>
        <v/>
      </c>
      <c r="C273" t="str">
        <f>IF(ISBLANK(RawData!C273), "", RawData!C273)</f>
        <v/>
      </c>
      <c r="D273" t="str">
        <f>IF(C273="", "",IF(RawData!D273&lt;RawData!E273, "Loss", IF(RawData!D273&gt;RawData!E273, "Win", IF(RawData!D273=RawData!E273, "Draw", "NaN"))))</f>
        <v/>
      </c>
      <c r="E273" t="str">
        <f t="shared" si="15"/>
        <v/>
      </c>
      <c r="F273" t="str">
        <f>IF(RawData!D273="", "", RawData!D273)</f>
        <v/>
      </c>
      <c r="G273" t="str">
        <f>IF(RawData!E273="", "", RawData!E273)</f>
        <v/>
      </c>
      <c r="H273" t="str">
        <f>IF(RawData!O273="", "", RawData!O273)</f>
        <v/>
      </c>
      <c r="I273" t="str">
        <f t="shared" si="14"/>
        <v/>
      </c>
      <c r="J273" s="3" t="str">
        <f>IF(A273 = "", "", (SUM(E$2:E273)/A273))</f>
        <v/>
      </c>
      <c r="K273" s="8" t="str">
        <f>IF(A273 = "", "", (SUM(F$2:F273)/A273))</f>
        <v/>
      </c>
    </row>
    <row r="274" spans="1:11" x14ac:dyDescent="0.3">
      <c r="A274" t="str">
        <f t="shared" si="13"/>
        <v/>
      </c>
      <c r="B274" s="5" t="str">
        <f>IF(RawData!B274 = "", "", DATEVALUE(MID(RawData!B274, FIND(" ", RawData!B274) + 1, LEN(RawData!B274) - FIND(" ", RawData!B274))))</f>
        <v/>
      </c>
      <c r="C274" t="str">
        <f>IF(ISBLANK(RawData!C274), "", RawData!C274)</f>
        <v/>
      </c>
      <c r="D274" t="str">
        <f>IF(C274="", "",IF(RawData!D274&lt;RawData!E274, "Loss", IF(RawData!D274&gt;RawData!E274, "Win", IF(RawData!D274=RawData!E274, "Draw", "NaN"))))</f>
        <v/>
      </c>
      <c r="E274" t="str">
        <f t="shared" si="15"/>
        <v/>
      </c>
      <c r="F274" t="str">
        <f>IF(RawData!D274="", "", RawData!D274)</f>
        <v/>
      </c>
      <c r="G274" t="str">
        <f>IF(RawData!E274="", "", RawData!E274)</f>
        <v/>
      </c>
      <c r="H274" t="str">
        <f>IF(RawData!O274="", "", RawData!O274)</f>
        <v/>
      </c>
      <c r="I274" t="str">
        <f t="shared" si="14"/>
        <v/>
      </c>
      <c r="J274" s="3" t="str">
        <f>IF(A274 = "", "", (SUM(E$2:E274)/A274))</f>
        <v/>
      </c>
      <c r="K274" s="8" t="str">
        <f>IF(A274 = "", "", (SUM(F$2:F274)/A274))</f>
        <v/>
      </c>
    </row>
    <row r="275" spans="1:11" x14ac:dyDescent="0.3">
      <c r="A275" t="str">
        <f t="shared" si="13"/>
        <v/>
      </c>
      <c r="B275" s="5" t="str">
        <f>IF(RawData!B275 = "", "", DATEVALUE(MID(RawData!B275, FIND(" ", RawData!B275) + 1, LEN(RawData!B275) - FIND(" ", RawData!B275))))</f>
        <v/>
      </c>
      <c r="C275" t="str">
        <f>IF(ISBLANK(RawData!C275), "", RawData!C275)</f>
        <v/>
      </c>
      <c r="D275" t="str">
        <f>IF(C275="", "",IF(RawData!D275&lt;RawData!E275, "Loss", IF(RawData!D275&gt;RawData!E275, "Win", IF(RawData!D275=RawData!E275, "Draw", "NaN"))))</f>
        <v/>
      </c>
      <c r="E275" t="str">
        <f t="shared" si="15"/>
        <v/>
      </c>
      <c r="F275" t="str">
        <f>IF(RawData!D275="", "", RawData!D275)</f>
        <v/>
      </c>
      <c r="G275" t="str">
        <f>IF(RawData!E275="", "", RawData!E275)</f>
        <v/>
      </c>
      <c r="H275" t="str">
        <f>IF(RawData!O275="", "", RawData!O275)</f>
        <v/>
      </c>
      <c r="I275" t="str">
        <f t="shared" si="14"/>
        <v/>
      </c>
      <c r="J275" s="3" t="str">
        <f>IF(A275 = "", "", (SUM(E$2:E275)/A275))</f>
        <v/>
      </c>
      <c r="K275" s="8" t="str">
        <f>IF(A275 = "", "", (SUM(F$2:F275)/A275))</f>
        <v/>
      </c>
    </row>
    <row r="276" spans="1:11" x14ac:dyDescent="0.3">
      <c r="A276" t="str">
        <f t="shared" si="13"/>
        <v/>
      </c>
      <c r="B276" s="5" t="str">
        <f>IF(RawData!B276 = "", "", DATEVALUE(MID(RawData!B276, FIND(" ", RawData!B276) + 1, LEN(RawData!B276) - FIND(" ", RawData!B276))))</f>
        <v/>
      </c>
      <c r="C276" t="str">
        <f>IF(ISBLANK(RawData!C276), "", RawData!C276)</f>
        <v/>
      </c>
      <c r="D276" t="str">
        <f>IF(C276="", "",IF(RawData!D276&lt;RawData!E276, "Loss", IF(RawData!D276&gt;RawData!E276, "Win", IF(RawData!D276=RawData!E276, "Draw", "NaN"))))</f>
        <v/>
      </c>
      <c r="E276" t="str">
        <f t="shared" si="15"/>
        <v/>
      </c>
      <c r="F276" t="str">
        <f>IF(RawData!D276="", "", RawData!D276)</f>
        <v/>
      </c>
      <c r="G276" t="str">
        <f>IF(RawData!E276="", "", RawData!E276)</f>
        <v/>
      </c>
      <c r="H276" t="str">
        <f>IF(RawData!O276="", "", RawData!O276)</f>
        <v/>
      </c>
      <c r="I276" t="str">
        <f t="shared" si="14"/>
        <v/>
      </c>
      <c r="J276" s="3" t="str">
        <f>IF(A276 = "", "", (SUM(E$2:E276)/A276))</f>
        <v/>
      </c>
      <c r="K276" s="8" t="str">
        <f>IF(A276 = "", "", (SUM(F$2:F276)/A276))</f>
        <v/>
      </c>
    </row>
    <row r="277" spans="1:11" x14ac:dyDescent="0.3">
      <c r="A277" t="str">
        <f t="shared" si="13"/>
        <v/>
      </c>
      <c r="B277" s="5" t="str">
        <f>IF(RawData!B277 = "", "", DATEVALUE(MID(RawData!B277, FIND(" ", RawData!B277) + 1, LEN(RawData!B277) - FIND(" ", RawData!B277))))</f>
        <v/>
      </c>
      <c r="C277" t="str">
        <f>IF(ISBLANK(RawData!C277), "", RawData!C277)</f>
        <v/>
      </c>
      <c r="D277" t="str">
        <f>IF(C277="", "",IF(RawData!D277&lt;RawData!E277, "Loss", IF(RawData!D277&gt;RawData!E277, "Win", IF(RawData!D277=RawData!E277, "Draw", "NaN"))))</f>
        <v/>
      </c>
      <c r="E277" t="str">
        <f t="shared" si="15"/>
        <v/>
      </c>
      <c r="F277" t="str">
        <f>IF(RawData!D277="", "", RawData!D277)</f>
        <v/>
      </c>
      <c r="G277" t="str">
        <f>IF(RawData!E277="", "", RawData!E277)</f>
        <v/>
      </c>
      <c r="H277" t="str">
        <f>IF(RawData!O277="", "", RawData!O277)</f>
        <v/>
      </c>
      <c r="I277" t="str">
        <f t="shared" si="14"/>
        <v/>
      </c>
      <c r="J277" s="3" t="str">
        <f>IF(A277 = "", "", (SUM(E$2:E277)/A277))</f>
        <v/>
      </c>
      <c r="K277" s="8" t="str">
        <f>IF(A277 = "", "", (SUM(F$2:F277)/A277))</f>
        <v/>
      </c>
    </row>
    <row r="278" spans="1:11" x14ac:dyDescent="0.3">
      <c r="A278" t="str">
        <f t="shared" si="13"/>
        <v/>
      </c>
      <c r="B278" s="5" t="str">
        <f>IF(RawData!B278 = "", "", DATEVALUE(MID(RawData!B278, FIND(" ", RawData!B278) + 1, LEN(RawData!B278) - FIND(" ", RawData!B278))))</f>
        <v/>
      </c>
      <c r="C278" t="str">
        <f>IF(ISBLANK(RawData!C278), "", RawData!C278)</f>
        <v/>
      </c>
      <c r="D278" t="str">
        <f>IF(C278="", "",IF(RawData!D278&lt;RawData!E278, "Loss", IF(RawData!D278&gt;RawData!E278, "Win", IF(RawData!D278=RawData!E278, "Draw", "NaN"))))</f>
        <v/>
      </c>
      <c r="E278" t="str">
        <f t="shared" si="15"/>
        <v/>
      </c>
      <c r="F278" t="str">
        <f>IF(RawData!D278="", "", RawData!D278)</f>
        <v/>
      </c>
      <c r="G278" t="str">
        <f>IF(RawData!E278="", "", RawData!E278)</f>
        <v/>
      </c>
      <c r="H278" t="str">
        <f>IF(RawData!O278="", "", RawData!O278)</f>
        <v/>
      </c>
      <c r="I278" t="str">
        <f t="shared" si="14"/>
        <v/>
      </c>
      <c r="J278" s="3" t="str">
        <f>IF(A278 = "", "", (SUM(E$2:E278)/A278))</f>
        <v/>
      </c>
      <c r="K278" s="8" t="str">
        <f>IF(A278 = "", "", (SUM(F$2:F278)/A278))</f>
        <v/>
      </c>
    </row>
    <row r="279" spans="1:11" x14ac:dyDescent="0.3">
      <c r="A279" t="str">
        <f t="shared" si="13"/>
        <v/>
      </c>
      <c r="B279" s="5" t="str">
        <f>IF(RawData!B279 = "", "", DATEVALUE(MID(RawData!B279, FIND(" ", RawData!B279) + 1, LEN(RawData!B279) - FIND(" ", RawData!B279))))</f>
        <v/>
      </c>
      <c r="C279" t="str">
        <f>IF(ISBLANK(RawData!C279), "", RawData!C279)</f>
        <v/>
      </c>
      <c r="D279" t="str">
        <f>IF(C279="", "",IF(RawData!D279&lt;RawData!E279, "Loss", IF(RawData!D279&gt;RawData!E279, "Win", IF(RawData!D279=RawData!E279, "Draw", "NaN"))))</f>
        <v/>
      </c>
      <c r="E279" t="str">
        <f t="shared" si="15"/>
        <v/>
      </c>
      <c r="F279" t="str">
        <f>IF(RawData!D279="", "", RawData!D279)</f>
        <v/>
      </c>
      <c r="G279" t="str">
        <f>IF(RawData!E279="", "", RawData!E279)</f>
        <v/>
      </c>
      <c r="H279" t="str">
        <f>IF(RawData!O279="", "", RawData!O279)</f>
        <v/>
      </c>
      <c r="I279" t="str">
        <f t="shared" si="14"/>
        <v/>
      </c>
      <c r="J279" s="3" t="str">
        <f>IF(A279 = "", "", (SUM(E$2:E279)/A279))</f>
        <v/>
      </c>
      <c r="K279" s="8" t="str">
        <f>IF(A279 = "", "", (SUM(F$2:F279)/A279))</f>
        <v/>
      </c>
    </row>
    <row r="280" spans="1:11" x14ac:dyDescent="0.3">
      <c r="A280" t="str">
        <f t="shared" si="13"/>
        <v/>
      </c>
      <c r="B280" s="5" t="str">
        <f>IF(RawData!B280 = "", "", DATEVALUE(MID(RawData!B280, FIND(" ", RawData!B280) + 1, LEN(RawData!B280) - FIND(" ", RawData!B280))))</f>
        <v/>
      </c>
      <c r="C280" t="str">
        <f>IF(ISBLANK(RawData!C280), "", RawData!C280)</f>
        <v/>
      </c>
      <c r="D280" t="str">
        <f>IF(C280="", "",IF(RawData!D280&lt;RawData!E280, "Loss", IF(RawData!D280&gt;RawData!E280, "Win", IF(RawData!D280=RawData!E280, "Draw", "NaN"))))</f>
        <v/>
      </c>
      <c r="E280" t="str">
        <f t="shared" si="15"/>
        <v/>
      </c>
      <c r="F280" t="str">
        <f>IF(RawData!D280="", "", RawData!D280)</f>
        <v/>
      </c>
      <c r="G280" t="str">
        <f>IF(RawData!E280="", "", RawData!E280)</f>
        <v/>
      </c>
      <c r="H280" t="str">
        <f>IF(RawData!O280="", "", RawData!O280)</f>
        <v/>
      </c>
      <c r="I280" t="str">
        <f t="shared" si="14"/>
        <v/>
      </c>
      <c r="J280" s="3" t="str">
        <f>IF(A280 = "", "", (SUM(E$2:E280)/A280))</f>
        <v/>
      </c>
      <c r="K280" s="8" t="str">
        <f>IF(A280 = "", "", (SUM(F$2:F280)/A280))</f>
        <v/>
      </c>
    </row>
    <row r="281" spans="1:11" x14ac:dyDescent="0.3">
      <c r="A281" t="str">
        <f t="shared" si="13"/>
        <v/>
      </c>
      <c r="B281" s="5" t="str">
        <f>IF(RawData!B281 = "", "", DATEVALUE(MID(RawData!B281, FIND(" ", RawData!B281) + 1, LEN(RawData!B281) - FIND(" ", RawData!B281))))</f>
        <v/>
      </c>
      <c r="C281" t="str">
        <f>IF(ISBLANK(RawData!C281), "", RawData!C281)</f>
        <v/>
      </c>
      <c r="D281" t="str">
        <f>IF(C281="", "",IF(RawData!D281&lt;RawData!E281, "Loss", IF(RawData!D281&gt;RawData!E281, "Win", IF(RawData!D281=RawData!E281, "Draw", "NaN"))))</f>
        <v/>
      </c>
      <c r="E281" t="str">
        <f t="shared" si="15"/>
        <v/>
      </c>
      <c r="F281" t="str">
        <f>IF(RawData!D281="", "", RawData!D281)</f>
        <v/>
      </c>
      <c r="G281" t="str">
        <f>IF(RawData!E281="", "", RawData!E281)</f>
        <v/>
      </c>
      <c r="H281" t="str">
        <f>IF(RawData!O281="", "", RawData!O281)</f>
        <v/>
      </c>
      <c r="I281" t="str">
        <f t="shared" si="14"/>
        <v/>
      </c>
      <c r="J281" s="3" t="str">
        <f>IF(A281 = "", "", (SUM(E$2:E281)/A281))</f>
        <v/>
      </c>
      <c r="K281" s="8" t="str">
        <f>IF(A281 = "", "", (SUM(F$2:F281)/A281))</f>
        <v/>
      </c>
    </row>
    <row r="282" spans="1:11" x14ac:dyDescent="0.3">
      <c r="A282" t="str">
        <f t="shared" si="13"/>
        <v/>
      </c>
      <c r="B282" s="5" t="str">
        <f>IF(RawData!B282 = "", "", DATEVALUE(MID(RawData!B282, FIND(" ", RawData!B282) + 1, LEN(RawData!B282) - FIND(" ", RawData!B282))))</f>
        <v/>
      </c>
      <c r="C282" t="str">
        <f>IF(ISBLANK(RawData!C282), "", RawData!C282)</f>
        <v/>
      </c>
      <c r="D282" t="str">
        <f>IF(C282="", "",IF(RawData!D282&lt;RawData!E282, "Loss", IF(RawData!D282&gt;RawData!E282, "Win", IF(RawData!D282=RawData!E282, "Draw", "NaN"))))</f>
        <v/>
      </c>
      <c r="E282" t="str">
        <f t="shared" si="15"/>
        <v/>
      </c>
      <c r="F282" t="str">
        <f>IF(RawData!D282="", "", RawData!D282)</f>
        <v/>
      </c>
      <c r="G282" t="str">
        <f>IF(RawData!E282="", "", RawData!E282)</f>
        <v/>
      </c>
      <c r="H282" t="str">
        <f>IF(RawData!O282="", "", RawData!O282)</f>
        <v/>
      </c>
      <c r="I282" t="str">
        <f t="shared" si="14"/>
        <v/>
      </c>
      <c r="J282" s="3" t="str">
        <f>IF(A282 = "", "", (SUM(E$2:E282)/A282))</f>
        <v/>
      </c>
      <c r="K282" s="8" t="str">
        <f>IF(A282 = "", "", (SUM(F$2:F282)/A282))</f>
        <v/>
      </c>
    </row>
    <row r="283" spans="1:11" x14ac:dyDescent="0.3">
      <c r="A283" t="str">
        <f t="shared" si="13"/>
        <v/>
      </c>
      <c r="B283" s="5" t="str">
        <f>IF(RawData!B283 = "", "", DATEVALUE(MID(RawData!B283, FIND(" ", RawData!B283) + 1, LEN(RawData!B283) - FIND(" ", RawData!B283))))</f>
        <v/>
      </c>
      <c r="C283" t="str">
        <f>IF(ISBLANK(RawData!C283), "", RawData!C283)</f>
        <v/>
      </c>
      <c r="D283" t="str">
        <f>IF(C283="", "",IF(RawData!D283&lt;RawData!E283, "Loss", IF(RawData!D283&gt;RawData!E283, "Win", IF(RawData!D283=RawData!E283, "Draw", "NaN"))))</f>
        <v/>
      </c>
      <c r="E283" t="str">
        <f t="shared" si="15"/>
        <v/>
      </c>
      <c r="F283" t="str">
        <f>IF(RawData!D283="", "", RawData!D283)</f>
        <v/>
      </c>
      <c r="G283" t="str">
        <f>IF(RawData!E283="", "", RawData!E283)</f>
        <v/>
      </c>
      <c r="H283" t="str">
        <f>IF(RawData!O283="", "", RawData!O283)</f>
        <v/>
      </c>
      <c r="I283" t="str">
        <f t="shared" si="14"/>
        <v/>
      </c>
      <c r="J283" s="3" t="str">
        <f>IF(A283 = "", "", (SUM(E$2:E283)/A283))</f>
        <v/>
      </c>
      <c r="K283" s="8" t="str">
        <f>IF(A283 = "", "", (SUM(F$2:F283)/A283))</f>
        <v/>
      </c>
    </row>
    <row r="284" spans="1:11" x14ac:dyDescent="0.3">
      <c r="A284" t="str">
        <f t="shared" si="13"/>
        <v/>
      </c>
      <c r="B284" s="5" t="str">
        <f>IF(RawData!B284 = "", "", DATEVALUE(MID(RawData!B284, FIND(" ", RawData!B284) + 1, LEN(RawData!B284) - FIND(" ", RawData!B284))))</f>
        <v/>
      </c>
      <c r="C284" t="str">
        <f>IF(ISBLANK(RawData!C284), "", RawData!C284)</f>
        <v/>
      </c>
      <c r="D284" t="str">
        <f>IF(C284="", "",IF(RawData!D284&lt;RawData!E284, "Loss", IF(RawData!D284&gt;RawData!E284, "Win", IF(RawData!D284=RawData!E284, "Draw", "NaN"))))</f>
        <v/>
      </c>
      <c r="E284" t="str">
        <f t="shared" si="15"/>
        <v/>
      </c>
      <c r="F284" t="str">
        <f>IF(RawData!D284="", "", RawData!D284)</f>
        <v/>
      </c>
      <c r="G284" t="str">
        <f>IF(RawData!E284="", "", RawData!E284)</f>
        <v/>
      </c>
      <c r="H284" t="str">
        <f>IF(RawData!O284="", "", RawData!O284)</f>
        <v/>
      </c>
      <c r="I284" t="str">
        <f t="shared" si="14"/>
        <v/>
      </c>
      <c r="J284" s="3" t="str">
        <f>IF(A284 = "", "", (SUM(E$2:E284)/A284))</f>
        <v/>
      </c>
      <c r="K284" s="8" t="str">
        <f>IF(A284 = "", "", (SUM(F$2:F284)/A284))</f>
        <v/>
      </c>
    </row>
    <row r="285" spans="1:11" x14ac:dyDescent="0.3">
      <c r="A285" t="str">
        <f t="shared" si="13"/>
        <v/>
      </c>
      <c r="B285" s="5" t="str">
        <f>IF(RawData!B285 = "", "", DATEVALUE(MID(RawData!B285, FIND(" ", RawData!B285) + 1, LEN(RawData!B285) - FIND(" ", RawData!B285))))</f>
        <v/>
      </c>
      <c r="C285" t="str">
        <f>IF(ISBLANK(RawData!C285), "", RawData!C285)</f>
        <v/>
      </c>
      <c r="D285" t="str">
        <f>IF(C285="", "",IF(RawData!D285&lt;RawData!E285, "Loss", IF(RawData!D285&gt;RawData!E285, "Win", IF(RawData!D285=RawData!E285, "Draw", "NaN"))))</f>
        <v/>
      </c>
      <c r="E285" t="str">
        <f t="shared" si="15"/>
        <v/>
      </c>
      <c r="F285" t="str">
        <f>IF(RawData!D285="", "", RawData!D285)</f>
        <v/>
      </c>
      <c r="G285" t="str">
        <f>IF(RawData!E285="", "", RawData!E285)</f>
        <v/>
      </c>
      <c r="H285" t="str">
        <f>IF(RawData!O285="", "", RawData!O285)</f>
        <v/>
      </c>
      <c r="I285" t="str">
        <f t="shared" si="14"/>
        <v/>
      </c>
      <c r="J285" s="3" t="str">
        <f>IF(A285 = "", "", (SUM(E$2:E285)/A285))</f>
        <v/>
      </c>
      <c r="K285" s="8" t="str">
        <f>IF(A285 = "", "", (SUM(F$2:F285)/A285))</f>
        <v/>
      </c>
    </row>
    <row r="286" spans="1:11" x14ac:dyDescent="0.3">
      <c r="A286" t="str">
        <f t="shared" si="13"/>
        <v/>
      </c>
      <c r="B286" s="5" t="str">
        <f>IF(RawData!B286 = "", "", DATEVALUE(MID(RawData!B286, FIND(" ", RawData!B286) + 1, LEN(RawData!B286) - FIND(" ", RawData!B286))))</f>
        <v/>
      </c>
      <c r="C286" t="str">
        <f>IF(ISBLANK(RawData!C286), "", RawData!C286)</f>
        <v/>
      </c>
      <c r="D286" t="str">
        <f>IF(C286="", "",IF(RawData!D286&lt;RawData!E286, "Loss", IF(RawData!D286&gt;RawData!E286, "Win", IF(RawData!D286=RawData!E286, "Draw", "NaN"))))</f>
        <v/>
      </c>
      <c r="E286" t="str">
        <f t="shared" si="15"/>
        <v/>
      </c>
      <c r="F286" t="str">
        <f>IF(RawData!D286="", "", RawData!D286)</f>
        <v/>
      </c>
      <c r="G286" t="str">
        <f>IF(RawData!E286="", "", RawData!E286)</f>
        <v/>
      </c>
      <c r="H286" t="str">
        <f>IF(RawData!O286="", "", RawData!O286)</f>
        <v/>
      </c>
      <c r="I286" t="str">
        <f t="shared" si="14"/>
        <v/>
      </c>
      <c r="J286" s="3" t="str">
        <f>IF(A286 = "", "", (SUM(E$2:E286)/A286))</f>
        <v/>
      </c>
      <c r="K286" s="8" t="str">
        <f>IF(A286 = "", "", (SUM(F$2:F286)/A286))</f>
        <v/>
      </c>
    </row>
    <row r="287" spans="1:11" x14ac:dyDescent="0.3">
      <c r="A287" t="str">
        <f t="shared" si="13"/>
        <v/>
      </c>
      <c r="B287" s="5" t="str">
        <f>IF(RawData!B287 = "", "", DATEVALUE(MID(RawData!B287, FIND(" ", RawData!B287) + 1, LEN(RawData!B287) - FIND(" ", RawData!B287))))</f>
        <v/>
      </c>
      <c r="C287" t="str">
        <f>IF(ISBLANK(RawData!C287), "", RawData!C287)</f>
        <v/>
      </c>
      <c r="D287" t="str">
        <f>IF(C287="", "",IF(RawData!D287&lt;RawData!E287, "Loss", IF(RawData!D287&gt;RawData!E287, "Win", IF(RawData!D287=RawData!E287, "Draw", "NaN"))))</f>
        <v/>
      </c>
      <c r="E287" t="str">
        <f t="shared" si="15"/>
        <v/>
      </c>
      <c r="F287" t="str">
        <f>IF(RawData!D287="", "", RawData!D287)</f>
        <v/>
      </c>
      <c r="G287" t="str">
        <f>IF(RawData!E287="", "", RawData!E287)</f>
        <v/>
      </c>
      <c r="H287" t="str">
        <f>IF(RawData!O287="", "", RawData!O287)</f>
        <v/>
      </c>
      <c r="I287" t="str">
        <f t="shared" si="14"/>
        <v/>
      </c>
      <c r="J287" s="3" t="str">
        <f>IF(A287 = "", "", (SUM(E$2:E287)/A287))</f>
        <v/>
      </c>
      <c r="K287" s="8" t="str">
        <f>IF(A287 = "", "", (SUM(F$2:F287)/A287))</f>
        <v/>
      </c>
    </row>
    <row r="288" spans="1:11" x14ac:dyDescent="0.3">
      <c r="A288" t="str">
        <f t="shared" si="13"/>
        <v/>
      </c>
      <c r="B288" s="5" t="str">
        <f>IF(RawData!B288 = "", "", DATEVALUE(MID(RawData!B288, FIND(" ", RawData!B288) + 1, LEN(RawData!B288) - FIND(" ", RawData!B288))))</f>
        <v/>
      </c>
      <c r="C288" t="str">
        <f>IF(ISBLANK(RawData!C288), "", RawData!C288)</f>
        <v/>
      </c>
      <c r="D288" t="str">
        <f>IF(C288="", "",IF(RawData!D288&lt;RawData!E288, "Loss", IF(RawData!D288&gt;RawData!E288, "Win", IF(RawData!D288=RawData!E288, "Draw", "NaN"))))</f>
        <v/>
      </c>
      <c r="E288" t="str">
        <f t="shared" si="15"/>
        <v/>
      </c>
      <c r="F288" t="str">
        <f>IF(RawData!D288="", "", RawData!D288)</f>
        <v/>
      </c>
      <c r="G288" t="str">
        <f>IF(RawData!E288="", "", RawData!E288)</f>
        <v/>
      </c>
      <c r="H288" t="str">
        <f>IF(RawData!O288="", "", RawData!O288)</f>
        <v/>
      </c>
      <c r="I288" t="str">
        <f t="shared" si="14"/>
        <v/>
      </c>
      <c r="J288" s="3" t="str">
        <f>IF(A288 = "", "", (SUM(E$2:E288)/A288))</f>
        <v/>
      </c>
      <c r="K288" s="8" t="str">
        <f>IF(A288 = "", "", (SUM(F$2:F288)/A288))</f>
        <v/>
      </c>
    </row>
    <row r="289" spans="1:11" x14ac:dyDescent="0.3">
      <c r="A289" t="str">
        <f t="shared" si="13"/>
        <v/>
      </c>
      <c r="B289" s="5" t="str">
        <f>IF(RawData!B289 = "", "", DATEVALUE(MID(RawData!B289, FIND(" ", RawData!B289) + 1, LEN(RawData!B289) - FIND(" ", RawData!B289))))</f>
        <v/>
      </c>
      <c r="C289" t="str">
        <f>IF(ISBLANK(RawData!C289), "", RawData!C289)</f>
        <v/>
      </c>
      <c r="D289" t="str">
        <f>IF(C289="", "",IF(RawData!D289&lt;RawData!E289, "Loss", IF(RawData!D289&gt;RawData!E289, "Win", IF(RawData!D289=RawData!E289, "Draw", "NaN"))))</f>
        <v/>
      </c>
      <c r="E289" t="str">
        <f t="shared" si="15"/>
        <v/>
      </c>
      <c r="F289" t="str">
        <f>IF(RawData!D289="", "", RawData!D289)</f>
        <v/>
      </c>
      <c r="G289" t="str">
        <f>IF(RawData!E289="", "", RawData!E289)</f>
        <v/>
      </c>
      <c r="H289" t="str">
        <f>IF(RawData!O289="", "", RawData!O289)</f>
        <v/>
      </c>
      <c r="I289" t="str">
        <f t="shared" si="14"/>
        <v/>
      </c>
      <c r="J289" s="3" t="str">
        <f>IF(A289 = "", "", (SUM(E$2:E289)/A289))</f>
        <v/>
      </c>
      <c r="K289" s="8" t="str">
        <f>IF(A289 = "", "", (SUM(F$2:F289)/A289))</f>
        <v/>
      </c>
    </row>
    <row r="290" spans="1:11" x14ac:dyDescent="0.3">
      <c r="A290" t="str">
        <f t="shared" si="13"/>
        <v/>
      </c>
      <c r="B290" s="5" t="str">
        <f>IF(RawData!B290 = "", "", DATEVALUE(MID(RawData!B290, FIND(" ", RawData!B290) + 1, LEN(RawData!B290) - FIND(" ", RawData!B290))))</f>
        <v/>
      </c>
      <c r="C290" t="str">
        <f>IF(ISBLANK(RawData!C290), "", RawData!C290)</f>
        <v/>
      </c>
      <c r="D290" t="str">
        <f>IF(C290="", "",IF(RawData!D290&lt;RawData!E290, "Loss", IF(RawData!D290&gt;RawData!E290, "Win", IF(RawData!D290=RawData!E290, "Draw", "NaN"))))</f>
        <v/>
      </c>
      <c r="E290" t="str">
        <f t="shared" si="15"/>
        <v/>
      </c>
      <c r="F290" t="str">
        <f>IF(RawData!D290="", "", RawData!D290)</f>
        <v/>
      </c>
      <c r="G290" t="str">
        <f>IF(RawData!E290="", "", RawData!E290)</f>
        <v/>
      </c>
      <c r="H290" t="str">
        <f>IF(RawData!O290="", "", RawData!O290)</f>
        <v/>
      </c>
      <c r="I290" t="str">
        <f t="shared" si="14"/>
        <v/>
      </c>
      <c r="J290" s="3" t="str">
        <f>IF(A290 = "", "", (SUM(E$2:E290)/A290))</f>
        <v/>
      </c>
      <c r="K290" s="8" t="str">
        <f>IF(A290 = "", "", (SUM(F$2:F290)/A290))</f>
        <v/>
      </c>
    </row>
    <row r="291" spans="1:11" x14ac:dyDescent="0.3">
      <c r="A291" t="str">
        <f t="shared" si="13"/>
        <v/>
      </c>
      <c r="B291" s="5" t="str">
        <f>IF(RawData!B291 = "", "", DATEVALUE(MID(RawData!B291, FIND(" ", RawData!B291) + 1, LEN(RawData!B291) - FIND(" ", RawData!B291))))</f>
        <v/>
      </c>
      <c r="C291" t="str">
        <f>IF(ISBLANK(RawData!C291), "", RawData!C291)</f>
        <v/>
      </c>
      <c r="D291" t="str">
        <f>IF(C291="", "",IF(RawData!D291&lt;RawData!E291, "Loss", IF(RawData!D291&gt;RawData!E291, "Win", IF(RawData!D291=RawData!E291, "Draw", "NaN"))))</f>
        <v/>
      </c>
      <c r="E291" t="str">
        <f t="shared" si="15"/>
        <v/>
      </c>
      <c r="F291" t="str">
        <f>IF(RawData!D291="", "", RawData!D291)</f>
        <v/>
      </c>
      <c r="G291" t="str">
        <f>IF(RawData!E291="", "", RawData!E291)</f>
        <v/>
      </c>
      <c r="H291" t="str">
        <f>IF(RawData!O291="", "", RawData!O291)</f>
        <v/>
      </c>
      <c r="I291" t="str">
        <f t="shared" si="14"/>
        <v/>
      </c>
      <c r="J291" s="3" t="str">
        <f>IF(A291 = "", "", (SUM(E$2:E291)/A291))</f>
        <v/>
      </c>
      <c r="K291" s="8" t="str">
        <f>IF(A291 = "", "", (SUM(F$2:F291)/A291))</f>
        <v/>
      </c>
    </row>
    <row r="292" spans="1:11" x14ac:dyDescent="0.3">
      <c r="A292" t="str">
        <f t="shared" si="13"/>
        <v/>
      </c>
      <c r="B292" s="5" t="str">
        <f>IF(RawData!B292 = "", "", DATEVALUE(MID(RawData!B292, FIND(" ", RawData!B292) + 1, LEN(RawData!B292) - FIND(" ", RawData!B292))))</f>
        <v/>
      </c>
      <c r="C292" t="str">
        <f>IF(ISBLANK(RawData!C292), "", RawData!C292)</f>
        <v/>
      </c>
      <c r="D292" t="str">
        <f>IF(C292="", "",IF(RawData!D292&lt;RawData!E292, "Loss", IF(RawData!D292&gt;RawData!E292, "Win", IF(RawData!D292=RawData!E292, "Draw", "NaN"))))</f>
        <v/>
      </c>
      <c r="E292" t="str">
        <f t="shared" si="15"/>
        <v/>
      </c>
      <c r="F292" t="str">
        <f>IF(RawData!D292="", "", RawData!D292)</f>
        <v/>
      </c>
      <c r="G292" t="str">
        <f>IF(RawData!E292="", "", RawData!E292)</f>
        <v/>
      </c>
      <c r="H292" t="str">
        <f>IF(RawData!O292="", "", RawData!O292)</f>
        <v/>
      </c>
      <c r="I292" t="str">
        <f t="shared" si="14"/>
        <v/>
      </c>
      <c r="J292" s="3" t="str">
        <f>IF(A292 = "", "", (SUM(E$2:E292)/A292))</f>
        <v/>
      </c>
      <c r="K292" s="8" t="str">
        <f>IF(A292 = "", "", (SUM(F$2:F292)/A292))</f>
        <v/>
      </c>
    </row>
    <row r="293" spans="1:11" x14ac:dyDescent="0.3">
      <c r="A293" t="str">
        <f t="shared" si="13"/>
        <v/>
      </c>
      <c r="B293" s="5" t="str">
        <f>IF(RawData!B293 = "", "", DATEVALUE(MID(RawData!B293, FIND(" ", RawData!B293) + 1, LEN(RawData!B293) - FIND(" ", RawData!B293))))</f>
        <v/>
      </c>
      <c r="C293" t="str">
        <f>IF(ISBLANK(RawData!C293), "", RawData!C293)</f>
        <v/>
      </c>
      <c r="D293" t="str">
        <f>IF(C293="", "",IF(RawData!D293&lt;RawData!E293, "Loss", IF(RawData!D293&gt;RawData!E293, "Win", IF(RawData!D293=RawData!E293, "Draw", "NaN"))))</f>
        <v/>
      </c>
      <c r="E293" t="str">
        <f t="shared" si="15"/>
        <v/>
      </c>
      <c r="F293" t="str">
        <f>IF(RawData!D293="", "", RawData!D293)</f>
        <v/>
      </c>
      <c r="G293" t="str">
        <f>IF(RawData!E293="", "", RawData!E293)</f>
        <v/>
      </c>
      <c r="H293" t="str">
        <f>IF(RawData!O293="", "", RawData!O293)</f>
        <v/>
      </c>
      <c r="I293" t="str">
        <f t="shared" si="14"/>
        <v/>
      </c>
      <c r="J293" s="3" t="str">
        <f>IF(A293 = "", "", (SUM(E$2:E293)/A293))</f>
        <v/>
      </c>
      <c r="K293" s="8" t="str">
        <f>IF(A293 = "", "", (SUM(F$2:F293)/A293))</f>
        <v/>
      </c>
    </row>
    <row r="294" spans="1:11" x14ac:dyDescent="0.3">
      <c r="A294" t="str">
        <f t="shared" si="13"/>
        <v/>
      </c>
      <c r="B294" s="5" t="str">
        <f>IF(RawData!B294 = "", "", DATEVALUE(MID(RawData!B294, FIND(" ", RawData!B294) + 1, LEN(RawData!B294) - FIND(" ", RawData!B294))))</f>
        <v/>
      </c>
      <c r="C294" t="str">
        <f>IF(ISBLANK(RawData!C294), "", RawData!C294)</f>
        <v/>
      </c>
      <c r="D294" t="str">
        <f>IF(C294="", "",IF(RawData!D294&lt;RawData!E294, "Loss", IF(RawData!D294&gt;RawData!E294, "Win", IF(RawData!D294=RawData!E294, "Draw", "NaN"))))</f>
        <v/>
      </c>
      <c r="E294" t="str">
        <f t="shared" si="15"/>
        <v/>
      </c>
      <c r="F294" t="str">
        <f>IF(RawData!D294="", "", RawData!D294)</f>
        <v/>
      </c>
      <c r="G294" t="str">
        <f>IF(RawData!E294="", "", RawData!E294)</f>
        <v/>
      </c>
      <c r="H294" t="str">
        <f>IF(RawData!O294="", "", RawData!O294)</f>
        <v/>
      </c>
      <c r="I294" t="str">
        <f t="shared" si="14"/>
        <v/>
      </c>
      <c r="J294" s="3" t="str">
        <f>IF(A294 = "", "", (SUM(E$2:E294)/A294))</f>
        <v/>
      </c>
      <c r="K294" s="8" t="str">
        <f>IF(A294 = "", "", (SUM(F$2:F294)/A294))</f>
        <v/>
      </c>
    </row>
    <row r="295" spans="1:11" x14ac:dyDescent="0.3">
      <c r="A295" t="str">
        <f t="shared" si="13"/>
        <v/>
      </c>
      <c r="B295" s="5" t="str">
        <f>IF(RawData!B295 = "", "", DATEVALUE(MID(RawData!B295, FIND(" ", RawData!B295) + 1, LEN(RawData!B295) - FIND(" ", RawData!B295))))</f>
        <v/>
      </c>
      <c r="C295" t="str">
        <f>IF(ISBLANK(RawData!C295), "", RawData!C295)</f>
        <v/>
      </c>
      <c r="D295" t="str">
        <f>IF(C295="", "",IF(RawData!D295&lt;RawData!E295, "Loss", IF(RawData!D295&gt;RawData!E295, "Win", IF(RawData!D295=RawData!E295, "Draw", "NaN"))))</f>
        <v/>
      </c>
      <c r="E295" t="str">
        <f t="shared" si="15"/>
        <v/>
      </c>
      <c r="F295" t="str">
        <f>IF(RawData!D295="", "", RawData!D295)</f>
        <v/>
      </c>
      <c r="G295" t="str">
        <f>IF(RawData!E295="", "", RawData!E295)</f>
        <v/>
      </c>
      <c r="H295" t="str">
        <f>IF(RawData!O295="", "", RawData!O295)</f>
        <v/>
      </c>
      <c r="I295" t="str">
        <f t="shared" si="14"/>
        <v/>
      </c>
      <c r="J295" s="3" t="str">
        <f>IF(A295 = "", "", (SUM(E$2:E295)/A295))</f>
        <v/>
      </c>
      <c r="K295" s="8" t="str">
        <f>IF(A295 = "", "", (SUM(F$2:F295)/A295))</f>
        <v/>
      </c>
    </row>
    <row r="296" spans="1:11" x14ac:dyDescent="0.3">
      <c r="A296" t="str">
        <f t="shared" si="13"/>
        <v/>
      </c>
      <c r="B296" s="5" t="str">
        <f>IF(RawData!B296 = "", "", DATEVALUE(MID(RawData!B296, FIND(" ", RawData!B296) + 1, LEN(RawData!B296) - FIND(" ", RawData!B296))))</f>
        <v/>
      </c>
      <c r="C296" t="str">
        <f>IF(ISBLANK(RawData!C296), "", RawData!C296)</f>
        <v/>
      </c>
      <c r="D296" t="str">
        <f>IF(C296="", "",IF(RawData!D296&lt;RawData!E296, "Loss", IF(RawData!D296&gt;RawData!E296, "Win", IF(RawData!D296=RawData!E296, "Draw", "NaN"))))</f>
        <v/>
      </c>
      <c r="E296" t="str">
        <f t="shared" si="15"/>
        <v/>
      </c>
      <c r="F296" t="str">
        <f>IF(RawData!D296="", "", RawData!D296)</f>
        <v/>
      </c>
      <c r="G296" t="str">
        <f>IF(RawData!E296="", "", RawData!E296)</f>
        <v/>
      </c>
      <c r="H296" t="str">
        <f>IF(RawData!O296="", "", RawData!O296)</f>
        <v/>
      </c>
      <c r="I296" t="str">
        <f t="shared" si="14"/>
        <v/>
      </c>
      <c r="J296" s="3" t="str">
        <f>IF(A296 = "", "", (SUM(E$2:E296)/A296))</f>
        <v/>
      </c>
      <c r="K296" s="8" t="str">
        <f>IF(A296 = "", "", (SUM(F$2:F296)/A296))</f>
        <v/>
      </c>
    </row>
    <row r="297" spans="1:11" x14ac:dyDescent="0.3">
      <c r="A297" t="str">
        <f t="shared" si="13"/>
        <v/>
      </c>
      <c r="B297" s="5" t="str">
        <f>IF(RawData!B297 = "", "", DATEVALUE(MID(RawData!B297, FIND(" ", RawData!B297) + 1, LEN(RawData!B297) - FIND(" ", RawData!B297))))</f>
        <v/>
      </c>
      <c r="C297" t="str">
        <f>IF(ISBLANK(RawData!C297), "", RawData!C297)</f>
        <v/>
      </c>
      <c r="D297" t="str">
        <f>IF(C297="", "",IF(RawData!D297&lt;RawData!E297, "Loss", IF(RawData!D297&gt;RawData!E297, "Win", IF(RawData!D297=RawData!E297, "Draw", "NaN"))))</f>
        <v/>
      </c>
      <c r="E297" t="str">
        <f t="shared" si="15"/>
        <v/>
      </c>
      <c r="F297" t="str">
        <f>IF(RawData!D297="", "", RawData!D297)</f>
        <v/>
      </c>
      <c r="G297" t="str">
        <f>IF(RawData!E297="", "", RawData!E297)</f>
        <v/>
      </c>
      <c r="H297" t="str">
        <f>IF(RawData!O297="", "", RawData!O297)</f>
        <v/>
      </c>
      <c r="I297" t="str">
        <f t="shared" si="14"/>
        <v/>
      </c>
      <c r="J297" s="3" t="str">
        <f>IF(A297 = "", "", (SUM(E$2:E297)/A297))</f>
        <v/>
      </c>
      <c r="K297" s="8" t="str">
        <f>IF(A297 = "", "", (SUM(F$2:F297)/A297))</f>
        <v/>
      </c>
    </row>
    <row r="298" spans="1:11" x14ac:dyDescent="0.3">
      <c r="A298" t="str">
        <f t="shared" si="13"/>
        <v/>
      </c>
      <c r="B298" s="5" t="str">
        <f>IF(RawData!B298 = "", "", DATEVALUE(MID(RawData!B298, FIND(" ", RawData!B298) + 1, LEN(RawData!B298) - FIND(" ", RawData!B298))))</f>
        <v/>
      </c>
      <c r="C298" t="str">
        <f>IF(ISBLANK(RawData!C298), "", RawData!C298)</f>
        <v/>
      </c>
      <c r="D298" t="str">
        <f>IF(C298="", "",IF(RawData!D298&lt;RawData!E298, "Loss", IF(RawData!D298&gt;RawData!E298, "Win", IF(RawData!D298=RawData!E298, "Draw", "NaN"))))</f>
        <v/>
      </c>
      <c r="E298" t="str">
        <f t="shared" si="15"/>
        <v/>
      </c>
      <c r="F298" t="str">
        <f>IF(RawData!D298="", "", RawData!D298)</f>
        <v/>
      </c>
      <c r="G298" t="str">
        <f>IF(RawData!E298="", "", RawData!E298)</f>
        <v/>
      </c>
      <c r="H298" t="str">
        <f>IF(RawData!O298="", "", RawData!O298)</f>
        <v/>
      </c>
      <c r="I298" t="str">
        <f t="shared" si="14"/>
        <v/>
      </c>
      <c r="J298" s="3" t="str">
        <f>IF(A298 = "", "", (SUM(E$2:E298)/A298))</f>
        <v/>
      </c>
      <c r="K298" s="8" t="str">
        <f>IF(A298 = "", "", (SUM(F$2:F298)/A298))</f>
        <v/>
      </c>
    </row>
    <row r="299" spans="1:11" x14ac:dyDescent="0.3">
      <c r="A299" t="str">
        <f t="shared" si="13"/>
        <v/>
      </c>
      <c r="B299" s="5" t="str">
        <f>IF(RawData!B299 = "", "", DATEVALUE(MID(RawData!B299, FIND(" ", RawData!B299) + 1, LEN(RawData!B299) - FIND(" ", RawData!B299))))</f>
        <v/>
      </c>
      <c r="C299" t="str">
        <f>IF(ISBLANK(RawData!C299), "", RawData!C299)</f>
        <v/>
      </c>
      <c r="D299" t="str">
        <f>IF(C299="", "",IF(RawData!D299&lt;RawData!E299, "Loss", IF(RawData!D299&gt;RawData!E299, "Win", IF(RawData!D299=RawData!E299, "Draw", "NaN"))))</f>
        <v/>
      </c>
      <c r="E299" t="str">
        <f t="shared" si="15"/>
        <v/>
      </c>
      <c r="F299" t="str">
        <f>IF(RawData!D299="", "", RawData!D299)</f>
        <v/>
      </c>
      <c r="G299" t="str">
        <f>IF(RawData!E299="", "", RawData!E299)</f>
        <v/>
      </c>
      <c r="H299" t="str">
        <f>IF(RawData!O299="", "", RawData!O299)</f>
        <v/>
      </c>
      <c r="I299" t="str">
        <f t="shared" si="14"/>
        <v/>
      </c>
      <c r="J299" s="3" t="str">
        <f>IF(A299 = "", "", (SUM(E$2:E299)/A299))</f>
        <v/>
      </c>
      <c r="K299" s="8" t="str">
        <f>IF(A299 = "", "", (SUM(F$2:F299)/A299))</f>
        <v/>
      </c>
    </row>
    <row r="300" spans="1:11" x14ac:dyDescent="0.3">
      <c r="A300" t="str">
        <f t="shared" si="13"/>
        <v/>
      </c>
      <c r="B300" s="5" t="str">
        <f>IF(RawData!B300 = "", "", DATEVALUE(MID(RawData!B300, FIND(" ", RawData!B300) + 1, LEN(RawData!B300) - FIND(" ", RawData!B300))))</f>
        <v/>
      </c>
      <c r="C300" t="str">
        <f>IF(ISBLANK(RawData!C300), "", RawData!C300)</f>
        <v/>
      </c>
      <c r="D300" t="str">
        <f>IF(C300="", "",IF(RawData!D300&lt;RawData!E300, "Loss", IF(RawData!D300&gt;RawData!E300, "Win", IF(RawData!D300=RawData!E300, "Draw", "NaN"))))</f>
        <v/>
      </c>
      <c r="E300" t="str">
        <f t="shared" si="15"/>
        <v/>
      </c>
      <c r="F300" t="str">
        <f>IF(RawData!D300="", "", RawData!D300)</f>
        <v/>
      </c>
      <c r="G300" t="str">
        <f>IF(RawData!E300="", "", RawData!E300)</f>
        <v/>
      </c>
      <c r="H300" t="str">
        <f>IF(RawData!O300="", "", RawData!O300)</f>
        <v/>
      </c>
      <c r="I300" t="str">
        <f t="shared" si="14"/>
        <v/>
      </c>
      <c r="J300" s="3" t="str">
        <f>IF(A300 = "", "", (SUM(E$2:E300)/A300))</f>
        <v/>
      </c>
      <c r="K300" s="8" t="str">
        <f>IF(A300 = "", "", (SUM(F$2:F300)/A300))</f>
        <v/>
      </c>
    </row>
    <row r="301" spans="1:11" x14ac:dyDescent="0.3">
      <c r="A301" t="str">
        <f t="shared" si="13"/>
        <v/>
      </c>
      <c r="B301" s="5" t="str">
        <f>IF(RawData!B301 = "", "", DATEVALUE(MID(RawData!B301, FIND(" ", RawData!B301) + 1, LEN(RawData!B301) - FIND(" ", RawData!B301))))</f>
        <v/>
      </c>
      <c r="C301" t="str">
        <f>IF(ISBLANK(RawData!C301), "", RawData!C301)</f>
        <v/>
      </c>
      <c r="D301" t="str">
        <f>IF(C301="", "",IF(RawData!D301&lt;RawData!E301, "Loss", IF(RawData!D301&gt;RawData!E301, "Win", IF(RawData!D301=RawData!E301, "Draw", "NaN"))))</f>
        <v/>
      </c>
      <c r="E301" t="str">
        <f t="shared" si="15"/>
        <v/>
      </c>
      <c r="F301" t="str">
        <f>IF(RawData!D301="", "", RawData!D301)</f>
        <v/>
      </c>
      <c r="G301" t="str">
        <f>IF(RawData!E301="", "", RawData!E301)</f>
        <v/>
      </c>
      <c r="H301" t="str">
        <f>IF(RawData!O301="", "", RawData!O301)</f>
        <v/>
      </c>
      <c r="I301" t="str">
        <f t="shared" si="14"/>
        <v/>
      </c>
      <c r="J301" s="3" t="str">
        <f>IF(A301 = "", "", (SUM(E$2:E301)/A301))</f>
        <v/>
      </c>
      <c r="K301" s="8" t="str">
        <f>IF(A301 = "", "", (SUM(F$2:F301)/A301))</f>
        <v/>
      </c>
    </row>
    <row r="302" spans="1:11" x14ac:dyDescent="0.3">
      <c r="A302" t="str">
        <f t="shared" si="13"/>
        <v/>
      </c>
      <c r="B302" s="5" t="str">
        <f>IF(RawData!B302 = "", "", DATEVALUE(MID(RawData!B302, FIND(" ", RawData!B302) + 1, LEN(RawData!B302) - FIND(" ", RawData!B302))))</f>
        <v/>
      </c>
      <c r="C302" t="str">
        <f>IF(ISBLANK(RawData!C302), "", RawData!C302)</f>
        <v/>
      </c>
      <c r="D302" t="str">
        <f>IF(C302="", "",IF(RawData!D302&lt;RawData!E302, "Loss", IF(RawData!D302&gt;RawData!E302, "Win", IF(RawData!D302=RawData!E302, "Draw", "NaN"))))</f>
        <v/>
      </c>
      <c r="E302" t="str">
        <f t="shared" si="15"/>
        <v/>
      </c>
      <c r="F302" t="str">
        <f>IF(RawData!D302="", "", RawData!D302)</f>
        <v/>
      </c>
      <c r="G302" t="str">
        <f>IF(RawData!E302="", "", RawData!E302)</f>
        <v/>
      </c>
      <c r="H302" t="str">
        <f>IF(RawData!O302="", "", RawData!O302)</f>
        <v/>
      </c>
      <c r="I302" t="str">
        <f t="shared" si="14"/>
        <v/>
      </c>
      <c r="J302" s="3" t="str">
        <f>IF(A302 = "", "", (SUM(E$2:E302)/A302))</f>
        <v/>
      </c>
      <c r="K302" s="8" t="str">
        <f>IF(A302 = "", "", (SUM(F$2:F302)/A302))</f>
        <v/>
      </c>
    </row>
    <row r="303" spans="1:11" x14ac:dyDescent="0.3">
      <c r="A303" t="str">
        <f t="shared" si="13"/>
        <v/>
      </c>
      <c r="B303" s="5" t="str">
        <f>IF(RawData!B303 = "", "", DATEVALUE(MID(RawData!B303, FIND(" ", RawData!B303) + 1, LEN(RawData!B303) - FIND(" ", RawData!B303))))</f>
        <v/>
      </c>
      <c r="C303" t="str">
        <f>IF(ISBLANK(RawData!C303), "", RawData!C303)</f>
        <v/>
      </c>
      <c r="D303" t="str">
        <f>IF(C303="", "",IF(RawData!D303&lt;RawData!E303, "Loss", IF(RawData!D303&gt;RawData!E303, "Win", IF(RawData!D303=RawData!E303, "Draw", "NaN"))))</f>
        <v/>
      </c>
      <c r="E303" t="str">
        <f t="shared" si="15"/>
        <v/>
      </c>
      <c r="F303" t="str">
        <f>IF(RawData!D303="", "", RawData!D303)</f>
        <v/>
      </c>
      <c r="G303" t="str">
        <f>IF(RawData!E303="", "", RawData!E303)</f>
        <v/>
      </c>
      <c r="H303" t="str">
        <f>IF(RawData!O303="", "", RawData!O303)</f>
        <v/>
      </c>
      <c r="I303" t="str">
        <f t="shared" si="14"/>
        <v/>
      </c>
      <c r="J303" s="3" t="str">
        <f>IF(A303 = "", "", (SUM(E$2:E303)/A303))</f>
        <v/>
      </c>
      <c r="K303" s="8" t="str">
        <f>IF(A303 = "", "", (SUM(F$2:F303)/A303))</f>
        <v/>
      </c>
    </row>
    <row r="304" spans="1:11" x14ac:dyDescent="0.3">
      <c r="A304" t="str">
        <f t="shared" si="13"/>
        <v/>
      </c>
      <c r="B304" s="5" t="str">
        <f>IF(RawData!B304 = "", "", DATEVALUE(MID(RawData!B304, FIND(" ", RawData!B304) + 1, LEN(RawData!B304) - FIND(" ", RawData!B304))))</f>
        <v/>
      </c>
      <c r="C304" t="str">
        <f>IF(ISBLANK(RawData!C304), "", RawData!C304)</f>
        <v/>
      </c>
      <c r="D304" t="str">
        <f>IF(C304="", "",IF(RawData!D304&lt;RawData!E304, "Loss", IF(RawData!D304&gt;RawData!E304, "Win", IF(RawData!D304=RawData!E304, "Draw", "NaN"))))</f>
        <v/>
      </c>
      <c r="E304" t="str">
        <f t="shared" si="15"/>
        <v/>
      </c>
      <c r="F304" t="str">
        <f>IF(RawData!D304="", "", RawData!D304)</f>
        <v/>
      </c>
      <c r="G304" t="str">
        <f>IF(RawData!E304="", "", RawData!E304)</f>
        <v/>
      </c>
      <c r="H304" t="str">
        <f>IF(RawData!O304="", "", RawData!O304)</f>
        <v/>
      </c>
      <c r="I304" t="str">
        <f t="shared" si="14"/>
        <v/>
      </c>
      <c r="J304" s="3" t="str">
        <f>IF(A304 = "", "", (SUM(E$2:E304)/A304))</f>
        <v/>
      </c>
      <c r="K304" s="8" t="str">
        <f>IF(A304 = "", "", (SUM(F$2:F304)/A304))</f>
        <v/>
      </c>
    </row>
    <row r="305" spans="1:11" x14ac:dyDescent="0.3">
      <c r="A305" t="str">
        <f t="shared" si="13"/>
        <v/>
      </c>
      <c r="B305" s="5" t="str">
        <f>IF(RawData!B305 = "", "", DATEVALUE(MID(RawData!B305, FIND(" ", RawData!B305) + 1, LEN(RawData!B305) - FIND(" ", RawData!B305))))</f>
        <v/>
      </c>
      <c r="C305" t="str">
        <f>IF(ISBLANK(RawData!C305), "", RawData!C305)</f>
        <v/>
      </c>
      <c r="D305" t="str">
        <f>IF(C305="", "",IF(RawData!D305&lt;RawData!E305, "Loss", IF(RawData!D305&gt;RawData!E305, "Win", IF(RawData!D305=RawData!E305, "Draw", "NaN"))))</f>
        <v/>
      </c>
      <c r="E305" t="str">
        <f t="shared" si="15"/>
        <v/>
      </c>
      <c r="F305" t="str">
        <f>IF(RawData!D305="", "", RawData!D305)</f>
        <v/>
      </c>
      <c r="G305" t="str">
        <f>IF(RawData!E305="", "", RawData!E305)</f>
        <v/>
      </c>
      <c r="H305" t="str">
        <f>IF(RawData!O305="", "", RawData!O305)</f>
        <v/>
      </c>
      <c r="I305" t="str">
        <f t="shared" si="14"/>
        <v/>
      </c>
      <c r="J305" s="3" t="str">
        <f>IF(A305 = "", "", (SUM(E$2:E305)/A305))</f>
        <v/>
      </c>
      <c r="K305" s="8" t="str">
        <f>IF(A305 = "", "", (SUM(F$2:F305)/A305))</f>
        <v/>
      </c>
    </row>
    <row r="306" spans="1:11" x14ac:dyDescent="0.3">
      <c r="A306" t="str">
        <f t="shared" si="13"/>
        <v/>
      </c>
      <c r="B306" s="5" t="str">
        <f>IF(RawData!B306 = "", "", DATEVALUE(MID(RawData!B306, FIND(" ", RawData!B306) + 1, LEN(RawData!B306) - FIND(" ", RawData!B306))))</f>
        <v/>
      </c>
      <c r="C306" t="str">
        <f>IF(ISBLANK(RawData!C306), "", RawData!C306)</f>
        <v/>
      </c>
      <c r="D306" t="str">
        <f>IF(C306="", "",IF(RawData!D306&lt;RawData!E306, "Loss", IF(RawData!D306&gt;RawData!E306, "Win", IF(RawData!D306=RawData!E306, "Draw", "NaN"))))</f>
        <v/>
      </c>
      <c r="E306" t="str">
        <f t="shared" si="15"/>
        <v/>
      </c>
      <c r="F306" t="str">
        <f>IF(RawData!D306="", "", RawData!D306)</f>
        <v/>
      </c>
      <c r="G306" t="str">
        <f>IF(RawData!E306="", "", RawData!E306)</f>
        <v/>
      </c>
      <c r="H306" t="str">
        <f>IF(RawData!O306="", "", RawData!O306)</f>
        <v/>
      </c>
      <c r="I306" t="str">
        <f t="shared" si="14"/>
        <v/>
      </c>
      <c r="J306" s="3" t="str">
        <f>IF(A306 = "", "", (SUM(E$2:E306)/A306))</f>
        <v/>
      </c>
      <c r="K306" s="8" t="str">
        <f>IF(A306 = "", "", (SUM(F$2:F306)/A306))</f>
        <v/>
      </c>
    </row>
    <row r="307" spans="1:11" x14ac:dyDescent="0.3">
      <c r="A307" t="str">
        <f t="shared" si="13"/>
        <v/>
      </c>
      <c r="B307" s="5" t="str">
        <f>IF(RawData!B307 = "", "", DATEVALUE(MID(RawData!B307, FIND(" ", RawData!B307) + 1, LEN(RawData!B307) - FIND(" ", RawData!B307))))</f>
        <v/>
      </c>
      <c r="C307" t="str">
        <f>IF(ISBLANK(RawData!C307), "", RawData!C307)</f>
        <v/>
      </c>
      <c r="D307" t="str">
        <f>IF(C307="", "",IF(RawData!D307&lt;RawData!E307, "Loss", IF(RawData!D307&gt;RawData!E307, "Win", IF(RawData!D307=RawData!E307, "Draw", "NaN"))))</f>
        <v/>
      </c>
      <c r="E307" t="str">
        <f t="shared" si="15"/>
        <v/>
      </c>
      <c r="F307" t="str">
        <f>IF(RawData!D307="", "", RawData!D307)</f>
        <v/>
      </c>
      <c r="G307" t="str">
        <f>IF(RawData!E307="", "", RawData!E307)</f>
        <v/>
      </c>
      <c r="H307" t="str">
        <f>IF(RawData!O307="", "", RawData!O307)</f>
        <v/>
      </c>
      <c r="I307" t="str">
        <f t="shared" si="14"/>
        <v/>
      </c>
      <c r="J307" s="3" t="str">
        <f>IF(A307 = "", "", (SUM(E$2:E307)/A307))</f>
        <v/>
      </c>
      <c r="K307" s="8" t="str">
        <f>IF(A307 = "", "", (SUM(F$2:F307)/A307))</f>
        <v/>
      </c>
    </row>
    <row r="308" spans="1:11" x14ac:dyDescent="0.3">
      <c r="A308" t="str">
        <f t="shared" si="13"/>
        <v/>
      </c>
      <c r="B308" s="5" t="str">
        <f>IF(RawData!B308 = "", "", DATEVALUE(MID(RawData!B308, FIND(" ", RawData!B308) + 1, LEN(RawData!B308) - FIND(" ", RawData!B308))))</f>
        <v/>
      </c>
      <c r="C308" t="str">
        <f>IF(ISBLANK(RawData!C308), "", RawData!C308)</f>
        <v/>
      </c>
      <c r="D308" t="str">
        <f>IF(C308="", "",IF(RawData!D308&lt;RawData!E308, "Loss", IF(RawData!D308&gt;RawData!E308, "Win", IF(RawData!D308=RawData!E308, "Draw", "NaN"))))</f>
        <v/>
      </c>
      <c r="E308" t="str">
        <f t="shared" si="15"/>
        <v/>
      </c>
      <c r="F308" t="str">
        <f>IF(RawData!D308="", "", RawData!D308)</f>
        <v/>
      </c>
      <c r="G308" t="str">
        <f>IF(RawData!E308="", "", RawData!E308)</f>
        <v/>
      </c>
      <c r="H308" t="str">
        <f>IF(RawData!O308="", "", RawData!O308)</f>
        <v/>
      </c>
      <c r="I308" t="str">
        <f t="shared" si="14"/>
        <v/>
      </c>
      <c r="J308" s="3" t="str">
        <f>IF(A308 = "", "", (SUM(E$2:E308)/A308))</f>
        <v/>
      </c>
      <c r="K308" s="8" t="str">
        <f>IF(A308 = "", "", (SUM(F$2:F308)/A308))</f>
        <v/>
      </c>
    </row>
    <row r="309" spans="1:11" x14ac:dyDescent="0.3">
      <c r="A309" t="str">
        <f t="shared" si="13"/>
        <v/>
      </c>
      <c r="B309" s="5" t="str">
        <f>IF(RawData!B309 = "", "", DATEVALUE(MID(RawData!B309, FIND(" ", RawData!B309) + 1, LEN(RawData!B309) - FIND(" ", RawData!B309))))</f>
        <v/>
      </c>
      <c r="C309" t="str">
        <f>IF(ISBLANK(RawData!C309), "", RawData!C309)</f>
        <v/>
      </c>
      <c r="D309" t="str">
        <f>IF(C309="", "",IF(RawData!D309&lt;RawData!E309, "Loss", IF(RawData!D309&gt;RawData!E309, "Win", IF(RawData!D309=RawData!E309, "Draw", "NaN"))))</f>
        <v/>
      </c>
      <c r="E309" t="str">
        <f t="shared" si="15"/>
        <v/>
      </c>
      <c r="F309" t="str">
        <f>IF(RawData!D309="", "", RawData!D309)</f>
        <v/>
      </c>
      <c r="G309" t="str">
        <f>IF(RawData!E309="", "", RawData!E309)</f>
        <v/>
      </c>
      <c r="H309" t="str">
        <f>IF(RawData!O309="", "", RawData!O309)</f>
        <v/>
      </c>
      <c r="I309" t="str">
        <f t="shared" si="14"/>
        <v/>
      </c>
      <c r="J309" s="3" t="str">
        <f>IF(A309 = "", "", (SUM(E$2:E309)/A309))</f>
        <v/>
      </c>
      <c r="K309" s="8" t="str">
        <f>IF(A309 = "", "", (SUM(F$2:F309)/A309))</f>
        <v/>
      </c>
    </row>
    <row r="310" spans="1:11" x14ac:dyDescent="0.3">
      <c r="A310" t="str">
        <f t="shared" si="13"/>
        <v/>
      </c>
      <c r="B310" s="5" t="str">
        <f>IF(RawData!B310 = "", "", DATEVALUE(MID(RawData!B310, FIND(" ", RawData!B310) + 1, LEN(RawData!B310) - FIND(" ", RawData!B310))))</f>
        <v/>
      </c>
      <c r="C310" t="str">
        <f>IF(ISBLANK(RawData!C310), "", RawData!C310)</f>
        <v/>
      </c>
      <c r="D310" t="str">
        <f>IF(C310="", "",IF(RawData!D310&lt;RawData!E310, "Loss", IF(RawData!D310&gt;RawData!E310, "Win", IF(RawData!D310=RawData!E310, "Draw", "NaN"))))</f>
        <v/>
      </c>
      <c r="E310" t="str">
        <f t="shared" si="15"/>
        <v/>
      </c>
      <c r="F310" t="str">
        <f>IF(RawData!D310="", "", RawData!D310)</f>
        <v/>
      </c>
      <c r="G310" t="str">
        <f>IF(RawData!E310="", "", RawData!E310)</f>
        <v/>
      </c>
      <c r="H310" t="str">
        <f>IF(RawData!O310="", "", RawData!O310)</f>
        <v/>
      </c>
      <c r="I310" t="str">
        <f t="shared" si="14"/>
        <v/>
      </c>
      <c r="J310" s="3" t="str">
        <f>IF(A310 = "", "", (SUM(E$2:E310)/A310))</f>
        <v/>
      </c>
      <c r="K310" s="8" t="str">
        <f>IF(A310 = "", "", (SUM(F$2:F310)/A310))</f>
        <v/>
      </c>
    </row>
    <row r="311" spans="1:11" x14ac:dyDescent="0.3">
      <c r="A311" t="str">
        <f t="shared" si="13"/>
        <v/>
      </c>
      <c r="B311" s="5" t="str">
        <f>IF(RawData!B311 = "", "", DATEVALUE(MID(RawData!B311, FIND(" ", RawData!B311) + 1, LEN(RawData!B311) - FIND(" ", RawData!B311))))</f>
        <v/>
      </c>
      <c r="C311" t="str">
        <f>IF(ISBLANK(RawData!C311), "", RawData!C311)</f>
        <v/>
      </c>
      <c r="D311" t="str">
        <f>IF(C311="", "",IF(RawData!D311&lt;RawData!E311, "Loss", IF(RawData!D311&gt;RawData!E311, "Win", IF(RawData!D311=RawData!E311, "Draw", "NaN"))))</f>
        <v/>
      </c>
      <c r="E311" t="str">
        <f t="shared" si="15"/>
        <v/>
      </c>
      <c r="F311" t="str">
        <f>IF(RawData!D311="", "", RawData!D311)</f>
        <v/>
      </c>
      <c r="G311" t="str">
        <f>IF(RawData!E311="", "", RawData!E311)</f>
        <v/>
      </c>
      <c r="H311" t="str">
        <f>IF(RawData!O311="", "", RawData!O311)</f>
        <v/>
      </c>
      <c r="I311" t="str">
        <f t="shared" si="14"/>
        <v/>
      </c>
      <c r="J311" s="3" t="str">
        <f>IF(A311 = "", "", (SUM(E$2:E311)/A311))</f>
        <v/>
      </c>
      <c r="K311" s="8" t="str">
        <f>IF(A311 = "", "", (SUM(F$2:F311)/A311))</f>
        <v/>
      </c>
    </row>
    <row r="312" spans="1:11" x14ac:dyDescent="0.3">
      <c r="A312" t="str">
        <f t="shared" si="13"/>
        <v/>
      </c>
      <c r="B312" s="5" t="str">
        <f>IF(RawData!B312 = "", "", DATEVALUE(MID(RawData!B312, FIND(" ", RawData!B312) + 1, LEN(RawData!B312) - FIND(" ", RawData!B312))))</f>
        <v/>
      </c>
      <c r="C312" t="str">
        <f>IF(ISBLANK(RawData!C312), "", RawData!C312)</f>
        <v/>
      </c>
      <c r="D312" t="str">
        <f>IF(C312="", "",IF(RawData!D312&lt;RawData!E312, "Loss", IF(RawData!D312&gt;RawData!E312, "Win", IF(RawData!D312=RawData!E312, "Draw", "NaN"))))</f>
        <v/>
      </c>
      <c r="E312" t="str">
        <f t="shared" si="15"/>
        <v/>
      </c>
      <c r="F312" t="str">
        <f>IF(RawData!D312="", "", RawData!D312)</f>
        <v/>
      </c>
      <c r="G312" t="str">
        <f>IF(RawData!E312="", "", RawData!E312)</f>
        <v/>
      </c>
      <c r="H312" t="str">
        <f>IF(RawData!O312="", "", RawData!O312)</f>
        <v/>
      </c>
      <c r="I312" t="str">
        <f t="shared" si="14"/>
        <v/>
      </c>
      <c r="J312" s="3" t="str">
        <f>IF(A312 = "", "", (SUM(E$2:E312)/A312))</f>
        <v/>
      </c>
      <c r="K312" s="8" t="str">
        <f>IF(A312 = "", "", (SUM(F$2:F312)/A312))</f>
        <v/>
      </c>
    </row>
    <row r="313" spans="1:11" x14ac:dyDescent="0.3">
      <c r="A313" t="str">
        <f t="shared" si="13"/>
        <v/>
      </c>
      <c r="B313" s="5" t="str">
        <f>IF(RawData!B313 = "", "", DATEVALUE(MID(RawData!B313, FIND(" ", RawData!B313) + 1, LEN(RawData!B313) - FIND(" ", RawData!B313))))</f>
        <v/>
      </c>
      <c r="C313" t="str">
        <f>IF(ISBLANK(RawData!C313), "", RawData!C313)</f>
        <v/>
      </c>
      <c r="D313" t="str">
        <f>IF(C313="", "",IF(RawData!D313&lt;RawData!E313, "Loss", IF(RawData!D313&gt;RawData!E313, "Win", IF(RawData!D313=RawData!E313, "Draw", "NaN"))))</f>
        <v/>
      </c>
      <c r="E313" t="str">
        <f t="shared" si="15"/>
        <v/>
      </c>
      <c r="F313" t="str">
        <f>IF(RawData!D313="", "", RawData!D313)</f>
        <v/>
      </c>
      <c r="G313" t="str">
        <f>IF(RawData!E313="", "", RawData!E313)</f>
        <v/>
      </c>
      <c r="H313" t="str">
        <f>IF(RawData!O313="", "", RawData!O313)</f>
        <v/>
      </c>
      <c r="I313" t="str">
        <f t="shared" si="14"/>
        <v/>
      </c>
      <c r="J313" s="3" t="str">
        <f>IF(A313 = "", "", (SUM(E$2:E313)/A313))</f>
        <v/>
      </c>
      <c r="K313" s="8" t="str">
        <f>IF(A313 = "", "", (SUM(F$2:F313)/A313))</f>
        <v/>
      </c>
    </row>
    <row r="314" spans="1:11" x14ac:dyDescent="0.3">
      <c r="A314" t="str">
        <f t="shared" si="13"/>
        <v/>
      </c>
      <c r="B314" s="5" t="str">
        <f>IF(RawData!B314 = "", "", DATEVALUE(MID(RawData!B314, FIND(" ", RawData!B314) + 1, LEN(RawData!B314) - FIND(" ", RawData!B314))))</f>
        <v/>
      </c>
      <c r="C314" t="str">
        <f>IF(ISBLANK(RawData!C314), "", RawData!C314)</f>
        <v/>
      </c>
      <c r="D314" t="str">
        <f>IF(C314="", "",IF(RawData!D314&lt;RawData!E314, "Loss", IF(RawData!D314&gt;RawData!E314, "Win", IF(RawData!D314=RawData!E314, "Draw", "NaN"))))</f>
        <v/>
      </c>
      <c r="E314" t="str">
        <f t="shared" si="15"/>
        <v/>
      </c>
      <c r="F314" t="str">
        <f>IF(RawData!D314="", "", RawData!D314)</f>
        <v/>
      </c>
      <c r="G314" t="str">
        <f>IF(RawData!E314="", "", RawData!E314)</f>
        <v/>
      </c>
      <c r="H314" t="str">
        <f>IF(RawData!O314="", "", RawData!O314)</f>
        <v/>
      </c>
      <c r="I314" t="str">
        <f t="shared" si="14"/>
        <v/>
      </c>
      <c r="J314" s="3" t="str">
        <f>IF(A314 = "", "", (SUM(E$2:E314)/A314))</f>
        <v/>
      </c>
      <c r="K314" s="8" t="str">
        <f>IF(A314 = "", "", (SUM(F$2:F314)/A314))</f>
        <v/>
      </c>
    </row>
    <row r="315" spans="1:11" x14ac:dyDescent="0.3">
      <c r="A315" t="str">
        <f t="shared" si="13"/>
        <v/>
      </c>
      <c r="B315" s="5" t="str">
        <f>IF(RawData!B315 = "", "", DATEVALUE(MID(RawData!B315, FIND(" ", RawData!B315) + 1, LEN(RawData!B315) - FIND(" ", RawData!B315))))</f>
        <v/>
      </c>
      <c r="C315" t="str">
        <f>IF(ISBLANK(RawData!C315), "", RawData!C315)</f>
        <v/>
      </c>
      <c r="D315" t="str">
        <f>IF(C315="", "",IF(RawData!D315&lt;RawData!E315, "Loss", IF(RawData!D315&gt;RawData!E315, "Win", IF(RawData!D315=RawData!E315, "Draw", "NaN"))))</f>
        <v/>
      </c>
      <c r="E315" t="str">
        <f t="shared" si="15"/>
        <v/>
      </c>
      <c r="F315" t="str">
        <f>IF(RawData!D315="", "", RawData!D315)</f>
        <v/>
      </c>
      <c r="G315" t="str">
        <f>IF(RawData!E315="", "", RawData!E315)</f>
        <v/>
      </c>
      <c r="H315" t="str">
        <f>IF(RawData!O315="", "", RawData!O315)</f>
        <v/>
      </c>
      <c r="I315" t="str">
        <f t="shared" si="14"/>
        <v/>
      </c>
      <c r="J315" s="3" t="str">
        <f>IF(A315 = "", "", (SUM(E$2:E315)/A315))</f>
        <v/>
      </c>
      <c r="K315" s="8" t="str">
        <f>IF(A315 = "", "", (SUM(F$2:F315)/A315))</f>
        <v/>
      </c>
    </row>
    <row r="316" spans="1:11" x14ac:dyDescent="0.3">
      <c r="A316" t="str">
        <f t="shared" si="13"/>
        <v/>
      </c>
      <c r="B316" s="5" t="str">
        <f>IF(RawData!B316 = "", "", DATEVALUE(MID(RawData!B316, FIND(" ", RawData!B316) + 1, LEN(RawData!B316) - FIND(" ", RawData!B316))))</f>
        <v/>
      </c>
      <c r="C316" t="str">
        <f>IF(ISBLANK(RawData!C316), "", RawData!C316)</f>
        <v/>
      </c>
      <c r="D316" t="str">
        <f>IF(C316="", "",IF(RawData!D316&lt;RawData!E316, "Loss", IF(RawData!D316&gt;RawData!E316, "Win", IF(RawData!D316=RawData!E316, "Draw", "NaN"))))</f>
        <v/>
      </c>
      <c r="E316" t="str">
        <f t="shared" si="15"/>
        <v/>
      </c>
      <c r="F316" t="str">
        <f>IF(RawData!D316="", "", RawData!D316)</f>
        <v/>
      </c>
      <c r="G316" t="str">
        <f>IF(RawData!E316="", "", RawData!E316)</f>
        <v/>
      </c>
      <c r="H316" t="str">
        <f>IF(RawData!O316="", "", RawData!O316)</f>
        <v/>
      </c>
      <c r="I316" t="str">
        <f t="shared" si="14"/>
        <v/>
      </c>
      <c r="J316" s="3" t="str">
        <f>IF(A316 = "", "", (SUM(E$2:E316)/A316))</f>
        <v/>
      </c>
      <c r="K316" s="8" t="str">
        <f>IF(A316 = "", "", (SUM(F$2:F316)/A316))</f>
        <v/>
      </c>
    </row>
    <row r="317" spans="1:11" x14ac:dyDescent="0.3">
      <c r="A317" t="str">
        <f t="shared" si="13"/>
        <v/>
      </c>
      <c r="B317" s="5" t="str">
        <f>IF(RawData!B317 = "", "", DATEVALUE(MID(RawData!B317, FIND(" ", RawData!B317) + 1, LEN(RawData!B317) - FIND(" ", RawData!B317))))</f>
        <v/>
      </c>
      <c r="C317" t="str">
        <f>IF(ISBLANK(RawData!C317), "", RawData!C317)</f>
        <v/>
      </c>
      <c r="D317" t="str">
        <f>IF(C317="", "",IF(RawData!D317&lt;RawData!E317, "Loss", IF(RawData!D317&gt;RawData!E317, "Win", IF(RawData!D317=RawData!E317, "Draw", "NaN"))))</f>
        <v/>
      </c>
      <c r="E317" t="str">
        <f t="shared" si="15"/>
        <v/>
      </c>
      <c r="F317" t="str">
        <f>IF(RawData!D317="", "", RawData!D317)</f>
        <v/>
      </c>
      <c r="G317" t="str">
        <f>IF(RawData!E317="", "", RawData!E317)</f>
        <v/>
      </c>
      <c r="H317" t="str">
        <f>IF(RawData!O317="", "", RawData!O317)</f>
        <v/>
      </c>
      <c r="I317" t="str">
        <f t="shared" si="14"/>
        <v/>
      </c>
      <c r="J317" s="3" t="str">
        <f>IF(A317 = "", "", (SUM(E$2:E317)/A317))</f>
        <v/>
      </c>
      <c r="K317" s="8" t="str">
        <f>IF(A317 = "", "", (SUM(F$2:F317)/A317))</f>
        <v/>
      </c>
    </row>
    <row r="318" spans="1:11" x14ac:dyDescent="0.3">
      <c r="A318" t="str">
        <f t="shared" si="13"/>
        <v/>
      </c>
      <c r="B318" s="5" t="str">
        <f>IF(RawData!B318 = "", "", DATEVALUE(MID(RawData!B318, FIND(" ", RawData!B318) + 1, LEN(RawData!B318) - FIND(" ", RawData!B318))))</f>
        <v/>
      </c>
      <c r="C318" t="str">
        <f>IF(ISBLANK(RawData!C318), "", RawData!C318)</f>
        <v/>
      </c>
      <c r="D318" t="str">
        <f>IF(C318="", "",IF(RawData!D318&lt;RawData!E318, "Loss", IF(RawData!D318&gt;RawData!E318, "Win", IF(RawData!D318=RawData!E318, "Draw", "NaN"))))</f>
        <v/>
      </c>
      <c r="E318" t="str">
        <f t="shared" si="15"/>
        <v/>
      </c>
      <c r="F318" t="str">
        <f>IF(RawData!D318="", "", RawData!D318)</f>
        <v/>
      </c>
      <c r="G318" t="str">
        <f>IF(RawData!E318="", "", RawData!E318)</f>
        <v/>
      </c>
      <c r="H318" t="str">
        <f>IF(RawData!O318="", "", RawData!O318)</f>
        <v/>
      </c>
      <c r="I318" t="str">
        <f t="shared" si="14"/>
        <v/>
      </c>
      <c r="J318" s="3" t="str">
        <f>IF(A318 = "", "", (SUM(E$2:E318)/A318))</f>
        <v/>
      </c>
      <c r="K318" s="8" t="str">
        <f>IF(A318 = "", "", (SUM(F$2:F318)/A318))</f>
        <v/>
      </c>
    </row>
    <row r="319" spans="1:11" x14ac:dyDescent="0.3">
      <c r="A319" t="str">
        <f t="shared" si="13"/>
        <v/>
      </c>
      <c r="B319" s="5" t="str">
        <f>IF(RawData!B319 = "", "", DATEVALUE(MID(RawData!B319, FIND(" ", RawData!B319) + 1, LEN(RawData!B319) - FIND(" ", RawData!B319))))</f>
        <v/>
      </c>
      <c r="C319" t="str">
        <f>IF(ISBLANK(RawData!C319), "", RawData!C319)</f>
        <v/>
      </c>
      <c r="D319" t="str">
        <f>IF(C319="", "",IF(RawData!D319&lt;RawData!E319, "Loss", IF(RawData!D319&gt;RawData!E319, "Win", IF(RawData!D319=RawData!E319, "Draw", "NaN"))))</f>
        <v/>
      </c>
      <c r="E319" t="str">
        <f t="shared" si="15"/>
        <v/>
      </c>
      <c r="F319" t="str">
        <f>IF(RawData!D319="", "", RawData!D319)</f>
        <v/>
      </c>
      <c r="G319" t="str">
        <f>IF(RawData!E319="", "", RawData!E319)</f>
        <v/>
      </c>
      <c r="H319" t="str">
        <f>IF(RawData!O319="", "", RawData!O319)</f>
        <v/>
      </c>
      <c r="I319" t="str">
        <f t="shared" si="14"/>
        <v/>
      </c>
      <c r="J319" s="3" t="str">
        <f>IF(A319 = "", "", (SUM(E$2:E319)/A319))</f>
        <v/>
      </c>
      <c r="K319" s="8" t="str">
        <f>IF(A319 = "", "", (SUM(F$2:F319)/A319))</f>
        <v/>
      </c>
    </row>
    <row r="320" spans="1:11" x14ac:dyDescent="0.3">
      <c r="A320" t="str">
        <f t="shared" si="13"/>
        <v/>
      </c>
      <c r="B320" s="5" t="str">
        <f>IF(RawData!B320 = "", "", DATEVALUE(MID(RawData!B320, FIND(" ", RawData!B320) + 1, LEN(RawData!B320) - FIND(" ", RawData!B320))))</f>
        <v/>
      </c>
      <c r="C320" t="str">
        <f>IF(ISBLANK(RawData!C320), "", RawData!C320)</f>
        <v/>
      </c>
      <c r="D320" t="str">
        <f>IF(C320="", "",IF(RawData!D320&lt;RawData!E320, "Loss", IF(RawData!D320&gt;RawData!E320, "Win", IF(RawData!D320=RawData!E320, "Draw", "NaN"))))</f>
        <v/>
      </c>
      <c r="E320" t="str">
        <f t="shared" si="15"/>
        <v/>
      </c>
      <c r="F320" t="str">
        <f>IF(RawData!D320="", "", RawData!D320)</f>
        <v/>
      </c>
      <c r="G320" t="str">
        <f>IF(RawData!E320="", "", RawData!E320)</f>
        <v/>
      </c>
      <c r="H320" t="str">
        <f>IF(RawData!O320="", "", RawData!O320)</f>
        <v/>
      </c>
      <c r="I320" t="str">
        <f t="shared" si="14"/>
        <v/>
      </c>
      <c r="J320" s="3" t="str">
        <f>IF(A320 = "", "", (SUM(E$2:E320)/A320))</f>
        <v/>
      </c>
      <c r="K320" s="8" t="str">
        <f>IF(A320 = "", "", (SUM(F$2:F320)/A320))</f>
        <v/>
      </c>
    </row>
    <row r="321" spans="1:11" x14ac:dyDescent="0.3">
      <c r="A321" t="str">
        <f t="shared" si="13"/>
        <v/>
      </c>
      <c r="B321" s="5" t="str">
        <f>IF(RawData!B321 = "", "", DATEVALUE(MID(RawData!B321, FIND(" ", RawData!B321) + 1, LEN(RawData!B321) - FIND(" ", RawData!B321))))</f>
        <v/>
      </c>
      <c r="C321" t="str">
        <f>IF(ISBLANK(RawData!C321), "", RawData!C321)</f>
        <v/>
      </c>
      <c r="D321" t="str">
        <f>IF(C321="", "",IF(RawData!D321&lt;RawData!E321, "Loss", IF(RawData!D321&gt;RawData!E321, "Win", IF(RawData!D321=RawData!E321, "Draw", "NaN"))))</f>
        <v/>
      </c>
      <c r="E321" t="str">
        <f t="shared" si="15"/>
        <v/>
      </c>
      <c r="F321" t="str">
        <f>IF(RawData!D321="", "", RawData!D321)</f>
        <v/>
      </c>
      <c r="G321" t="str">
        <f>IF(RawData!E321="", "", RawData!E321)</f>
        <v/>
      </c>
      <c r="H321" t="str">
        <f>IF(RawData!O321="", "", RawData!O321)</f>
        <v/>
      </c>
      <c r="I321" t="str">
        <f t="shared" si="14"/>
        <v/>
      </c>
      <c r="J321" s="3" t="str">
        <f>IF(A321 = "", "", (SUM(E$2:E321)/A321))</f>
        <v/>
      </c>
      <c r="K321" s="8" t="str">
        <f>IF(A321 = "", "", (SUM(F$2:F321)/A321))</f>
        <v/>
      </c>
    </row>
    <row r="322" spans="1:11" x14ac:dyDescent="0.3">
      <c r="A322" t="str">
        <f t="shared" si="13"/>
        <v/>
      </c>
      <c r="B322" s="5" t="str">
        <f>IF(RawData!B322 = "", "", DATEVALUE(MID(RawData!B322, FIND(" ", RawData!B322) + 1, LEN(RawData!B322) - FIND(" ", RawData!B322))))</f>
        <v/>
      </c>
      <c r="C322" t="str">
        <f>IF(ISBLANK(RawData!C322), "", RawData!C322)</f>
        <v/>
      </c>
      <c r="D322" t="str">
        <f>IF(C322="", "",IF(RawData!D322&lt;RawData!E322, "Loss", IF(RawData!D322&gt;RawData!E322, "Win", IF(RawData!D322=RawData!E322, "Draw", "NaN"))))</f>
        <v/>
      </c>
      <c r="E322" t="str">
        <f t="shared" si="15"/>
        <v/>
      </c>
      <c r="F322" t="str">
        <f>IF(RawData!D322="", "", RawData!D322)</f>
        <v/>
      </c>
      <c r="G322" t="str">
        <f>IF(RawData!E322="", "", RawData!E322)</f>
        <v/>
      </c>
      <c r="H322" t="str">
        <f>IF(RawData!O322="", "", RawData!O322)</f>
        <v/>
      </c>
      <c r="I322" t="str">
        <f t="shared" si="14"/>
        <v/>
      </c>
      <c r="J322" s="3" t="str">
        <f>IF(A322 = "", "", (SUM(E$2:E322)/A322))</f>
        <v/>
      </c>
      <c r="K322" s="8" t="str">
        <f>IF(A322 = "", "", (SUM(F$2:F322)/A322))</f>
        <v/>
      </c>
    </row>
    <row r="323" spans="1:11" x14ac:dyDescent="0.3">
      <c r="A323" t="str">
        <f t="shared" ref="A323:A386" si="16">IF(C323="", "", A322+1)</f>
        <v/>
      </c>
      <c r="B323" s="5" t="str">
        <f>IF(RawData!B323 = "", "", DATEVALUE(MID(RawData!B323, FIND(" ", RawData!B323) + 1, LEN(RawData!B323) - FIND(" ", RawData!B323))))</f>
        <v/>
      </c>
      <c r="C323" t="str">
        <f>IF(ISBLANK(RawData!C323), "", RawData!C323)</f>
        <v/>
      </c>
      <c r="D323" t="str">
        <f>IF(C323="", "",IF(RawData!D323&lt;RawData!E323, "Loss", IF(RawData!D323&gt;RawData!E323, "Win", IF(RawData!D323=RawData!E323, "Draw", "NaN"))))</f>
        <v/>
      </c>
      <c r="E323" t="str">
        <f t="shared" si="15"/>
        <v/>
      </c>
      <c r="F323" t="str">
        <f>IF(RawData!D323="", "", RawData!D323)</f>
        <v/>
      </c>
      <c r="G323" t="str">
        <f>IF(RawData!E323="", "", RawData!E323)</f>
        <v/>
      </c>
      <c r="H323" t="str">
        <f>IF(RawData!O323="", "", RawData!O323)</f>
        <v/>
      </c>
      <c r="I323" t="str">
        <f t="shared" ref="I323:I386" si="17">IF(H323="","",IF(H323-H322=0,"",H323-H322))</f>
        <v/>
      </c>
      <c r="J323" s="3" t="str">
        <f>IF(A323 = "", "", (SUM(E$2:E323)/A323))</f>
        <v/>
      </c>
      <c r="K323" s="8" t="str">
        <f>IF(A323 = "", "", (SUM(F$2:F323)/A323))</f>
        <v/>
      </c>
    </row>
    <row r="324" spans="1:11" x14ac:dyDescent="0.3">
      <c r="A324" t="str">
        <f t="shared" si="16"/>
        <v/>
      </c>
      <c r="B324" s="5" t="str">
        <f>IF(RawData!B324 = "", "", DATEVALUE(MID(RawData!B324, FIND(" ", RawData!B324) + 1, LEN(RawData!B324) - FIND(" ", RawData!B324))))</f>
        <v/>
      </c>
      <c r="C324" t="str">
        <f>IF(ISBLANK(RawData!C324), "", RawData!C324)</f>
        <v/>
      </c>
      <c r="D324" t="str">
        <f>IF(C324="", "",IF(RawData!D324&lt;RawData!E324, "Loss", IF(RawData!D324&gt;RawData!E324, "Win", IF(RawData!D324=RawData!E324, "Draw", "NaN"))))</f>
        <v/>
      </c>
      <c r="E324" t="str">
        <f t="shared" si="15"/>
        <v/>
      </c>
      <c r="F324" t="str">
        <f>IF(RawData!D324="", "", RawData!D324)</f>
        <v/>
      </c>
      <c r="G324" t="str">
        <f>IF(RawData!E324="", "", RawData!E324)</f>
        <v/>
      </c>
      <c r="H324" t="str">
        <f>IF(RawData!O324="", "", RawData!O324)</f>
        <v/>
      </c>
      <c r="I324" t="str">
        <f t="shared" si="17"/>
        <v/>
      </c>
      <c r="J324" s="3" t="str">
        <f>IF(A324 = "", "", (SUM(E$2:E324)/A324))</f>
        <v/>
      </c>
      <c r="K324" s="8" t="str">
        <f>IF(A324 = "", "", (SUM(F$2:F324)/A324))</f>
        <v/>
      </c>
    </row>
    <row r="325" spans="1:11" x14ac:dyDescent="0.3">
      <c r="A325" t="str">
        <f t="shared" si="16"/>
        <v/>
      </c>
      <c r="B325" s="5" t="str">
        <f>IF(RawData!B325 = "", "", DATEVALUE(MID(RawData!B325, FIND(" ", RawData!B325) + 1, LEN(RawData!B325) - FIND(" ", RawData!B325))))</f>
        <v/>
      </c>
      <c r="C325" t="str">
        <f>IF(ISBLANK(RawData!C325), "", RawData!C325)</f>
        <v/>
      </c>
      <c r="D325" t="str">
        <f>IF(C325="", "",IF(RawData!D325&lt;RawData!E325, "Loss", IF(RawData!D325&gt;RawData!E325, "Win", IF(RawData!D325=RawData!E325, "Draw", "NaN"))))</f>
        <v/>
      </c>
      <c r="E325" t="str">
        <f t="shared" si="15"/>
        <v/>
      </c>
      <c r="F325" t="str">
        <f>IF(RawData!D325="", "", RawData!D325)</f>
        <v/>
      </c>
      <c r="G325" t="str">
        <f>IF(RawData!E325="", "", RawData!E325)</f>
        <v/>
      </c>
      <c r="H325" t="str">
        <f>IF(RawData!O325="", "", RawData!O325)</f>
        <v/>
      </c>
      <c r="I325" t="str">
        <f t="shared" si="17"/>
        <v/>
      </c>
      <c r="J325" s="3" t="str">
        <f>IF(A325 = "", "", (SUM(E$2:E325)/A325))</f>
        <v/>
      </c>
      <c r="K325" s="8" t="str">
        <f>IF(A325 = "", "", (SUM(F$2:F325)/A325))</f>
        <v/>
      </c>
    </row>
    <row r="326" spans="1:11" x14ac:dyDescent="0.3">
      <c r="A326" t="str">
        <f t="shared" si="16"/>
        <v/>
      </c>
      <c r="B326" s="5" t="str">
        <f>IF(RawData!B326 = "", "", DATEVALUE(MID(RawData!B326, FIND(" ", RawData!B326) + 1, LEN(RawData!B326) - FIND(" ", RawData!B326))))</f>
        <v/>
      </c>
      <c r="C326" t="str">
        <f>IF(ISBLANK(RawData!C326), "", RawData!C326)</f>
        <v/>
      </c>
      <c r="D326" t="str">
        <f>IF(C326="", "",IF(RawData!D326&lt;RawData!E326, "Loss", IF(RawData!D326&gt;RawData!E326, "Win", IF(RawData!D326=RawData!E326, "Draw", "NaN"))))</f>
        <v/>
      </c>
      <c r="E326" t="str">
        <f t="shared" si="15"/>
        <v/>
      </c>
      <c r="F326" t="str">
        <f>IF(RawData!D326="", "", RawData!D326)</f>
        <v/>
      </c>
      <c r="G326" t="str">
        <f>IF(RawData!E326="", "", RawData!E326)</f>
        <v/>
      </c>
      <c r="H326" t="str">
        <f>IF(RawData!O326="", "", RawData!O326)</f>
        <v/>
      </c>
      <c r="I326" t="str">
        <f t="shared" si="17"/>
        <v/>
      </c>
      <c r="J326" s="3" t="str">
        <f>IF(A326 = "", "", (SUM(E$2:E326)/A326))</f>
        <v/>
      </c>
      <c r="K326" s="8" t="str">
        <f>IF(A326 = "", "", (SUM(F$2:F326)/A326))</f>
        <v/>
      </c>
    </row>
    <row r="327" spans="1:11" x14ac:dyDescent="0.3">
      <c r="A327" t="str">
        <f t="shared" si="16"/>
        <v/>
      </c>
      <c r="B327" s="5" t="str">
        <f>IF(RawData!B327 = "", "", DATEVALUE(MID(RawData!B327, FIND(" ", RawData!B327) + 1, LEN(RawData!B327) - FIND(" ", RawData!B327))))</f>
        <v/>
      </c>
      <c r="C327" t="str">
        <f>IF(ISBLANK(RawData!C327), "", RawData!C327)</f>
        <v/>
      </c>
      <c r="D327" t="str">
        <f>IF(C327="", "",IF(RawData!D327&lt;RawData!E327, "Loss", IF(RawData!D327&gt;RawData!E327, "Win", IF(RawData!D327=RawData!E327, "Draw", "NaN"))))</f>
        <v/>
      </c>
      <c r="E327" t="str">
        <f t="shared" ref="E327:E390" si="18">IF(D327="Win", 1, IF(D327="Draw", 0.5, IF(D327="Loss", 0, "")))</f>
        <v/>
      </c>
      <c r="F327" t="str">
        <f>IF(RawData!D327="", "", RawData!D327)</f>
        <v/>
      </c>
      <c r="G327" t="str">
        <f>IF(RawData!E327="", "", RawData!E327)</f>
        <v/>
      </c>
      <c r="H327" t="str">
        <f>IF(RawData!O327="", "", RawData!O327)</f>
        <v/>
      </c>
      <c r="I327" t="str">
        <f t="shared" si="17"/>
        <v/>
      </c>
      <c r="J327" s="3" t="str">
        <f>IF(A327 = "", "", (SUM(E$2:E327)/A327))</f>
        <v/>
      </c>
      <c r="K327" s="8" t="str">
        <f>IF(A327 = "", "", (SUM(F$2:F327)/A327))</f>
        <v/>
      </c>
    </row>
    <row r="328" spans="1:11" x14ac:dyDescent="0.3">
      <c r="A328" t="str">
        <f t="shared" si="16"/>
        <v/>
      </c>
      <c r="B328" s="5" t="str">
        <f>IF(RawData!B328 = "", "", DATEVALUE(MID(RawData!B328, FIND(" ", RawData!B328) + 1, LEN(RawData!B328) - FIND(" ", RawData!B328))))</f>
        <v/>
      </c>
      <c r="C328" t="str">
        <f>IF(ISBLANK(RawData!C328), "", RawData!C328)</f>
        <v/>
      </c>
      <c r="D328" t="str">
        <f>IF(C328="", "",IF(RawData!D328&lt;RawData!E328, "Loss", IF(RawData!D328&gt;RawData!E328, "Win", IF(RawData!D328=RawData!E328, "Draw", "NaN"))))</f>
        <v/>
      </c>
      <c r="E328" t="str">
        <f t="shared" si="18"/>
        <v/>
      </c>
      <c r="F328" t="str">
        <f>IF(RawData!D328="", "", RawData!D328)</f>
        <v/>
      </c>
      <c r="G328" t="str">
        <f>IF(RawData!E328="", "", RawData!E328)</f>
        <v/>
      </c>
      <c r="H328" t="str">
        <f>IF(RawData!O328="", "", RawData!O328)</f>
        <v/>
      </c>
      <c r="I328" t="str">
        <f t="shared" si="17"/>
        <v/>
      </c>
      <c r="J328" s="3" t="str">
        <f>IF(A328 = "", "", (SUM(E$2:E328)/A328))</f>
        <v/>
      </c>
      <c r="K328" s="8" t="str">
        <f>IF(A328 = "", "", (SUM(F$2:F328)/A328))</f>
        <v/>
      </c>
    </row>
    <row r="329" spans="1:11" x14ac:dyDescent="0.3">
      <c r="A329" t="str">
        <f t="shared" si="16"/>
        <v/>
      </c>
      <c r="B329" s="5" t="str">
        <f>IF(RawData!B329 = "", "", DATEVALUE(MID(RawData!B329, FIND(" ", RawData!B329) + 1, LEN(RawData!B329) - FIND(" ", RawData!B329))))</f>
        <v/>
      </c>
      <c r="C329" t="str">
        <f>IF(ISBLANK(RawData!C329), "", RawData!C329)</f>
        <v/>
      </c>
      <c r="D329" t="str">
        <f>IF(C329="", "",IF(RawData!D329&lt;RawData!E329, "Loss", IF(RawData!D329&gt;RawData!E329, "Win", IF(RawData!D329=RawData!E329, "Draw", "NaN"))))</f>
        <v/>
      </c>
      <c r="E329" t="str">
        <f t="shared" si="18"/>
        <v/>
      </c>
      <c r="F329" t="str">
        <f>IF(RawData!D329="", "", RawData!D329)</f>
        <v/>
      </c>
      <c r="G329" t="str">
        <f>IF(RawData!E329="", "", RawData!E329)</f>
        <v/>
      </c>
      <c r="H329" t="str">
        <f>IF(RawData!O329="", "", RawData!O329)</f>
        <v/>
      </c>
      <c r="I329" t="str">
        <f t="shared" si="17"/>
        <v/>
      </c>
      <c r="J329" s="3" t="str">
        <f>IF(A329 = "", "", (SUM(E$2:E329)/A329))</f>
        <v/>
      </c>
      <c r="K329" s="8" t="str">
        <f>IF(A329 = "", "", (SUM(F$2:F329)/A329))</f>
        <v/>
      </c>
    </row>
    <row r="330" spans="1:11" x14ac:dyDescent="0.3">
      <c r="A330" t="str">
        <f t="shared" si="16"/>
        <v/>
      </c>
      <c r="B330" s="5" t="str">
        <f>IF(RawData!B330 = "", "", DATEVALUE(MID(RawData!B330, FIND(" ", RawData!B330) + 1, LEN(RawData!B330) - FIND(" ", RawData!B330))))</f>
        <v/>
      </c>
      <c r="C330" t="str">
        <f>IF(ISBLANK(RawData!C330), "", RawData!C330)</f>
        <v/>
      </c>
      <c r="D330" t="str">
        <f>IF(C330="", "",IF(RawData!D330&lt;RawData!E330, "Loss", IF(RawData!D330&gt;RawData!E330, "Win", IF(RawData!D330=RawData!E330, "Draw", "NaN"))))</f>
        <v/>
      </c>
      <c r="E330" t="str">
        <f t="shared" si="18"/>
        <v/>
      </c>
      <c r="F330" t="str">
        <f>IF(RawData!D330="", "", RawData!D330)</f>
        <v/>
      </c>
      <c r="G330" t="str">
        <f>IF(RawData!E330="", "", RawData!E330)</f>
        <v/>
      </c>
      <c r="H330" t="str">
        <f>IF(RawData!O330="", "", RawData!O330)</f>
        <v/>
      </c>
      <c r="I330" t="str">
        <f t="shared" si="17"/>
        <v/>
      </c>
      <c r="J330" s="3" t="str">
        <f>IF(A330 = "", "", (SUM(E$2:E330)/A330))</f>
        <v/>
      </c>
      <c r="K330" s="8" t="str">
        <f>IF(A330 = "", "", (SUM(F$2:F330)/A330))</f>
        <v/>
      </c>
    </row>
    <row r="331" spans="1:11" x14ac:dyDescent="0.3">
      <c r="A331" t="str">
        <f t="shared" si="16"/>
        <v/>
      </c>
      <c r="B331" s="5" t="str">
        <f>IF(RawData!B331 = "", "", DATEVALUE(MID(RawData!B331, FIND(" ", RawData!B331) + 1, LEN(RawData!B331) - FIND(" ", RawData!B331))))</f>
        <v/>
      </c>
      <c r="C331" t="str">
        <f>IF(ISBLANK(RawData!C331), "", RawData!C331)</f>
        <v/>
      </c>
      <c r="D331" t="str">
        <f>IF(C331="", "",IF(RawData!D331&lt;RawData!E331, "Loss", IF(RawData!D331&gt;RawData!E331, "Win", IF(RawData!D331=RawData!E331, "Draw", "NaN"))))</f>
        <v/>
      </c>
      <c r="E331" t="str">
        <f t="shared" si="18"/>
        <v/>
      </c>
      <c r="F331" t="str">
        <f>IF(RawData!D331="", "", RawData!D331)</f>
        <v/>
      </c>
      <c r="G331" t="str">
        <f>IF(RawData!E331="", "", RawData!E331)</f>
        <v/>
      </c>
      <c r="H331" t="str">
        <f>IF(RawData!O331="", "", RawData!O331)</f>
        <v/>
      </c>
      <c r="I331" t="str">
        <f t="shared" si="17"/>
        <v/>
      </c>
      <c r="J331" s="3" t="str">
        <f>IF(A331 = "", "", (SUM(E$2:E331)/A331))</f>
        <v/>
      </c>
      <c r="K331" s="8" t="str">
        <f>IF(A331 = "", "", (SUM(F$2:F331)/A331))</f>
        <v/>
      </c>
    </row>
    <row r="332" spans="1:11" x14ac:dyDescent="0.3">
      <c r="A332" t="str">
        <f t="shared" si="16"/>
        <v/>
      </c>
      <c r="B332" s="5" t="str">
        <f>IF(RawData!B332 = "", "", DATEVALUE(MID(RawData!B332, FIND(" ", RawData!B332) + 1, LEN(RawData!B332) - FIND(" ", RawData!B332))))</f>
        <v/>
      </c>
      <c r="C332" t="str">
        <f>IF(ISBLANK(RawData!C332), "", RawData!C332)</f>
        <v/>
      </c>
      <c r="D332" t="str">
        <f>IF(C332="", "",IF(RawData!D332&lt;RawData!E332, "Loss", IF(RawData!D332&gt;RawData!E332, "Win", IF(RawData!D332=RawData!E332, "Draw", "NaN"))))</f>
        <v/>
      </c>
      <c r="E332" t="str">
        <f t="shared" si="18"/>
        <v/>
      </c>
      <c r="F332" t="str">
        <f>IF(RawData!D332="", "", RawData!D332)</f>
        <v/>
      </c>
      <c r="G332" t="str">
        <f>IF(RawData!E332="", "", RawData!E332)</f>
        <v/>
      </c>
      <c r="H332" t="str">
        <f>IF(RawData!O332="", "", RawData!O332)</f>
        <v/>
      </c>
      <c r="I332" t="str">
        <f t="shared" si="17"/>
        <v/>
      </c>
      <c r="J332" s="3" t="str">
        <f>IF(A332 = "", "", (SUM(E$2:E332)/A332))</f>
        <v/>
      </c>
      <c r="K332" s="8" t="str">
        <f>IF(A332 = "", "", (SUM(F$2:F332)/A332))</f>
        <v/>
      </c>
    </row>
    <row r="333" spans="1:11" x14ac:dyDescent="0.3">
      <c r="A333" t="str">
        <f t="shared" si="16"/>
        <v/>
      </c>
      <c r="B333" s="5" t="str">
        <f>IF(RawData!B333 = "", "", DATEVALUE(MID(RawData!B333, FIND(" ", RawData!B333) + 1, LEN(RawData!B333) - FIND(" ", RawData!B333))))</f>
        <v/>
      </c>
      <c r="C333" t="str">
        <f>IF(ISBLANK(RawData!C333), "", RawData!C333)</f>
        <v/>
      </c>
      <c r="D333" t="str">
        <f>IF(C333="", "",IF(RawData!D333&lt;RawData!E333, "Loss", IF(RawData!D333&gt;RawData!E333, "Win", IF(RawData!D333=RawData!E333, "Draw", "NaN"))))</f>
        <v/>
      </c>
      <c r="E333" t="str">
        <f t="shared" si="18"/>
        <v/>
      </c>
      <c r="F333" t="str">
        <f>IF(RawData!D333="", "", RawData!D333)</f>
        <v/>
      </c>
      <c r="G333" t="str">
        <f>IF(RawData!E333="", "", RawData!E333)</f>
        <v/>
      </c>
      <c r="H333" t="str">
        <f>IF(RawData!O333="", "", RawData!O333)</f>
        <v/>
      </c>
      <c r="I333" t="str">
        <f t="shared" si="17"/>
        <v/>
      </c>
      <c r="J333" s="3" t="str">
        <f>IF(A333 = "", "", (SUM(E$2:E333)/A333))</f>
        <v/>
      </c>
      <c r="K333" s="8" t="str">
        <f>IF(A333 = "", "", (SUM(F$2:F333)/A333))</f>
        <v/>
      </c>
    </row>
    <row r="334" spans="1:11" x14ac:dyDescent="0.3">
      <c r="A334" t="str">
        <f t="shared" si="16"/>
        <v/>
      </c>
      <c r="B334" s="5" t="str">
        <f>IF(RawData!B334 = "", "", DATEVALUE(MID(RawData!B334, FIND(" ", RawData!B334) + 1, LEN(RawData!B334) - FIND(" ", RawData!B334))))</f>
        <v/>
      </c>
      <c r="C334" t="str">
        <f>IF(ISBLANK(RawData!C334), "", RawData!C334)</f>
        <v/>
      </c>
      <c r="D334" t="str">
        <f>IF(C334="", "",IF(RawData!D334&lt;RawData!E334, "Loss", IF(RawData!D334&gt;RawData!E334, "Win", IF(RawData!D334=RawData!E334, "Draw", "NaN"))))</f>
        <v/>
      </c>
      <c r="E334" t="str">
        <f t="shared" si="18"/>
        <v/>
      </c>
      <c r="F334" t="str">
        <f>IF(RawData!D334="", "", RawData!D334)</f>
        <v/>
      </c>
      <c r="G334" t="str">
        <f>IF(RawData!E334="", "", RawData!E334)</f>
        <v/>
      </c>
      <c r="H334" t="str">
        <f>IF(RawData!O334="", "", RawData!O334)</f>
        <v/>
      </c>
      <c r="I334" t="str">
        <f t="shared" si="17"/>
        <v/>
      </c>
      <c r="J334" s="3" t="str">
        <f>IF(A334 = "", "", (SUM(E$2:E334)/A334))</f>
        <v/>
      </c>
      <c r="K334" s="8" t="str">
        <f>IF(A334 = "", "", (SUM(F$2:F334)/A334))</f>
        <v/>
      </c>
    </row>
    <row r="335" spans="1:11" x14ac:dyDescent="0.3">
      <c r="A335" t="str">
        <f t="shared" si="16"/>
        <v/>
      </c>
      <c r="B335" s="5" t="str">
        <f>IF(RawData!B335 = "", "", DATEVALUE(MID(RawData!B335, FIND(" ", RawData!B335) + 1, LEN(RawData!B335) - FIND(" ", RawData!B335))))</f>
        <v/>
      </c>
      <c r="C335" t="str">
        <f>IF(ISBLANK(RawData!C335), "", RawData!C335)</f>
        <v/>
      </c>
      <c r="D335" t="str">
        <f>IF(C335="", "",IF(RawData!D335&lt;RawData!E335, "Loss", IF(RawData!D335&gt;RawData!E335, "Win", IF(RawData!D335=RawData!E335, "Draw", "NaN"))))</f>
        <v/>
      </c>
      <c r="E335" t="str">
        <f t="shared" si="18"/>
        <v/>
      </c>
      <c r="F335" t="str">
        <f>IF(RawData!D335="", "", RawData!D335)</f>
        <v/>
      </c>
      <c r="G335" t="str">
        <f>IF(RawData!E335="", "", RawData!E335)</f>
        <v/>
      </c>
      <c r="H335" t="str">
        <f>IF(RawData!O335="", "", RawData!O335)</f>
        <v/>
      </c>
      <c r="I335" t="str">
        <f t="shared" si="17"/>
        <v/>
      </c>
      <c r="J335" s="3" t="str">
        <f>IF(A335 = "", "", (SUM(E$2:E335)/A335))</f>
        <v/>
      </c>
      <c r="K335" s="8" t="str">
        <f>IF(A335 = "", "", (SUM(F$2:F335)/A335))</f>
        <v/>
      </c>
    </row>
    <row r="336" spans="1:11" x14ac:dyDescent="0.3">
      <c r="A336" t="str">
        <f t="shared" si="16"/>
        <v/>
      </c>
      <c r="B336" s="5" t="str">
        <f>IF(RawData!B336 = "", "", DATEVALUE(MID(RawData!B336, FIND(" ", RawData!B336) + 1, LEN(RawData!B336) - FIND(" ", RawData!B336))))</f>
        <v/>
      </c>
      <c r="C336" t="str">
        <f>IF(ISBLANK(RawData!C336), "", RawData!C336)</f>
        <v/>
      </c>
      <c r="D336" t="str">
        <f>IF(C336="", "",IF(RawData!D336&lt;RawData!E336, "Loss", IF(RawData!D336&gt;RawData!E336, "Win", IF(RawData!D336=RawData!E336, "Draw", "NaN"))))</f>
        <v/>
      </c>
      <c r="E336" t="str">
        <f t="shared" si="18"/>
        <v/>
      </c>
      <c r="F336" t="str">
        <f>IF(RawData!D336="", "", RawData!D336)</f>
        <v/>
      </c>
      <c r="G336" t="str">
        <f>IF(RawData!E336="", "", RawData!E336)</f>
        <v/>
      </c>
      <c r="H336" t="str">
        <f>IF(RawData!O336="", "", RawData!O336)</f>
        <v/>
      </c>
      <c r="I336" t="str">
        <f t="shared" si="17"/>
        <v/>
      </c>
      <c r="J336" s="3" t="str">
        <f>IF(A336 = "", "", (SUM(E$2:E336)/A336))</f>
        <v/>
      </c>
      <c r="K336" s="8" t="str">
        <f>IF(A336 = "", "", (SUM(F$2:F336)/A336))</f>
        <v/>
      </c>
    </row>
    <row r="337" spans="1:11" x14ac:dyDescent="0.3">
      <c r="A337" t="str">
        <f t="shared" si="16"/>
        <v/>
      </c>
      <c r="B337" s="5" t="str">
        <f>IF(RawData!B337 = "", "", DATEVALUE(MID(RawData!B337, FIND(" ", RawData!B337) + 1, LEN(RawData!B337) - FIND(" ", RawData!B337))))</f>
        <v/>
      </c>
      <c r="C337" t="str">
        <f>IF(ISBLANK(RawData!C337), "", RawData!C337)</f>
        <v/>
      </c>
      <c r="D337" t="str">
        <f>IF(C337="", "",IF(RawData!D337&lt;RawData!E337, "Loss", IF(RawData!D337&gt;RawData!E337, "Win", IF(RawData!D337=RawData!E337, "Draw", "NaN"))))</f>
        <v/>
      </c>
      <c r="E337" t="str">
        <f t="shared" si="18"/>
        <v/>
      </c>
      <c r="F337" t="str">
        <f>IF(RawData!D337="", "", RawData!D337)</f>
        <v/>
      </c>
      <c r="G337" t="str">
        <f>IF(RawData!E337="", "", RawData!E337)</f>
        <v/>
      </c>
      <c r="H337" t="str">
        <f>IF(RawData!O337="", "", RawData!O337)</f>
        <v/>
      </c>
      <c r="I337" t="str">
        <f t="shared" si="17"/>
        <v/>
      </c>
      <c r="J337" s="3" t="str">
        <f>IF(A337 = "", "", (SUM(E$2:E337)/A337))</f>
        <v/>
      </c>
      <c r="K337" s="8" t="str">
        <f>IF(A337 = "", "", (SUM(F$2:F337)/A337))</f>
        <v/>
      </c>
    </row>
    <row r="338" spans="1:11" x14ac:dyDescent="0.3">
      <c r="A338" t="str">
        <f t="shared" si="16"/>
        <v/>
      </c>
      <c r="B338" s="5" t="str">
        <f>IF(RawData!B338 = "", "", DATEVALUE(MID(RawData!B338, FIND(" ", RawData!B338) + 1, LEN(RawData!B338) - FIND(" ", RawData!B338))))</f>
        <v/>
      </c>
      <c r="C338" t="str">
        <f>IF(ISBLANK(RawData!C338), "", RawData!C338)</f>
        <v/>
      </c>
      <c r="D338" t="str">
        <f>IF(C338="", "",IF(RawData!D338&lt;RawData!E338, "Loss", IF(RawData!D338&gt;RawData!E338, "Win", IF(RawData!D338=RawData!E338, "Draw", "NaN"))))</f>
        <v/>
      </c>
      <c r="E338" t="str">
        <f t="shared" si="18"/>
        <v/>
      </c>
      <c r="F338" t="str">
        <f>IF(RawData!D338="", "", RawData!D338)</f>
        <v/>
      </c>
      <c r="G338" t="str">
        <f>IF(RawData!E338="", "", RawData!E338)</f>
        <v/>
      </c>
      <c r="H338" t="str">
        <f>IF(RawData!O338="", "", RawData!O338)</f>
        <v/>
      </c>
      <c r="I338" t="str">
        <f t="shared" si="17"/>
        <v/>
      </c>
      <c r="J338" s="3" t="str">
        <f>IF(A338 = "", "", (SUM(E$2:E338)/A338))</f>
        <v/>
      </c>
      <c r="K338" s="8" t="str">
        <f>IF(A338 = "", "", (SUM(F$2:F338)/A338))</f>
        <v/>
      </c>
    </row>
    <row r="339" spans="1:11" x14ac:dyDescent="0.3">
      <c r="A339" t="str">
        <f t="shared" si="16"/>
        <v/>
      </c>
      <c r="B339" s="5" t="str">
        <f>IF(RawData!B339 = "", "", DATEVALUE(MID(RawData!B339, FIND(" ", RawData!B339) + 1, LEN(RawData!B339) - FIND(" ", RawData!B339))))</f>
        <v/>
      </c>
      <c r="C339" t="str">
        <f>IF(ISBLANK(RawData!C339), "", RawData!C339)</f>
        <v/>
      </c>
      <c r="D339" t="str">
        <f>IF(C339="", "",IF(RawData!D339&lt;RawData!E339, "Loss", IF(RawData!D339&gt;RawData!E339, "Win", IF(RawData!D339=RawData!E339, "Draw", "NaN"))))</f>
        <v/>
      </c>
      <c r="E339" t="str">
        <f t="shared" si="18"/>
        <v/>
      </c>
      <c r="F339" t="str">
        <f>IF(RawData!D339="", "", RawData!D339)</f>
        <v/>
      </c>
      <c r="G339" t="str">
        <f>IF(RawData!E339="", "", RawData!E339)</f>
        <v/>
      </c>
      <c r="H339" t="str">
        <f>IF(RawData!O339="", "", RawData!O339)</f>
        <v/>
      </c>
      <c r="I339" t="str">
        <f t="shared" si="17"/>
        <v/>
      </c>
      <c r="J339" s="3" t="str">
        <f>IF(A339 = "", "", (SUM(E$2:E339)/A339))</f>
        <v/>
      </c>
      <c r="K339" s="8" t="str">
        <f>IF(A339 = "", "", (SUM(F$2:F339)/A339))</f>
        <v/>
      </c>
    </row>
    <row r="340" spans="1:11" x14ac:dyDescent="0.3">
      <c r="A340" t="str">
        <f t="shared" si="16"/>
        <v/>
      </c>
      <c r="B340" s="5" t="str">
        <f>IF(RawData!B340 = "", "", DATEVALUE(MID(RawData!B340, FIND(" ", RawData!B340) + 1, LEN(RawData!B340) - FIND(" ", RawData!B340))))</f>
        <v/>
      </c>
      <c r="C340" t="str">
        <f>IF(ISBLANK(RawData!C340), "", RawData!C340)</f>
        <v/>
      </c>
      <c r="D340" t="str">
        <f>IF(C340="", "",IF(RawData!D340&lt;RawData!E340, "Loss", IF(RawData!D340&gt;RawData!E340, "Win", IF(RawData!D340=RawData!E340, "Draw", "NaN"))))</f>
        <v/>
      </c>
      <c r="E340" t="str">
        <f t="shared" si="18"/>
        <v/>
      </c>
      <c r="F340" t="str">
        <f>IF(RawData!D340="", "", RawData!D340)</f>
        <v/>
      </c>
      <c r="G340" t="str">
        <f>IF(RawData!E340="", "", RawData!E340)</f>
        <v/>
      </c>
      <c r="H340" t="str">
        <f>IF(RawData!O340="", "", RawData!O340)</f>
        <v/>
      </c>
      <c r="I340" t="str">
        <f t="shared" si="17"/>
        <v/>
      </c>
      <c r="J340" s="3" t="str">
        <f>IF(A340 = "", "", (SUM(E$2:E340)/A340))</f>
        <v/>
      </c>
      <c r="K340" s="8" t="str">
        <f>IF(A340 = "", "", (SUM(F$2:F340)/A340))</f>
        <v/>
      </c>
    </row>
    <row r="341" spans="1:11" x14ac:dyDescent="0.3">
      <c r="A341" t="str">
        <f t="shared" si="16"/>
        <v/>
      </c>
      <c r="B341" s="5" t="str">
        <f>IF(RawData!B341 = "", "", DATEVALUE(MID(RawData!B341, FIND(" ", RawData!B341) + 1, LEN(RawData!B341) - FIND(" ", RawData!B341))))</f>
        <v/>
      </c>
      <c r="C341" t="str">
        <f>IF(ISBLANK(RawData!C341), "", RawData!C341)</f>
        <v/>
      </c>
      <c r="D341" t="str">
        <f>IF(C341="", "",IF(RawData!D341&lt;RawData!E341, "Loss", IF(RawData!D341&gt;RawData!E341, "Win", IF(RawData!D341=RawData!E341, "Draw", "NaN"))))</f>
        <v/>
      </c>
      <c r="E341" t="str">
        <f t="shared" si="18"/>
        <v/>
      </c>
      <c r="F341" t="str">
        <f>IF(RawData!D341="", "", RawData!D341)</f>
        <v/>
      </c>
      <c r="G341" t="str">
        <f>IF(RawData!E341="", "", RawData!E341)</f>
        <v/>
      </c>
      <c r="H341" t="str">
        <f>IF(RawData!O341="", "", RawData!O341)</f>
        <v/>
      </c>
      <c r="I341" t="str">
        <f t="shared" si="17"/>
        <v/>
      </c>
      <c r="J341" s="3" t="str">
        <f>IF(A341 = "", "", (SUM(E$2:E341)/A341))</f>
        <v/>
      </c>
      <c r="K341" s="8" t="str">
        <f>IF(A341 = "", "", (SUM(F$2:F341)/A341))</f>
        <v/>
      </c>
    </row>
    <row r="342" spans="1:11" x14ac:dyDescent="0.3">
      <c r="A342" t="str">
        <f t="shared" si="16"/>
        <v/>
      </c>
      <c r="B342" s="5" t="str">
        <f>IF(RawData!B342 = "", "", DATEVALUE(MID(RawData!B342, FIND(" ", RawData!B342) + 1, LEN(RawData!B342) - FIND(" ", RawData!B342))))</f>
        <v/>
      </c>
      <c r="C342" t="str">
        <f>IF(ISBLANK(RawData!C342), "", RawData!C342)</f>
        <v/>
      </c>
      <c r="D342" t="str">
        <f>IF(C342="", "",IF(RawData!D342&lt;RawData!E342, "Loss", IF(RawData!D342&gt;RawData!E342, "Win", IF(RawData!D342=RawData!E342, "Draw", "NaN"))))</f>
        <v/>
      </c>
      <c r="E342" t="str">
        <f t="shared" si="18"/>
        <v/>
      </c>
      <c r="F342" t="str">
        <f>IF(RawData!D342="", "", RawData!D342)</f>
        <v/>
      </c>
      <c r="G342" t="str">
        <f>IF(RawData!E342="", "", RawData!E342)</f>
        <v/>
      </c>
      <c r="H342" t="str">
        <f>IF(RawData!O342="", "", RawData!O342)</f>
        <v/>
      </c>
      <c r="I342" t="str">
        <f t="shared" si="17"/>
        <v/>
      </c>
      <c r="J342" s="3" t="str">
        <f>IF(A342 = "", "", (SUM(E$2:E342)/A342))</f>
        <v/>
      </c>
      <c r="K342" s="8" t="str">
        <f>IF(A342 = "", "", (SUM(F$2:F342)/A342))</f>
        <v/>
      </c>
    </row>
    <row r="343" spans="1:11" x14ac:dyDescent="0.3">
      <c r="A343" t="str">
        <f t="shared" si="16"/>
        <v/>
      </c>
      <c r="B343" s="5" t="str">
        <f>IF(RawData!B343 = "", "", DATEVALUE(MID(RawData!B343, FIND(" ", RawData!B343) + 1, LEN(RawData!B343) - FIND(" ", RawData!B343))))</f>
        <v/>
      </c>
      <c r="C343" t="str">
        <f>IF(ISBLANK(RawData!C343), "", RawData!C343)</f>
        <v/>
      </c>
      <c r="D343" t="str">
        <f>IF(C343="", "",IF(RawData!D343&lt;RawData!E343, "Loss", IF(RawData!D343&gt;RawData!E343, "Win", IF(RawData!D343=RawData!E343, "Draw", "NaN"))))</f>
        <v/>
      </c>
      <c r="E343" t="str">
        <f t="shared" si="18"/>
        <v/>
      </c>
      <c r="F343" t="str">
        <f>IF(RawData!D343="", "", RawData!D343)</f>
        <v/>
      </c>
      <c r="G343" t="str">
        <f>IF(RawData!E343="", "", RawData!E343)</f>
        <v/>
      </c>
      <c r="H343" t="str">
        <f>IF(RawData!O343="", "", RawData!O343)</f>
        <v/>
      </c>
      <c r="I343" t="str">
        <f t="shared" si="17"/>
        <v/>
      </c>
      <c r="J343" s="3" t="str">
        <f>IF(A343 = "", "", (SUM(E$2:E343)/A343))</f>
        <v/>
      </c>
      <c r="K343" s="8" t="str">
        <f>IF(A343 = "", "", (SUM(F$2:F343)/A343))</f>
        <v/>
      </c>
    </row>
    <row r="344" spans="1:11" x14ac:dyDescent="0.3">
      <c r="A344" t="str">
        <f t="shared" si="16"/>
        <v/>
      </c>
      <c r="B344" s="5" t="str">
        <f>IF(RawData!B344 = "", "", DATEVALUE(MID(RawData!B344, FIND(" ", RawData!B344) + 1, LEN(RawData!B344) - FIND(" ", RawData!B344))))</f>
        <v/>
      </c>
      <c r="C344" t="str">
        <f>IF(ISBLANK(RawData!C344), "", RawData!C344)</f>
        <v/>
      </c>
      <c r="D344" t="str">
        <f>IF(C344="", "",IF(RawData!D344&lt;RawData!E344, "Loss", IF(RawData!D344&gt;RawData!E344, "Win", IF(RawData!D344=RawData!E344, "Draw", "NaN"))))</f>
        <v/>
      </c>
      <c r="E344" t="str">
        <f t="shared" si="18"/>
        <v/>
      </c>
      <c r="F344" t="str">
        <f>IF(RawData!D344="", "", RawData!D344)</f>
        <v/>
      </c>
      <c r="G344" t="str">
        <f>IF(RawData!E344="", "", RawData!E344)</f>
        <v/>
      </c>
      <c r="H344" t="str">
        <f>IF(RawData!O344="", "", RawData!O344)</f>
        <v/>
      </c>
      <c r="I344" t="str">
        <f t="shared" si="17"/>
        <v/>
      </c>
      <c r="J344" s="3" t="str">
        <f>IF(A344 = "", "", (SUM(E$2:E344)/A344))</f>
        <v/>
      </c>
      <c r="K344" s="8" t="str">
        <f>IF(A344 = "", "", (SUM(F$2:F344)/A344))</f>
        <v/>
      </c>
    </row>
    <row r="345" spans="1:11" x14ac:dyDescent="0.3">
      <c r="A345" t="str">
        <f t="shared" si="16"/>
        <v/>
      </c>
      <c r="B345" s="5" t="str">
        <f>IF(RawData!B345 = "", "", DATEVALUE(MID(RawData!B345, FIND(" ", RawData!B345) + 1, LEN(RawData!B345) - FIND(" ", RawData!B345))))</f>
        <v/>
      </c>
      <c r="C345" t="str">
        <f>IF(ISBLANK(RawData!C345), "", RawData!C345)</f>
        <v/>
      </c>
      <c r="D345" t="str">
        <f>IF(C345="", "",IF(RawData!D345&lt;RawData!E345, "Loss", IF(RawData!D345&gt;RawData!E345, "Win", IF(RawData!D345=RawData!E345, "Draw", "NaN"))))</f>
        <v/>
      </c>
      <c r="E345" t="str">
        <f t="shared" si="18"/>
        <v/>
      </c>
      <c r="F345" t="str">
        <f>IF(RawData!D345="", "", RawData!D345)</f>
        <v/>
      </c>
      <c r="G345" t="str">
        <f>IF(RawData!E345="", "", RawData!E345)</f>
        <v/>
      </c>
      <c r="H345" t="str">
        <f>IF(RawData!O345="", "", RawData!O345)</f>
        <v/>
      </c>
      <c r="I345" t="str">
        <f t="shared" si="17"/>
        <v/>
      </c>
      <c r="J345" s="3" t="str">
        <f>IF(A345 = "", "", (SUM(E$2:E345)/A345))</f>
        <v/>
      </c>
      <c r="K345" s="8" t="str">
        <f>IF(A345 = "", "", (SUM(F$2:F345)/A345))</f>
        <v/>
      </c>
    </row>
    <row r="346" spans="1:11" x14ac:dyDescent="0.3">
      <c r="A346" t="str">
        <f t="shared" si="16"/>
        <v/>
      </c>
      <c r="B346" s="5" t="str">
        <f>IF(RawData!B346 = "", "", DATEVALUE(MID(RawData!B346, FIND(" ", RawData!B346) + 1, LEN(RawData!B346) - FIND(" ", RawData!B346))))</f>
        <v/>
      </c>
      <c r="C346" t="str">
        <f>IF(ISBLANK(RawData!C346), "", RawData!C346)</f>
        <v/>
      </c>
      <c r="D346" t="str">
        <f>IF(C346="", "",IF(RawData!D346&lt;RawData!E346, "Loss", IF(RawData!D346&gt;RawData!E346, "Win", IF(RawData!D346=RawData!E346, "Draw", "NaN"))))</f>
        <v/>
      </c>
      <c r="E346" t="str">
        <f t="shared" si="18"/>
        <v/>
      </c>
      <c r="F346" t="str">
        <f>IF(RawData!D346="", "", RawData!D346)</f>
        <v/>
      </c>
      <c r="G346" t="str">
        <f>IF(RawData!E346="", "", RawData!E346)</f>
        <v/>
      </c>
      <c r="H346" t="str">
        <f>IF(RawData!O346="", "", RawData!O346)</f>
        <v/>
      </c>
      <c r="I346" t="str">
        <f t="shared" si="17"/>
        <v/>
      </c>
      <c r="J346" s="3" t="str">
        <f>IF(A346 = "", "", (SUM(E$2:E346)/A346))</f>
        <v/>
      </c>
      <c r="K346" s="8" t="str">
        <f>IF(A346 = "", "", (SUM(F$2:F346)/A346))</f>
        <v/>
      </c>
    </row>
    <row r="347" spans="1:11" x14ac:dyDescent="0.3">
      <c r="A347" t="str">
        <f t="shared" si="16"/>
        <v/>
      </c>
      <c r="B347" s="5" t="str">
        <f>IF(RawData!B347 = "", "", DATEVALUE(MID(RawData!B347, FIND(" ", RawData!B347) + 1, LEN(RawData!B347) - FIND(" ", RawData!B347))))</f>
        <v/>
      </c>
      <c r="C347" t="str">
        <f>IF(ISBLANK(RawData!C347), "", RawData!C347)</f>
        <v/>
      </c>
      <c r="D347" t="str">
        <f>IF(C347="", "",IF(RawData!D347&lt;RawData!E347, "Loss", IF(RawData!D347&gt;RawData!E347, "Win", IF(RawData!D347=RawData!E347, "Draw", "NaN"))))</f>
        <v/>
      </c>
      <c r="E347" t="str">
        <f t="shared" si="18"/>
        <v/>
      </c>
      <c r="F347" t="str">
        <f>IF(RawData!D347="", "", RawData!D347)</f>
        <v/>
      </c>
      <c r="G347" t="str">
        <f>IF(RawData!E347="", "", RawData!E347)</f>
        <v/>
      </c>
      <c r="H347" t="str">
        <f>IF(RawData!O347="", "", RawData!O347)</f>
        <v/>
      </c>
      <c r="I347" t="str">
        <f t="shared" si="17"/>
        <v/>
      </c>
      <c r="J347" s="3" t="str">
        <f>IF(A347 = "", "", (SUM(E$2:E347)/A347))</f>
        <v/>
      </c>
      <c r="K347" s="8" t="str">
        <f>IF(A347 = "", "", (SUM(F$2:F347)/A347))</f>
        <v/>
      </c>
    </row>
    <row r="348" spans="1:11" x14ac:dyDescent="0.3">
      <c r="A348" t="str">
        <f t="shared" si="16"/>
        <v/>
      </c>
      <c r="B348" s="5" t="str">
        <f>IF(RawData!B348 = "", "", DATEVALUE(MID(RawData!B348, FIND(" ", RawData!B348) + 1, LEN(RawData!B348) - FIND(" ", RawData!B348))))</f>
        <v/>
      </c>
      <c r="C348" t="str">
        <f>IF(ISBLANK(RawData!C348), "", RawData!C348)</f>
        <v/>
      </c>
      <c r="D348" t="str">
        <f>IF(C348="", "",IF(RawData!D348&lt;RawData!E348, "Loss", IF(RawData!D348&gt;RawData!E348, "Win", IF(RawData!D348=RawData!E348, "Draw", "NaN"))))</f>
        <v/>
      </c>
      <c r="E348" t="str">
        <f t="shared" si="18"/>
        <v/>
      </c>
      <c r="F348" t="str">
        <f>IF(RawData!D348="", "", RawData!D348)</f>
        <v/>
      </c>
      <c r="G348" t="str">
        <f>IF(RawData!E348="", "", RawData!E348)</f>
        <v/>
      </c>
      <c r="H348" t="str">
        <f>IF(RawData!O348="", "", RawData!O348)</f>
        <v/>
      </c>
      <c r="I348" t="str">
        <f t="shared" si="17"/>
        <v/>
      </c>
      <c r="J348" s="3" t="str">
        <f>IF(A348 = "", "", (SUM(E$2:E348)/A348))</f>
        <v/>
      </c>
      <c r="K348" s="8" t="str">
        <f>IF(A348 = "", "", (SUM(F$2:F348)/A348))</f>
        <v/>
      </c>
    </row>
    <row r="349" spans="1:11" x14ac:dyDescent="0.3">
      <c r="A349" t="str">
        <f t="shared" si="16"/>
        <v/>
      </c>
      <c r="B349" s="5" t="str">
        <f>IF(RawData!B349 = "", "", DATEVALUE(MID(RawData!B349, FIND(" ", RawData!B349) + 1, LEN(RawData!B349) - FIND(" ", RawData!B349))))</f>
        <v/>
      </c>
      <c r="C349" t="str">
        <f>IF(ISBLANK(RawData!C349), "", RawData!C349)</f>
        <v/>
      </c>
      <c r="D349" t="str">
        <f>IF(C349="", "",IF(RawData!D349&lt;RawData!E349, "Loss", IF(RawData!D349&gt;RawData!E349, "Win", IF(RawData!D349=RawData!E349, "Draw", "NaN"))))</f>
        <v/>
      </c>
      <c r="E349" t="str">
        <f t="shared" si="18"/>
        <v/>
      </c>
      <c r="F349" t="str">
        <f>IF(RawData!D349="", "", RawData!D349)</f>
        <v/>
      </c>
      <c r="G349" t="str">
        <f>IF(RawData!E349="", "", RawData!E349)</f>
        <v/>
      </c>
      <c r="H349" t="str">
        <f>IF(RawData!O349="", "", RawData!O349)</f>
        <v/>
      </c>
      <c r="I349" t="str">
        <f t="shared" si="17"/>
        <v/>
      </c>
      <c r="J349" s="3" t="str">
        <f>IF(A349 = "", "", (SUM(E$2:E349)/A349))</f>
        <v/>
      </c>
      <c r="K349" s="8" t="str">
        <f>IF(A349 = "", "", (SUM(F$2:F349)/A349))</f>
        <v/>
      </c>
    </row>
    <row r="350" spans="1:11" x14ac:dyDescent="0.3">
      <c r="A350" t="str">
        <f t="shared" si="16"/>
        <v/>
      </c>
      <c r="B350" s="5" t="str">
        <f>IF(RawData!B350 = "", "", DATEVALUE(MID(RawData!B350, FIND(" ", RawData!B350) + 1, LEN(RawData!B350) - FIND(" ", RawData!B350))))</f>
        <v/>
      </c>
      <c r="C350" t="str">
        <f>IF(ISBLANK(RawData!C350), "", RawData!C350)</f>
        <v/>
      </c>
      <c r="D350" t="str">
        <f>IF(C350="", "",IF(RawData!D350&lt;RawData!E350, "Loss", IF(RawData!D350&gt;RawData!E350, "Win", IF(RawData!D350=RawData!E350, "Draw", "NaN"))))</f>
        <v/>
      </c>
      <c r="E350" t="str">
        <f t="shared" si="18"/>
        <v/>
      </c>
      <c r="F350" t="str">
        <f>IF(RawData!D350="", "", RawData!D350)</f>
        <v/>
      </c>
      <c r="G350" t="str">
        <f>IF(RawData!E350="", "", RawData!E350)</f>
        <v/>
      </c>
      <c r="H350" t="str">
        <f>IF(RawData!O350="", "", RawData!O350)</f>
        <v/>
      </c>
      <c r="I350" t="str">
        <f t="shared" si="17"/>
        <v/>
      </c>
      <c r="J350" s="3" t="str">
        <f>IF(A350 = "", "", (SUM(E$2:E350)/A350))</f>
        <v/>
      </c>
      <c r="K350" s="8" t="str">
        <f>IF(A350 = "", "", (SUM(F$2:F350)/A350))</f>
        <v/>
      </c>
    </row>
    <row r="351" spans="1:11" x14ac:dyDescent="0.3">
      <c r="A351" t="str">
        <f t="shared" si="16"/>
        <v/>
      </c>
      <c r="B351" s="5" t="str">
        <f>IF(RawData!B351 = "", "", DATEVALUE(MID(RawData!B351, FIND(" ", RawData!B351) + 1, LEN(RawData!B351) - FIND(" ", RawData!B351))))</f>
        <v/>
      </c>
      <c r="C351" t="str">
        <f>IF(ISBLANK(RawData!C351), "", RawData!C351)</f>
        <v/>
      </c>
      <c r="D351" t="str">
        <f>IF(C351="", "",IF(RawData!D351&lt;RawData!E351, "Loss", IF(RawData!D351&gt;RawData!E351, "Win", IF(RawData!D351=RawData!E351, "Draw", "NaN"))))</f>
        <v/>
      </c>
      <c r="E351" t="str">
        <f t="shared" si="18"/>
        <v/>
      </c>
      <c r="F351" t="str">
        <f>IF(RawData!D351="", "", RawData!D351)</f>
        <v/>
      </c>
      <c r="G351" t="str">
        <f>IF(RawData!E351="", "", RawData!E351)</f>
        <v/>
      </c>
      <c r="H351" t="str">
        <f>IF(RawData!O351="", "", RawData!O351)</f>
        <v/>
      </c>
      <c r="I351" t="str">
        <f t="shared" si="17"/>
        <v/>
      </c>
      <c r="J351" s="3" t="str">
        <f>IF(A351 = "", "", (SUM(E$2:E351)/A351))</f>
        <v/>
      </c>
      <c r="K351" s="8" t="str">
        <f>IF(A351 = "", "", (SUM(F$2:F351)/A351))</f>
        <v/>
      </c>
    </row>
    <row r="352" spans="1:11" x14ac:dyDescent="0.3">
      <c r="A352" t="str">
        <f t="shared" si="16"/>
        <v/>
      </c>
      <c r="B352" s="5" t="str">
        <f>IF(RawData!B352 = "", "", DATEVALUE(MID(RawData!B352, FIND(" ", RawData!B352) + 1, LEN(RawData!B352) - FIND(" ", RawData!B352))))</f>
        <v/>
      </c>
      <c r="C352" t="str">
        <f>IF(ISBLANK(RawData!C352), "", RawData!C352)</f>
        <v/>
      </c>
      <c r="D352" t="str">
        <f>IF(C352="", "",IF(RawData!D352&lt;RawData!E352, "Loss", IF(RawData!D352&gt;RawData!E352, "Win", IF(RawData!D352=RawData!E352, "Draw", "NaN"))))</f>
        <v/>
      </c>
      <c r="E352" t="str">
        <f t="shared" si="18"/>
        <v/>
      </c>
      <c r="F352" t="str">
        <f>IF(RawData!D352="", "", RawData!D352)</f>
        <v/>
      </c>
      <c r="G352" t="str">
        <f>IF(RawData!E352="", "", RawData!E352)</f>
        <v/>
      </c>
      <c r="H352" t="str">
        <f>IF(RawData!O352="", "", RawData!O352)</f>
        <v/>
      </c>
      <c r="I352" t="str">
        <f t="shared" si="17"/>
        <v/>
      </c>
      <c r="J352" s="3" t="str">
        <f>IF(A352 = "", "", (SUM(E$2:E352)/A352))</f>
        <v/>
      </c>
      <c r="K352" s="8" t="str">
        <f>IF(A352 = "", "", (SUM(F$2:F352)/A352))</f>
        <v/>
      </c>
    </row>
    <row r="353" spans="1:11" x14ac:dyDescent="0.3">
      <c r="A353" t="str">
        <f t="shared" si="16"/>
        <v/>
      </c>
      <c r="B353" s="5" t="str">
        <f>IF(RawData!B353 = "", "", DATEVALUE(MID(RawData!B353, FIND(" ", RawData!B353) + 1, LEN(RawData!B353) - FIND(" ", RawData!B353))))</f>
        <v/>
      </c>
      <c r="C353" t="str">
        <f>IF(ISBLANK(RawData!C353), "", RawData!C353)</f>
        <v/>
      </c>
      <c r="D353" t="str">
        <f>IF(C353="", "",IF(RawData!D353&lt;RawData!E353, "Loss", IF(RawData!D353&gt;RawData!E353, "Win", IF(RawData!D353=RawData!E353, "Draw", "NaN"))))</f>
        <v/>
      </c>
      <c r="E353" t="str">
        <f t="shared" si="18"/>
        <v/>
      </c>
      <c r="F353" t="str">
        <f>IF(RawData!D353="", "", RawData!D353)</f>
        <v/>
      </c>
      <c r="G353" t="str">
        <f>IF(RawData!E353="", "", RawData!E353)</f>
        <v/>
      </c>
      <c r="H353" t="str">
        <f>IF(RawData!O353="", "", RawData!O353)</f>
        <v/>
      </c>
      <c r="I353" t="str">
        <f t="shared" si="17"/>
        <v/>
      </c>
      <c r="J353" s="3" t="str">
        <f>IF(A353 = "", "", (SUM(E$2:E353)/A353))</f>
        <v/>
      </c>
      <c r="K353" s="8" t="str">
        <f>IF(A353 = "", "", (SUM(F$2:F353)/A353))</f>
        <v/>
      </c>
    </row>
    <row r="354" spans="1:11" x14ac:dyDescent="0.3">
      <c r="A354" t="str">
        <f t="shared" si="16"/>
        <v/>
      </c>
      <c r="B354" s="5" t="str">
        <f>IF(RawData!B354 = "", "", DATEVALUE(MID(RawData!B354, FIND(" ", RawData!B354) + 1, LEN(RawData!B354) - FIND(" ", RawData!B354))))</f>
        <v/>
      </c>
      <c r="C354" t="str">
        <f>IF(ISBLANK(RawData!C354), "", RawData!C354)</f>
        <v/>
      </c>
      <c r="D354" t="str">
        <f>IF(C354="", "",IF(RawData!D354&lt;RawData!E354, "Loss", IF(RawData!D354&gt;RawData!E354, "Win", IF(RawData!D354=RawData!E354, "Draw", "NaN"))))</f>
        <v/>
      </c>
      <c r="E354" t="str">
        <f t="shared" si="18"/>
        <v/>
      </c>
      <c r="F354" t="str">
        <f>IF(RawData!D354="", "", RawData!D354)</f>
        <v/>
      </c>
      <c r="G354" t="str">
        <f>IF(RawData!E354="", "", RawData!E354)</f>
        <v/>
      </c>
      <c r="H354" t="str">
        <f>IF(RawData!O354="", "", RawData!O354)</f>
        <v/>
      </c>
      <c r="I354" t="str">
        <f t="shared" si="17"/>
        <v/>
      </c>
      <c r="J354" s="3" t="str">
        <f>IF(A354 = "", "", (SUM(E$2:E354)/A354))</f>
        <v/>
      </c>
      <c r="K354" s="8" t="str">
        <f>IF(A354 = "", "", (SUM(F$2:F354)/A354))</f>
        <v/>
      </c>
    </row>
    <row r="355" spans="1:11" x14ac:dyDescent="0.3">
      <c r="A355" t="str">
        <f t="shared" si="16"/>
        <v/>
      </c>
      <c r="B355" s="5" t="str">
        <f>IF(RawData!B355 = "", "", DATEVALUE(MID(RawData!B355, FIND(" ", RawData!B355) + 1, LEN(RawData!B355) - FIND(" ", RawData!B355))))</f>
        <v/>
      </c>
      <c r="C355" t="str">
        <f>IF(ISBLANK(RawData!C355), "", RawData!C355)</f>
        <v/>
      </c>
      <c r="D355" t="str">
        <f>IF(C355="", "",IF(RawData!D355&lt;RawData!E355, "Loss", IF(RawData!D355&gt;RawData!E355, "Win", IF(RawData!D355=RawData!E355, "Draw", "NaN"))))</f>
        <v/>
      </c>
      <c r="E355" t="str">
        <f t="shared" si="18"/>
        <v/>
      </c>
      <c r="F355" t="str">
        <f>IF(RawData!D355="", "", RawData!D355)</f>
        <v/>
      </c>
      <c r="G355" t="str">
        <f>IF(RawData!E355="", "", RawData!E355)</f>
        <v/>
      </c>
      <c r="H355" t="str">
        <f>IF(RawData!O355="", "", RawData!O355)</f>
        <v/>
      </c>
      <c r="I355" t="str">
        <f t="shared" si="17"/>
        <v/>
      </c>
      <c r="J355" s="3" t="str">
        <f>IF(A355 = "", "", (SUM(E$2:E355)/A355))</f>
        <v/>
      </c>
      <c r="K355" s="8" t="str">
        <f>IF(A355 = "", "", (SUM(F$2:F355)/A355))</f>
        <v/>
      </c>
    </row>
    <row r="356" spans="1:11" x14ac:dyDescent="0.3">
      <c r="A356" t="str">
        <f t="shared" si="16"/>
        <v/>
      </c>
      <c r="B356" s="5" t="str">
        <f>IF(RawData!B356 = "", "", DATEVALUE(MID(RawData!B356, FIND(" ", RawData!B356) + 1, LEN(RawData!B356) - FIND(" ", RawData!B356))))</f>
        <v/>
      </c>
      <c r="C356" t="str">
        <f>IF(ISBLANK(RawData!C356), "", RawData!C356)</f>
        <v/>
      </c>
      <c r="D356" t="str">
        <f>IF(C356="", "",IF(RawData!D356&lt;RawData!E356, "Loss", IF(RawData!D356&gt;RawData!E356, "Win", IF(RawData!D356=RawData!E356, "Draw", "NaN"))))</f>
        <v/>
      </c>
      <c r="E356" t="str">
        <f t="shared" si="18"/>
        <v/>
      </c>
      <c r="F356" t="str">
        <f>IF(RawData!D356="", "", RawData!D356)</f>
        <v/>
      </c>
      <c r="G356" t="str">
        <f>IF(RawData!E356="", "", RawData!E356)</f>
        <v/>
      </c>
      <c r="H356" t="str">
        <f>IF(RawData!O356="", "", RawData!O356)</f>
        <v/>
      </c>
      <c r="I356" t="str">
        <f t="shared" si="17"/>
        <v/>
      </c>
      <c r="J356" s="3" t="str">
        <f>IF(A356 = "", "", (SUM(E$2:E356)/A356))</f>
        <v/>
      </c>
      <c r="K356" s="8" t="str">
        <f>IF(A356 = "", "", (SUM(F$2:F356)/A356))</f>
        <v/>
      </c>
    </row>
    <row r="357" spans="1:11" x14ac:dyDescent="0.3">
      <c r="A357" t="str">
        <f t="shared" si="16"/>
        <v/>
      </c>
      <c r="B357" s="5" t="str">
        <f>IF(RawData!B357 = "", "", DATEVALUE(MID(RawData!B357, FIND(" ", RawData!B357) + 1, LEN(RawData!B357) - FIND(" ", RawData!B357))))</f>
        <v/>
      </c>
      <c r="C357" t="str">
        <f>IF(ISBLANK(RawData!C357), "", RawData!C357)</f>
        <v/>
      </c>
      <c r="D357" t="str">
        <f>IF(C357="", "",IF(RawData!D357&lt;RawData!E357, "Loss", IF(RawData!D357&gt;RawData!E357, "Win", IF(RawData!D357=RawData!E357, "Draw", "NaN"))))</f>
        <v/>
      </c>
      <c r="E357" t="str">
        <f t="shared" si="18"/>
        <v/>
      </c>
      <c r="F357" t="str">
        <f>IF(RawData!D357="", "", RawData!D357)</f>
        <v/>
      </c>
      <c r="G357" t="str">
        <f>IF(RawData!E357="", "", RawData!E357)</f>
        <v/>
      </c>
      <c r="H357" t="str">
        <f>IF(RawData!O357="", "", RawData!O357)</f>
        <v/>
      </c>
      <c r="I357" t="str">
        <f t="shared" si="17"/>
        <v/>
      </c>
      <c r="J357" s="3" t="str">
        <f>IF(A357 = "", "", (SUM(E$2:E357)/A357))</f>
        <v/>
      </c>
      <c r="K357" s="8" t="str">
        <f>IF(A357 = "", "", (SUM(F$2:F357)/A357))</f>
        <v/>
      </c>
    </row>
    <row r="358" spans="1:11" x14ac:dyDescent="0.3">
      <c r="A358" t="str">
        <f t="shared" si="16"/>
        <v/>
      </c>
      <c r="B358" s="5" t="str">
        <f>IF(RawData!B358 = "", "", DATEVALUE(MID(RawData!B358, FIND(" ", RawData!B358) + 1, LEN(RawData!B358) - FIND(" ", RawData!B358))))</f>
        <v/>
      </c>
      <c r="C358" t="str">
        <f>IF(ISBLANK(RawData!C358), "", RawData!C358)</f>
        <v/>
      </c>
      <c r="D358" t="str">
        <f>IF(C358="", "",IF(RawData!D358&lt;RawData!E358, "Loss", IF(RawData!D358&gt;RawData!E358, "Win", IF(RawData!D358=RawData!E358, "Draw", "NaN"))))</f>
        <v/>
      </c>
      <c r="E358" t="str">
        <f t="shared" si="18"/>
        <v/>
      </c>
      <c r="F358" t="str">
        <f>IF(RawData!D358="", "", RawData!D358)</f>
        <v/>
      </c>
      <c r="G358" t="str">
        <f>IF(RawData!E358="", "", RawData!E358)</f>
        <v/>
      </c>
      <c r="H358" t="str">
        <f>IF(RawData!O358="", "", RawData!O358)</f>
        <v/>
      </c>
      <c r="I358" t="str">
        <f t="shared" si="17"/>
        <v/>
      </c>
      <c r="J358" s="3" t="str">
        <f>IF(A358 = "", "", (SUM(E$2:E358)/A358))</f>
        <v/>
      </c>
      <c r="K358" s="8" t="str">
        <f>IF(A358 = "", "", (SUM(F$2:F358)/A358))</f>
        <v/>
      </c>
    </row>
    <row r="359" spans="1:11" x14ac:dyDescent="0.3">
      <c r="A359" t="str">
        <f t="shared" si="16"/>
        <v/>
      </c>
      <c r="B359" s="5" t="str">
        <f>IF(RawData!B359 = "", "", DATEVALUE(MID(RawData!B359, FIND(" ", RawData!B359) + 1, LEN(RawData!B359) - FIND(" ", RawData!B359))))</f>
        <v/>
      </c>
      <c r="C359" t="str">
        <f>IF(ISBLANK(RawData!C359), "", RawData!C359)</f>
        <v/>
      </c>
      <c r="D359" t="str">
        <f>IF(C359="", "",IF(RawData!D359&lt;RawData!E359, "Loss", IF(RawData!D359&gt;RawData!E359, "Win", IF(RawData!D359=RawData!E359, "Draw", "NaN"))))</f>
        <v/>
      </c>
      <c r="E359" t="str">
        <f t="shared" si="18"/>
        <v/>
      </c>
      <c r="F359" t="str">
        <f>IF(RawData!D359="", "", RawData!D359)</f>
        <v/>
      </c>
      <c r="G359" t="str">
        <f>IF(RawData!E359="", "", RawData!E359)</f>
        <v/>
      </c>
      <c r="H359" t="str">
        <f>IF(RawData!O359="", "", RawData!O359)</f>
        <v/>
      </c>
      <c r="I359" t="str">
        <f t="shared" si="17"/>
        <v/>
      </c>
      <c r="J359" s="3" t="str">
        <f>IF(A359 = "", "", (SUM(E$2:E359)/A359))</f>
        <v/>
      </c>
      <c r="K359" s="8" t="str">
        <f>IF(A359 = "", "", (SUM(F$2:F359)/A359))</f>
        <v/>
      </c>
    </row>
    <row r="360" spans="1:11" x14ac:dyDescent="0.3">
      <c r="A360" t="str">
        <f t="shared" si="16"/>
        <v/>
      </c>
      <c r="B360" s="5" t="str">
        <f>IF(RawData!B360 = "", "", DATEVALUE(MID(RawData!B360, FIND(" ", RawData!B360) + 1, LEN(RawData!B360) - FIND(" ", RawData!B360))))</f>
        <v/>
      </c>
      <c r="C360" t="str">
        <f>IF(ISBLANK(RawData!C360), "", RawData!C360)</f>
        <v/>
      </c>
      <c r="D360" t="str">
        <f>IF(C360="", "",IF(RawData!D360&lt;RawData!E360, "Loss", IF(RawData!D360&gt;RawData!E360, "Win", IF(RawData!D360=RawData!E360, "Draw", "NaN"))))</f>
        <v/>
      </c>
      <c r="E360" t="str">
        <f t="shared" si="18"/>
        <v/>
      </c>
      <c r="F360" t="str">
        <f>IF(RawData!D360="", "", RawData!D360)</f>
        <v/>
      </c>
      <c r="G360" t="str">
        <f>IF(RawData!E360="", "", RawData!E360)</f>
        <v/>
      </c>
      <c r="H360" t="str">
        <f>IF(RawData!O360="", "", RawData!O360)</f>
        <v/>
      </c>
      <c r="I360" t="str">
        <f t="shared" si="17"/>
        <v/>
      </c>
      <c r="J360" s="3" t="str">
        <f>IF(A360 = "", "", (SUM(E$2:E360)/A360))</f>
        <v/>
      </c>
      <c r="K360" s="8" t="str">
        <f>IF(A360 = "", "", (SUM(F$2:F360)/A360))</f>
        <v/>
      </c>
    </row>
    <row r="361" spans="1:11" x14ac:dyDescent="0.3">
      <c r="A361" t="str">
        <f t="shared" si="16"/>
        <v/>
      </c>
      <c r="B361" s="5" t="str">
        <f>IF(RawData!B361 = "", "", DATEVALUE(MID(RawData!B361, FIND(" ", RawData!B361) + 1, LEN(RawData!B361) - FIND(" ", RawData!B361))))</f>
        <v/>
      </c>
      <c r="C361" t="str">
        <f>IF(ISBLANK(RawData!C361), "", RawData!C361)</f>
        <v/>
      </c>
      <c r="D361" t="str">
        <f>IF(C361="", "",IF(RawData!D361&lt;RawData!E361, "Loss", IF(RawData!D361&gt;RawData!E361, "Win", IF(RawData!D361=RawData!E361, "Draw", "NaN"))))</f>
        <v/>
      </c>
      <c r="E361" t="str">
        <f t="shared" si="18"/>
        <v/>
      </c>
      <c r="F361" t="str">
        <f>IF(RawData!D361="", "", RawData!D361)</f>
        <v/>
      </c>
      <c r="G361" t="str">
        <f>IF(RawData!E361="", "", RawData!E361)</f>
        <v/>
      </c>
      <c r="H361" t="str">
        <f>IF(RawData!O361="", "", RawData!O361)</f>
        <v/>
      </c>
      <c r="I361" t="str">
        <f t="shared" si="17"/>
        <v/>
      </c>
      <c r="J361" s="3" t="str">
        <f>IF(A361 = "", "", (SUM(E$2:E361)/A361))</f>
        <v/>
      </c>
      <c r="K361" s="8" t="str">
        <f>IF(A361 = "", "", (SUM(F$2:F361)/A361))</f>
        <v/>
      </c>
    </row>
    <row r="362" spans="1:11" x14ac:dyDescent="0.3">
      <c r="A362" t="str">
        <f t="shared" si="16"/>
        <v/>
      </c>
      <c r="B362" s="5" t="str">
        <f>IF(RawData!B362 = "", "", DATEVALUE(MID(RawData!B362, FIND(" ", RawData!B362) + 1, LEN(RawData!B362) - FIND(" ", RawData!B362))))</f>
        <v/>
      </c>
      <c r="C362" t="str">
        <f>IF(ISBLANK(RawData!C362), "", RawData!C362)</f>
        <v/>
      </c>
      <c r="D362" t="str">
        <f>IF(C362="", "",IF(RawData!D362&lt;RawData!E362, "Loss", IF(RawData!D362&gt;RawData!E362, "Win", IF(RawData!D362=RawData!E362, "Draw", "NaN"))))</f>
        <v/>
      </c>
      <c r="E362" t="str">
        <f t="shared" si="18"/>
        <v/>
      </c>
      <c r="F362" t="str">
        <f>IF(RawData!D362="", "", RawData!D362)</f>
        <v/>
      </c>
      <c r="G362" t="str">
        <f>IF(RawData!E362="", "", RawData!E362)</f>
        <v/>
      </c>
      <c r="H362" t="str">
        <f>IF(RawData!O362="", "", RawData!O362)</f>
        <v/>
      </c>
      <c r="I362" t="str">
        <f t="shared" si="17"/>
        <v/>
      </c>
      <c r="J362" s="3" t="str">
        <f>IF(A362 = "", "", (SUM(E$2:E362)/A362))</f>
        <v/>
      </c>
      <c r="K362" s="8" t="str">
        <f>IF(A362 = "", "", (SUM(F$2:F362)/A362))</f>
        <v/>
      </c>
    </row>
    <row r="363" spans="1:11" x14ac:dyDescent="0.3">
      <c r="A363" t="str">
        <f t="shared" si="16"/>
        <v/>
      </c>
      <c r="B363" s="5" t="str">
        <f>IF(RawData!B363 = "", "", DATEVALUE(MID(RawData!B363, FIND(" ", RawData!B363) + 1, LEN(RawData!B363) - FIND(" ", RawData!B363))))</f>
        <v/>
      </c>
      <c r="C363" t="str">
        <f>IF(ISBLANK(RawData!C363), "", RawData!C363)</f>
        <v/>
      </c>
      <c r="D363" t="str">
        <f>IF(C363="", "",IF(RawData!D363&lt;RawData!E363, "Loss", IF(RawData!D363&gt;RawData!E363, "Win", IF(RawData!D363=RawData!E363, "Draw", "NaN"))))</f>
        <v/>
      </c>
      <c r="E363" t="str">
        <f t="shared" si="18"/>
        <v/>
      </c>
      <c r="F363" t="str">
        <f>IF(RawData!D363="", "", RawData!D363)</f>
        <v/>
      </c>
      <c r="G363" t="str">
        <f>IF(RawData!E363="", "", RawData!E363)</f>
        <v/>
      </c>
      <c r="H363" t="str">
        <f>IF(RawData!O363="", "", RawData!O363)</f>
        <v/>
      </c>
      <c r="I363" t="str">
        <f t="shared" si="17"/>
        <v/>
      </c>
      <c r="J363" s="3" t="str">
        <f>IF(A363 = "", "", (SUM(E$2:E363)/A363))</f>
        <v/>
      </c>
      <c r="K363" s="8" t="str">
        <f>IF(A363 = "", "", (SUM(F$2:F363)/A363))</f>
        <v/>
      </c>
    </row>
    <row r="364" spans="1:11" x14ac:dyDescent="0.3">
      <c r="A364" t="str">
        <f t="shared" si="16"/>
        <v/>
      </c>
      <c r="B364" s="5" t="str">
        <f>IF(RawData!B364 = "", "", DATEVALUE(MID(RawData!B364, FIND(" ", RawData!B364) + 1, LEN(RawData!B364) - FIND(" ", RawData!B364))))</f>
        <v/>
      </c>
      <c r="C364" t="str">
        <f>IF(ISBLANK(RawData!C364), "", RawData!C364)</f>
        <v/>
      </c>
      <c r="D364" t="str">
        <f>IF(C364="", "",IF(RawData!D364&lt;RawData!E364, "Loss", IF(RawData!D364&gt;RawData!E364, "Win", IF(RawData!D364=RawData!E364, "Draw", "NaN"))))</f>
        <v/>
      </c>
      <c r="E364" t="str">
        <f t="shared" si="18"/>
        <v/>
      </c>
      <c r="F364" t="str">
        <f>IF(RawData!D364="", "", RawData!D364)</f>
        <v/>
      </c>
      <c r="G364" t="str">
        <f>IF(RawData!E364="", "", RawData!E364)</f>
        <v/>
      </c>
      <c r="H364" t="str">
        <f>IF(RawData!O364="", "", RawData!O364)</f>
        <v/>
      </c>
      <c r="I364" t="str">
        <f t="shared" si="17"/>
        <v/>
      </c>
      <c r="J364" s="3" t="str">
        <f>IF(A364 = "", "", (SUM(E$2:E364)/A364))</f>
        <v/>
      </c>
      <c r="K364" s="8" t="str">
        <f>IF(A364 = "", "", (SUM(F$2:F364)/A364))</f>
        <v/>
      </c>
    </row>
    <row r="365" spans="1:11" x14ac:dyDescent="0.3">
      <c r="A365" t="str">
        <f t="shared" si="16"/>
        <v/>
      </c>
      <c r="B365" s="5" t="str">
        <f>IF(RawData!B365 = "", "", DATEVALUE(MID(RawData!B365, FIND(" ", RawData!B365) + 1, LEN(RawData!B365) - FIND(" ", RawData!B365))))</f>
        <v/>
      </c>
      <c r="C365" t="str">
        <f>IF(ISBLANK(RawData!C365), "", RawData!C365)</f>
        <v/>
      </c>
      <c r="D365" t="str">
        <f>IF(C365="", "",IF(RawData!D365&lt;RawData!E365, "Loss", IF(RawData!D365&gt;RawData!E365, "Win", IF(RawData!D365=RawData!E365, "Draw", "NaN"))))</f>
        <v/>
      </c>
      <c r="E365" t="str">
        <f t="shared" si="18"/>
        <v/>
      </c>
      <c r="F365" t="str">
        <f>IF(RawData!D365="", "", RawData!D365)</f>
        <v/>
      </c>
      <c r="G365" t="str">
        <f>IF(RawData!E365="", "", RawData!E365)</f>
        <v/>
      </c>
      <c r="H365" t="str">
        <f>IF(RawData!O365="", "", RawData!O365)</f>
        <v/>
      </c>
      <c r="I365" t="str">
        <f t="shared" si="17"/>
        <v/>
      </c>
      <c r="J365" s="3" t="str">
        <f>IF(A365 = "", "", (SUM(E$2:E365)/A365))</f>
        <v/>
      </c>
      <c r="K365" s="8" t="str">
        <f>IF(A365 = "", "", (SUM(F$2:F365)/A365))</f>
        <v/>
      </c>
    </row>
    <row r="366" spans="1:11" x14ac:dyDescent="0.3">
      <c r="A366" t="str">
        <f t="shared" si="16"/>
        <v/>
      </c>
      <c r="B366" s="5" t="str">
        <f>IF(RawData!B366 = "", "", DATEVALUE(MID(RawData!B366, FIND(" ", RawData!B366) + 1, LEN(RawData!B366) - FIND(" ", RawData!B366))))</f>
        <v/>
      </c>
      <c r="C366" t="str">
        <f>IF(ISBLANK(RawData!C366), "", RawData!C366)</f>
        <v/>
      </c>
      <c r="D366" t="str">
        <f>IF(C366="", "",IF(RawData!D366&lt;RawData!E366, "Loss", IF(RawData!D366&gt;RawData!E366, "Win", IF(RawData!D366=RawData!E366, "Draw", "NaN"))))</f>
        <v/>
      </c>
      <c r="E366" t="str">
        <f t="shared" si="18"/>
        <v/>
      </c>
      <c r="F366" t="str">
        <f>IF(RawData!D366="", "", RawData!D366)</f>
        <v/>
      </c>
      <c r="G366" t="str">
        <f>IF(RawData!E366="", "", RawData!E366)</f>
        <v/>
      </c>
      <c r="H366" t="str">
        <f>IF(RawData!O366="", "", RawData!O366)</f>
        <v/>
      </c>
      <c r="I366" t="str">
        <f t="shared" si="17"/>
        <v/>
      </c>
      <c r="J366" s="3" t="str">
        <f>IF(A366 = "", "", (SUM(E$2:E366)/A366))</f>
        <v/>
      </c>
      <c r="K366" s="8" t="str">
        <f>IF(A366 = "", "", (SUM(F$2:F366)/A366))</f>
        <v/>
      </c>
    </row>
    <row r="367" spans="1:11" x14ac:dyDescent="0.3">
      <c r="A367" t="str">
        <f t="shared" si="16"/>
        <v/>
      </c>
      <c r="B367" s="5" t="str">
        <f>IF(RawData!B367 = "", "", DATEVALUE(MID(RawData!B367, FIND(" ", RawData!B367) + 1, LEN(RawData!B367) - FIND(" ", RawData!B367))))</f>
        <v/>
      </c>
      <c r="C367" t="str">
        <f>IF(ISBLANK(RawData!C367), "", RawData!C367)</f>
        <v/>
      </c>
      <c r="D367" t="str">
        <f>IF(C367="", "",IF(RawData!D367&lt;RawData!E367, "Loss", IF(RawData!D367&gt;RawData!E367, "Win", IF(RawData!D367=RawData!E367, "Draw", "NaN"))))</f>
        <v/>
      </c>
      <c r="E367" t="str">
        <f t="shared" si="18"/>
        <v/>
      </c>
      <c r="F367" t="str">
        <f>IF(RawData!D367="", "", RawData!D367)</f>
        <v/>
      </c>
      <c r="G367" t="str">
        <f>IF(RawData!E367="", "", RawData!E367)</f>
        <v/>
      </c>
      <c r="H367" t="str">
        <f>IF(RawData!O367="", "", RawData!O367)</f>
        <v/>
      </c>
      <c r="I367" t="str">
        <f t="shared" si="17"/>
        <v/>
      </c>
      <c r="J367" s="3" t="str">
        <f>IF(A367 = "", "", (SUM(E$2:E367)/A367))</f>
        <v/>
      </c>
      <c r="K367" s="8" t="str">
        <f>IF(A367 = "", "", (SUM(F$2:F367)/A367))</f>
        <v/>
      </c>
    </row>
    <row r="368" spans="1:11" x14ac:dyDescent="0.3">
      <c r="A368" t="str">
        <f t="shared" si="16"/>
        <v/>
      </c>
      <c r="B368" s="5" t="str">
        <f>IF(RawData!B368 = "", "", DATEVALUE(MID(RawData!B368, FIND(" ", RawData!B368) + 1, LEN(RawData!B368) - FIND(" ", RawData!B368))))</f>
        <v/>
      </c>
      <c r="C368" t="str">
        <f>IF(ISBLANK(RawData!C368), "", RawData!C368)</f>
        <v/>
      </c>
      <c r="D368" t="str">
        <f>IF(C368="", "",IF(RawData!D368&lt;RawData!E368, "Loss", IF(RawData!D368&gt;RawData!E368, "Win", IF(RawData!D368=RawData!E368, "Draw", "NaN"))))</f>
        <v/>
      </c>
      <c r="E368" t="str">
        <f t="shared" si="18"/>
        <v/>
      </c>
      <c r="F368" t="str">
        <f>IF(RawData!D368="", "", RawData!D368)</f>
        <v/>
      </c>
      <c r="G368" t="str">
        <f>IF(RawData!E368="", "", RawData!E368)</f>
        <v/>
      </c>
      <c r="H368" t="str">
        <f>IF(RawData!O368="", "", RawData!O368)</f>
        <v/>
      </c>
      <c r="I368" t="str">
        <f t="shared" si="17"/>
        <v/>
      </c>
      <c r="J368" s="3" t="str">
        <f>IF(A368 = "", "", (SUM(E$2:E368)/A368))</f>
        <v/>
      </c>
      <c r="K368" s="8" t="str">
        <f>IF(A368 = "", "", (SUM(F$2:F368)/A368))</f>
        <v/>
      </c>
    </row>
    <row r="369" spans="1:11" x14ac:dyDescent="0.3">
      <c r="A369" t="str">
        <f t="shared" si="16"/>
        <v/>
      </c>
      <c r="B369" s="5" t="str">
        <f>IF(RawData!B369 = "", "", DATEVALUE(MID(RawData!B369, FIND(" ", RawData!B369) + 1, LEN(RawData!B369) - FIND(" ", RawData!B369))))</f>
        <v/>
      </c>
      <c r="C369" t="str">
        <f>IF(ISBLANK(RawData!C369), "", RawData!C369)</f>
        <v/>
      </c>
      <c r="D369" t="str">
        <f>IF(C369="", "",IF(RawData!D369&lt;RawData!E369, "Loss", IF(RawData!D369&gt;RawData!E369, "Win", IF(RawData!D369=RawData!E369, "Draw", "NaN"))))</f>
        <v/>
      </c>
      <c r="E369" t="str">
        <f t="shared" si="18"/>
        <v/>
      </c>
      <c r="F369" t="str">
        <f>IF(RawData!D369="", "", RawData!D369)</f>
        <v/>
      </c>
      <c r="G369" t="str">
        <f>IF(RawData!E369="", "", RawData!E369)</f>
        <v/>
      </c>
      <c r="H369" t="str">
        <f>IF(RawData!O369="", "", RawData!O369)</f>
        <v/>
      </c>
      <c r="I369" t="str">
        <f t="shared" si="17"/>
        <v/>
      </c>
      <c r="J369" s="3" t="str">
        <f>IF(A369 = "", "", (SUM(E$2:E369)/A369))</f>
        <v/>
      </c>
      <c r="K369" s="8" t="str">
        <f>IF(A369 = "", "", (SUM(F$2:F369)/A369))</f>
        <v/>
      </c>
    </row>
    <row r="370" spans="1:11" x14ac:dyDescent="0.3">
      <c r="A370" t="str">
        <f t="shared" si="16"/>
        <v/>
      </c>
      <c r="B370" s="5" t="str">
        <f>IF(RawData!B370 = "", "", DATEVALUE(MID(RawData!B370, FIND(" ", RawData!B370) + 1, LEN(RawData!B370) - FIND(" ", RawData!B370))))</f>
        <v/>
      </c>
      <c r="C370" t="str">
        <f>IF(ISBLANK(RawData!C370), "", RawData!C370)</f>
        <v/>
      </c>
      <c r="D370" t="str">
        <f>IF(C370="", "",IF(RawData!D370&lt;RawData!E370, "Loss", IF(RawData!D370&gt;RawData!E370, "Win", IF(RawData!D370=RawData!E370, "Draw", "NaN"))))</f>
        <v/>
      </c>
      <c r="E370" t="str">
        <f t="shared" si="18"/>
        <v/>
      </c>
      <c r="F370" t="str">
        <f>IF(RawData!D370="", "", RawData!D370)</f>
        <v/>
      </c>
      <c r="G370" t="str">
        <f>IF(RawData!E370="", "", RawData!E370)</f>
        <v/>
      </c>
      <c r="H370" t="str">
        <f>IF(RawData!O370="", "", RawData!O370)</f>
        <v/>
      </c>
      <c r="I370" t="str">
        <f t="shared" si="17"/>
        <v/>
      </c>
      <c r="J370" s="3" t="str">
        <f>IF(A370 = "", "", (SUM(E$2:E370)/A370))</f>
        <v/>
      </c>
      <c r="K370" s="8" t="str">
        <f>IF(A370 = "", "", (SUM(F$2:F370)/A370))</f>
        <v/>
      </c>
    </row>
    <row r="371" spans="1:11" x14ac:dyDescent="0.3">
      <c r="A371" t="str">
        <f t="shared" si="16"/>
        <v/>
      </c>
      <c r="B371" s="5" t="str">
        <f>IF(RawData!B371 = "", "", DATEVALUE(MID(RawData!B371, FIND(" ", RawData!B371) + 1, LEN(RawData!B371) - FIND(" ", RawData!B371))))</f>
        <v/>
      </c>
      <c r="C371" t="str">
        <f>IF(ISBLANK(RawData!C371), "", RawData!C371)</f>
        <v/>
      </c>
      <c r="D371" t="str">
        <f>IF(C371="", "",IF(RawData!D371&lt;RawData!E371, "Loss", IF(RawData!D371&gt;RawData!E371, "Win", IF(RawData!D371=RawData!E371, "Draw", "NaN"))))</f>
        <v/>
      </c>
      <c r="E371" t="str">
        <f t="shared" si="18"/>
        <v/>
      </c>
      <c r="F371" t="str">
        <f>IF(RawData!D371="", "", RawData!D371)</f>
        <v/>
      </c>
      <c r="G371" t="str">
        <f>IF(RawData!E371="", "", RawData!E371)</f>
        <v/>
      </c>
      <c r="H371" t="str">
        <f>IF(RawData!O371="", "", RawData!O371)</f>
        <v/>
      </c>
      <c r="I371" t="str">
        <f t="shared" si="17"/>
        <v/>
      </c>
      <c r="J371" s="3" t="str">
        <f>IF(A371 = "", "", (SUM(E$2:E371)/A371))</f>
        <v/>
      </c>
      <c r="K371" s="8" t="str">
        <f>IF(A371 = "", "", (SUM(F$2:F371)/A371))</f>
        <v/>
      </c>
    </row>
    <row r="372" spans="1:11" x14ac:dyDescent="0.3">
      <c r="A372" t="str">
        <f t="shared" si="16"/>
        <v/>
      </c>
      <c r="B372" s="5" t="str">
        <f>IF(RawData!B372 = "", "", DATEVALUE(MID(RawData!B372, FIND(" ", RawData!B372) + 1, LEN(RawData!B372) - FIND(" ", RawData!B372))))</f>
        <v/>
      </c>
      <c r="C372" t="str">
        <f>IF(ISBLANK(RawData!C372), "", RawData!C372)</f>
        <v/>
      </c>
      <c r="D372" t="str">
        <f>IF(C372="", "",IF(RawData!D372&lt;RawData!E372, "Loss", IF(RawData!D372&gt;RawData!E372, "Win", IF(RawData!D372=RawData!E372, "Draw", "NaN"))))</f>
        <v/>
      </c>
      <c r="E372" t="str">
        <f t="shared" si="18"/>
        <v/>
      </c>
      <c r="F372" t="str">
        <f>IF(RawData!D372="", "", RawData!D372)</f>
        <v/>
      </c>
      <c r="G372" t="str">
        <f>IF(RawData!E372="", "", RawData!E372)</f>
        <v/>
      </c>
      <c r="H372" t="str">
        <f>IF(RawData!O372="", "", RawData!O372)</f>
        <v/>
      </c>
      <c r="I372" t="str">
        <f t="shared" si="17"/>
        <v/>
      </c>
      <c r="J372" s="3" t="str">
        <f>IF(A372 = "", "", (SUM(E$2:E372)/A372))</f>
        <v/>
      </c>
      <c r="K372" s="8" t="str">
        <f>IF(A372 = "", "", (SUM(F$2:F372)/A372))</f>
        <v/>
      </c>
    </row>
    <row r="373" spans="1:11" x14ac:dyDescent="0.3">
      <c r="A373" t="str">
        <f t="shared" si="16"/>
        <v/>
      </c>
      <c r="B373" s="5" t="str">
        <f>IF(RawData!B373 = "", "", DATEVALUE(MID(RawData!B373, FIND(" ", RawData!B373) + 1, LEN(RawData!B373) - FIND(" ", RawData!B373))))</f>
        <v/>
      </c>
      <c r="C373" t="str">
        <f>IF(ISBLANK(RawData!C373), "", RawData!C373)</f>
        <v/>
      </c>
      <c r="D373" t="str">
        <f>IF(C373="", "",IF(RawData!D373&lt;RawData!E373, "Loss", IF(RawData!D373&gt;RawData!E373, "Win", IF(RawData!D373=RawData!E373, "Draw", "NaN"))))</f>
        <v/>
      </c>
      <c r="E373" t="str">
        <f t="shared" si="18"/>
        <v/>
      </c>
      <c r="F373" t="str">
        <f>IF(RawData!D373="", "", RawData!D373)</f>
        <v/>
      </c>
      <c r="G373" t="str">
        <f>IF(RawData!E373="", "", RawData!E373)</f>
        <v/>
      </c>
      <c r="H373" t="str">
        <f>IF(RawData!O373="", "", RawData!O373)</f>
        <v/>
      </c>
      <c r="I373" t="str">
        <f t="shared" si="17"/>
        <v/>
      </c>
      <c r="J373" s="3" t="str">
        <f>IF(A373 = "", "", (SUM(E$2:E373)/A373))</f>
        <v/>
      </c>
      <c r="K373" s="8" t="str">
        <f>IF(A373 = "", "", (SUM(F$2:F373)/A373))</f>
        <v/>
      </c>
    </row>
    <row r="374" spans="1:11" x14ac:dyDescent="0.3">
      <c r="A374" t="str">
        <f t="shared" si="16"/>
        <v/>
      </c>
      <c r="B374" s="5" t="str">
        <f>IF(RawData!B374 = "", "", DATEVALUE(MID(RawData!B374, FIND(" ", RawData!B374) + 1, LEN(RawData!B374) - FIND(" ", RawData!B374))))</f>
        <v/>
      </c>
      <c r="C374" t="str">
        <f>IF(ISBLANK(RawData!C374), "", RawData!C374)</f>
        <v/>
      </c>
      <c r="D374" t="str">
        <f>IF(C374="", "",IF(RawData!D374&lt;RawData!E374, "Loss", IF(RawData!D374&gt;RawData!E374, "Win", IF(RawData!D374=RawData!E374, "Draw", "NaN"))))</f>
        <v/>
      </c>
      <c r="E374" t="str">
        <f t="shared" si="18"/>
        <v/>
      </c>
      <c r="F374" t="str">
        <f>IF(RawData!D374="", "", RawData!D374)</f>
        <v/>
      </c>
      <c r="G374" t="str">
        <f>IF(RawData!E374="", "", RawData!E374)</f>
        <v/>
      </c>
      <c r="H374" t="str">
        <f>IF(RawData!O374="", "", RawData!O374)</f>
        <v/>
      </c>
      <c r="I374" t="str">
        <f t="shared" si="17"/>
        <v/>
      </c>
      <c r="J374" s="3" t="str">
        <f>IF(A374 = "", "", (SUM(E$2:E374)/A374))</f>
        <v/>
      </c>
      <c r="K374" s="8" t="str">
        <f>IF(A374 = "", "", (SUM(F$2:F374)/A374))</f>
        <v/>
      </c>
    </row>
    <row r="375" spans="1:11" x14ac:dyDescent="0.3">
      <c r="A375" t="str">
        <f t="shared" si="16"/>
        <v/>
      </c>
      <c r="B375" s="5" t="str">
        <f>IF(RawData!B375 = "", "", DATEVALUE(MID(RawData!B375, FIND(" ", RawData!B375) + 1, LEN(RawData!B375) - FIND(" ", RawData!B375))))</f>
        <v/>
      </c>
      <c r="C375" t="str">
        <f>IF(ISBLANK(RawData!C375), "", RawData!C375)</f>
        <v/>
      </c>
      <c r="D375" t="str">
        <f>IF(C375="", "",IF(RawData!D375&lt;RawData!E375, "Loss", IF(RawData!D375&gt;RawData!E375, "Win", IF(RawData!D375=RawData!E375, "Draw", "NaN"))))</f>
        <v/>
      </c>
      <c r="E375" t="str">
        <f t="shared" si="18"/>
        <v/>
      </c>
      <c r="F375" t="str">
        <f>IF(RawData!D375="", "", RawData!D375)</f>
        <v/>
      </c>
      <c r="G375" t="str">
        <f>IF(RawData!E375="", "", RawData!E375)</f>
        <v/>
      </c>
      <c r="H375" t="str">
        <f>IF(RawData!O375="", "", RawData!O375)</f>
        <v/>
      </c>
      <c r="I375" t="str">
        <f t="shared" si="17"/>
        <v/>
      </c>
      <c r="J375" s="3" t="str">
        <f>IF(A375 = "", "", (SUM(E$2:E375)/A375))</f>
        <v/>
      </c>
      <c r="K375" s="8" t="str">
        <f>IF(A375 = "", "", (SUM(F$2:F375)/A375))</f>
        <v/>
      </c>
    </row>
    <row r="376" spans="1:11" x14ac:dyDescent="0.3">
      <c r="A376" t="str">
        <f t="shared" si="16"/>
        <v/>
      </c>
      <c r="B376" s="5" t="str">
        <f>IF(RawData!B376 = "", "", DATEVALUE(MID(RawData!B376, FIND(" ", RawData!B376) + 1, LEN(RawData!B376) - FIND(" ", RawData!B376))))</f>
        <v/>
      </c>
      <c r="C376" t="str">
        <f>IF(ISBLANK(RawData!C376), "", RawData!C376)</f>
        <v/>
      </c>
      <c r="D376" t="str">
        <f>IF(C376="", "",IF(RawData!D376&lt;RawData!E376, "Loss", IF(RawData!D376&gt;RawData!E376, "Win", IF(RawData!D376=RawData!E376, "Draw", "NaN"))))</f>
        <v/>
      </c>
      <c r="E376" t="str">
        <f t="shared" si="18"/>
        <v/>
      </c>
      <c r="F376" t="str">
        <f>IF(RawData!D376="", "", RawData!D376)</f>
        <v/>
      </c>
      <c r="G376" t="str">
        <f>IF(RawData!E376="", "", RawData!E376)</f>
        <v/>
      </c>
      <c r="H376" t="str">
        <f>IF(RawData!O376="", "", RawData!O376)</f>
        <v/>
      </c>
      <c r="I376" t="str">
        <f t="shared" si="17"/>
        <v/>
      </c>
      <c r="J376" s="3" t="str">
        <f>IF(A376 = "", "", (SUM(E$2:E376)/A376))</f>
        <v/>
      </c>
      <c r="K376" s="8" t="str">
        <f>IF(A376 = "", "", (SUM(F$2:F376)/A376))</f>
        <v/>
      </c>
    </row>
    <row r="377" spans="1:11" x14ac:dyDescent="0.3">
      <c r="A377" t="str">
        <f t="shared" si="16"/>
        <v/>
      </c>
      <c r="B377" s="5" t="str">
        <f>IF(RawData!B377 = "", "", DATEVALUE(MID(RawData!B377, FIND(" ", RawData!B377) + 1, LEN(RawData!B377) - FIND(" ", RawData!B377))))</f>
        <v/>
      </c>
      <c r="C377" t="str">
        <f>IF(ISBLANK(RawData!C377), "", RawData!C377)</f>
        <v/>
      </c>
      <c r="D377" t="str">
        <f>IF(C377="", "",IF(RawData!D377&lt;RawData!E377, "Loss", IF(RawData!D377&gt;RawData!E377, "Win", IF(RawData!D377=RawData!E377, "Draw", "NaN"))))</f>
        <v/>
      </c>
      <c r="E377" t="str">
        <f t="shared" si="18"/>
        <v/>
      </c>
      <c r="F377" t="str">
        <f>IF(RawData!D377="", "", RawData!D377)</f>
        <v/>
      </c>
      <c r="G377" t="str">
        <f>IF(RawData!E377="", "", RawData!E377)</f>
        <v/>
      </c>
      <c r="H377" t="str">
        <f>IF(RawData!O377="", "", RawData!O377)</f>
        <v/>
      </c>
      <c r="I377" t="str">
        <f t="shared" si="17"/>
        <v/>
      </c>
      <c r="J377" s="3" t="str">
        <f>IF(A377 = "", "", (SUM(E$2:E377)/A377))</f>
        <v/>
      </c>
      <c r="K377" s="8" t="str">
        <f>IF(A377 = "", "", (SUM(F$2:F377)/A377))</f>
        <v/>
      </c>
    </row>
    <row r="378" spans="1:11" x14ac:dyDescent="0.3">
      <c r="A378" t="str">
        <f t="shared" si="16"/>
        <v/>
      </c>
      <c r="B378" s="5" t="str">
        <f>IF(RawData!B378 = "", "", DATEVALUE(MID(RawData!B378, FIND(" ", RawData!B378) + 1, LEN(RawData!B378) - FIND(" ", RawData!B378))))</f>
        <v/>
      </c>
      <c r="C378" t="str">
        <f>IF(ISBLANK(RawData!C378), "", RawData!C378)</f>
        <v/>
      </c>
      <c r="D378" t="str">
        <f>IF(C378="", "",IF(RawData!D378&lt;RawData!E378, "Loss", IF(RawData!D378&gt;RawData!E378, "Win", IF(RawData!D378=RawData!E378, "Draw", "NaN"))))</f>
        <v/>
      </c>
      <c r="E378" t="str">
        <f t="shared" si="18"/>
        <v/>
      </c>
      <c r="F378" t="str">
        <f>IF(RawData!D378="", "", RawData!D378)</f>
        <v/>
      </c>
      <c r="G378" t="str">
        <f>IF(RawData!E378="", "", RawData!E378)</f>
        <v/>
      </c>
      <c r="H378" t="str">
        <f>IF(RawData!O378="", "", RawData!O378)</f>
        <v/>
      </c>
      <c r="I378" t="str">
        <f t="shared" si="17"/>
        <v/>
      </c>
      <c r="J378" s="3" t="str">
        <f>IF(A378 = "", "", (SUM(E$2:E378)/A378))</f>
        <v/>
      </c>
      <c r="K378" s="8" t="str">
        <f>IF(A378 = "", "", (SUM(F$2:F378)/A378))</f>
        <v/>
      </c>
    </row>
    <row r="379" spans="1:11" x14ac:dyDescent="0.3">
      <c r="A379" t="str">
        <f t="shared" si="16"/>
        <v/>
      </c>
      <c r="B379" s="5" t="str">
        <f>IF(RawData!B379 = "", "", DATEVALUE(MID(RawData!B379, FIND(" ", RawData!B379) + 1, LEN(RawData!B379) - FIND(" ", RawData!B379))))</f>
        <v/>
      </c>
      <c r="C379" t="str">
        <f>IF(ISBLANK(RawData!C379), "", RawData!C379)</f>
        <v/>
      </c>
      <c r="D379" t="str">
        <f>IF(C379="", "",IF(RawData!D379&lt;RawData!E379, "Loss", IF(RawData!D379&gt;RawData!E379, "Win", IF(RawData!D379=RawData!E379, "Draw", "NaN"))))</f>
        <v/>
      </c>
      <c r="E379" t="str">
        <f t="shared" si="18"/>
        <v/>
      </c>
      <c r="F379" t="str">
        <f>IF(RawData!D379="", "", RawData!D379)</f>
        <v/>
      </c>
      <c r="G379" t="str">
        <f>IF(RawData!E379="", "", RawData!E379)</f>
        <v/>
      </c>
      <c r="H379" t="str">
        <f>IF(RawData!O379="", "", RawData!O379)</f>
        <v/>
      </c>
      <c r="I379" t="str">
        <f t="shared" si="17"/>
        <v/>
      </c>
      <c r="J379" s="3" t="str">
        <f>IF(A379 = "", "", (SUM(E$2:E379)/A379))</f>
        <v/>
      </c>
      <c r="K379" s="8" t="str">
        <f>IF(A379 = "", "", (SUM(F$2:F379)/A379))</f>
        <v/>
      </c>
    </row>
    <row r="380" spans="1:11" x14ac:dyDescent="0.3">
      <c r="A380" t="str">
        <f t="shared" si="16"/>
        <v/>
      </c>
      <c r="B380" s="5" t="str">
        <f>IF(RawData!B380 = "", "", DATEVALUE(MID(RawData!B380, FIND(" ", RawData!B380) + 1, LEN(RawData!B380) - FIND(" ", RawData!B380))))</f>
        <v/>
      </c>
      <c r="C380" t="str">
        <f>IF(ISBLANK(RawData!C380), "", RawData!C380)</f>
        <v/>
      </c>
      <c r="D380" t="str">
        <f>IF(C380="", "",IF(RawData!D380&lt;RawData!E380, "Loss", IF(RawData!D380&gt;RawData!E380, "Win", IF(RawData!D380=RawData!E380, "Draw", "NaN"))))</f>
        <v/>
      </c>
      <c r="E380" t="str">
        <f t="shared" si="18"/>
        <v/>
      </c>
      <c r="F380" t="str">
        <f>IF(RawData!D380="", "", RawData!D380)</f>
        <v/>
      </c>
      <c r="G380" t="str">
        <f>IF(RawData!E380="", "", RawData!E380)</f>
        <v/>
      </c>
      <c r="H380" t="str">
        <f>IF(RawData!O380="", "", RawData!O380)</f>
        <v/>
      </c>
      <c r="I380" t="str">
        <f t="shared" si="17"/>
        <v/>
      </c>
      <c r="J380" s="3" t="str">
        <f>IF(A380 = "", "", (SUM(E$2:E380)/A380))</f>
        <v/>
      </c>
      <c r="K380" s="8" t="str">
        <f>IF(A380 = "", "", (SUM(F$2:F380)/A380))</f>
        <v/>
      </c>
    </row>
    <row r="381" spans="1:11" x14ac:dyDescent="0.3">
      <c r="A381" t="str">
        <f t="shared" si="16"/>
        <v/>
      </c>
      <c r="B381" s="5" t="str">
        <f>IF(RawData!B381 = "", "", DATEVALUE(MID(RawData!B381, FIND(" ", RawData!B381) + 1, LEN(RawData!B381) - FIND(" ", RawData!B381))))</f>
        <v/>
      </c>
      <c r="C381" t="str">
        <f>IF(ISBLANK(RawData!C381), "", RawData!C381)</f>
        <v/>
      </c>
      <c r="D381" t="str">
        <f>IF(C381="", "",IF(RawData!D381&lt;RawData!E381, "Loss", IF(RawData!D381&gt;RawData!E381, "Win", IF(RawData!D381=RawData!E381, "Draw", "NaN"))))</f>
        <v/>
      </c>
      <c r="E381" t="str">
        <f t="shared" si="18"/>
        <v/>
      </c>
      <c r="F381" t="str">
        <f>IF(RawData!D381="", "", RawData!D381)</f>
        <v/>
      </c>
      <c r="G381" t="str">
        <f>IF(RawData!E381="", "", RawData!E381)</f>
        <v/>
      </c>
      <c r="H381" t="str">
        <f>IF(RawData!O381="", "", RawData!O381)</f>
        <v/>
      </c>
      <c r="I381" t="str">
        <f t="shared" si="17"/>
        <v/>
      </c>
      <c r="J381" s="3" t="str">
        <f>IF(A381 = "", "", (SUM(E$2:E381)/A381))</f>
        <v/>
      </c>
      <c r="K381" s="8" t="str">
        <f>IF(A381 = "", "", (SUM(F$2:F381)/A381))</f>
        <v/>
      </c>
    </row>
    <row r="382" spans="1:11" x14ac:dyDescent="0.3">
      <c r="A382" t="str">
        <f t="shared" si="16"/>
        <v/>
      </c>
      <c r="B382" s="5" t="str">
        <f>IF(RawData!B382 = "", "", DATEVALUE(MID(RawData!B382, FIND(" ", RawData!B382) + 1, LEN(RawData!B382) - FIND(" ", RawData!B382))))</f>
        <v/>
      </c>
      <c r="C382" t="str">
        <f>IF(ISBLANK(RawData!C382), "", RawData!C382)</f>
        <v/>
      </c>
      <c r="D382" t="str">
        <f>IF(C382="", "",IF(RawData!D382&lt;RawData!E382, "Loss", IF(RawData!D382&gt;RawData!E382, "Win", IF(RawData!D382=RawData!E382, "Draw", "NaN"))))</f>
        <v/>
      </c>
      <c r="E382" t="str">
        <f t="shared" si="18"/>
        <v/>
      </c>
      <c r="F382" t="str">
        <f>IF(RawData!D382="", "", RawData!D382)</f>
        <v/>
      </c>
      <c r="G382" t="str">
        <f>IF(RawData!E382="", "", RawData!E382)</f>
        <v/>
      </c>
      <c r="H382" t="str">
        <f>IF(RawData!O382="", "", RawData!O382)</f>
        <v/>
      </c>
      <c r="I382" t="str">
        <f t="shared" si="17"/>
        <v/>
      </c>
      <c r="J382" s="3" t="str">
        <f>IF(A382 = "", "", (SUM(E$2:E382)/A382))</f>
        <v/>
      </c>
      <c r="K382" s="8" t="str">
        <f>IF(A382 = "", "", (SUM(F$2:F382)/A382))</f>
        <v/>
      </c>
    </row>
    <row r="383" spans="1:11" x14ac:dyDescent="0.3">
      <c r="A383" t="str">
        <f t="shared" si="16"/>
        <v/>
      </c>
      <c r="B383" s="5" t="str">
        <f>IF(RawData!B383 = "", "", DATEVALUE(MID(RawData!B383, FIND(" ", RawData!B383) + 1, LEN(RawData!B383) - FIND(" ", RawData!B383))))</f>
        <v/>
      </c>
      <c r="C383" t="str">
        <f>IF(ISBLANK(RawData!C383), "", RawData!C383)</f>
        <v/>
      </c>
      <c r="D383" t="str">
        <f>IF(C383="", "",IF(RawData!D383&lt;RawData!E383, "Loss", IF(RawData!D383&gt;RawData!E383, "Win", IF(RawData!D383=RawData!E383, "Draw", "NaN"))))</f>
        <v/>
      </c>
      <c r="E383" t="str">
        <f t="shared" si="18"/>
        <v/>
      </c>
      <c r="F383" t="str">
        <f>IF(RawData!D383="", "", RawData!D383)</f>
        <v/>
      </c>
      <c r="G383" t="str">
        <f>IF(RawData!E383="", "", RawData!E383)</f>
        <v/>
      </c>
      <c r="H383" t="str">
        <f>IF(RawData!O383="", "", RawData!O383)</f>
        <v/>
      </c>
      <c r="I383" t="str">
        <f t="shared" si="17"/>
        <v/>
      </c>
      <c r="J383" s="3" t="str">
        <f>IF(A383 = "", "", (SUM(E$2:E383)/A383))</f>
        <v/>
      </c>
      <c r="K383" s="8" t="str">
        <f>IF(A383 = "", "", (SUM(F$2:F383)/A383))</f>
        <v/>
      </c>
    </row>
    <row r="384" spans="1:11" x14ac:dyDescent="0.3">
      <c r="A384" t="str">
        <f t="shared" si="16"/>
        <v/>
      </c>
      <c r="B384" s="5" t="str">
        <f>IF(RawData!B384 = "", "", DATEVALUE(MID(RawData!B384, FIND(" ", RawData!B384) + 1, LEN(RawData!B384) - FIND(" ", RawData!B384))))</f>
        <v/>
      </c>
      <c r="C384" t="str">
        <f>IF(ISBLANK(RawData!C384), "", RawData!C384)</f>
        <v/>
      </c>
      <c r="D384" t="str">
        <f>IF(C384="", "",IF(RawData!D384&lt;RawData!E384, "Loss", IF(RawData!D384&gt;RawData!E384, "Win", IF(RawData!D384=RawData!E384, "Draw", "NaN"))))</f>
        <v/>
      </c>
      <c r="E384" t="str">
        <f t="shared" si="18"/>
        <v/>
      </c>
      <c r="F384" t="str">
        <f>IF(RawData!D384="", "", RawData!D384)</f>
        <v/>
      </c>
      <c r="G384" t="str">
        <f>IF(RawData!E384="", "", RawData!E384)</f>
        <v/>
      </c>
      <c r="H384" t="str">
        <f>IF(RawData!O384="", "", RawData!O384)</f>
        <v/>
      </c>
      <c r="I384" t="str">
        <f t="shared" si="17"/>
        <v/>
      </c>
      <c r="J384" s="3" t="str">
        <f>IF(A384 = "", "", (SUM(E$2:E384)/A384))</f>
        <v/>
      </c>
      <c r="K384" s="8" t="str">
        <f>IF(A384 = "", "", (SUM(F$2:F384)/A384))</f>
        <v/>
      </c>
    </row>
    <row r="385" spans="1:11" x14ac:dyDescent="0.3">
      <c r="A385" t="str">
        <f t="shared" si="16"/>
        <v/>
      </c>
      <c r="B385" s="5" t="str">
        <f>IF(RawData!B385 = "", "", DATEVALUE(MID(RawData!B385, FIND(" ", RawData!B385) + 1, LEN(RawData!B385) - FIND(" ", RawData!B385))))</f>
        <v/>
      </c>
      <c r="C385" t="str">
        <f>IF(ISBLANK(RawData!C385), "", RawData!C385)</f>
        <v/>
      </c>
      <c r="D385" t="str">
        <f>IF(C385="", "",IF(RawData!D385&lt;RawData!E385, "Loss", IF(RawData!D385&gt;RawData!E385, "Win", IF(RawData!D385=RawData!E385, "Draw", "NaN"))))</f>
        <v/>
      </c>
      <c r="E385" t="str">
        <f t="shared" si="18"/>
        <v/>
      </c>
      <c r="F385" t="str">
        <f>IF(RawData!D385="", "", RawData!D385)</f>
        <v/>
      </c>
      <c r="G385" t="str">
        <f>IF(RawData!E385="", "", RawData!E385)</f>
        <v/>
      </c>
      <c r="H385" t="str">
        <f>IF(RawData!O385="", "", RawData!O385)</f>
        <v/>
      </c>
      <c r="I385" t="str">
        <f t="shared" si="17"/>
        <v/>
      </c>
      <c r="J385" s="3" t="str">
        <f>IF(A385 = "", "", (SUM(E$2:E385)/A385))</f>
        <v/>
      </c>
      <c r="K385" s="8" t="str">
        <f>IF(A385 = "", "", (SUM(F$2:F385)/A385))</f>
        <v/>
      </c>
    </row>
    <row r="386" spans="1:11" x14ac:dyDescent="0.3">
      <c r="A386" t="str">
        <f t="shared" si="16"/>
        <v/>
      </c>
      <c r="B386" s="5" t="str">
        <f>IF(RawData!B386 = "", "", DATEVALUE(MID(RawData!B386, FIND(" ", RawData!B386) + 1, LEN(RawData!B386) - FIND(" ", RawData!B386))))</f>
        <v/>
      </c>
      <c r="C386" t="str">
        <f>IF(ISBLANK(RawData!C386), "", RawData!C386)</f>
        <v/>
      </c>
      <c r="D386" t="str">
        <f>IF(C386="", "",IF(RawData!D386&lt;RawData!E386, "Loss", IF(RawData!D386&gt;RawData!E386, "Win", IF(RawData!D386=RawData!E386, "Draw", "NaN"))))</f>
        <v/>
      </c>
      <c r="E386" t="str">
        <f t="shared" si="18"/>
        <v/>
      </c>
      <c r="F386" t="str">
        <f>IF(RawData!D386="", "", RawData!D386)</f>
        <v/>
      </c>
      <c r="G386" t="str">
        <f>IF(RawData!E386="", "", RawData!E386)</f>
        <v/>
      </c>
      <c r="H386" t="str">
        <f>IF(RawData!O386="", "", RawData!O386)</f>
        <v/>
      </c>
      <c r="I386" t="str">
        <f t="shared" si="17"/>
        <v/>
      </c>
      <c r="J386" s="3" t="str">
        <f>IF(A386 = "", "", (SUM(E$2:E386)/A386))</f>
        <v/>
      </c>
      <c r="K386" s="8" t="str">
        <f>IF(A386 = "", "", (SUM(F$2:F386)/A386))</f>
        <v/>
      </c>
    </row>
    <row r="387" spans="1:11" x14ac:dyDescent="0.3">
      <c r="A387" t="str">
        <f t="shared" ref="A387:A450" si="19">IF(C387="", "", A386+1)</f>
        <v/>
      </c>
      <c r="B387" s="5" t="str">
        <f>IF(RawData!B387 = "", "", DATEVALUE(MID(RawData!B387, FIND(" ", RawData!B387) + 1, LEN(RawData!B387) - FIND(" ", RawData!B387))))</f>
        <v/>
      </c>
      <c r="C387" t="str">
        <f>IF(ISBLANK(RawData!C387), "", RawData!C387)</f>
        <v/>
      </c>
      <c r="D387" t="str">
        <f>IF(C387="", "",IF(RawData!D387&lt;RawData!E387, "Loss", IF(RawData!D387&gt;RawData!E387, "Win", IF(RawData!D387=RawData!E387, "Draw", "NaN"))))</f>
        <v/>
      </c>
      <c r="E387" t="str">
        <f t="shared" si="18"/>
        <v/>
      </c>
      <c r="F387" t="str">
        <f>IF(RawData!D387="", "", RawData!D387)</f>
        <v/>
      </c>
      <c r="G387" t="str">
        <f>IF(RawData!E387="", "", RawData!E387)</f>
        <v/>
      </c>
      <c r="H387" t="str">
        <f>IF(RawData!O387="", "", RawData!O387)</f>
        <v/>
      </c>
      <c r="I387" t="str">
        <f t="shared" ref="I387:I450" si="20">IF(H387="","",IF(H387-H386=0,"",H387-H386))</f>
        <v/>
      </c>
      <c r="J387" s="3" t="str">
        <f>IF(A387 = "", "", (SUM(E$2:E387)/A387))</f>
        <v/>
      </c>
      <c r="K387" s="8" t="str">
        <f>IF(A387 = "", "", (SUM(F$2:F387)/A387))</f>
        <v/>
      </c>
    </row>
    <row r="388" spans="1:11" x14ac:dyDescent="0.3">
      <c r="A388" t="str">
        <f t="shared" si="19"/>
        <v/>
      </c>
      <c r="B388" s="5" t="str">
        <f>IF(RawData!B388 = "", "", DATEVALUE(MID(RawData!B388, FIND(" ", RawData!B388) + 1, LEN(RawData!B388) - FIND(" ", RawData!B388))))</f>
        <v/>
      </c>
      <c r="C388" t="str">
        <f>IF(ISBLANK(RawData!C388), "", RawData!C388)</f>
        <v/>
      </c>
      <c r="D388" t="str">
        <f>IF(C388="", "",IF(RawData!D388&lt;RawData!E388, "Loss", IF(RawData!D388&gt;RawData!E388, "Win", IF(RawData!D388=RawData!E388, "Draw", "NaN"))))</f>
        <v/>
      </c>
      <c r="E388" t="str">
        <f t="shared" si="18"/>
        <v/>
      </c>
      <c r="F388" t="str">
        <f>IF(RawData!D388="", "", RawData!D388)</f>
        <v/>
      </c>
      <c r="G388" t="str">
        <f>IF(RawData!E388="", "", RawData!E388)</f>
        <v/>
      </c>
      <c r="H388" t="str">
        <f>IF(RawData!O388="", "", RawData!O388)</f>
        <v/>
      </c>
      <c r="I388" t="str">
        <f t="shared" si="20"/>
        <v/>
      </c>
      <c r="J388" s="3" t="str">
        <f>IF(A388 = "", "", (SUM(E$2:E388)/A388))</f>
        <v/>
      </c>
      <c r="K388" s="8" t="str">
        <f>IF(A388 = "", "", (SUM(F$2:F388)/A388))</f>
        <v/>
      </c>
    </row>
    <row r="389" spans="1:11" x14ac:dyDescent="0.3">
      <c r="A389" t="str">
        <f t="shared" si="19"/>
        <v/>
      </c>
      <c r="B389" s="5" t="str">
        <f>IF(RawData!B389 = "", "", DATEVALUE(MID(RawData!B389, FIND(" ", RawData!B389) + 1, LEN(RawData!B389) - FIND(" ", RawData!B389))))</f>
        <v/>
      </c>
      <c r="C389" t="str">
        <f>IF(ISBLANK(RawData!C389), "", RawData!C389)</f>
        <v/>
      </c>
      <c r="D389" t="str">
        <f>IF(C389="", "",IF(RawData!D389&lt;RawData!E389, "Loss", IF(RawData!D389&gt;RawData!E389, "Win", IF(RawData!D389=RawData!E389, "Draw", "NaN"))))</f>
        <v/>
      </c>
      <c r="E389" t="str">
        <f t="shared" si="18"/>
        <v/>
      </c>
      <c r="F389" t="str">
        <f>IF(RawData!D389="", "", RawData!D389)</f>
        <v/>
      </c>
      <c r="G389" t="str">
        <f>IF(RawData!E389="", "", RawData!E389)</f>
        <v/>
      </c>
      <c r="H389" t="str">
        <f>IF(RawData!O389="", "", RawData!O389)</f>
        <v/>
      </c>
      <c r="I389" t="str">
        <f t="shared" si="20"/>
        <v/>
      </c>
      <c r="J389" s="3" t="str">
        <f>IF(A389 = "", "", (SUM(E$2:E389)/A389))</f>
        <v/>
      </c>
      <c r="K389" s="8" t="str">
        <f>IF(A389 = "", "", (SUM(F$2:F389)/A389))</f>
        <v/>
      </c>
    </row>
    <row r="390" spans="1:11" x14ac:dyDescent="0.3">
      <c r="A390" t="str">
        <f t="shared" si="19"/>
        <v/>
      </c>
      <c r="B390" s="5" t="str">
        <f>IF(RawData!B390 = "", "", DATEVALUE(MID(RawData!B390, FIND(" ", RawData!B390) + 1, LEN(RawData!B390) - FIND(" ", RawData!B390))))</f>
        <v/>
      </c>
      <c r="C390" t="str">
        <f>IF(ISBLANK(RawData!C390), "", RawData!C390)</f>
        <v/>
      </c>
      <c r="D390" t="str">
        <f>IF(C390="", "",IF(RawData!D390&lt;RawData!E390, "Loss", IF(RawData!D390&gt;RawData!E390, "Win", IF(RawData!D390=RawData!E390, "Draw", "NaN"))))</f>
        <v/>
      </c>
      <c r="E390" t="str">
        <f t="shared" si="18"/>
        <v/>
      </c>
      <c r="F390" t="str">
        <f>IF(RawData!D390="", "", RawData!D390)</f>
        <v/>
      </c>
      <c r="G390" t="str">
        <f>IF(RawData!E390="", "", RawData!E390)</f>
        <v/>
      </c>
      <c r="H390" t="str">
        <f>IF(RawData!O390="", "", RawData!O390)</f>
        <v/>
      </c>
      <c r="I390" t="str">
        <f t="shared" si="20"/>
        <v/>
      </c>
      <c r="J390" s="3" t="str">
        <f>IF(A390 = "", "", (SUM(E$2:E390)/A390))</f>
        <v/>
      </c>
      <c r="K390" s="8" t="str">
        <f>IF(A390 = "", "", (SUM(F$2:F390)/A390))</f>
        <v/>
      </c>
    </row>
    <row r="391" spans="1:11" x14ac:dyDescent="0.3">
      <c r="A391" t="str">
        <f t="shared" si="19"/>
        <v/>
      </c>
      <c r="B391" s="5" t="str">
        <f>IF(RawData!B391 = "", "", DATEVALUE(MID(RawData!B391, FIND(" ", RawData!B391) + 1, LEN(RawData!B391) - FIND(" ", RawData!B391))))</f>
        <v/>
      </c>
      <c r="C391" t="str">
        <f>IF(ISBLANK(RawData!C391), "", RawData!C391)</f>
        <v/>
      </c>
      <c r="D391" t="str">
        <f>IF(C391="", "",IF(RawData!D391&lt;RawData!E391, "Loss", IF(RawData!D391&gt;RawData!E391, "Win", IF(RawData!D391=RawData!E391, "Draw", "NaN"))))</f>
        <v/>
      </c>
      <c r="E391" t="str">
        <f t="shared" ref="E391:E454" si="21">IF(D391="Win", 1, IF(D391="Draw", 0.5, IF(D391="Loss", 0, "")))</f>
        <v/>
      </c>
      <c r="F391" t="str">
        <f>IF(RawData!D391="", "", RawData!D391)</f>
        <v/>
      </c>
      <c r="G391" t="str">
        <f>IF(RawData!E391="", "", RawData!E391)</f>
        <v/>
      </c>
      <c r="H391" t="str">
        <f>IF(RawData!O391="", "", RawData!O391)</f>
        <v/>
      </c>
      <c r="I391" t="str">
        <f t="shared" si="20"/>
        <v/>
      </c>
      <c r="J391" s="3" t="str">
        <f>IF(A391 = "", "", (SUM(E$2:E391)/A391))</f>
        <v/>
      </c>
      <c r="K391" s="8" t="str">
        <f>IF(A391 = "", "", (SUM(F$2:F391)/A391))</f>
        <v/>
      </c>
    </row>
    <row r="392" spans="1:11" x14ac:dyDescent="0.3">
      <c r="A392" t="str">
        <f t="shared" si="19"/>
        <v/>
      </c>
      <c r="B392" s="5" t="str">
        <f>IF(RawData!B392 = "", "", DATEVALUE(MID(RawData!B392, FIND(" ", RawData!B392) + 1, LEN(RawData!B392) - FIND(" ", RawData!B392))))</f>
        <v/>
      </c>
      <c r="C392" t="str">
        <f>IF(ISBLANK(RawData!C392), "", RawData!C392)</f>
        <v/>
      </c>
      <c r="D392" t="str">
        <f>IF(C392="", "",IF(RawData!D392&lt;RawData!E392, "Loss", IF(RawData!D392&gt;RawData!E392, "Win", IF(RawData!D392=RawData!E392, "Draw", "NaN"))))</f>
        <v/>
      </c>
      <c r="E392" t="str">
        <f t="shared" si="21"/>
        <v/>
      </c>
      <c r="F392" t="str">
        <f>IF(RawData!D392="", "", RawData!D392)</f>
        <v/>
      </c>
      <c r="G392" t="str">
        <f>IF(RawData!E392="", "", RawData!E392)</f>
        <v/>
      </c>
      <c r="H392" t="str">
        <f>IF(RawData!O392="", "", RawData!O392)</f>
        <v/>
      </c>
      <c r="I392" t="str">
        <f t="shared" si="20"/>
        <v/>
      </c>
      <c r="J392" s="3" t="str">
        <f>IF(A392 = "", "", (SUM(E$2:E392)/A392))</f>
        <v/>
      </c>
      <c r="K392" s="8" t="str">
        <f>IF(A392 = "", "", (SUM(F$2:F392)/A392))</f>
        <v/>
      </c>
    </row>
    <row r="393" spans="1:11" x14ac:dyDescent="0.3">
      <c r="A393" t="str">
        <f t="shared" si="19"/>
        <v/>
      </c>
      <c r="B393" s="5" t="str">
        <f>IF(RawData!B393 = "", "", DATEVALUE(MID(RawData!B393, FIND(" ", RawData!B393) + 1, LEN(RawData!B393) - FIND(" ", RawData!B393))))</f>
        <v/>
      </c>
      <c r="C393" t="str">
        <f>IF(ISBLANK(RawData!C393), "", RawData!C393)</f>
        <v/>
      </c>
      <c r="D393" t="str">
        <f>IF(C393="", "",IF(RawData!D393&lt;RawData!E393, "Loss", IF(RawData!D393&gt;RawData!E393, "Win", IF(RawData!D393=RawData!E393, "Draw", "NaN"))))</f>
        <v/>
      </c>
      <c r="E393" t="str">
        <f t="shared" si="21"/>
        <v/>
      </c>
      <c r="F393" t="str">
        <f>IF(RawData!D393="", "", RawData!D393)</f>
        <v/>
      </c>
      <c r="G393" t="str">
        <f>IF(RawData!E393="", "", RawData!E393)</f>
        <v/>
      </c>
      <c r="H393" t="str">
        <f>IF(RawData!O393="", "", RawData!O393)</f>
        <v/>
      </c>
      <c r="I393" t="str">
        <f t="shared" si="20"/>
        <v/>
      </c>
      <c r="J393" s="3" t="str">
        <f>IF(A393 = "", "", (SUM(E$2:E393)/A393))</f>
        <v/>
      </c>
      <c r="K393" s="8" t="str">
        <f>IF(A393 = "", "", (SUM(F$2:F393)/A393))</f>
        <v/>
      </c>
    </row>
    <row r="394" spans="1:11" x14ac:dyDescent="0.3">
      <c r="A394" t="str">
        <f t="shared" si="19"/>
        <v/>
      </c>
      <c r="B394" s="5" t="str">
        <f>IF(RawData!B394 = "", "", DATEVALUE(MID(RawData!B394, FIND(" ", RawData!B394) + 1, LEN(RawData!B394) - FIND(" ", RawData!B394))))</f>
        <v/>
      </c>
      <c r="C394" t="str">
        <f>IF(ISBLANK(RawData!C394), "", RawData!C394)</f>
        <v/>
      </c>
      <c r="D394" t="str">
        <f>IF(C394="", "",IF(RawData!D394&lt;RawData!E394, "Loss", IF(RawData!D394&gt;RawData!E394, "Win", IF(RawData!D394=RawData!E394, "Draw", "NaN"))))</f>
        <v/>
      </c>
      <c r="E394" t="str">
        <f t="shared" si="21"/>
        <v/>
      </c>
      <c r="F394" t="str">
        <f>IF(RawData!D394="", "", RawData!D394)</f>
        <v/>
      </c>
      <c r="G394" t="str">
        <f>IF(RawData!E394="", "", RawData!E394)</f>
        <v/>
      </c>
      <c r="H394" t="str">
        <f>IF(RawData!O394="", "", RawData!O394)</f>
        <v/>
      </c>
      <c r="I394" t="str">
        <f t="shared" si="20"/>
        <v/>
      </c>
      <c r="J394" s="3" t="str">
        <f>IF(A394 = "", "", (SUM(E$2:E394)/A394))</f>
        <v/>
      </c>
      <c r="K394" s="8" t="str">
        <f>IF(A394 = "", "", (SUM(F$2:F394)/A394))</f>
        <v/>
      </c>
    </row>
    <row r="395" spans="1:11" x14ac:dyDescent="0.3">
      <c r="A395" t="str">
        <f t="shared" si="19"/>
        <v/>
      </c>
      <c r="B395" s="5" t="str">
        <f>IF(RawData!B395 = "", "", DATEVALUE(MID(RawData!B395, FIND(" ", RawData!B395) + 1, LEN(RawData!B395) - FIND(" ", RawData!B395))))</f>
        <v/>
      </c>
      <c r="C395" t="str">
        <f>IF(ISBLANK(RawData!C395), "", RawData!C395)</f>
        <v/>
      </c>
      <c r="D395" t="str">
        <f>IF(C395="", "",IF(RawData!D395&lt;RawData!E395, "Loss", IF(RawData!D395&gt;RawData!E395, "Win", IF(RawData!D395=RawData!E395, "Draw", "NaN"))))</f>
        <v/>
      </c>
      <c r="E395" t="str">
        <f t="shared" si="21"/>
        <v/>
      </c>
      <c r="F395" t="str">
        <f>IF(RawData!D395="", "", RawData!D395)</f>
        <v/>
      </c>
      <c r="G395" t="str">
        <f>IF(RawData!E395="", "", RawData!E395)</f>
        <v/>
      </c>
      <c r="H395" t="str">
        <f>IF(RawData!O395="", "", RawData!O395)</f>
        <v/>
      </c>
      <c r="I395" t="str">
        <f t="shared" si="20"/>
        <v/>
      </c>
      <c r="J395" s="3" t="str">
        <f>IF(A395 = "", "", (SUM(E$2:E395)/A395))</f>
        <v/>
      </c>
      <c r="K395" s="8" t="str">
        <f>IF(A395 = "", "", (SUM(F$2:F395)/A395))</f>
        <v/>
      </c>
    </row>
    <row r="396" spans="1:11" x14ac:dyDescent="0.3">
      <c r="A396" t="str">
        <f t="shared" si="19"/>
        <v/>
      </c>
      <c r="B396" s="5" t="str">
        <f>IF(RawData!B396 = "", "", DATEVALUE(MID(RawData!B396, FIND(" ", RawData!B396) + 1, LEN(RawData!B396) - FIND(" ", RawData!B396))))</f>
        <v/>
      </c>
      <c r="C396" t="str">
        <f>IF(ISBLANK(RawData!C396), "", RawData!C396)</f>
        <v/>
      </c>
      <c r="D396" t="str">
        <f>IF(C396="", "",IF(RawData!D396&lt;RawData!E396, "Loss", IF(RawData!D396&gt;RawData!E396, "Win", IF(RawData!D396=RawData!E396, "Draw", "NaN"))))</f>
        <v/>
      </c>
      <c r="E396" t="str">
        <f t="shared" si="21"/>
        <v/>
      </c>
      <c r="F396" t="str">
        <f>IF(RawData!D396="", "", RawData!D396)</f>
        <v/>
      </c>
      <c r="G396" t="str">
        <f>IF(RawData!E396="", "", RawData!E396)</f>
        <v/>
      </c>
      <c r="H396" t="str">
        <f>IF(RawData!O396="", "", RawData!O396)</f>
        <v/>
      </c>
      <c r="I396" t="str">
        <f t="shared" si="20"/>
        <v/>
      </c>
      <c r="J396" s="3" t="str">
        <f>IF(A396 = "", "", (SUM(E$2:E396)/A396))</f>
        <v/>
      </c>
      <c r="K396" s="8" t="str">
        <f>IF(A396 = "", "", (SUM(F$2:F396)/A396))</f>
        <v/>
      </c>
    </row>
    <row r="397" spans="1:11" x14ac:dyDescent="0.3">
      <c r="A397" t="str">
        <f t="shared" si="19"/>
        <v/>
      </c>
      <c r="B397" s="5" t="str">
        <f>IF(RawData!B397 = "", "", DATEVALUE(MID(RawData!B397, FIND(" ", RawData!B397) + 1, LEN(RawData!B397) - FIND(" ", RawData!B397))))</f>
        <v/>
      </c>
      <c r="C397" t="str">
        <f>IF(ISBLANK(RawData!C397), "", RawData!C397)</f>
        <v/>
      </c>
      <c r="D397" t="str">
        <f>IF(C397="", "",IF(RawData!D397&lt;RawData!E397, "Loss", IF(RawData!D397&gt;RawData!E397, "Win", IF(RawData!D397=RawData!E397, "Draw", "NaN"))))</f>
        <v/>
      </c>
      <c r="E397" t="str">
        <f t="shared" si="21"/>
        <v/>
      </c>
      <c r="F397" t="str">
        <f>IF(RawData!D397="", "", RawData!D397)</f>
        <v/>
      </c>
      <c r="G397" t="str">
        <f>IF(RawData!E397="", "", RawData!E397)</f>
        <v/>
      </c>
      <c r="H397" t="str">
        <f>IF(RawData!O397="", "", RawData!O397)</f>
        <v/>
      </c>
      <c r="I397" t="str">
        <f t="shared" si="20"/>
        <v/>
      </c>
      <c r="J397" s="3" t="str">
        <f>IF(A397 = "", "", (SUM(E$2:E397)/A397))</f>
        <v/>
      </c>
      <c r="K397" s="8" t="str">
        <f>IF(A397 = "", "", (SUM(F$2:F397)/A397))</f>
        <v/>
      </c>
    </row>
    <row r="398" spans="1:11" x14ac:dyDescent="0.3">
      <c r="A398" t="str">
        <f t="shared" si="19"/>
        <v/>
      </c>
      <c r="B398" s="5" t="str">
        <f>IF(RawData!B398 = "", "", DATEVALUE(MID(RawData!B398, FIND(" ", RawData!B398) + 1, LEN(RawData!B398) - FIND(" ", RawData!B398))))</f>
        <v/>
      </c>
      <c r="C398" t="str">
        <f>IF(ISBLANK(RawData!C398), "", RawData!C398)</f>
        <v/>
      </c>
      <c r="D398" t="str">
        <f>IF(C398="", "",IF(RawData!D398&lt;RawData!E398, "Loss", IF(RawData!D398&gt;RawData!E398, "Win", IF(RawData!D398=RawData!E398, "Draw", "NaN"))))</f>
        <v/>
      </c>
      <c r="E398" t="str">
        <f t="shared" si="21"/>
        <v/>
      </c>
      <c r="F398" t="str">
        <f>IF(RawData!D398="", "", RawData!D398)</f>
        <v/>
      </c>
      <c r="G398" t="str">
        <f>IF(RawData!E398="", "", RawData!E398)</f>
        <v/>
      </c>
      <c r="H398" t="str">
        <f>IF(RawData!O398="", "", RawData!O398)</f>
        <v/>
      </c>
      <c r="I398" t="str">
        <f t="shared" si="20"/>
        <v/>
      </c>
      <c r="J398" s="3" t="str">
        <f>IF(A398 = "", "", (SUM(E$2:E398)/A398))</f>
        <v/>
      </c>
      <c r="K398" s="8" t="str">
        <f>IF(A398 = "", "", (SUM(F$2:F398)/A398))</f>
        <v/>
      </c>
    </row>
    <row r="399" spans="1:11" x14ac:dyDescent="0.3">
      <c r="A399" t="str">
        <f t="shared" si="19"/>
        <v/>
      </c>
      <c r="B399" s="5" t="str">
        <f>IF(RawData!B399 = "", "", DATEVALUE(MID(RawData!B399, FIND(" ", RawData!B399) + 1, LEN(RawData!B399) - FIND(" ", RawData!B399))))</f>
        <v/>
      </c>
      <c r="C399" t="str">
        <f>IF(ISBLANK(RawData!C399), "", RawData!C399)</f>
        <v/>
      </c>
      <c r="D399" t="str">
        <f>IF(C399="", "",IF(RawData!D399&lt;RawData!E399, "Loss", IF(RawData!D399&gt;RawData!E399, "Win", IF(RawData!D399=RawData!E399, "Draw", "NaN"))))</f>
        <v/>
      </c>
      <c r="E399" t="str">
        <f t="shared" si="21"/>
        <v/>
      </c>
      <c r="F399" t="str">
        <f>IF(RawData!D399="", "", RawData!D399)</f>
        <v/>
      </c>
      <c r="G399" t="str">
        <f>IF(RawData!E399="", "", RawData!E399)</f>
        <v/>
      </c>
      <c r="H399" t="str">
        <f>IF(RawData!O399="", "", RawData!O399)</f>
        <v/>
      </c>
      <c r="I399" t="str">
        <f t="shared" si="20"/>
        <v/>
      </c>
      <c r="J399" s="3" t="str">
        <f>IF(A399 = "", "", (SUM(E$2:E399)/A399))</f>
        <v/>
      </c>
      <c r="K399" s="8" t="str">
        <f>IF(A399 = "", "", (SUM(F$2:F399)/A399))</f>
        <v/>
      </c>
    </row>
    <row r="400" spans="1:11" x14ac:dyDescent="0.3">
      <c r="A400" t="str">
        <f t="shared" si="19"/>
        <v/>
      </c>
      <c r="B400" s="5" t="str">
        <f>IF(RawData!B400 = "", "", DATEVALUE(MID(RawData!B400, FIND(" ", RawData!B400) + 1, LEN(RawData!B400) - FIND(" ", RawData!B400))))</f>
        <v/>
      </c>
      <c r="C400" t="str">
        <f>IF(ISBLANK(RawData!C400), "", RawData!C400)</f>
        <v/>
      </c>
      <c r="D400" t="str">
        <f>IF(C400="", "",IF(RawData!D400&lt;RawData!E400, "Loss", IF(RawData!D400&gt;RawData!E400, "Win", IF(RawData!D400=RawData!E400, "Draw", "NaN"))))</f>
        <v/>
      </c>
      <c r="E400" t="str">
        <f t="shared" si="21"/>
        <v/>
      </c>
      <c r="F400" t="str">
        <f>IF(RawData!D400="", "", RawData!D400)</f>
        <v/>
      </c>
      <c r="G400" t="str">
        <f>IF(RawData!E400="", "", RawData!E400)</f>
        <v/>
      </c>
      <c r="H400" t="str">
        <f>IF(RawData!O400="", "", RawData!O400)</f>
        <v/>
      </c>
      <c r="I400" t="str">
        <f t="shared" si="20"/>
        <v/>
      </c>
      <c r="J400" s="3" t="str">
        <f>IF(A400 = "", "", (SUM(E$2:E400)/A400))</f>
        <v/>
      </c>
      <c r="K400" s="8" t="str">
        <f>IF(A400 = "", "", (SUM(F$2:F400)/A400))</f>
        <v/>
      </c>
    </row>
    <row r="401" spans="1:11" x14ac:dyDescent="0.3">
      <c r="A401" t="str">
        <f t="shared" si="19"/>
        <v/>
      </c>
      <c r="B401" s="5" t="str">
        <f>IF(RawData!B401 = "", "", DATEVALUE(MID(RawData!B401, FIND(" ", RawData!B401) + 1, LEN(RawData!B401) - FIND(" ", RawData!B401))))</f>
        <v/>
      </c>
      <c r="C401" t="str">
        <f>IF(ISBLANK(RawData!C401), "", RawData!C401)</f>
        <v/>
      </c>
      <c r="D401" t="str">
        <f>IF(C401="", "",IF(RawData!D401&lt;RawData!E401, "Loss", IF(RawData!D401&gt;RawData!E401, "Win", IF(RawData!D401=RawData!E401, "Draw", "NaN"))))</f>
        <v/>
      </c>
      <c r="E401" t="str">
        <f t="shared" si="21"/>
        <v/>
      </c>
      <c r="F401" t="str">
        <f>IF(RawData!D401="", "", RawData!D401)</f>
        <v/>
      </c>
      <c r="G401" t="str">
        <f>IF(RawData!E401="", "", RawData!E401)</f>
        <v/>
      </c>
      <c r="H401" t="str">
        <f>IF(RawData!O401="", "", RawData!O401)</f>
        <v/>
      </c>
      <c r="I401" t="str">
        <f t="shared" si="20"/>
        <v/>
      </c>
      <c r="J401" s="3" t="str">
        <f>IF(A401 = "", "", (SUM(E$2:E401)/A401))</f>
        <v/>
      </c>
      <c r="K401" s="8" t="str">
        <f>IF(A401 = "", "", (SUM(F$2:F401)/A401))</f>
        <v/>
      </c>
    </row>
    <row r="402" spans="1:11" x14ac:dyDescent="0.3">
      <c r="A402" t="str">
        <f t="shared" si="19"/>
        <v/>
      </c>
      <c r="B402" s="5" t="str">
        <f>IF(RawData!B402 = "", "", DATEVALUE(MID(RawData!B402, FIND(" ", RawData!B402) + 1, LEN(RawData!B402) - FIND(" ", RawData!B402))))</f>
        <v/>
      </c>
      <c r="C402" t="str">
        <f>IF(ISBLANK(RawData!C402), "", RawData!C402)</f>
        <v/>
      </c>
      <c r="D402" t="str">
        <f>IF(C402="", "",IF(RawData!D402&lt;RawData!E402, "Loss", IF(RawData!D402&gt;RawData!E402, "Win", IF(RawData!D402=RawData!E402, "Draw", "NaN"))))</f>
        <v/>
      </c>
      <c r="E402" t="str">
        <f t="shared" si="21"/>
        <v/>
      </c>
      <c r="F402" t="str">
        <f>IF(RawData!D402="", "", RawData!D402)</f>
        <v/>
      </c>
      <c r="G402" t="str">
        <f>IF(RawData!E402="", "", RawData!E402)</f>
        <v/>
      </c>
      <c r="H402" t="str">
        <f>IF(RawData!O402="", "", RawData!O402)</f>
        <v/>
      </c>
      <c r="I402" t="str">
        <f t="shared" si="20"/>
        <v/>
      </c>
      <c r="J402" s="3" t="str">
        <f>IF(A402 = "", "", (SUM(E$2:E402)/A402))</f>
        <v/>
      </c>
      <c r="K402" s="8" t="str">
        <f>IF(A402 = "", "", (SUM(F$2:F402)/A402))</f>
        <v/>
      </c>
    </row>
    <row r="403" spans="1:11" x14ac:dyDescent="0.3">
      <c r="A403" t="str">
        <f t="shared" si="19"/>
        <v/>
      </c>
      <c r="B403" s="5" t="str">
        <f>IF(RawData!B403 = "", "", DATEVALUE(MID(RawData!B403, FIND(" ", RawData!B403) + 1, LEN(RawData!B403) - FIND(" ", RawData!B403))))</f>
        <v/>
      </c>
      <c r="C403" t="str">
        <f>IF(ISBLANK(RawData!C403), "", RawData!C403)</f>
        <v/>
      </c>
      <c r="D403" t="str">
        <f>IF(C403="", "",IF(RawData!D403&lt;RawData!E403, "Loss", IF(RawData!D403&gt;RawData!E403, "Win", IF(RawData!D403=RawData!E403, "Draw", "NaN"))))</f>
        <v/>
      </c>
      <c r="E403" t="str">
        <f t="shared" si="21"/>
        <v/>
      </c>
      <c r="F403" t="str">
        <f>IF(RawData!D403="", "", RawData!D403)</f>
        <v/>
      </c>
      <c r="G403" t="str">
        <f>IF(RawData!E403="", "", RawData!E403)</f>
        <v/>
      </c>
      <c r="H403" t="str">
        <f>IF(RawData!O403="", "", RawData!O403)</f>
        <v/>
      </c>
      <c r="I403" t="str">
        <f t="shared" si="20"/>
        <v/>
      </c>
      <c r="J403" s="3" t="str">
        <f>IF(A403 = "", "", (SUM(E$2:E403)/A403))</f>
        <v/>
      </c>
      <c r="K403" s="8" t="str">
        <f>IF(A403 = "", "", (SUM(F$2:F403)/A403))</f>
        <v/>
      </c>
    </row>
    <row r="404" spans="1:11" x14ac:dyDescent="0.3">
      <c r="A404" t="str">
        <f t="shared" si="19"/>
        <v/>
      </c>
      <c r="B404" s="5" t="str">
        <f>IF(RawData!B404 = "", "", DATEVALUE(MID(RawData!B404, FIND(" ", RawData!B404) + 1, LEN(RawData!B404) - FIND(" ", RawData!B404))))</f>
        <v/>
      </c>
      <c r="C404" t="str">
        <f>IF(ISBLANK(RawData!C404), "", RawData!C404)</f>
        <v/>
      </c>
      <c r="D404" t="str">
        <f>IF(C404="", "",IF(RawData!D404&lt;RawData!E404, "Loss", IF(RawData!D404&gt;RawData!E404, "Win", IF(RawData!D404=RawData!E404, "Draw", "NaN"))))</f>
        <v/>
      </c>
      <c r="E404" t="str">
        <f t="shared" si="21"/>
        <v/>
      </c>
      <c r="F404" t="str">
        <f>IF(RawData!D404="", "", RawData!D404)</f>
        <v/>
      </c>
      <c r="G404" t="str">
        <f>IF(RawData!E404="", "", RawData!E404)</f>
        <v/>
      </c>
      <c r="H404" t="str">
        <f>IF(RawData!O404="", "", RawData!O404)</f>
        <v/>
      </c>
      <c r="I404" t="str">
        <f t="shared" si="20"/>
        <v/>
      </c>
      <c r="J404" s="3" t="str">
        <f>IF(A404 = "", "", (SUM(E$2:E404)/A404))</f>
        <v/>
      </c>
      <c r="K404" s="8" t="str">
        <f>IF(A404 = "", "", (SUM(F$2:F404)/A404))</f>
        <v/>
      </c>
    </row>
    <row r="405" spans="1:11" x14ac:dyDescent="0.3">
      <c r="A405" t="str">
        <f t="shared" si="19"/>
        <v/>
      </c>
      <c r="B405" s="5" t="str">
        <f>IF(RawData!B405 = "", "", DATEVALUE(MID(RawData!B405, FIND(" ", RawData!B405) + 1, LEN(RawData!B405) - FIND(" ", RawData!B405))))</f>
        <v/>
      </c>
      <c r="C405" t="str">
        <f>IF(ISBLANK(RawData!C405), "", RawData!C405)</f>
        <v/>
      </c>
      <c r="D405" t="str">
        <f>IF(C405="", "",IF(RawData!D405&lt;RawData!E405, "Loss", IF(RawData!D405&gt;RawData!E405, "Win", IF(RawData!D405=RawData!E405, "Draw", "NaN"))))</f>
        <v/>
      </c>
      <c r="E405" t="str">
        <f t="shared" si="21"/>
        <v/>
      </c>
      <c r="F405" t="str">
        <f>IF(RawData!D405="", "", RawData!D405)</f>
        <v/>
      </c>
      <c r="G405" t="str">
        <f>IF(RawData!E405="", "", RawData!E405)</f>
        <v/>
      </c>
      <c r="H405" t="str">
        <f>IF(RawData!O405="", "", RawData!O405)</f>
        <v/>
      </c>
      <c r="I405" t="str">
        <f t="shared" si="20"/>
        <v/>
      </c>
      <c r="J405" s="3" t="str">
        <f>IF(A405 = "", "", (SUM(E$2:E405)/A405))</f>
        <v/>
      </c>
      <c r="K405" s="8" t="str">
        <f>IF(A405 = "", "", (SUM(F$2:F405)/A405))</f>
        <v/>
      </c>
    </row>
    <row r="406" spans="1:11" x14ac:dyDescent="0.3">
      <c r="A406" t="str">
        <f t="shared" si="19"/>
        <v/>
      </c>
      <c r="B406" s="5" t="str">
        <f>IF(RawData!B406 = "", "", DATEVALUE(MID(RawData!B406, FIND(" ", RawData!B406) + 1, LEN(RawData!B406) - FIND(" ", RawData!B406))))</f>
        <v/>
      </c>
      <c r="C406" t="str">
        <f>IF(ISBLANK(RawData!C406), "", RawData!C406)</f>
        <v/>
      </c>
      <c r="D406" t="str">
        <f>IF(C406="", "",IF(RawData!D406&lt;RawData!E406, "Loss", IF(RawData!D406&gt;RawData!E406, "Win", IF(RawData!D406=RawData!E406, "Draw", "NaN"))))</f>
        <v/>
      </c>
      <c r="E406" t="str">
        <f t="shared" si="21"/>
        <v/>
      </c>
      <c r="F406" t="str">
        <f>IF(RawData!D406="", "", RawData!D406)</f>
        <v/>
      </c>
      <c r="G406" t="str">
        <f>IF(RawData!E406="", "", RawData!E406)</f>
        <v/>
      </c>
      <c r="H406" t="str">
        <f>IF(RawData!O406="", "", RawData!O406)</f>
        <v/>
      </c>
      <c r="I406" t="str">
        <f t="shared" si="20"/>
        <v/>
      </c>
      <c r="J406" s="3" t="str">
        <f>IF(A406 = "", "", (SUM(E$2:E406)/A406))</f>
        <v/>
      </c>
      <c r="K406" s="8" t="str">
        <f>IF(A406 = "", "", (SUM(F$2:F406)/A406))</f>
        <v/>
      </c>
    </row>
    <row r="407" spans="1:11" x14ac:dyDescent="0.3">
      <c r="A407" t="str">
        <f t="shared" si="19"/>
        <v/>
      </c>
      <c r="B407" s="5" t="str">
        <f>IF(RawData!B407 = "", "", DATEVALUE(MID(RawData!B407, FIND(" ", RawData!B407) + 1, LEN(RawData!B407) - FIND(" ", RawData!B407))))</f>
        <v/>
      </c>
      <c r="C407" t="str">
        <f>IF(ISBLANK(RawData!C407), "", RawData!C407)</f>
        <v/>
      </c>
      <c r="D407" t="str">
        <f>IF(C407="", "",IF(RawData!D407&lt;RawData!E407, "Loss", IF(RawData!D407&gt;RawData!E407, "Win", IF(RawData!D407=RawData!E407, "Draw", "NaN"))))</f>
        <v/>
      </c>
      <c r="E407" t="str">
        <f t="shared" si="21"/>
        <v/>
      </c>
      <c r="F407" t="str">
        <f>IF(RawData!D407="", "", RawData!D407)</f>
        <v/>
      </c>
      <c r="G407" t="str">
        <f>IF(RawData!E407="", "", RawData!E407)</f>
        <v/>
      </c>
      <c r="H407" t="str">
        <f>IF(RawData!O407="", "", RawData!O407)</f>
        <v/>
      </c>
      <c r="I407" t="str">
        <f t="shared" si="20"/>
        <v/>
      </c>
      <c r="J407" s="3" t="str">
        <f>IF(A407 = "", "", (SUM(E$2:E407)/A407))</f>
        <v/>
      </c>
      <c r="K407" s="8" t="str">
        <f>IF(A407 = "", "", (SUM(F$2:F407)/A407))</f>
        <v/>
      </c>
    </row>
    <row r="408" spans="1:11" x14ac:dyDescent="0.3">
      <c r="A408" t="str">
        <f t="shared" si="19"/>
        <v/>
      </c>
      <c r="B408" s="5" t="str">
        <f>IF(RawData!B408 = "", "", DATEVALUE(MID(RawData!B408, FIND(" ", RawData!B408) + 1, LEN(RawData!B408) - FIND(" ", RawData!B408))))</f>
        <v/>
      </c>
      <c r="C408" t="str">
        <f>IF(ISBLANK(RawData!C408), "", RawData!C408)</f>
        <v/>
      </c>
      <c r="D408" t="str">
        <f>IF(C408="", "",IF(RawData!D408&lt;RawData!E408, "Loss", IF(RawData!D408&gt;RawData!E408, "Win", IF(RawData!D408=RawData!E408, "Draw", "NaN"))))</f>
        <v/>
      </c>
      <c r="E408" t="str">
        <f t="shared" si="21"/>
        <v/>
      </c>
      <c r="F408" t="str">
        <f>IF(RawData!D408="", "", RawData!D408)</f>
        <v/>
      </c>
      <c r="G408" t="str">
        <f>IF(RawData!E408="", "", RawData!E408)</f>
        <v/>
      </c>
      <c r="H408" t="str">
        <f>IF(RawData!O408="", "", RawData!O408)</f>
        <v/>
      </c>
      <c r="I408" t="str">
        <f t="shared" si="20"/>
        <v/>
      </c>
      <c r="J408" s="3" t="str">
        <f>IF(A408 = "", "", (SUM(E$2:E408)/A408))</f>
        <v/>
      </c>
      <c r="K408" s="8" t="str">
        <f>IF(A408 = "", "", (SUM(F$2:F408)/A408))</f>
        <v/>
      </c>
    </row>
    <row r="409" spans="1:11" x14ac:dyDescent="0.3">
      <c r="A409" t="str">
        <f t="shared" si="19"/>
        <v/>
      </c>
      <c r="B409" s="5" t="str">
        <f>IF(RawData!B409 = "", "", DATEVALUE(MID(RawData!B409, FIND(" ", RawData!B409) + 1, LEN(RawData!B409) - FIND(" ", RawData!B409))))</f>
        <v/>
      </c>
      <c r="C409" t="str">
        <f>IF(ISBLANK(RawData!C409), "", RawData!C409)</f>
        <v/>
      </c>
      <c r="D409" t="str">
        <f>IF(C409="", "",IF(RawData!D409&lt;RawData!E409, "Loss", IF(RawData!D409&gt;RawData!E409, "Win", IF(RawData!D409=RawData!E409, "Draw", "NaN"))))</f>
        <v/>
      </c>
      <c r="E409" t="str">
        <f t="shared" si="21"/>
        <v/>
      </c>
      <c r="F409" t="str">
        <f>IF(RawData!D409="", "", RawData!D409)</f>
        <v/>
      </c>
      <c r="G409" t="str">
        <f>IF(RawData!E409="", "", RawData!E409)</f>
        <v/>
      </c>
      <c r="H409" t="str">
        <f>IF(RawData!O409="", "", RawData!O409)</f>
        <v/>
      </c>
      <c r="I409" t="str">
        <f t="shared" si="20"/>
        <v/>
      </c>
      <c r="J409" s="3" t="str">
        <f>IF(A409 = "", "", (SUM(E$2:E409)/A409))</f>
        <v/>
      </c>
      <c r="K409" s="8" t="str">
        <f>IF(A409 = "", "", (SUM(F$2:F409)/A409))</f>
        <v/>
      </c>
    </row>
    <row r="410" spans="1:11" x14ac:dyDescent="0.3">
      <c r="A410" t="str">
        <f t="shared" si="19"/>
        <v/>
      </c>
      <c r="B410" s="5" t="str">
        <f>IF(RawData!B410 = "", "", DATEVALUE(MID(RawData!B410, FIND(" ", RawData!B410) + 1, LEN(RawData!B410) - FIND(" ", RawData!B410))))</f>
        <v/>
      </c>
      <c r="C410" t="str">
        <f>IF(ISBLANK(RawData!C410), "", RawData!C410)</f>
        <v/>
      </c>
      <c r="D410" t="str">
        <f>IF(C410="", "",IF(RawData!D410&lt;RawData!E410, "Loss", IF(RawData!D410&gt;RawData!E410, "Win", IF(RawData!D410=RawData!E410, "Draw", "NaN"))))</f>
        <v/>
      </c>
      <c r="E410" t="str">
        <f t="shared" si="21"/>
        <v/>
      </c>
      <c r="F410" t="str">
        <f>IF(RawData!D410="", "", RawData!D410)</f>
        <v/>
      </c>
      <c r="G410" t="str">
        <f>IF(RawData!E410="", "", RawData!E410)</f>
        <v/>
      </c>
      <c r="H410" t="str">
        <f>IF(RawData!O410="", "", RawData!O410)</f>
        <v/>
      </c>
      <c r="I410" t="str">
        <f t="shared" si="20"/>
        <v/>
      </c>
      <c r="J410" s="3" t="str">
        <f>IF(A410 = "", "", (SUM(E$2:E410)/A410))</f>
        <v/>
      </c>
      <c r="K410" s="8" t="str">
        <f>IF(A410 = "", "", (SUM(F$2:F410)/A410))</f>
        <v/>
      </c>
    </row>
    <row r="411" spans="1:11" x14ac:dyDescent="0.3">
      <c r="A411" t="str">
        <f t="shared" si="19"/>
        <v/>
      </c>
      <c r="B411" s="5" t="str">
        <f>IF(RawData!B411 = "", "", DATEVALUE(MID(RawData!B411, FIND(" ", RawData!B411) + 1, LEN(RawData!B411) - FIND(" ", RawData!B411))))</f>
        <v/>
      </c>
      <c r="C411" t="str">
        <f>IF(ISBLANK(RawData!C411), "", RawData!C411)</f>
        <v/>
      </c>
      <c r="D411" t="str">
        <f>IF(C411="", "",IF(RawData!D411&lt;RawData!E411, "Loss", IF(RawData!D411&gt;RawData!E411, "Win", IF(RawData!D411=RawData!E411, "Draw", "NaN"))))</f>
        <v/>
      </c>
      <c r="E411" t="str">
        <f t="shared" si="21"/>
        <v/>
      </c>
      <c r="F411" t="str">
        <f>IF(RawData!D411="", "", RawData!D411)</f>
        <v/>
      </c>
      <c r="G411" t="str">
        <f>IF(RawData!E411="", "", RawData!E411)</f>
        <v/>
      </c>
      <c r="H411" t="str">
        <f>IF(RawData!O411="", "", RawData!O411)</f>
        <v/>
      </c>
      <c r="I411" t="str">
        <f t="shared" si="20"/>
        <v/>
      </c>
      <c r="J411" s="3" t="str">
        <f>IF(A411 = "", "", (SUM(E$2:E411)/A411))</f>
        <v/>
      </c>
      <c r="K411" s="8" t="str">
        <f>IF(A411 = "", "", (SUM(F$2:F411)/A411))</f>
        <v/>
      </c>
    </row>
    <row r="412" spans="1:11" x14ac:dyDescent="0.3">
      <c r="A412" t="str">
        <f t="shared" si="19"/>
        <v/>
      </c>
      <c r="B412" s="5" t="str">
        <f>IF(RawData!B412 = "", "", DATEVALUE(MID(RawData!B412, FIND(" ", RawData!B412) + 1, LEN(RawData!B412) - FIND(" ", RawData!B412))))</f>
        <v/>
      </c>
      <c r="C412" t="str">
        <f>IF(ISBLANK(RawData!C412), "", RawData!C412)</f>
        <v/>
      </c>
      <c r="D412" t="str">
        <f>IF(C412="", "",IF(RawData!D412&lt;RawData!E412, "Loss", IF(RawData!D412&gt;RawData!E412, "Win", IF(RawData!D412=RawData!E412, "Draw", "NaN"))))</f>
        <v/>
      </c>
      <c r="E412" t="str">
        <f t="shared" si="21"/>
        <v/>
      </c>
      <c r="F412" t="str">
        <f>IF(RawData!D412="", "", RawData!D412)</f>
        <v/>
      </c>
      <c r="G412" t="str">
        <f>IF(RawData!E412="", "", RawData!E412)</f>
        <v/>
      </c>
      <c r="H412" t="str">
        <f>IF(RawData!O412="", "", RawData!O412)</f>
        <v/>
      </c>
      <c r="I412" t="str">
        <f t="shared" si="20"/>
        <v/>
      </c>
      <c r="J412" s="3" t="str">
        <f>IF(A412 = "", "", (SUM(E$2:E412)/A412))</f>
        <v/>
      </c>
      <c r="K412" s="8" t="str">
        <f>IF(A412 = "", "", (SUM(F$2:F412)/A412))</f>
        <v/>
      </c>
    </row>
    <row r="413" spans="1:11" x14ac:dyDescent="0.3">
      <c r="A413" t="str">
        <f t="shared" si="19"/>
        <v/>
      </c>
      <c r="B413" s="5" t="str">
        <f>IF(RawData!B413 = "", "", DATEVALUE(MID(RawData!B413, FIND(" ", RawData!B413) + 1, LEN(RawData!B413) - FIND(" ", RawData!B413))))</f>
        <v/>
      </c>
      <c r="C413" t="str">
        <f>IF(ISBLANK(RawData!C413), "", RawData!C413)</f>
        <v/>
      </c>
      <c r="D413" t="str">
        <f>IF(C413="", "",IF(RawData!D413&lt;RawData!E413, "Loss", IF(RawData!D413&gt;RawData!E413, "Win", IF(RawData!D413=RawData!E413, "Draw", "NaN"))))</f>
        <v/>
      </c>
      <c r="E413" t="str">
        <f t="shared" si="21"/>
        <v/>
      </c>
      <c r="F413" t="str">
        <f>IF(RawData!D413="", "", RawData!D413)</f>
        <v/>
      </c>
      <c r="G413" t="str">
        <f>IF(RawData!E413="", "", RawData!E413)</f>
        <v/>
      </c>
      <c r="H413" t="str">
        <f>IF(RawData!O413="", "", RawData!O413)</f>
        <v/>
      </c>
      <c r="I413" t="str">
        <f t="shared" si="20"/>
        <v/>
      </c>
      <c r="J413" s="3" t="str">
        <f>IF(A413 = "", "", (SUM(E$2:E413)/A413))</f>
        <v/>
      </c>
      <c r="K413" s="8" t="str">
        <f>IF(A413 = "", "", (SUM(F$2:F413)/A413))</f>
        <v/>
      </c>
    </row>
    <row r="414" spans="1:11" x14ac:dyDescent="0.3">
      <c r="A414" t="str">
        <f t="shared" si="19"/>
        <v/>
      </c>
      <c r="B414" s="5" t="str">
        <f>IF(RawData!B414 = "", "", DATEVALUE(MID(RawData!B414, FIND(" ", RawData!B414) + 1, LEN(RawData!B414) - FIND(" ", RawData!B414))))</f>
        <v/>
      </c>
      <c r="C414" t="str">
        <f>IF(ISBLANK(RawData!C414), "", RawData!C414)</f>
        <v/>
      </c>
      <c r="D414" t="str">
        <f>IF(C414="", "",IF(RawData!D414&lt;RawData!E414, "Loss", IF(RawData!D414&gt;RawData!E414, "Win", IF(RawData!D414=RawData!E414, "Draw", "NaN"))))</f>
        <v/>
      </c>
      <c r="E414" t="str">
        <f t="shared" si="21"/>
        <v/>
      </c>
      <c r="F414" t="str">
        <f>IF(RawData!D414="", "", RawData!D414)</f>
        <v/>
      </c>
      <c r="G414" t="str">
        <f>IF(RawData!E414="", "", RawData!E414)</f>
        <v/>
      </c>
      <c r="H414" t="str">
        <f>IF(RawData!O414="", "", RawData!O414)</f>
        <v/>
      </c>
      <c r="I414" t="str">
        <f t="shared" si="20"/>
        <v/>
      </c>
      <c r="J414" s="3" t="str">
        <f>IF(A414 = "", "", (SUM(E$2:E414)/A414))</f>
        <v/>
      </c>
      <c r="K414" s="8" t="str">
        <f>IF(A414 = "", "", (SUM(F$2:F414)/A414))</f>
        <v/>
      </c>
    </row>
    <row r="415" spans="1:11" x14ac:dyDescent="0.3">
      <c r="A415" t="str">
        <f t="shared" si="19"/>
        <v/>
      </c>
      <c r="B415" s="5" t="str">
        <f>IF(RawData!B415 = "", "", DATEVALUE(MID(RawData!B415, FIND(" ", RawData!B415) + 1, LEN(RawData!B415) - FIND(" ", RawData!B415))))</f>
        <v/>
      </c>
      <c r="C415" t="str">
        <f>IF(ISBLANK(RawData!C415), "", RawData!C415)</f>
        <v/>
      </c>
      <c r="D415" t="str">
        <f>IF(C415="", "",IF(RawData!D415&lt;RawData!E415, "Loss", IF(RawData!D415&gt;RawData!E415, "Win", IF(RawData!D415=RawData!E415, "Draw", "NaN"))))</f>
        <v/>
      </c>
      <c r="E415" t="str">
        <f t="shared" si="21"/>
        <v/>
      </c>
      <c r="F415" t="str">
        <f>IF(RawData!D415="", "", RawData!D415)</f>
        <v/>
      </c>
      <c r="G415" t="str">
        <f>IF(RawData!E415="", "", RawData!E415)</f>
        <v/>
      </c>
      <c r="H415" t="str">
        <f>IF(RawData!O415="", "", RawData!O415)</f>
        <v/>
      </c>
      <c r="I415" t="str">
        <f t="shared" si="20"/>
        <v/>
      </c>
      <c r="J415" s="3" t="str">
        <f>IF(A415 = "", "", (SUM(E$2:E415)/A415))</f>
        <v/>
      </c>
      <c r="K415" s="8" t="str">
        <f>IF(A415 = "", "", (SUM(F$2:F415)/A415))</f>
        <v/>
      </c>
    </row>
    <row r="416" spans="1:11" x14ac:dyDescent="0.3">
      <c r="A416" t="str">
        <f t="shared" si="19"/>
        <v/>
      </c>
      <c r="B416" s="5" t="str">
        <f>IF(RawData!B416 = "", "", DATEVALUE(MID(RawData!B416, FIND(" ", RawData!B416) + 1, LEN(RawData!B416) - FIND(" ", RawData!B416))))</f>
        <v/>
      </c>
      <c r="C416" t="str">
        <f>IF(ISBLANK(RawData!C416), "", RawData!C416)</f>
        <v/>
      </c>
      <c r="D416" t="str">
        <f>IF(C416="", "",IF(RawData!D416&lt;RawData!E416, "Loss", IF(RawData!D416&gt;RawData!E416, "Win", IF(RawData!D416=RawData!E416, "Draw", "NaN"))))</f>
        <v/>
      </c>
      <c r="E416" t="str">
        <f t="shared" si="21"/>
        <v/>
      </c>
      <c r="F416" t="str">
        <f>IF(RawData!D416="", "", RawData!D416)</f>
        <v/>
      </c>
      <c r="G416" t="str">
        <f>IF(RawData!E416="", "", RawData!E416)</f>
        <v/>
      </c>
      <c r="H416" t="str">
        <f>IF(RawData!O416="", "", RawData!O416)</f>
        <v/>
      </c>
      <c r="I416" t="str">
        <f t="shared" si="20"/>
        <v/>
      </c>
      <c r="J416" s="3" t="str">
        <f>IF(A416 = "", "", (SUM(E$2:E416)/A416))</f>
        <v/>
      </c>
      <c r="K416" s="8" t="str">
        <f>IF(A416 = "", "", (SUM(F$2:F416)/A416))</f>
        <v/>
      </c>
    </row>
    <row r="417" spans="1:11" x14ac:dyDescent="0.3">
      <c r="A417" t="str">
        <f t="shared" si="19"/>
        <v/>
      </c>
      <c r="B417" s="5" t="str">
        <f>IF(RawData!B417 = "", "", DATEVALUE(MID(RawData!B417, FIND(" ", RawData!B417) + 1, LEN(RawData!B417) - FIND(" ", RawData!B417))))</f>
        <v/>
      </c>
      <c r="C417" t="str">
        <f>IF(ISBLANK(RawData!C417), "", RawData!C417)</f>
        <v/>
      </c>
      <c r="D417" t="str">
        <f>IF(C417="", "",IF(RawData!D417&lt;RawData!E417, "Loss", IF(RawData!D417&gt;RawData!E417, "Win", IF(RawData!D417=RawData!E417, "Draw", "NaN"))))</f>
        <v/>
      </c>
      <c r="E417" t="str">
        <f t="shared" si="21"/>
        <v/>
      </c>
      <c r="F417" t="str">
        <f>IF(RawData!D417="", "", RawData!D417)</f>
        <v/>
      </c>
      <c r="G417" t="str">
        <f>IF(RawData!E417="", "", RawData!E417)</f>
        <v/>
      </c>
      <c r="H417" t="str">
        <f>IF(RawData!O417="", "", RawData!O417)</f>
        <v/>
      </c>
      <c r="I417" t="str">
        <f t="shared" si="20"/>
        <v/>
      </c>
      <c r="J417" s="3" t="str">
        <f>IF(A417 = "", "", (SUM(E$2:E417)/A417))</f>
        <v/>
      </c>
      <c r="K417" s="8" t="str">
        <f>IF(A417 = "", "", (SUM(F$2:F417)/A417))</f>
        <v/>
      </c>
    </row>
    <row r="418" spans="1:11" x14ac:dyDescent="0.3">
      <c r="A418" t="str">
        <f t="shared" si="19"/>
        <v/>
      </c>
      <c r="B418" s="5" t="str">
        <f>IF(RawData!B418 = "", "", DATEVALUE(MID(RawData!B418, FIND(" ", RawData!B418) + 1, LEN(RawData!B418) - FIND(" ", RawData!B418))))</f>
        <v/>
      </c>
      <c r="C418" t="str">
        <f>IF(ISBLANK(RawData!C418), "", RawData!C418)</f>
        <v/>
      </c>
      <c r="D418" t="str">
        <f>IF(C418="", "",IF(RawData!D418&lt;RawData!E418, "Loss", IF(RawData!D418&gt;RawData!E418, "Win", IF(RawData!D418=RawData!E418, "Draw", "NaN"))))</f>
        <v/>
      </c>
      <c r="E418" t="str">
        <f t="shared" si="21"/>
        <v/>
      </c>
      <c r="F418" t="str">
        <f>IF(RawData!D418="", "", RawData!D418)</f>
        <v/>
      </c>
      <c r="G418" t="str">
        <f>IF(RawData!E418="", "", RawData!E418)</f>
        <v/>
      </c>
      <c r="H418" t="str">
        <f>IF(RawData!O418="", "", RawData!O418)</f>
        <v/>
      </c>
      <c r="I418" t="str">
        <f t="shared" si="20"/>
        <v/>
      </c>
      <c r="J418" s="3" t="str">
        <f>IF(A418 = "", "", (SUM(E$2:E418)/A418))</f>
        <v/>
      </c>
      <c r="K418" s="8" t="str">
        <f>IF(A418 = "", "", (SUM(F$2:F418)/A418))</f>
        <v/>
      </c>
    </row>
    <row r="419" spans="1:11" x14ac:dyDescent="0.3">
      <c r="A419" t="str">
        <f t="shared" si="19"/>
        <v/>
      </c>
      <c r="B419" s="5" t="str">
        <f>IF(RawData!B419 = "", "", DATEVALUE(MID(RawData!B419, FIND(" ", RawData!B419) + 1, LEN(RawData!B419) - FIND(" ", RawData!B419))))</f>
        <v/>
      </c>
      <c r="C419" t="str">
        <f>IF(ISBLANK(RawData!C419), "", RawData!C419)</f>
        <v/>
      </c>
      <c r="D419" t="str">
        <f>IF(C419="", "",IF(RawData!D419&lt;RawData!E419, "Loss", IF(RawData!D419&gt;RawData!E419, "Win", IF(RawData!D419=RawData!E419, "Draw", "NaN"))))</f>
        <v/>
      </c>
      <c r="E419" t="str">
        <f t="shared" si="21"/>
        <v/>
      </c>
      <c r="F419" t="str">
        <f>IF(RawData!D419="", "", RawData!D419)</f>
        <v/>
      </c>
      <c r="G419" t="str">
        <f>IF(RawData!E419="", "", RawData!E419)</f>
        <v/>
      </c>
      <c r="H419" t="str">
        <f>IF(RawData!O419="", "", RawData!O419)</f>
        <v/>
      </c>
      <c r="I419" t="str">
        <f t="shared" si="20"/>
        <v/>
      </c>
      <c r="J419" s="3" t="str">
        <f>IF(A419 = "", "", (SUM(E$2:E419)/A419))</f>
        <v/>
      </c>
      <c r="K419" s="8" t="str">
        <f>IF(A419 = "", "", (SUM(F$2:F419)/A419))</f>
        <v/>
      </c>
    </row>
    <row r="420" spans="1:11" x14ac:dyDescent="0.3">
      <c r="A420" t="str">
        <f t="shared" si="19"/>
        <v/>
      </c>
      <c r="B420" s="5" t="str">
        <f>IF(RawData!B420 = "", "", DATEVALUE(MID(RawData!B420, FIND(" ", RawData!B420) + 1, LEN(RawData!B420) - FIND(" ", RawData!B420))))</f>
        <v/>
      </c>
      <c r="C420" t="str">
        <f>IF(ISBLANK(RawData!C420), "", RawData!C420)</f>
        <v/>
      </c>
      <c r="D420" t="str">
        <f>IF(C420="", "",IF(RawData!D420&lt;RawData!E420, "Loss", IF(RawData!D420&gt;RawData!E420, "Win", IF(RawData!D420=RawData!E420, "Draw", "NaN"))))</f>
        <v/>
      </c>
      <c r="E420" t="str">
        <f t="shared" si="21"/>
        <v/>
      </c>
      <c r="F420" t="str">
        <f>IF(RawData!D420="", "", RawData!D420)</f>
        <v/>
      </c>
      <c r="G420" t="str">
        <f>IF(RawData!E420="", "", RawData!E420)</f>
        <v/>
      </c>
      <c r="H420" t="str">
        <f>IF(RawData!O420="", "", RawData!O420)</f>
        <v/>
      </c>
      <c r="I420" t="str">
        <f t="shared" si="20"/>
        <v/>
      </c>
      <c r="J420" s="3" t="str">
        <f>IF(A420 = "", "", (SUM(E$2:E420)/A420))</f>
        <v/>
      </c>
      <c r="K420" s="8" t="str">
        <f>IF(A420 = "", "", (SUM(F$2:F420)/A420))</f>
        <v/>
      </c>
    </row>
    <row r="421" spans="1:11" x14ac:dyDescent="0.3">
      <c r="A421" t="str">
        <f t="shared" si="19"/>
        <v/>
      </c>
      <c r="B421" s="5" t="str">
        <f>IF(RawData!B421 = "", "", DATEVALUE(MID(RawData!B421, FIND(" ", RawData!B421) + 1, LEN(RawData!B421) - FIND(" ", RawData!B421))))</f>
        <v/>
      </c>
      <c r="C421" t="str">
        <f>IF(ISBLANK(RawData!C421), "", RawData!C421)</f>
        <v/>
      </c>
      <c r="D421" t="str">
        <f>IF(C421="", "",IF(RawData!D421&lt;RawData!E421, "Loss", IF(RawData!D421&gt;RawData!E421, "Win", IF(RawData!D421=RawData!E421, "Draw", "NaN"))))</f>
        <v/>
      </c>
      <c r="E421" t="str">
        <f t="shared" si="21"/>
        <v/>
      </c>
      <c r="F421" t="str">
        <f>IF(RawData!D421="", "", RawData!D421)</f>
        <v/>
      </c>
      <c r="G421" t="str">
        <f>IF(RawData!E421="", "", RawData!E421)</f>
        <v/>
      </c>
      <c r="H421" t="str">
        <f>IF(RawData!O421="", "", RawData!O421)</f>
        <v/>
      </c>
      <c r="I421" t="str">
        <f t="shared" si="20"/>
        <v/>
      </c>
      <c r="J421" s="3" t="str">
        <f>IF(A421 = "", "", (SUM(E$2:E421)/A421))</f>
        <v/>
      </c>
      <c r="K421" s="8" t="str">
        <f>IF(A421 = "", "", (SUM(F$2:F421)/A421))</f>
        <v/>
      </c>
    </row>
    <row r="422" spans="1:11" x14ac:dyDescent="0.3">
      <c r="A422" t="str">
        <f t="shared" si="19"/>
        <v/>
      </c>
      <c r="B422" s="5" t="str">
        <f>IF(RawData!B422 = "", "", DATEVALUE(MID(RawData!B422, FIND(" ", RawData!B422) + 1, LEN(RawData!B422) - FIND(" ", RawData!B422))))</f>
        <v/>
      </c>
      <c r="C422" t="str">
        <f>IF(ISBLANK(RawData!C422), "", RawData!C422)</f>
        <v/>
      </c>
      <c r="D422" t="str">
        <f>IF(C422="", "",IF(RawData!D422&lt;RawData!E422, "Loss", IF(RawData!D422&gt;RawData!E422, "Win", IF(RawData!D422=RawData!E422, "Draw", "NaN"))))</f>
        <v/>
      </c>
      <c r="E422" t="str">
        <f t="shared" si="21"/>
        <v/>
      </c>
      <c r="F422" t="str">
        <f>IF(RawData!D422="", "", RawData!D422)</f>
        <v/>
      </c>
      <c r="G422" t="str">
        <f>IF(RawData!E422="", "", RawData!E422)</f>
        <v/>
      </c>
      <c r="H422" t="str">
        <f>IF(RawData!O422="", "", RawData!O422)</f>
        <v/>
      </c>
      <c r="I422" t="str">
        <f t="shared" si="20"/>
        <v/>
      </c>
      <c r="J422" s="3" t="str">
        <f>IF(A422 = "", "", (SUM(E$2:E422)/A422))</f>
        <v/>
      </c>
      <c r="K422" s="8" t="str">
        <f>IF(A422 = "", "", (SUM(F$2:F422)/A422))</f>
        <v/>
      </c>
    </row>
    <row r="423" spans="1:11" x14ac:dyDescent="0.3">
      <c r="A423" t="str">
        <f t="shared" si="19"/>
        <v/>
      </c>
      <c r="B423" s="5" t="str">
        <f>IF(RawData!B423 = "", "", DATEVALUE(MID(RawData!B423, FIND(" ", RawData!B423) + 1, LEN(RawData!B423) - FIND(" ", RawData!B423))))</f>
        <v/>
      </c>
      <c r="C423" t="str">
        <f>IF(ISBLANK(RawData!C423), "", RawData!C423)</f>
        <v/>
      </c>
      <c r="D423" t="str">
        <f>IF(C423="", "",IF(RawData!D423&lt;RawData!E423, "Loss", IF(RawData!D423&gt;RawData!E423, "Win", IF(RawData!D423=RawData!E423, "Draw", "NaN"))))</f>
        <v/>
      </c>
      <c r="E423" t="str">
        <f t="shared" si="21"/>
        <v/>
      </c>
      <c r="F423" t="str">
        <f>IF(RawData!D423="", "", RawData!D423)</f>
        <v/>
      </c>
      <c r="G423" t="str">
        <f>IF(RawData!E423="", "", RawData!E423)</f>
        <v/>
      </c>
      <c r="H423" t="str">
        <f>IF(RawData!O423="", "", RawData!O423)</f>
        <v/>
      </c>
      <c r="I423" t="str">
        <f t="shared" si="20"/>
        <v/>
      </c>
      <c r="J423" s="3" t="str">
        <f>IF(A423 = "", "", (SUM(E$2:E423)/A423))</f>
        <v/>
      </c>
      <c r="K423" s="8" t="str">
        <f>IF(A423 = "", "", (SUM(F$2:F423)/A423))</f>
        <v/>
      </c>
    </row>
    <row r="424" spans="1:11" x14ac:dyDescent="0.3">
      <c r="A424" t="str">
        <f t="shared" si="19"/>
        <v/>
      </c>
      <c r="B424" s="5" t="str">
        <f>IF(RawData!B424 = "", "", DATEVALUE(MID(RawData!B424, FIND(" ", RawData!B424) + 1, LEN(RawData!B424) - FIND(" ", RawData!B424))))</f>
        <v/>
      </c>
      <c r="C424" t="str">
        <f>IF(ISBLANK(RawData!C424), "", RawData!C424)</f>
        <v/>
      </c>
      <c r="D424" t="str">
        <f>IF(C424="", "",IF(RawData!D424&lt;RawData!E424, "Loss", IF(RawData!D424&gt;RawData!E424, "Win", IF(RawData!D424=RawData!E424, "Draw", "NaN"))))</f>
        <v/>
      </c>
      <c r="E424" t="str">
        <f t="shared" si="21"/>
        <v/>
      </c>
      <c r="F424" t="str">
        <f>IF(RawData!D424="", "", RawData!D424)</f>
        <v/>
      </c>
      <c r="G424" t="str">
        <f>IF(RawData!E424="", "", RawData!E424)</f>
        <v/>
      </c>
      <c r="H424" t="str">
        <f>IF(RawData!O424="", "", RawData!O424)</f>
        <v/>
      </c>
      <c r="I424" t="str">
        <f t="shared" si="20"/>
        <v/>
      </c>
      <c r="J424" s="3" t="str">
        <f>IF(A424 = "", "", (SUM(E$2:E424)/A424))</f>
        <v/>
      </c>
      <c r="K424" s="8" t="str">
        <f>IF(A424 = "", "", (SUM(F$2:F424)/A424))</f>
        <v/>
      </c>
    </row>
    <row r="425" spans="1:11" x14ac:dyDescent="0.3">
      <c r="A425" t="str">
        <f t="shared" si="19"/>
        <v/>
      </c>
      <c r="B425" s="5" t="str">
        <f>IF(RawData!B425 = "", "", DATEVALUE(MID(RawData!B425, FIND(" ", RawData!B425) + 1, LEN(RawData!B425) - FIND(" ", RawData!B425))))</f>
        <v/>
      </c>
      <c r="C425" t="str">
        <f>IF(ISBLANK(RawData!C425), "", RawData!C425)</f>
        <v/>
      </c>
      <c r="D425" t="str">
        <f>IF(C425="", "",IF(RawData!D425&lt;RawData!E425, "Loss", IF(RawData!D425&gt;RawData!E425, "Win", IF(RawData!D425=RawData!E425, "Draw", "NaN"))))</f>
        <v/>
      </c>
      <c r="E425" t="str">
        <f t="shared" si="21"/>
        <v/>
      </c>
      <c r="F425" t="str">
        <f>IF(RawData!D425="", "", RawData!D425)</f>
        <v/>
      </c>
      <c r="G425" t="str">
        <f>IF(RawData!E425="", "", RawData!E425)</f>
        <v/>
      </c>
      <c r="H425" t="str">
        <f>IF(RawData!O425="", "", RawData!O425)</f>
        <v/>
      </c>
      <c r="I425" t="str">
        <f t="shared" si="20"/>
        <v/>
      </c>
      <c r="J425" s="3" t="str">
        <f>IF(A425 = "", "", (SUM(E$2:E425)/A425))</f>
        <v/>
      </c>
      <c r="K425" s="8" t="str">
        <f>IF(A425 = "", "", (SUM(F$2:F425)/A425))</f>
        <v/>
      </c>
    </row>
    <row r="426" spans="1:11" x14ac:dyDescent="0.3">
      <c r="A426" t="str">
        <f t="shared" si="19"/>
        <v/>
      </c>
      <c r="B426" s="5" t="str">
        <f>IF(RawData!B426 = "", "", DATEVALUE(MID(RawData!B426, FIND(" ", RawData!B426) + 1, LEN(RawData!B426) - FIND(" ", RawData!B426))))</f>
        <v/>
      </c>
      <c r="C426" t="str">
        <f>IF(ISBLANK(RawData!C426), "", RawData!C426)</f>
        <v/>
      </c>
      <c r="D426" t="str">
        <f>IF(C426="", "",IF(RawData!D426&lt;RawData!E426, "Loss", IF(RawData!D426&gt;RawData!E426, "Win", IF(RawData!D426=RawData!E426, "Draw", "NaN"))))</f>
        <v/>
      </c>
      <c r="E426" t="str">
        <f t="shared" si="21"/>
        <v/>
      </c>
      <c r="F426" t="str">
        <f>IF(RawData!D426="", "", RawData!D426)</f>
        <v/>
      </c>
      <c r="G426" t="str">
        <f>IF(RawData!E426="", "", RawData!E426)</f>
        <v/>
      </c>
      <c r="H426" t="str">
        <f>IF(RawData!O426="", "", RawData!O426)</f>
        <v/>
      </c>
      <c r="I426" t="str">
        <f t="shared" si="20"/>
        <v/>
      </c>
      <c r="J426" s="3" t="str">
        <f>IF(A426 = "", "", (SUM(E$2:E426)/A426))</f>
        <v/>
      </c>
      <c r="K426" s="8" t="str">
        <f>IF(A426 = "", "", (SUM(F$2:F426)/A426))</f>
        <v/>
      </c>
    </row>
    <row r="427" spans="1:11" x14ac:dyDescent="0.3">
      <c r="A427" t="str">
        <f t="shared" si="19"/>
        <v/>
      </c>
      <c r="B427" s="5" t="str">
        <f>IF(RawData!B427 = "", "", DATEVALUE(MID(RawData!B427, FIND(" ", RawData!B427) + 1, LEN(RawData!B427) - FIND(" ", RawData!B427))))</f>
        <v/>
      </c>
      <c r="C427" t="str">
        <f>IF(ISBLANK(RawData!C427), "", RawData!C427)</f>
        <v/>
      </c>
      <c r="D427" t="str">
        <f>IF(C427="", "",IF(RawData!D427&lt;RawData!E427, "Loss", IF(RawData!D427&gt;RawData!E427, "Win", IF(RawData!D427=RawData!E427, "Draw", "NaN"))))</f>
        <v/>
      </c>
      <c r="E427" t="str">
        <f t="shared" si="21"/>
        <v/>
      </c>
      <c r="F427" t="str">
        <f>IF(RawData!D427="", "", RawData!D427)</f>
        <v/>
      </c>
      <c r="G427" t="str">
        <f>IF(RawData!E427="", "", RawData!E427)</f>
        <v/>
      </c>
      <c r="H427" t="str">
        <f>IF(RawData!O427="", "", RawData!O427)</f>
        <v/>
      </c>
      <c r="I427" t="str">
        <f t="shared" si="20"/>
        <v/>
      </c>
      <c r="J427" s="3" t="str">
        <f>IF(A427 = "", "", (SUM(E$2:E427)/A427))</f>
        <v/>
      </c>
      <c r="K427" s="8" t="str">
        <f>IF(A427 = "", "", (SUM(F$2:F427)/A427))</f>
        <v/>
      </c>
    </row>
    <row r="428" spans="1:11" x14ac:dyDescent="0.3">
      <c r="A428" t="str">
        <f t="shared" si="19"/>
        <v/>
      </c>
      <c r="B428" s="5" t="str">
        <f>IF(RawData!B428 = "", "", DATEVALUE(MID(RawData!B428, FIND(" ", RawData!B428) + 1, LEN(RawData!B428) - FIND(" ", RawData!B428))))</f>
        <v/>
      </c>
      <c r="C428" t="str">
        <f>IF(ISBLANK(RawData!C428), "", RawData!C428)</f>
        <v/>
      </c>
      <c r="D428" t="str">
        <f>IF(C428="", "",IF(RawData!D428&lt;RawData!E428, "Loss", IF(RawData!D428&gt;RawData!E428, "Win", IF(RawData!D428=RawData!E428, "Draw", "NaN"))))</f>
        <v/>
      </c>
      <c r="E428" t="str">
        <f t="shared" si="21"/>
        <v/>
      </c>
      <c r="F428" t="str">
        <f>IF(RawData!D428="", "", RawData!D428)</f>
        <v/>
      </c>
      <c r="G428" t="str">
        <f>IF(RawData!E428="", "", RawData!E428)</f>
        <v/>
      </c>
      <c r="H428" t="str">
        <f>IF(RawData!O428="", "", RawData!O428)</f>
        <v/>
      </c>
      <c r="I428" t="str">
        <f t="shared" si="20"/>
        <v/>
      </c>
      <c r="J428" s="3" t="str">
        <f>IF(A428 = "", "", (SUM(E$2:E428)/A428))</f>
        <v/>
      </c>
      <c r="K428" s="8" t="str">
        <f>IF(A428 = "", "", (SUM(F$2:F428)/A428))</f>
        <v/>
      </c>
    </row>
    <row r="429" spans="1:11" x14ac:dyDescent="0.3">
      <c r="A429" t="str">
        <f t="shared" si="19"/>
        <v/>
      </c>
      <c r="B429" s="5" t="str">
        <f>IF(RawData!B429 = "", "", DATEVALUE(MID(RawData!B429, FIND(" ", RawData!B429) + 1, LEN(RawData!B429) - FIND(" ", RawData!B429))))</f>
        <v/>
      </c>
      <c r="C429" t="str">
        <f>IF(ISBLANK(RawData!C429), "", RawData!C429)</f>
        <v/>
      </c>
      <c r="D429" t="str">
        <f>IF(C429="", "",IF(RawData!D429&lt;RawData!E429, "Loss", IF(RawData!D429&gt;RawData!E429, "Win", IF(RawData!D429=RawData!E429, "Draw", "NaN"))))</f>
        <v/>
      </c>
      <c r="E429" t="str">
        <f t="shared" si="21"/>
        <v/>
      </c>
      <c r="F429" t="str">
        <f>IF(RawData!D429="", "", RawData!D429)</f>
        <v/>
      </c>
      <c r="G429" t="str">
        <f>IF(RawData!E429="", "", RawData!E429)</f>
        <v/>
      </c>
      <c r="H429" t="str">
        <f>IF(RawData!O429="", "", RawData!O429)</f>
        <v/>
      </c>
      <c r="I429" t="str">
        <f t="shared" si="20"/>
        <v/>
      </c>
      <c r="J429" s="3" t="str">
        <f>IF(A429 = "", "", (SUM(E$2:E429)/A429))</f>
        <v/>
      </c>
      <c r="K429" s="8" t="str">
        <f>IF(A429 = "", "", (SUM(F$2:F429)/A429))</f>
        <v/>
      </c>
    </row>
    <row r="430" spans="1:11" x14ac:dyDescent="0.3">
      <c r="A430" t="str">
        <f t="shared" si="19"/>
        <v/>
      </c>
      <c r="B430" s="5" t="str">
        <f>IF(RawData!B430 = "", "", DATEVALUE(MID(RawData!B430, FIND(" ", RawData!B430) + 1, LEN(RawData!B430) - FIND(" ", RawData!B430))))</f>
        <v/>
      </c>
      <c r="C430" t="str">
        <f>IF(ISBLANK(RawData!C430), "", RawData!C430)</f>
        <v/>
      </c>
      <c r="D430" t="str">
        <f>IF(C430="", "",IF(RawData!D430&lt;RawData!E430, "Loss", IF(RawData!D430&gt;RawData!E430, "Win", IF(RawData!D430=RawData!E430, "Draw", "NaN"))))</f>
        <v/>
      </c>
      <c r="E430" t="str">
        <f t="shared" si="21"/>
        <v/>
      </c>
      <c r="F430" t="str">
        <f>IF(RawData!D430="", "", RawData!D430)</f>
        <v/>
      </c>
      <c r="G430" t="str">
        <f>IF(RawData!E430="", "", RawData!E430)</f>
        <v/>
      </c>
      <c r="H430" t="str">
        <f>IF(RawData!O430="", "", RawData!O430)</f>
        <v/>
      </c>
      <c r="I430" t="str">
        <f t="shared" si="20"/>
        <v/>
      </c>
      <c r="J430" s="3" t="str">
        <f>IF(A430 = "", "", (SUM(E$2:E430)/A430))</f>
        <v/>
      </c>
      <c r="K430" s="8" t="str">
        <f>IF(A430 = "", "", (SUM(F$2:F430)/A430))</f>
        <v/>
      </c>
    </row>
    <row r="431" spans="1:11" x14ac:dyDescent="0.3">
      <c r="A431" t="str">
        <f t="shared" si="19"/>
        <v/>
      </c>
      <c r="B431" s="5" t="str">
        <f>IF(RawData!B431 = "", "", DATEVALUE(MID(RawData!B431, FIND(" ", RawData!B431) + 1, LEN(RawData!B431) - FIND(" ", RawData!B431))))</f>
        <v/>
      </c>
      <c r="C431" t="str">
        <f>IF(ISBLANK(RawData!C431), "", RawData!C431)</f>
        <v/>
      </c>
      <c r="D431" t="str">
        <f>IF(C431="", "",IF(RawData!D431&lt;RawData!E431, "Loss", IF(RawData!D431&gt;RawData!E431, "Win", IF(RawData!D431=RawData!E431, "Draw", "NaN"))))</f>
        <v/>
      </c>
      <c r="E431" t="str">
        <f t="shared" si="21"/>
        <v/>
      </c>
      <c r="F431" t="str">
        <f>IF(RawData!D431="", "", RawData!D431)</f>
        <v/>
      </c>
      <c r="G431" t="str">
        <f>IF(RawData!E431="", "", RawData!E431)</f>
        <v/>
      </c>
      <c r="H431" t="str">
        <f>IF(RawData!O431="", "", RawData!O431)</f>
        <v/>
      </c>
      <c r="I431" t="str">
        <f t="shared" si="20"/>
        <v/>
      </c>
      <c r="J431" s="3" t="str">
        <f>IF(A431 = "", "", (SUM(E$2:E431)/A431))</f>
        <v/>
      </c>
      <c r="K431" s="8" t="str">
        <f>IF(A431 = "", "", (SUM(F$2:F431)/A431))</f>
        <v/>
      </c>
    </row>
    <row r="432" spans="1:11" x14ac:dyDescent="0.3">
      <c r="A432" t="str">
        <f t="shared" si="19"/>
        <v/>
      </c>
      <c r="B432" s="5" t="str">
        <f>IF(RawData!B432 = "", "", DATEVALUE(MID(RawData!B432, FIND(" ", RawData!B432) + 1, LEN(RawData!B432) - FIND(" ", RawData!B432))))</f>
        <v/>
      </c>
      <c r="C432" t="str">
        <f>IF(ISBLANK(RawData!C432), "", RawData!C432)</f>
        <v/>
      </c>
      <c r="D432" t="str">
        <f>IF(C432="", "",IF(RawData!D432&lt;RawData!E432, "Loss", IF(RawData!D432&gt;RawData!E432, "Win", IF(RawData!D432=RawData!E432, "Draw", "NaN"))))</f>
        <v/>
      </c>
      <c r="E432" t="str">
        <f t="shared" si="21"/>
        <v/>
      </c>
      <c r="F432" t="str">
        <f>IF(RawData!D432="", "", RawData!D432)</f>
        <v/>
      </c>
      <c r="G432" t="str">
        <f>IF(RawData!E432="", "", RawData!E432)</f>
        <v/>
      </c>
      <c r="H432" t="str">
        <f>IF(RawData!O432="", "", RawData!O432)</f>
        <v/>
      </c>
      <c r="I432" t="str">
        <f t="shared" si="20"/>
        <v/>
      </c>
      <c r="J432" s="3" t="str">
        <f>IF(A432 = "", "", (SUM(E$2:E432)/A432))</f>
        <v/>
      </c>
      <c r="K432" s="8" t="str">
        <f>IF(A432 = "", "", (SUM(F$2:F432)/A432))</f>
        <v/>
      </c>
    </row>
    <row r="433" spans="1:11" x14ac:dyDescent="0.3">
      <c r="A433" t="str">
        <f t="shared" si="19"/>
        <v/>
      </c>
      <c r="B433" s="5" t="str">
        <f>IF(RawData!B433 = "", "", DATEVALUE(MID(RawData!B433, FIND(" ", RawData!B433) + 1, LEN(RawData!B433) - FIND(" ", RawData!B433))))</f>
        <v/>
      </c>
      <c r="C433" t="str">
        <f>IF(ISBLANK(RawData!C433), "", RawData!C433)</f>
        <v/>
      </c>
      <c r="D433" t="str">
        <f>IF(C433="", "",IF(RawData!D433&lt;RawData!E433, "Loss", IF(RawData!D433&gt;RawData!E433, "Win", IF(RawData!D433=RawData!E433, "Draw", "NaN"))))</f>
        <v/>
      </c>
      <c r="E433" t="str">
        <f t="shared" si="21"/>
        <v/>
      </c>
      <c r="F433" t="str">
        <f>IF(RawData!D433="", "", RawData!D433)</f>
        <v/>
      </c>
      <c r="G433" t="str">
        <f>IF(RawData!E433="", "", RawData!E433)</f>
        <v/>
      </c>
      <c r="H433" t="str">
        <f>IF(RawData!O433="", "", RawData!O433)</f>
        <v/>
      </c>
      <c r="I433" t="str">
        <f t="shared" si="20"/>
        <v/>
      </c>
      <c r="J433" s="3" t="str">
        <f>IF(A433 = "", "", (SUM(E$2:E433)/A433))</f>
        <v/>
      </c>
      <c r="K433" s="8" t="str">
        <f>IF(A433 = "", "", (SUM(F$2:F433)/A433))</f>
        <v/>
      </c>
    </row>
    <row r="434" spans="1:11" x14ac:dyDescent="0.3">
      <c r="A434" t="str">
        <f t="shared" si="19"/>
        <v/>
      </c>
      <c r="B434" s="5" t="str">
        <f>IF(RawData!B434 = "", "", DATEVALUE(MID(RawData!B434, FIND(" ", RawData!B434) + 1, LEN(RawData!B434) - FIND(" ", RawData!B434))))</f>
        <v/>
      </c>
      <c r="C434" t="str">
        <f>IF(ISBLANK(RawData!C434), "", RawData!C434)</f>
        <v/>
      </c>
      <c r="D434" t="str">
        <f>IF(C434="", "",IF(RawData!D434&lt;RawData!E434, "Loss", IF(RawData!D434&gt;RawData!E434, "Win", IF(RawData!D434=RawData!E434, "Draw", "NaN"))))</f>
        <v/>
      </c>
      <c r="E434" t="str">
        <f t="shared" si="21"/>
        <v/>
      </c>
      <c r="F434" t="str">
        <f>IF(RawData!D434="", "", RawData!D434)</f>
        <v/>
      </c>
      <c r="G434" t="str">
        <f>IF(RawData!E434="", "", RawData!E434)</f>
        <v/>
      </c>
      <c r="H434" t="str">
        <f>IF(RawData!O434="", "", RawData!O434)</f>
        <v/>
      </c>
      <c r="I434" t="str">
        <f t="shared" si="20"/>
        <v/>
      </c>
      <c r="J434" s="3" t="str">
        <f>IF(A434 = "", "", (SUM(E$2:E434)/A434))</f>
        <v/>
      </c>
      <c r="K434" s="8" t="str">
        <f>IF(A434 = "", "", (SUM(F$2:F434)/A434))</f>
        <v/>
      </c>
    </row>
    <row r="435" spans="1:11" x14ac:dyDescent="0.3">
      <c r="A435" t="str">
        <f t="shared" si="19"/>
        <v/>
      </c>
      <c r="B435" s="5" t="str">
        <f>IF(RawData!B435 = "", "", DATEVALUE(MID(RawData!B435, FIND(" ", RawData!B435) + 1, LEN(RawData!B435) - FIND(" ", RawData!B435))))</f>
        <v/>
      </c>
      <c r="C435" t="str">
        <f>IF(ISBLANK(RawData!C435), "", RawData!C435)</f>
        <v/>
      </c>
      <c r="D435" t="str">
        <f>IF(C435="", "",IF(RawData!D435&lt;RawData!E435, "Loss", IF(RawData!D435&gt;RawData!E435, "Win", IF(RawData!D435=RawData!E435, "Draw", "NaN"))))</f>
        <v/>
      </c>
      <c r="E435" t="str">
        <f t="shared" si="21"/>
        <v/>
      </c>
      <c r="F435" t="str">
        <f>IF(RawData!D435="", "", RawData!D435)</f>
        <v/>
      </c>
      <c r="G435" t="str">
        <f>IF(RawData!E435="", "", RawData!E435)</f>
        <v/>
      </c>
      <c r="H435" t="str">
        <f>IF(RawData!O435="", "", RawData!O435)</f>
        <v/>
      </c>
      <c r="I435" t="str">
        <f t="shared" si="20"/>
        <v/>
      </c>
      <c r="J435" s="3" t="str">
        <f>IF(A435 = "", "", (SUM(E$2:E435)/A435))</f>
        <v/>
      </c>
      <c r="K435" s="8" t="str">
        <f>IF(A435 = "", "", (SUM(F$2:F435)/A435))</f>
        <v/>
      </c>
    </row>
    <row r="436" spans="1:11" x14ac:dyDescent="0.3">
      <c r="A436" t="str">
        <f t="shared" si="19"/>
        <v/>
      </c>
      <c r="B436" s="5" t="str">
        <f>IF(RawData!B436 = "", "", DATEVALUE(MID(RawData!B436, FIND(" ", RawData!B436) + 1, LEN(RawData!B436) - FIND(" ", RawData!B436))))</f>
        <v/>
      </c>
      <c r="C436" t="str">
        <f>IF(ISBLANK(RawData!C436), "", RawData!C436)</f>
        <v/>
      </c>
      <c r="D436" t="str">
        <f>IF(C436="", "",IF(RawData!D436&lt;RawData!E436, "Loss", IF(RawData!D436&gt;RawData!E436, "Win", IF(RawData!D436=RawData!E436, "Draw", "NaN"))))</f>
        <v/>
      </c>
      <c r="E436" t="str">
        <f t="shared" si="21"/>
        <v/>
      </c>
      <c r="F436" t="str">
        <f>IF(RawData!D436="", "", RawData!D436)</f>
        <v/>
      </c>
      <c r="G436" t="str">
        <f>IF(RawData!E436="", "", RawData!E436)</f>
        <v/>
      </c>
      <c r="H436" t="str">
        <f>IF(RawData!O436="", "", RawData!O436)</f>
        <v/>
      </c>
      <c r="I436" t="str">
        <f t="shared" si="20"/>
        <v/>
      </c>
      <c r="J436" s="3" t="str">
        <f>IF(A436 = "", "", (SUM(E$2:E436)/A436))</f>
        <v/>
      </c>
      <c r="K436" s="8" t="str">
        <f>IF(A436 = "", "", (SUM(F$2:F436)/A436))</f>
        <v/>
      </c>
    </row>
    <row r="437" spans="1:11" x14ac:dyDescent="0.3">
      <c r="A437" t="str">
        <f t="shared" si="19"/>
        <v/>
      </c>
      <c r="B437" s="5" t="str">
        <f>IF(RawData!B437 = "", "", DATEVALUE(MID(RawData!B437, FIND(" ", RawData!B437) + 1, LEN(RawData!B437) - FIND(" ", RawData!B437))))</f>
        <v/>
      </c>
      <c r="C437" t="str">
        <f>IF(ISBLANK(RawData!C437), "", RawData!C437)</f>
        <v/>
      </c>
      <c r="D437" t="str">
        <f>IF(C437="", "",IF(RawData!D437&lt;RawData!E437, "Loss", IF(RawData!D437&gt;RawData!E437, "Win", IF(RawData!D437=RawData!E437, "Draw", "NaN"))))</f>
        <v/>
      </c>
      <c r="E437" t="str">
        <f t="shared" si="21"/>
        <v/>
      </c>
      <c r="F437" t="str">
        <f>IF(RawData!D437="", "", RawData!D437)</f>
        <v/>
      </c>
      <c r="G437" t="str">
        <f>IF(RawData!E437="", "", RawData!E437)</f>
        <v/>
      </c>
      <c r="H437" t="str">
        <f>IF(RawData!O437="", "", RawData!O437)</f>
        <v/>
      </c>
      <c r="I437" t="str">
        <f t="shared" si="20"/>
        <v/>
      </c>
      <c r="J437" s="3" t="str">
        <f>IF(A437 = "", "", (SUM(E$2:E437)/A437))</f>
        <v/>
      </c>
      <c r="K437" s="8" t="str">
        <f>IF(A437 = "", "", (SUM(F$2:F437)/A437))</f>
        <v/>
      </c>
    </row>
    <row r="438" spans="1:11" x14ac:dyDescent="0.3">
      <c r="A438" t="str">
        <f t="shared" si="19"/>
        <v/>
      </c>
      <c r="B438" s="5" t="str">
        <f>IF(RawData!B438 = "", "", DATEVALUE(MID(RawData!B438, FIND(" ", RawData!B438) + 1, LEN(RawData!B438) - FIND(" ", RawData!B438))))</f>
        <v/>
      </c>
      <c r="C438" t="str">
        <f>IF(ISBLANK(RawData!C438), "", RawData!C438)</f>
        <v/>
      </c>
      <c r="D438" t="str">
        <f>IF(C438="", "",IF(RawData!D438&lt;RawData!E438, "Loss", IF(RawData!D438&gt;RawData!E438, "Win", IF(RawData!D438=RawData!E438, "Draw", "NaN"))))</f>
        <v/>
      </c>
      <c r="E438" t="str">
        <f t="shared" si="21"/>
        <v/>
      </c>
      <c r="F438" t="str">
        <f>IF(RawData!D438="", "", RawData!D438)</f>
        <v/>
      </c>
      <c r="G438" t="str">
        <f>IF(RawData!E438="", "", RawData!E438)</f>
        <v/>
      </c>
      <c r="H438" t="str">
        <f>IF(RawData!O438="", "", RawData!O438)</f>
        <v/>
      </c>
      <c r="I438" t="str">
        <f t="shared" si="20"/>
        <v/>
      </c>
      <c r="J438" s="3" t="str">
        <f>IF(A438 = "", "", (SUM(E$2:E438)/A438))</f>
        <v/>
      </c>
      <c r="K438" s="8" t="str">
        <f>IF(A438 = "", "", (SUM(F$2:F438)/A438))</f>
        <v/>
      </c>
    </row>
    <row r="439" spans="1:11" x14ac:dyDescent="0.3">
      <c r="A439" t="str">
        <f t="shared" si="19"/>
        <v/>
      </c>
      <c r="B439" s="5" t="str">
        <f>IF(RawData!B439 = "", "", DATEVALUE(MID(RawData!B439, FIND(" ", RawData!B439) + 1, LEN(RawData!B439) - FIND(" ", RawData!B439))))</f>
        <v/>
      </c>
      <c r="C439" t="str">
        <f>IF(ISBLANK(RawData!C439), "", RawData!C439)</f>
        <v/>
      </c>
      <c r="D439" t="str">
        <f>IF(C439="", "",IF(RawData!D439&lt;RawData!E439, "Loss", IF(RawData!D439&gt;RawData!E439, "Win", IF(RawData!D439=RawData!E439, "Draw", "NaN"))))</f>
        <v/>
      </c>
      <c r="E439" t="str">
        <f t="shared" si="21"/>
        <v/>
      </c>
      <c r="F439" t="str">
        <f>IF(RawData!D439="", "", RawData!D439)</f>
        <v/>
      </c>
      <c r="G439" t="str">
        <f>IF(RawData!E439="", "", RawData!E439)</f>
        <v/>
      </c>
      <c r="H439" t="str">
        <f>IF(RawData!O439="", "", RawData!O439)</f>
        <v/>
      </c>
      <c r="I439" t="str">
        <f t="shared" si="20"/>
        <v/>
      </c>
      <c r="J439" s="3" t="str">
        <f>IF(A439 = "", "", (SUM(E$2:E439)/A439))</f>
        <v/>
      </c>
      <c r="K439" s="8" t="str">
        <f>IF(A439 = "", "", (SUM(F$2:F439)/A439))</f>
        <v/>
      </c>
    </row>
    <row r="440" spans="1:11" x14ac:dyDescent="0.3">
      <c r="A440" t="str">
        <f t="shared" si="19"/>
        <v/>
      </c>
      <c r="B440" s="5" t="str">
        <f>IF(RawData!B440 = "", "", DATEVALUE(MID(RawData!B440, FIND(" ", RawData!B440) + 1, LEN(RawData!B440) - FIND(" ", RawData!B440))))</f>
        <v/>
      </c>
      <c r="C440" t="str">
        <f>IF(ISBLANK(RawData!C440), "", RawData!C440)</f>
        <v/>
      </c>
      <c r="D440" t="str">
        <f>IF(C440="", "",IF(RawData!D440&lt;RawData!E440, "Loss", IF(RawData!D440&gt;RawData!E440, "Win", IF(RawData!D440=RawData!E440, "Draw", "NaN"))))</f>
        <v/>
      </c>
      <c r="E440" t="str">
        <f t="shared" si="21"/>
        <v/>
      </c>
      <c r="F440" t="str">
        <f>IF(RawData!D440="", "", RawData!D440)</f>
        <v/>
      </c>
      <c r="G440" t="str">
        <f>IF(RawData!E440="", "", RawData!E440)</f>
        <v/>
      </c>
      <c r="H440" t="str">
        <f>IF(RawData!O440="", "", RawData!O440)</f>
        <v/>
      </c>
      <c r="I440" t="str">
        <f t="shared" si="20"/>
        <v/>
      </c>
      <c r="J440" s="3" t="str">
        <f>IF(A440 = "", "", (SUM(E$2:E440)/A440))</f>
        <v/>
      </c>
      <c r="K440" s="8" t="str">
        <f>IF(A440 = "", "", (SUM(F$2:F440)/A440))</f>
        <v/>
      </c>
    </row>
    <row r="441" spans="1:11" x14ac:dyDescent="0.3">
      <c r="A441" t="str">
        <f t="shared" si="19"/>
        <v/>
      </c>
      <c r="B441" s="5" t="str">
        <f>IF(RawData!B441 = "", "", DATEVALUE(MID(RawData!B441, FIND(" ", RawData!B441) + 1, LEN(RawData!B441) - FIND(" ", RawData!B441))))</f>
        <v/>
      </c>
      <c r="C441" t="str">
        <f>IF(ISBLANK(RawData!C441), "", RawData!C441)</f>
        <v/>
      </c>
      <c r="D441" t="str">
        <f>IF(C441="", "",IF(RawData!D441&lt;RawData!E441, "Loss", IF(RawData!D441&gt;RawData!E441, "Win", IF(RawData!D441=RawData!E441, "Draw", "NaN"))))</f>
        <v/>
      </c>
      <c r="E441" t="str">
        <f t="shared" si="21"/>
        <v/>
      </c>
      <c r="F441" t="str">
        <f>IF(RawData!D441="", "", RawData!D441)</f>
        <v/>
      </c>
      <c r="G441" t="str">
        <f>IF(RawData!E441="", "", RawData!E441)</f>
        <v/>
      </c>
      <c r="H441" t="str">
        <f>IF(RawData!O441="", "", RawData!O441)</f>
        <v/>
      </c>
      <c r="I441" t="str">
        <f t="shared" si="20"/>
        <v/>
      </c>
      <c r="J441" s="3" t="str">
        <f>IF(A441 = "", "", (SUM(E$2:E441)/A441))</f>
        <v/>
      </c>
      <c r="K441" s="8" t="str">
        <f>IF(A441 = "", "", (SUM(F$2:F441)/A441))</f>
        <v/>
      </c>
    </row>
    <row r="442" spans="1:11" x14ac:dyDescent="0.3">
      <c r="A442" t="str">
        <f t="shared" si="19"/>
        <v/>
      </c>
      <c r="B442" s="5" t="str">
        <f>IF(RawData!B442 = "", "", DATEVALUE(MID(RawData!B442, FIND(" ", RawData!B442) + 1, LEN(RawData!B442) - FIND(" ", RawData!B442))))</f>
        <v/>
      </c>
      <c r="C442" t="str">
        <f>IF(ISBLANK(RawData!C442), "", RawData!C442)</f>
        <v/>
      </c>
      <c r="D442" t="str">
        <f>IF(C442="", "",IF(RawData!D442&lt;RawData!E442, "Loss", IF(RawData!D442&gt;RawData!E442, "Win", IF(RawData!D442=RawData!E442, "Draw", "NaN"))))</f>
        <v/>
      </c>
      <c r="E442" t="str">
        <f t="shared" si="21"/>
        <v/>
      </c>
      <c r="F442" t="str">
        <f>IF(RawData!D442="", "", RawData!D442)</f>
        <v/>
      </c>
      <c r="G442" t="str">
        <f>IF(RawData!E442="", "", RawData!E442)</f>
        <v/>
      </c>
      <c r="H442" t="str">
        <f>IF(RawData!O442="", "", RawData!O442)</f>
        <v/>
      </c>
      <c r="I442" t="str">
        <f t="shared" si="20"/>
        <v/>
      </c>
      <c r="J442" s="3" t="str">
        <f>IF(A442 = "", "", (SUM(E$2:E442)/A442))</f>
        <v/>
      </c>
      <c r="K442" s="8" t="str">
        <f>IF(A442 = "", "", (SUM(F$2:F442)/A442))</f>
        <v/>
      </c>
    </row>
    <row r="443" spans="1:11" x14ac:dyDescent="0.3">
      <c r="A443" t="str">
        <f t="shared" si="19"/>
        <v/>
      </c>
      <c r="B443" s="5" t="str">
        <f>IF(RawData!B443 = "", "", DATEVALUE(MID(RawData!B443, FIND(" ", RawData!B443) + 1, LEN(RawData!B443) - FIND(" ", RawData!B443))))</f>
        <v/>
      </c>
      <c r="C443" t="str">
        <f>IF(ISBLANK(RawData!C443), "", RawData!C443)</f>
        <v/>
      </c>
      <c r="D443" t="str">
        <f>IF(C443="", "",IF(RawData!D443&lt;RawData!E443, "Loss", IF(RawData!D443&gt;RawData!E443, "Win", IF(RawData!D443=RawData!E443, "Draw", "NaN"))))</f>
        <v/>
      </c>
      <c r="E443" t="str">
        <f t="shared" si="21"/>
        <v/>
      </c>
      <c r="F443" t="str">
        <f>IF(RawData!D443="", "", RawData!D443)</f>
        <v/>
      </c>
      <c r="G443" t="str">
        <f>IF(RawData!E443="", "", RawData!E443)</f>
        <v/>
      </c>
      <c r="H443" t="str">
        <f>IF(RawData!O443="", "", RawData!O443)</f>
        <v/>
      </c>
      <c r="I443" t="str">
        <f t="shared" si="20"/>
        <v/>
      </c>
      <c r="J443" s="3" t="str">
        <f>IF(A443 = "", "", (SUM(E$2:E443)/A443))</f>
        <v/>
      </c>
      <c r="K443" s="8" t="str">
        <f>IF(A443 = "", "", (SUM(F$2:F443)/A443))</f>
        <v/>
      </c>
    </row>
    <row r="444" spans="1:11" x14ac:dyDescent="0.3">
      <c r="A444" t="str">
        <f t="shared" si="19"/>
        <v/>
      </c>
      <c r="B444" s="5" t="str">
        <f>IF(RawData!B444 = "", "", DATEVALUE(MID(RawData!B444, FIND(" ", RawData!B444) + 1, LEN(RawData!B444) - FIND(" ", RawData!B444))))</f>
        <v/>
      </c>
      <c r="C444" t="str">
        <f>IF(ISBLANK(RawData!C444), "", RawData!C444)</f>
        <v/>
      </c>
      <c r="D444" t="str">
        <f>IF(C444="", "",IF(RawData!D444&lt;RawData!E444, "Loss", IF(RawData!D444&gt;RawData!E444, "Win", IF(RawData!D444=RawData!E444, "Draw", "NaN"))))</f>
        <v/>
      </c>
      <c r="E444" t="str">
        <f t="shared" si="21"/>
        <v/>
      </c>
      <c r="F444" t="str">
        <f>IF(RawData!D444="", "", RawData!D444)</f>
        <v/>
      </c>
      <c r="G444" t="str">
        <f>IF(RawData!E444="", "", RawData!E444)</f>
        <v/>
      </c>
      <c r="H444" t="str">
        <f>IF(RawData!O444="", "", RawData!O444)</f>
        <v/>
      </c>
      <c r="I444" t="str">
        <f t="shared" si="20"/>
        <v/>
      </c>
      <c r="J444" s="3" t="str">
        <f>IF(A444 = "", "", (SUM(E$2:E444)/A444))</f>
        <v/>
      </c>
      <c r="K444" s="8" t="str">
        <f>IF(A444 = "", "", (SUM(F$2:F444)/A444))</f>
        <v/>
      </c>
    </row>
    <row r="445" spans="1:11" x14ac:dyDescent="0.3">
      <c r="A445" t="str">
        <f t="shared" si="19"/>
        <v/>
      </c>
      <c r="B445" s="5" t="str">
        <f>IF(RawData!B445 = "", "", DATEVALUE(MID(RawData!B445, FIND(" ", RawData!B445) + 1, LEN(RawData!B445) - FIND(" ", RawData!B445))))</f>
        <v/>
      </c>
      <c r="C445" t="str">
        <f>IF(ISBLANK(RawData!C445), "", RawData!C445)</f>
        <v/>
      </c>
      <c r="D445" t="str">
        <f>IF(C445="", "",IF(RawData!D445&lt;RawData!E445, "Loss", IF(RawData!D445&gt;RawData!E445, "Win", IF(RawData!D445=RawData!E445, "Draw", "NaN"))))</f>
        <v/>
      </c>
      <c r="E445" t="str">
        <f t="shared" si="21"/>
        <v/>
      </c>
      <c r="F445" t="str">
        <f>IF(RawData!D445="", "", RawData!D445)</f>
        <v/>
      </c>
      <c r="G445" t="str">
        <f>IF(RawData!E445="", "", RawData!E445)</f>
        <v/>
      </c>
      <c r="H445" t="str">
        <f>IF(RawData!O445="", "", RawData!O445)</f>
        <v/>
      </c>
      <c r="I445" t="str">
        <f t="shared" si="20"/>
        <v/>
      </c>
      <c r="J445" s="3" t="str">
        <f>IF(A445 = "", "", (SUM(E$2:E445)/A445))</f>
        <v/>
      </c>
      <c r="K445" s="8" t="str">
        <f>IF(A445 = "", "", (SUM(F$2:F445)/A445))</f>
        <v/>
      </c>
    </row>
    <row r="446" spans="1:11" x14ac:dyDescent="0.3">
      <c r="A446" t="str">
        <f t="shared" si="19"/>
        <v/>
      </c>
      <c r="B446" s="5" t="str">
        <f>IF(RawData!B446 = "", "", DATEVALUE(MID(RawData!B446, FIND(" ", RawData!B446) + 1, LEN(RawData!B446) - FIND(" ", RawData!B446))))</f>
        <v/>
      </c>
      <c r="C446" t="str">
        <f>IF(ISBLANK(RawData!C446), "", RawData!C446)</f>
        <v/>
      </c>
      <c r="D446" t="str">
        <f>IF(C446="", "",IF(RawData!D446&lt;RawData!E446, "Loss", IF(RawData!D446&gt;RawData!E446, "Win", IF(RawData!D446=RawData!E446, "Draw", "NaN"))))</f>
        <v/>
      </c>
      <c r="E446" t="str">
        <f t="shared" si="21"/>
        <v/>
      </c>
      <c r="F446" t="str">
        <f>IF(RawData!D446="", "", RawData!D446)</f>
        <v/>
      </c>
      <c r="G446" t="str">
        <f>IF(RawData!E446="", "", RawData!E446)</f>
        <v/>
      </c>
      <c r="H446" t="str">
        <f>IF(RawData!O446="", "", RawData!O446)</f>
        <v/>
      </c>
      <c r="I446" t="str">
        <f t="shared" si="20"/>
        <v/>
      </c>
      <c r="J446" s="3" t="str">
        <f>IF(A446 = "", "", (SUM(E$2:E446)/A446))</f>
        <v/>
      </c>
      <c r="K446" s="8" t="str">
        <f>IF(A446 = "", "", (SUM(F$2:F446)/A446))</f>
        <v/>
      </c>
    </row>
    <row r="447" spans="1:11" x14ac:dyDescent="0.3">
      <c r="A447" t="str">
        <f t="shared" si="19"/>
        <v/>
      </c>
      <c r="B447" s="5" t="str">
        <f>IF(RawData!B447 = "", "", DATEVALUE(MID(RawData!B447, FIND(" ", RawData!B447) + 1, LEN(RawData!B447) - FIND(" ", RawData!B447))))</f>
        <v/>
      </c>
      <c r="C447" t="str">
        <f>IF(ISBLANK(RawData!C447), "", RawData!C447)</f>
        <v/>
      </c>
      <c r="D447" t="str">
        <f>IF(C447="", "",IF(RawData!D447&lt;RawData!E447, "Loss", IF(RawData!D447&gt;RawData!E447, "Win", IF(RawData!D447=RawData!E447, "Draw", "NaN"))))</f>
        <v/>
      </c>
      <c r="E447" t="str">
        <f t="shared" si="21"/>
        <v/>
      </c>
      <c r="F447" t="str">
        <f>IF(RawData!D447="", "", RawData!D447)</f>
        <v/>
      </c>
      <c r="G447" t="str">
        <f>IF(RawData!E447="", "", RawData!E447)</f>
        <v/>
      </c>
      <c r="H447" t="str">
        <f>IF(RawData!O447="", "", RawData!O447)</f>
        <v/>
      </c>
      <c r="I447" t="str">
        <f t="shared" si="20"/>
        <v/>
      </c>
      <c r="J447" s="3" t="str">
        <f>IF(A447 = "", "", (SUM(E$2:E447)/A447))</f>
        <v/>
      </c>
      <c r="K447" s="8" t="str">
        <f>IF(A447 = "", "", (SUM(F$2:F447)/A447))</f>
        <v/>
      </c>
    </row>
    <row r="448" spans="1:11" x14ac:dyDescent="0.3">
      <c r="A448" t="str">
        <f t="shared" si="19"/>
        <v/>
      </c>
      <c r="B448" s="5" t="str">
        <f>IF(RawData!B448 = "", "", DATEVALUE(MID(RawData!B448, FIND(" ", RawData!B448) + 1, LEN(RawData!B448) - FIND(" ", RawData!B448))))</f>
        <v/>
      </c>
      <c r="C448" t="str">
        <f>IF(ISBLANK(RawData!C448), "", RawData!C448)</f>
        <v/>
      </c>
      <c r="D448" t="str">
        <f>IF(C448="", "",IF(RawData!D448&lt;RawData!E448, "Loss", IF(RawData!D448&gt;RawData!E448, "Win", IF(RawData!D448=RawData!E448, "Draw", "NaN"))))</f>
        <v/>
      </c>
      <c r="E448" t="str">
        <f t="shared" si="21"/>
        <v/>
      </c>
      <c r="F448" t="str">
        <f>IF(RawData!D448="", "", RawData!D448)</f>
        <v/>
      </c>
      <c r="G448" t="str">
        <f>IF(RawData!E448="", "", RawData!E448)</f>
        <v/>
      </c>
      <c r="H448" t="str">
        <f>IF(RawData!O448="", "", RawData!O448)</f>
        <v/>
      </c>
      <c r="I448" t="str">
        <f t="shared" si="20"/>
        <v/>
      </c>
      <c r="J448" s="3" t="str">
        <f>IF(A448 = "", "", (SUM(E$2:E448)/A448))</f>
        <v/>
      </c>
      <c r="K448" s="8" t="str">
        <f>IF(A448 = "", "", (SUM(F$2:F448)/A448))</f>
        <v/>
      </c>
    </row>
    <row r="449" spans="1:11" x14ac:dyDescent="0.3">
      <c r="A449" t="str">
        <f t="shared" si="19"/>
        <v/>
      </c>
      <c r="B449" s="5" t="str">
        <f>IF(RawData!B449 = "", "", DATEVALUE(MID(RawData!B449, FIND(" ", RawData!B449) + 1, LEN(RawData!B449) - FIND(" ", RawData!B449))))</f>
        <v/>
      </c>
      <c r="C449" t="str">
        <f>IF(ISBLANK(RawData!C449), "", RawData!C449)</f>
        <v/>
      </c>
      <c r="D449" t="str">
        <f>IF(C449="", "",IF(RawData!D449&lt;RawData!E449, "Loss", IF(RawData!D449&gt;RawData!E449, "Win", IF(RawData!D449=RawData!E449, "Draw", "NaN"))))</f>
        <v/>
      </c>
      <c r="E449" t="str">
        <f t="shared" si="21"/>
        <v/>
      </c>
      <c r="F449" t="str">
        <f>IF(RawData!D449="", "", RawData!D449)</f>
        <v/>
      </c>
      <c r="G449" t="str">
        <f>IF(RawData!E449="", "", RawData!E449)</f>
        <v/>
      </c>
      <c r="H449" t="str">
        <f>IF(RawData!O449="", "", RawData!O449)</f>
        <v/>
      </c>
      <c r="I449" t="str">
        <f t="shared" si="20"/>
        <v/>
      </c>
      <c r="J449" s="3" t="str">
        <f>IF(A449 = "", "", (SUM(E$2:E449)/A449))</f>
        <v/>
      </c>
      <c r="K449" s="8" t="str">
        <f>IF(A449 = "", "", (SUM(F$2:F449)/A449))</f>
        <v/>
      </c>
    </row>
    <row r="450" spans="1:11" x14ac:dyDescent="0.3">
      <c r="A450" t="str">
        <f t="shared" si="19"/>
        <v/>
      </c>
      <c r="B450" s="5" t="str">
        <f>IF(RawData!B450 = "", "", DATEVALUE(MID(RawData!B450, FIND(" ", RawData!B450) + 1, LEN(RawData!B450) - FIND(" ", RawData!B450))))</f>
        <v/>
      </c>
      <c r="C450" t="str">
        <f>IF(ISBLANK(RawData!C450), "", RawData!C450)</f>
        <v/>
      </c>
      <c r="D450" t="str">
        <f>IF(C450="", "",IF(RawData!D450&lt;RawData!E450, "Loss", IF(RawData!D450&gt;RawData!E450, "Win", IF(RawData!D450=RawData!E450, "Draw", "NaN"))))</f>
        <v/>
      </c>
      <c r="E450" t="str">
        <f t="shared" si="21"/>
        <v/>
      </c>
      <c r="F450" t="str">
        <f>IF(RawData!D450="", "", RawData!D450)</f>
        <v/>
      </c>
      <c r="G450" t="str">
        <f>IF(RawData!E450="", "", RawData!E450)</f>
        <v/>
      </c>
      <c r="H450" t="str">
        <f>IF(RawData!O450="", "", RawData!O450)</f>
        <v/>
      </c>
      <c r="I450" t="str">
        <f t="shared" si="20"/>
        <v/>
      </c>
      <c r="J450" s="3" t="str">
        <f>IF(A450 = "", "", (SUM(E$2:E450)/A450))</f>
        <v/>
      </c>
      <c r="K450" s="8" t="str">
        <f>IF(A450 = "", "", (SUM(F$2:F450)/A450))</f>
        <v/>
      </c>
    </row>
    <row r="451" spans="1:11" x14ac:dyDescent="0.3">
      <c r="A451" t="str">
        <f t="shared" ref="A451:A514" si="22">IF(C451="", "", A450+1)</f>
        <v/>
      </c>
      <c r="B451" s="5" t="str">
        <f>IF(RawData!B451 = "", "", DATEVALUE(MID(RawData!B451, FIND(" ", RawData!B451) + 1, LEN(RawData!B451) - FIND(" ", RawData!B451))))</f>
        <v/>
      </c>
      <c r="C451" t="str">
        <f>IF(ISBLANK(RawData!C451), "", RawData!C451)</f>
        <v/>
      </c>
      <c r="D451" t="str">
        <f>IF(C451="", "",IF(RawData!D451&lt;RawData!E451, "Loss", IF(RawData!D451&gt;RawData!E451, "Win", IF(RawData!D451=RawData!E451, "Draw", "NaN"))))</f>
        <v/>
      </c>
      <c r="E451" t="str">
        <f t="shared" si="21"/>
        <v/>
      </c>
      <c r="F451" t="str">
        <f>IF(RawData!D451="", "", RawData!D451)</f>
        <v/>
      </c>
      <c r="G451" t="str">
        <f>IF(RawData!E451="", "", RawData!E451)</f>
        <v/>
      </c>
      <c r="H451" t="str">
        <f>IF(RawData!O451="", "", RawData!O451)</f>
        <v/>
      </c>
      <c r="I451" t="str">
        <f t="shared" ref="I451:I514" si="23">IF(H451="","",IF(H451-H450=0,"",H451-H450))</f>
        <v/>
      </c>
      <c r="J451" s="3" t="str">
        <f>IF(A451 = "", "", (SUM(E$2:E451)/A451))</f>
        <v/>
      </c>
      <c r="K451" s="8" t="str">
        <f>IF(A451 = "", "", (SUM(F$2:F451)/A451))</f>
        <v/>
      </c>
    </row>
    <row r="452" spans="1:11" x14ac:dyDescent="0.3">
      <c r="A452" t="str">
        <f t="shared" si="22"/>
        <v/>
      </c>
      <c r="B452" s="5" t="str">
        <f>IF(RawData!B452 = "", "", DATEVALUE(MID(RawData!B452, FIND(" ", RawData!B452) + 1, LEN(RawData!B452) - FIND(" ", RawData!B452))))</f>
        <v/>
      </c>
      <c r="C452" t="str">
        <f>IF(ISBLANK(RawData!C452), "", RawData!C452)</f>
        <v/>
      </c>
      <c r="D452" t="str">
        <f>IF(C452="", "",IF(RawData!D452&lt;RawData!E452, "Loss", IF(RawData!D452&gt;RawData!E452, "Win", IF(RawData!D452=RawData!E452, "Draw", "NaN"))))</f>
        <v/>
      </c>
      <c r="E452" t="str">
        <f t="shared" si="21"/>
        <v/>
      </c>
      <c r="F452" t="str">
        <f>IF(RawData!D452="", "", RawData!D452)</f>
        <v/>
      </c>
      <c r="G452" t="str">
        <f>IF(RawData!E452="", "", RawData!E452)</f>
        <v/>
      </c>
      <c r="H452" t="str">
        <f>IF(RawData!O452="", "", RawData!O452)</f>
        <v/>
      </c>
      <c r="I452" t="str">
        <f t="shared" si="23"/>
        <v/>
      </c>
      <c r="J452" s="3" t="str">
        <f>IF(A452 = "", "", (SUM(E$2:E452)/A452))</f>
        <v/>
      </c>
      <c r="K452" s="8" t="str">
        <f>IF(A452 = "", "", (SUM(F$2:F452)/A452))</f>
        <v/>
      </c>
    </row>
    <row r="453" spans="1:11" x14ac:dyDescent="0.3">
      <c r="A453" t="str">
        <f t="shared" si="22"/>
        <v/>
      </c>
      <c r="B453" s="5" t="str">
        <f>IF(RawData!B453 = "", "", DATEVALUE(MID(RawData!B453, FIND(" ", RawData!B453) + 1, LEN(RawData!B453) - FIND(" ", RawData!B453))))</f>
        <v/>
      </c>
      <c r="C453" t="str">
        <f>IF(ISBLANK(RawData!C453), "", RawData!C453)</f>
        <v/>
      </c>
      <c r="D453" t="str">
        <f>IF(C453="", "",IF(RawData!D453&lt;RawData!E453, "Loss", IF(RawData!D453&gt;RawData!E453, "Win", IF(RawData!D453=RawData!E453, "Draw", "NaN"))))</f>
        <v/>
      </c>
      <c r="E453" t="str">
        <f t="shared" si="21"/>
        <v/>
      </c>
      <c r="F453" t="str">
        <f>IF(RawData!D453="", "", RawData!D453)</f>
        <v/>
      </c>
      <c r="G453" t="str">
        <f>IF(RawData!E453="", "", RawData!E453)</f>
        <v/>
      </c>
      <c r="H453" t="str">
        <f>IF(RawData!O453="", "", RawData!O453)</f>
        <v/>
      </c>
      <c r="I453" t="str">
        <f t="shared" si="23"/>
        <v/>
      </c>
      <c r="J453" s="3" t="str">
        <f>IF(A453 = "", "", (SUM(E$2:E453)/A453))</f>
        <v/>
      </c>
      <c r="K453" s="8" t="str">
        <f>IF(A453 = "", "", (SUM(F$2:F453)/A453))</f>
        <v/>
      </c>
    </row>
    <row r="454" spans="1:11" x14ac:dyDescent="0.3">
      <c r="A454" t="str">
        <f t="shared" si="22"/>
        <v/>
      </c>
      <c r="B454" s="5" t="str">
        <f>IF(RawData!B454 = "", "", DATEVALUE(MID(RawData!B454, FIND(" ", RawData!B454) + 1, LEN(RawData!B454) - FIND(" ", RawData!B454))))</f>
        <v/>
      </c>
      <c r="C454" t="str">
        <f>IF(ISBLANK(RawData!C454), "", RawData!C454)</f>
        <v/>
      </c>
      <c r="D454" t="str">
        <f>IF(C454="", "",IF(RawData!D454&lt;RawData!E454, "Loss", IF(RawData!D454&gt;RawData!E454, "Win", IF(RawData!D454=RawData!E454, "Draw", "NaN"))))</f>
        <v/>
      </c>
      <c r="E454" t="str">
        <f t="shared" si="21"/>
        <v/>
      </c>
      <c r="F454" t="str">
        <f>IF(RawData!D454="", "", RawData!D454)</f>
        <v/>
      </c>
      <c r="G454" t="str">
        <f>IF(RawData!E454="", "", RawData!E454)</f>
        <v/>
      </c>
      <c r="H454" t="str">
        <f>IF(RawData!O454="", "", RawData!O454)</f>
        <v/>
      </c>
      <c r="I454" t="str">
        <f t="shared" si="23"/>
        <v/>
      </c>
      <c r="J454" s="3" t="str">
        <f>IF(A454 = "", "", (SUM(E$2:E454)/A454))</f>
        <v/>
      </c>
      <c r="K454" s="8" t="str">
        <f>IF(A454 = "", "", (SUM(F$2:F454)/A454))</f>
        <v/>
      </c>
    </row>
    <row r="455" spans="1:11" x14ac:dyDescent="0.3">
      <c r="A455" t="str">
        <f t="shared" si="22"/>
        <v/>
      </c>
      <c r="B455" s="5" t="str">
        <f>IF(RawData!B455 = "", "", DATEVALUE(MID(RawData!B455, FIND(" ", RawData!B455) + 1, LEN(RawData!B455) - FIND(" ", RawData!B455))))</f>
        <v/>
      </c>
      <c r="C455" t="str">
        <f>IF(ISBLANK(RawData!C455), "", RawData!C455)</f>
        <v/>
      </c>
      <c r="D455" t="str">
        <f>IF(C455="", "",IF(RawData!D455&lt;RawData!E455, "Loss", IF(RawData!D455&gt;RawData!E455, "Win", IF(RawData!D455=RawData!E455, "Draw", "NaN"))))</f>
        <v/>
      </c>
      <c r="E455" t="str">
        <f t="shared" ref="E455:E518" si="24">IF(D455="Win", 1, IF(D455="Draw", 0.5, IF(D455="Loss", 0, "")))</f>
        <v/>
      </c>
      <c r="F455" t="str">
        <f>IF(RawData!D455="", "", RawData!D455)</f>
        <v/>
      </c>
      <c r="G455" t="str">
        <f>IF(RawData!E455="", "", RawData!E455)</f>
        <v/>
      </c>
      <c r="H455" t="str">
        <f>IF(RawData!O455="", "", RawData!O455)</f>
        <v/>
      </c>
      <c r="I455" t="str">
        <f t="shared" si="23"/>
        <v/>
      </c>
      <c r="J455" s="3" t="str">
        <f>IF(A455 = "", "", (SUM(E$2:E455)/A455))</f>
        <v/>
      </c>
      <c r="K455" s="8" t="str">
        <f>IF(A455 = "", "", (SUM(F$2:F455)/A455))</f>
        <v/>
      </c>
    </row>
    <row r="456" spans="1:11" x14ac:dyDescent="0.3">
      <c r="A456" t="str">
        <f t="shared" si="22"/>
        <v/>
      </c>
      <c r="B456" s="5" t="str">
        <f>IF(RawData!B456 = "", "", DATEVALUE(MID(RawData!B456, FIND(" ", RawData!B456) + 1, LEN(RawData!B456) - FIND(" ", RawData!B456))))</f>
        <v/>
      </c>
      <c r="C456" t="str">
        <f>IF(ISBLANK(RawData!C456), "", RawData!C456)</f>
        <v/>
      </c>
      <c r="D456" t="str">
        <f>IF(C456="", "",IF(RawData!D456&lt;RawData!E456, "Loss", IF(RawData!D456&gt;RawData!E456, "Win", IF(RawData!D456=RawData!E456, "Draw", "NaN"))))</f>
        <v/>
      </c>
      <c r="E456" t="str">
        <f t="shared" si="24"/>
        <v/>
      </c>
      <c r="F456" t="str">
        <f>IF(RawData!D456="", "", RawData!D456)</f>
        <v/>
      </c>
      <c r="G456" t="str">
        <f>IF(RawData!E456="", "", RawData!E456)</f>
        <v/>
      </c>
      <c r="H456" t="str">
        <f>IF(RawData!O456="", "", RawData!O456)</f>
        <v/>
      </c>
      <c r="I456" t="str">
        <f t="shared" si="23"/>
        <v/>
      </c>
      <c r="J456" s="3" t="str">
        <f>IF(A456 = "", "", (SUM(E$2:E456)/A456))</f>
        <v/>
      </c>
      <c r="K456" s="8" t="str">
        <f>IF(A456 = "", "", (SUM(F$2:F456)/A456))</f>
        <v/>
      </c>
    </row>
    <row r="457" spans="1:11" x14ac:dyDescent="0.3">
      <c r="A457" t="str">
        <f t="shared" si="22"/>
        <v/>
      </c>
      <c r="B457" s="5" t="str">
        <f>IF(RawData!B457 = "", "", DATEVALUE(MID(RawData!B457, FIND(" ", RawData!B457) + 1, LEN(RawData!B457) - FIND(" ", RawData!B457))))</f>
        <v/>
      </c>
      <c r="C457" t="str">
        <f>IF(ISBLANK(RawData!C457), "", RawData!C457)</f>
        <v/>
      </c>
      <c r="D457" t="str">
        <f>IF(C457="", "",IF(RawData!D457&lt;RawData!E457, "Loss", IF(RawData!D457&gt;RawData!E457, "Win", IF(RawData!D457=RawData!E457, "Draw", "NaN"))))</f>
        <v/>
      </c>
      <c r="E457" t="str">
        <f t="shared" si="24"/>
        <v/>
      </c>
      <c r="F457" t="str">
        <f>IF(RawData!D457="", "", RawData!D457)</f>
        <v/>
      </c>
      <c r="G457" t="str">
        <f>IF(RawData!E457="", "", RawData!E457)</f>
        <v/>
      </c>
      <c r="H457" t="str">
        <f>IF(RawData!O457="", "", RawData!O457)</f>
        <v/>
      </c>
      <c r="I457" t="str">
        <f t="shared" si="23"/>
        <v/>
      </c>
      <c r="J457" s="3" t="str">
        <f>IF(A457 = "", "", (SUM(E$2:E457)/A457))</f>
        <v/>
      </c>
      <c r="K457" s="8" t="str">
        <f>IF(A457 = "", "", (SUM(F$2:F457)/A457))</f>
        <v/>
      </c>
    </row>
    <row r="458" spans="1:11" x14ac:dyDescent="0.3">
      <c r="A458" t="str">
        <f t="shared" si="22"/>
        <v/>
      </c>
      <c r="B458" s="5" t="str">
        <f>IF(RawData!B458 = "", "", DATEVALUE(MID(RawData!B458, FIND(" ", RawData!B458) + 1, LEN(RawData!B458) - FIND(" ", RawData!B458))))</f>
        <v/>
      </c>
      <c r="C458" t="str">
        <f>IF(ISBLANK(RawData!C458), "", RawData!C458)</f>
        <v/>
      </c>
      <c r="D458" t="str">
        <f>IF(C458="", "",IF(RawData!D458&lt;RawData!E458, "Loss", IF(RawData!D458&gt;RawData!E458, "Win", IF(RawData!D458=RawData!E458, "Draw", "NaN"))))</f>
        <v/>
      </c>
      <c r="E458" t="str">
        <f t="shared" si="24"/>
        <v/>
      </c>
      <c r="F458" t="str">
        <f>IF(RawData!D458="", "", RawData!D458)</f>
        <v/>
      </c>
      <c r="G458" t="str">
        <f>IF(RawData!E458="", "", RawData!E458)</f>
        <v/>
      </c>
      <c r="H458" t="str">
        <f>IF(RawData!O458="", "", RawData!O458)</f>
        <v/>
      </c>
      <c r="I458" t="str">
        <f t="shared" si="23"/>
        <v/>
      </c>
      <c r="J458" s="3" t="str">
        <f>IF(A458 = "", "", (SUM(E$2:E458)/A458))</f>
        <v/>
      </c>
      <c r="K458" s="8" t="str">
        <f>IF(A458 = "", "", (SUM(F$2:F458)/A458))</f>
        <v/>
      </c>
    </row>
    <row r="459" spans="1:11" x14ac:dyDescent="0.3">
      <c r="A459" t="str">
        <f t="shared" si="22"/>
        <v/>
      </c>
      <c r="B459" s="5" t="str">
        <f>IF(RawData!B459 = "", "", DATEVALUE(MID(RawData!B459, FIND(" ", RawData!B459) + 1, LEN(RawData!B459) - FIND(" ", RawData!B459))))</f>
        <v/>
      </c>
      <c r="C459" t="str">
        <f>IF(ISBLANK(RawData!C459), "", RawData!C459)</f>
        <v/>
      </c>
      <c r="D459" t="str">
        <f>IF(C459="", "",IF(RawData!D459&lt;RawData!E459, "Loss", IF(RawData!D459&gt;RawData!E459, "Win", IF(RawData!D459=RawData!E459, "Draw", "NaN"))))</f>
        <v/>
      </c>
      <c r="E459" t="str">
        <f t="shared" si="24"/>
        <v/>
      </c>
      <c r="F459" t="str">
        <f>IF(RawData!D459="", "", RawData!D459)</f>
        <v/>
      </c>
      <c r="G459" t="str">
        <f>IF(RawData!E459="", "", RawData!E459)</f>
        <v/>
      </c>
      <c r="H459" t="str">
        <f>IF(RawData!O459="", "", RawData!O459)</f>
        <v/>
      </c>
      <c r="I459" t="str">
        <f t="shared" si="23"/>
        <v/>
      </c>
      <c r="J459" s="3" t="str">
        <f>IF(A459 = "", "", (SUM(E$2:E459)/A459))</f>
        <v/>
      </c>
      <c r="K459" s="8" t="str">
        <f>IF(A459 = "", "", (SUM(F$2:F459)/A459))</f>
        <v/>
      </c>
    </row>
    <row r="460" spans="1:11" x14ac:dyDescent="0.3">
      <c r="A460" t="str">
        <f t="shared" si="22"/>
        <v/>
      </c>
      <c r="B460" s="5" t="str">
        <f>IF(RawData!B460 = "", "", DATEVALUE(MID(RawData!B460, FIND(" ", RawData!B460) + 1, LEN(RawData!B460) - FIND(" ", RawData!B460))))</f>
        <v/>
      </c>
      <c r="C460" t="str">
        <f>IF(ISBLANK(RawData!C460), "", RawData!C460)</f>
        <v/>
      </c>
      <c r="D460" t="str">
        <f>IF(C460="", "",IF(RawData!D460&lt;RawData!E460, "Loss", IF(RawData!D460&gt;RawData!E460, "Win", IF(RawData!D460=RawData!E460, "Draw", "NaN"))))</f>
        <v/>
      </c>
      <c r="E460" t="str">
        <f t="shared" si="24"/>
        <v/>
      </c>
      <c r="F460" t="str">
        <f>IF(RawData!D460="", "", RawData!D460)</f>
        <v/>
      </c>
      <c r="G460" t="str">
        <f>IF(RawData!E460="", "", RawData!E460)</f>
        <v/>
      </c>
      <c r="H460" t="str">
        <f>IF(RawData!O460="", "", RawData!O460)</f>
        <v/>
      </c>
      <c r="I460" t="str">
        <f t="shared" si="23"/>
        <v/>
      </c>
      <c r="J460" s="3" t="str">
        <f>IF(A460 = "", "", (SUM(E$2:E460)/A460))</f>
        <v/>
      </c>
      <c r="K460" s="8" t="str">
        <f>IF(A460 = "", "", (SUM(F$2:F460)/A460))</f>
        <v/>
      </c>
    </row>
    <row r="461" spans="1:11" x14ac:dyDescent="0.3">
      <c r="A461" t="str">
        <f t="shared" si="22"/>
        <v/>
      </c>
      <c r="B461" s="5" t="str">
        <f>IF(RawData!B461 = "", "", DATEVALUE(MID(RawData!B461, FIND(" ", RawData!B461) + 1, LEN(RawData!B461) - FIND(" ", RawData!B461))))</f>
        <v/>
      </c>
      <c r="C461" t="str">
        <f>IF(ISBLANK(RawData!C461), "", RawData!C461)</f>
        <v/>
      </c>
      <c r="D461" t="str">
        <f>IF(C461="", "",IF(RawData!D461&lt;RawData!E461, "Loss", IF(RawData!D461&gt;RawData!E461, "Win", IF(RawData!D461=RawData!E461, "Draw", "NaN"))))</f>
        <v/>
      </c>
      <c r="E461" t="str">
        <f t="shared" si="24"/>
        <v/>
      </c>
      <c r="F461" t="str">
        <f>IF(RawData!D461="", "", RawData!D461)</f>
        <v/>
      </c>
      <c r="G461" t="str">
        <f>IF(RawData!E461="", "", RawData!E461)</f>
        <v/>
      </c>
      <c r="H461" t="str">
        <f>IF(RawData!O461="", "", RawData!O461)</f>
        <v/>
      </c>
      <c r="I461" t="str">
        <f t="shared" si="23"/>
        <v/>
      </c>
      <c r="J461" s="3" t="str">
        <f>IF(A461 = "", "", (SUM(E$2:E461)/A461))</f>
        <v/>
      </c>
      <c r="K461" s="8" t="str">
        <f>IF(A461 = "", "", (SUM(F$2:F461)/A461))</f>
        <v/>
      </c>
    </row>
    <row r="462" spans="1:11" x14ac:dyDescent="0.3">
      <c r="A462" t="str">
        <f t="shared" si="22"/>
        <v/>
      </c>
      <c r="B462" s="5" t="str">
        <f>IF(RawData!B462 = "", "", DATEVALUE(MID(RawData!B462, FIND(" ", RawData!B462) + 1, LEN(RawData!B462) - FIND(" ", RawData!B462))))</f>
        <v/>
      </c>
      <c r="C462" t="str">
        <f>IF(ISBLANK(RawData!C462), "", RawData!C462)</f>
        <v/>
      </c>
      <c r="D462" t="str">
        <f>IF(C462="", "",IF(RawData!D462&lt;RawData!E462, "Loss", IF(RawData!D462&gt;RawData!E462, "Win", IF(RawData!D462=RawData!E462, "Draw", "NaN"))))</f>
        <v/>
      </c>
      <c r="E462" t="str">
        <f t="shared" si="24"/>
        <v/>
      </c>
      <c r="F462" t="str">
        <f>IF(RawData!D462="", "", RawData!D462)</f>
        <v/>
      </c>
      <c r="G462" t="str">
        <f>IF(RawData!E462="", "", RawData!E462)</f>
        <v/>
      </c>
      <c r="H462" t="str">
        <f>IF(RawData!O462="", "", RawData!O462)</f>
        <v/>
      </c>
      <c r="I462" t="str">
        <f t="shared" si="23"/>
        <v/>
      </c>
      <c r="J462" s="3" t="str">
        <f>IF(A462 = "", "", (SUM(E$2:E462)/A462))</f>
        <v/>
      </c>
      <c r="K462" s="8" t="str">
        <f>IF(A462 = "", "", (SUM(F$2:F462)/A462))</f>
        <v/>
      </c>
    </row>
    <row r="463" spans="1:11" x14ac:dyDescent="0.3">
      <c r="A463" t="str">
        <f t="shared" si="22"/>
        <v/>
      </c>
      <c r="B463" s="5" t="str">
        <f>IF(RawData!B463 = "", "", DATEVALUE(MID(RawData!B463, FIND(" ", RawData!B463) + 1, LEN(RawData!B463) - FIND(" ", RawData!B463))))</f>
        <v/>
      </c>
      <c r="C463" t="str">
        <f>IF(ISBLANK(RawData!C463), "", RawData!C463)</f>
        <v/>
      </c>
      <c r="D463" t="str">
        <f>IF(C463="", "",IF(RawData!D463&lt;RawData!E463, "Loss", IF(RawData!D463&gt;RawData!E463, "Win", IF(RawData!D463=RawData!E463, "Draw", "NaN"))))</f>
        <v/>
      </c>
      <c r="E463" t="str">
        <f t="shared" si="24"/>
        <v/>
      </c>
      <c r="F463" t="str">
        <f>IF(RawData!D463="", "", RawData!D463)</f>
        <v/>
      </c>
      <c r="G463" t="str">
        <f>IF(RawData!E463="", "", RawData!E463)</f>
        <v/>
      </c>
      <c r="H463" t="str">
        <f>IF(RawData!O463="", "", RawData!O463)</f>
        <v/>
      </c>
      <c r="I463" t="str">
        <f t="shared" si="23"/>
        <v/>
      </c>
      <c r="J463" s="3" t="str">
        <f>IF(A463 = "", "", (SUM(E$2:E463)/A463))</f>
        <v/>
      </c>
      <c r="K463" s="8" t="str">
        <f>IF(A463 = "", "", (SUM(F$2:F463)/A463))</f>
        <v/>
      </c>
    </row>
    <row r="464" spans="1:11" x14ac:dyDescent="0.3">
      <c r="A464" t="str">
        <f t="shared" si="22"/>
        <v/>
      </c>
      <c r="B464" s="5" t="str">
        <f>IF(RawData!B464 = "", "", DATEVALUE(MID(RawData!B464, FIND(" ", RawData!B464) + 1, LEN(RawData!B464) - FIND(" ", RawData!B464))))</f>
        <v/>
      </c>
      <c r="C464" t="str">
        <f>IF(ISBLANK(RawData!C464), "", RawData!C464)</f>
        <v/>
      </c>
      <c r="D464" t="str">
        <f>IF(C464="", "",IF(RawData!D464&lt;RawData!E464, "Loss", IF(RawData!D464&gt;RawData!E464, "Win", IF(RawData!D464=RawData!E464, "Draw", "NaN"))))</f>
        <v/>
      </c>
      <c r="E464" t="str">
        <f t="shared" si="24"/>
        <v/>
      </c>
      <c r="F464" t="str">
        <f>IF(RawData!D464="", "", RawData!D464)</f>
        <v/>
      </c>
      <c r="G464" t="str">
        <f>IF(RawData!E464="", "", RawData!E464)</f>
        <v/>
      </c>
      <c r="H464" t="str">
        <f>IF(RawData!O464="", "", RawData!O464)</f>
        <v/>
      </c>
      <c r="I464" t="str">
        <f t="shared" si="23"/>
        <v/>
      </c>
      <c r="J464" s="3" t="str">
        <f>IF(A464 = "", "", (SUM(E$2:E464)/A464))</f>
        <v/>
      </c>
      <c r="K464" s="8" t="str">
        <f>IF(A464 = "", "", (SUM(F$2:F464)/A464))</f>
        <v/>
      </c>
    </row>
    <row r="465" spans="1:11" x14ac:dyDescent="0.3">
      <c r="A465" t="str">
        <f t="shared" si="22"/>
        <v/>
      </c>
      <c r="B465" s="5" t="str">
        <f>IF(RawData!B465 = "", "", DATEVALUE(MID(RawData!B465, FIND(" ", RawData!B465) + 1, LEN(RawData!B465) - FIND(" ", RawData!B465))))</f>
        <v/>
      </c>
      <c r="C465" t="str">
        <f>IF(ISBLANK(RawData!C465), "", RawData!C465)</f>
        <v/>
      </c>
      <c r="D465" t="str">
        <f>IF(C465="", "",IF(RawData!D465&lt;RawData!E465, "Loss", IF(RawData!D465&gt;RawData!E465, "Win", IF(RawData!D465=RawData!E465, "Draw", "NaN"))))</f>
        <v/>
      </c>
      <c r="E465" t="str">
        <f t="shared" si="24"/>
        <v/>
      </c>
      <c r="F465" t="str">
        <f>IF(RawData!D465="", "", RawData!D465)</f>
        <v/>
      </c>
      <c r="G465" t="str">
        <f>IF(RawData!E465="", "", RawData!E465)</f>
        <v/>
      </c>
      <c r="H465" t="str">
        <f>IF(RawData!O465="", "", RawData!O465)</f>
        <v/>
      </c>
      <c r="I465" t="str">
        <f t="shared" si="23"/>
        <v/>
      </c>
      <c r="J465" s="3" t="str">
        <f>IF(A465 = "", "", (SUM(E$2:E465)/A465))</f>
        <v/>
      </c>
      <c r="K465" s="8" t="str">
        <f>IF(A465 = "", "", (SUM(F$2:F465)/A465))</f>
        <v/>
      </c>
    </row>
    <row r="466" spans="1:11" x14ac:dyDescent="0.3">
      <c r="A466" t="str">
        <f t="shared" si="22"/>
        <v/>
      </c>
      <c r="B466" s="5" t="str">
        <f>IF(RawData!B466 = "", "", DATEVALUE(MID(RawData!B466, FIND(" ", RawData!B466) + 1, LEN(RawData!B466) - FIND(" ", RawData!B466))))</f>
        <v/>
      </c>
      <c r="C466" t="str">
        <f>IF(ISBLANK(RawData!C466), "", RawData!C466)</f>
        <v/>
      </c>
      <c r="D466" t="str">
        <f>IF(C466="", "",IF(RawData!D466&lt;RawData!E466, "Loss", IF(RawData!D466&gt;RawData!E466, "Win", IF(RawData!D466=RawData!E466, "Draw", "NaN"))))</f>
        <v/>
      </c>
      <c r="E466" t="str">
        <f t="shared" si="24"/>
        <v/>
      </c>
      <c r="F466" t="str">
        <f>IF(RawData!D466="", "", RawData!D466)</f>
        <v/>
      </c>
      <c r="G466" t="str">
        <f>IF(RawData!E466="", "", RawData!E466)</f>
        <v/>
      </c>
      <c r="H466" t="str">
        <f>IF(RawData!O466="", "", RawData!O466)</f>
        <v/>
      </c>
      <c r="I466" t="str">
        <f t="shared" si="23"/>
        <v/>
      </c>
      <c r="J466" s="3" t="str">
        <f>IF(A466 = "", "", (SUM(E$2:E466)/A466))</f>
        <v/>
      </c>
      <c r="K466" s="8" t="str">
        <f>IF(A466 = "", "", (SUM(F$2:F466)/A466))</f>
        <v/>
      </c>
    </row>
    <row r="467" spans="1:11" x14ac:dyDescent="0.3">
      <c r="A467" t="str">
        <f t="shared" si="22"/>
        <v/>
      </c>
      <c r="B467" s="5" t="str">
        <f>IF(RawData!B467 = "", "", DATEVALUE(MID(RawData!B467, FIND(" ", RawData!B467) + 1, LEN(RawData!B467) - FIND(" ", RawData!B467))))</f>
        <v/>
      </c>
      <c r="C467" t="str">
        <f>IF(ISBLANK(RawData!C467), "", RawData!C467)</f>
        <v/>
      </c>
      <c r="D467" t="str">
        <f>IF(C467="", "",IF(RawData!D467&lt;RawData!E467, "Loss", IF(RawData!D467&gt;RawData!E467, "Win", IF(RawData!D467=RawData!E467, "Draw", "NaN"))))</f>
        <v/>
      </c>
      <c r="E467" t="str">
        <f t="shared" si="24"/>
        <v/>
      </c>
      <c r="F467" t="str">
        <f>IF(RawData!D467="", "", RawData!D467)</f>
        <v/>
      </c>
      <c r="G467" t="str">
        <f>IF(RawData!E467="", "", RawData!E467)</f>
        <v/>
      </c>
      <c r="H467" t="str">
        <f>IF(RawData!O467="", "", RawData!O467)</f>
        <v/>
      </c>
      <c r="I467" t="str">
        <f t="shared" si="23"/>
        <v/>
      </c>
      <c r="J467" s="3" t="str">
        <f>IF(A467 = "", "", (SUM(E$2:E467)/A467))</f>
        <v/>
      </c>
      <c r="K467" s="8" t="str">
        <f>IF(A467 = "", "", (SUM(F$2:F467)/A467))</f>
        <v/>
      </c>
    </row>
    <row r="468" spans="1:11" x14ac:dyDescent="0.3">
      <c r="A468" t="str">
        <f t="shared" si="22"/>
        <v/>
      </c>
      <c r="B468" s="5" t="str">
        <f>IF(RawData!B468 = "", "", DATEVALUE(MID(RawData!B468, FIND(" ", RawData!B468) + 1, LEN(RawData!B468) - FIND(" ", RawData!B468))))</f>
        <v/>
      </c>
      <c r="C468" t="str">
        <f>IF(ISBLANK(RawData!C468), "", RawData!C468)</f>
        <v/>
      </c>
      <c r="D468" t="str">
        <f>IF(C468="", "",IF(RawData!D468&lt;RawData!E468, "Loss", IF(RawData!D468&gt;RawData!E468, "Win", IF(RawData!D468=RawData!E468, "Draw", "NaN"))))</f>
        <v/>
      </c>
      <c r="E468" t="str">
        <f t="shared" si="24"/>
        <v/>
      </c>
      <c r="F468" t="str">
        <f>IF(RawData!D468="", "", RawData!D468)</f>
        <v/>
      </c>
      <c r="G468" t="str">
        <f>IF(RawData!E468="", "", RawData!E468)</f>
        <v/>
      </c>
      <c r="H468" t="str">
        <f>IF(RawData!O468="", "", RawData!O468)</f>
        <v/>
      </c>
      <c r="I468" t="str">
        <f t="shared" si="23"/>
        <v/>
      </c>
      <c r="J468" s="3" t="str">
        <f>IF(A468 = "", "", (SUM(E$2:E468)/A468))</f>
        <v/>
      </c>
      <c r="K468" s="8" t="str">
        <f>IF(A468 = "", "", (SUM(F$2:F468)/A468))</f>
        <v/>
      </c>
    </row>
    <row r="469" spans="1:11" x14ac:dyDescent="0.3">
      <c r="A469" t="str">
        <f t="shared" si="22"/>
        <v/>
      </c>
      <c r="B469" s="5" t="str">
        <f>IF(RawData!B469 = "", "", DATEVALUE(MID(RawData!B469, FIND(" ", RawData!B469) + 1, LEN(RawData!B469) - FIND(" ", RawData!B469))))</f>
        <v/>
      </c>
      <c r="C469" t="str">
        <f>IF(ISBLANK(RawData!C469), "", RawData!C469)</f>
        <v/>
      </c>
      <c r="D469" t="str">
        <f>IF(C469="", "",IF(RawData!D469&lt;RawData!E469, "Loss", IF(RawData!D469&gt;RawData!E469, "Win", IF(RawData!D469=RawData!E469, "Draw", "NaN"))))</f>
        <v/>
      </c>
      <c r="E469" t="str">
        <f t="shared" si="24"/>
        <v/>
      </c>
      <c r="F469" t="str">
        <f>IF(RawData!D469="", "", RawData!D469)</f>
        <v/>
      </c>
      <c r="G469" t="str">
        <f>IF(RawData!E469="", "", RawData!E469)</f>
        <v/>
      </c>
      <c r="H469" t="str">
        <f>IF(RawData!O469="", "", RawData!O469)</f>
        <v/>
      </c>
      <c r="I469" t="str">
        <f t="shared" si="23"/>
        <v/>
      </c>
      <c r="J469" s="3" t="str">
        <f>IF(A469 = "", "", (SUM(E$2:E469)/A469))</f>
        <v/>
      </c>
      <c r="K469" s="8" t="str">
        <f>IF(A469 = "", "", (SUM(F$2:F469)/A469))</f>
        <v/>
      </c>
    </row>
    <row r="470" spans="1:11" x14ac:dyDescent="0.3">
      <c r="A470" t="str">
        <f t="shared" si="22"/>
        <v/>
      </c>
      <c r="B470" s="5" t="str">
        <f>IF(RawData!B470 = "", "", DATEVALUE(MID(RawData!B470, FIND(" ", RawData!B470) + 1, LEN(RawData!B470) - FIND(" ", RawData!B470))))</f>
        <v/>
      </c>
      <c r="C470" t="str">
        <f>IF(ISBLANK(RawData!C470), "", RawData!C470)</f>
        <v/>
      </c>
      <c r="D470" t="str">
        <f>IF(C470="", "",IF(RawData!D470&lt;RawData!E470, "Loss", IF(RawData!D470&gt;RawData!E470, "Win", IF(RawData!D470=RawData!E470, "Draw", "NaN"))))</f>
        <v/>
      </c>
      <c r="E470" t="str">
        <f t="shared" si="24"/>
        <v/>
      </c>
      <c r="F470" t="str">
        <f>IF(RawData!D470="", "", RawData!D470)</f>
        <v/>
      </c>
      <c r="G470" t="str">
        <f>IF(RawData!E470="", "", RawData!E470)</f>
        <v/>
      </c>
      <c r="H470" t="str">
        <f>IF(RawData!O470="", "", RawData!O470)</f>
        <v/>
      </c>
      <c r="I470" t="str">
        <f t="shared" si="23"/>
        <v/>
      </c>
      <c r="J470" s="3" t="str">
        <f>IF(A470 = "", "", (SUM(E$2:E470)/A470))</f>
        <v/>
      </c>
      <c r="K470" s="8" t="str">
        <f>IF(A470 = "", "", (SUM(F$2:F470)/A470))</f>
        <v/>
      </c>
    </row>
    <row r="471" spans="1:11" x14ac:dyDescent="0.3">
      <c r="A471" t="str">
        <f t="shared" si="22"/>
        <v/>
      </c>
      <c r="B471" s="5" t="str">
        <f>IF(RawData!B471 = "", "", DATEVALUE(MID(RawData!B471, FIND(" ", RawData!B471) + 1, LEN(RawData!B471) - FIND(" ", RawData!B471))))</f>
        <v/>
      </c>
      <c r="C471" t="str">
        <f>IF(ISBLANK(RawData!C471), "", RawData!C471)</f>
        <v/>
      </c>
      <c r="D471" t="str">
        <f>IF(C471="", "",IF(RawData!D471&lt;RawData!E471, "Loss", IF(RawData!D471&gt;RawData!E471, "Win", IF(RawData!D471=RawData!E471, "Draw", "NaN"))))</f>
        <v/>
      </c>
      <c r="E471" t="str">
        <f t="shared" si="24"/>
        <v/>
      </c>
      <c r="F471" t="str">
        <f>IF(RawData!D471="", "", RawData!D471)</f>
        <v/>
      </c>
      <c r="G471" t="str">
        <f>IF(RawData!E471="", "", RawData!E471)</f>
        <v/>
      </c>
      <c r="H471" t="str">
        <f>IF(RawData!O471="", "", RawData!O471)</f>
        <v/>
      </c>
      <c r="I471" t="str">
        <f t="shared" si="23"/>
        <v/>
      </c>
      <c r="J471" s="3" t="str">
        <f>IF(A471 = "", "", (SUM(E$2:E471)/A471))</f>
        <v/>
      </c>
      <c r="K471" s="8" t="str">
        <f>IF(A471 = "", "", (SUM(F$2:F471)/A471))</f>
        <v/>
      </c>
    </row>
    <row r="472" spans="1:11" x14ac:dyDescent="0.3">
      <c r="A472" t="str">
        <f t="shared" si="22"/>
        <v/>
      </c>
      <c r="B472" s="5" t="str">
        <f>IF(RawData!B472 = "", "", DATEVALUE(MID(RawData!B472, FIND(" ", RawData!B472) + 1, LEN(RawData!B472) - FIND(" ", RawData!B472))))</f>
        <v/>
      </c>
      <c r="C472" t="str">
        <f>IF(ISBLANK(RawData!C472), "", RawData!C472)</f>
        <v/>
      </c>
      <c r="D472" t="str">
        <f>IF(C472="", "",IF(RawData!D472&lt;RawData!E472, "Loss", IF(RawData!D472&gt;RawData!E472, "Win", IF(RawData!D472=RawData!E472, "Draw", "NaN"))))</f>
        <v/>
      </c>
      <c r="E472" t="str">
        <f t="shared" si="24"/>
        <v/>
      </c>
      <c r="F472" t="str">
        <f>IF(RawData!D472="", "", RawData!D472)</f>
        <v/>
      </c>
      <c r="G472" t="str">
        <f>IF(RawData!E472="", "", RawData!E472)</f>
        <v/>
      </c>
      <c r="H472" t="str">
        <f>IF(RawData!O472="", "", RawData!O472)</f>
        <v/>
      </c>
      <c r="I472" t="str">
        <f t="shared" si="23"/>
        <v/>
      </c>
      <c r="J472" s="3" t="str">
        <f>IF(A472 = "", "", (SUM(E$2:E472)/A472))</f>
        <v/>
      </c>
      <c r="K472" s="8" t="str">
        <f>IF(A472 = "", "", (SUM(F$2:F472)/A472))</f>
        <v/>
      </c>
    </row>
    <row r="473" spans="1:11" x14ac:dyDescent="0.3">
      <c r="A473" t="str">
        <f t="shared" si="22"/>
        <v/>
      </c>
      <c r="B473" s="5" t="str">
        <f>IF(RawData!B473 = "", "", DATEVALUE(MID(RawData!B473, FIND(" ", RawData!B473) + 1, LEN(RawData!B473) - FIND(" ", RawData!B473))))</f>
        <v/>
      </c>
      <c r="C473" t="str">
        <f>IF(ISBLANK(RawData!C473), "", RawData!C473)</f>
        <v/>
      </c>
      <c r="D473" t="str">
        <f>IF(C473="", "",IF(RawData!D473&lt;RawData!E473, "Loss", IF(RawData!D473&gt;RawData!E473, "Win", IF(RawData!D473=RawData!E473, "Draw", "NaN"))))</f>
        <v/>
      </c>
      <c r="E473" t="str">
        <f t="shared" si="24"/>
        <v/>
      </c>
      <c r="F473" t="str">
        <f>IF(RawData!D473="", "", RawData!D473)</f>
        <v/>
      </c>
      <c r="G473" t="str">
        <f>IF(RawData!E473="", "", RawData!E473)</f>
        <v/>
      </c>
      <c r="H473" t="str">
        <f>IF(RawData!O473="", "", RawData!O473)</f>
        <v/>
      </c>
      <c r="I473" t="str">
        <f t="shared" si="23"/>
        <v/>
      </c>
      <c r="J473" s="3" t="str">
        <f>IF(A473 = "", "", (SUM(E$2:E473)/A473))</f>
        <v/>
      </c>
      <c r="K473" s="8" t="str">
        <f>IF(A473 = "", "", (SUM(F$2:F473)/A473))</f>
        <v/>
      </c>
    </row>
    <row r="474" spans="1:11" x14ac:dyDescent="0.3">
      <c r="A474" t="str">
        <f t="shared" si="22"/>
        <v/>
      </c>
      <c r="B474" s="5" t="str">
        <f>IF(RawData!B474 = "", "", DATEVALUE(MID(RawData!B474, FIND(" ", RawData!B474) + 1, LEN(RawData!B474) - FIND(" ", RawData!B474))))</f>
        <v/>
      </c>
      <c r="C474" t="str">
        <f>IF(ISBLANK(RawData!C474), "", RawData!C474)</f>
        <v/>
      </c>
      <c r="D474" t="str">
        <f>IF(C474="", "",IF(RawData!D474&lt;RawData!E474, "Loss", IF(RawData!D474&gt;RawData!E474, "Win", IF(RawData!D474=RawData!E474, "Draw", "NaN"))))</f>
        <v/>
      </c>
      <c r="E474" t="str">
        <f t="shared" si="24"/>
        <v/>
      </c>
      <c r="F474" t="str">
        <f>IF(RawData!D474="", "", RawData!D474)</f>
        <v/>
      </c>
      <c r="G474" t="str">
        <f>IF(RawData!E474="", "", RawData!E474)</f>
        <v/>
      </c>
      <c r="H474" t="str">
        <f>IF(RawData!O474="", "", RawData!O474)</f>
        <v/>
      </c>
      <c r="I474" t="str">
        <f t="shared" si="23"/>
        <v/>
      </c>
      <c r="J474" s="3" t="str">
        <f>IF(A474 = "", "", (SUM(E$2:E474)/A474))</f>
        <v/>
      </c>
      <c r="K474" s="8" t="str">
        <f>IF(A474 = "", "", (SUM(F$2:F474)/A474))</f>
        <v/>
      </c>
    </row>
    <row r="475" spans="1:11" x14ac:dyDescent="0.3">
      <c r="A475" t="str">
        <f t="shared" si="22"/>
        <v/>
      </c>
      <c r="B475" s="5" t="str">
        <f>IF(RawData!B475 = "", "", DATEVALUE(MID(RawData!B475, FIND(" ", RawData!B475) + 1, LEN(RawData!B475) - FIND(" ", RawData!B475))))</f>
        <v/>
      </c>
      <c r="C475" t="str">
        <f>IF(ISBLANK(RawData!C475), "", RawData!C475)</f>
        <v/>
      </c>
      <c r="D475" t="str">
        <f>IF(C475="", "",IF(RawData!D475&lt;RawData!E475, "Loss", IF(RawData!D475&gt;RawData!E475, "Win", IF(RawData!D475=RawData!E475, "Draw", "NaN"))))</f>
        <v/>
      </c>
      <c r="E475" t="str">
        <f t="shared" si="24"/>
        <v/>
      </c>
      <c r="F475" t="str">
        <f>IF(RawData!D475="", "", RawData!D475)</f>
        <v/>
      </c>
      <c r="G475" t="str">
        <f>IF(RawData!E475="", "", RawData!E475)</f>
        <v/>
      </c>
      <c r="H475" t="str">
        <f>IF(RawData!O475="", "", RawData!O475)</f>
        <v/>
      </c>
      <c r="I475" t="str">
        <f t="shared" si="23"/>
        <v/>
      </c>
      <c r="J475" s="3" t="str">
        <f>IF(A475 = "", "", (SUM(E$2:E475)/A475))</f>
        <v/>
      </c>
      <c r="K475" s="8" t="str">
        <f>IF(A475 = "", "", (SUM(F$2:F475)/A475))</f>
        <v/>
      </c>
    </row>
    <row r="476" spans="1:11" x14ac:dyDescent="0.3">
      <c r="A476" t="str">
        <f t="shared" si="22"/>
        <v/>
      </c>
      <c r="B476" s="5" t="str">
        <f>IF(RawData!B476 = "", "", DATEVALUE(MID(RawData!B476, FIND(" ", RawData!B476) + 1, LEN(RawData!B476) - FIND(" ", RawData!B476))))</f>
        <v/>
      </c>
      <c r="C476" t="str">
        <f>IF(ISBLANK(RawData!C476), "", RawData!C476)</f>
        <v/>
      </c>
      <c r="D476" t="str">
        <f>IF(C476="", "",IF(RawData!D476&lt;RawData!E476, "Loss", IF(RawData!D476&gt;RawData!E476, "Win", IF(RawData!D476=RawData!E476, "Draw", "NaN"))))</f>
        <v/>
      </c>
      <c r="E476" t="str">
        <f t="shared" si="24"/>
        <v/>
      </c>
      <c r="F476" t="str">
        <f>IF(RawData!D476="", "", RawData!D476)</f>
        <v/>
      </c>
      <c r="G476" t="str">
        <f>IF(RawData!E476="", "", RawData!E476)</f>
        <v/>
      </c>
      <c r="H476" t="str">
        <f>IF(RawData!O476="", "", RawData!O476)</f>
        <v/>
      </c>
      <c r="I476" t="str">
        <f t="shared" si="23"/>
        <v/>
      </c>
      <c r="J476" s="3" t="str">
        <f>IF(A476 = "", "", (SUM(E$2:E476)/A476))</f>
        <v/>
      </c>
      <c r="K476" s="8" t="str">
        <f>IF(A476 = "", "", (SUM(F$2:F476)/A476))</f>
        <v/>
      </c>
    </row>
    <row r="477" spans="1:11" x14ac:dyDescent="0.3">
      <c r="A477" t="str">
        <f t="shared" si="22"/>
        <v/>
      </c>
      <c r="B477" s="5" t="str">
        <f>IF(RawData!B477 = "", "", DATEVALUE(MID(RawData!B477, FIND(" ", RawData!B477) + 1, LEN(RawData!B477) - FIND(" ", RawData!B477))))</f>
        <v/>
      </c>
      <c r="C477" t="str">
        <f>IF(ISBLANK(RawData!C477), "", RawData!C477)</f>
        <v/>
      </c>
      <c r="D477" t="str">
        <f>IF(C477="", "",IF(RawData!D477&lt;RawData!E477, "Loss", IF(RawData!D477&gt;RawData!E477, "Win", IF(RawData!D477=RawData!E477, "Draw", "NaN"))))</f>
        <v/>
      </c>
      <c r="E477" t="str">
        <f t="shared" si="24"/>
        <v/>
      </c>
      <c r="F477" t="str">
        <f>IF(RawData!D477="", "", RawData!D477)</f>
        <v/>
      </c>
      <c r="G477" t="str">
        <f>IF(RawData!E477="", "", RawData!E477)</f>
        <v/>
      </c>
      <c r="H477" t="str">
        <f>IF(RawData!O477="", "", RawData!O477)</f>
        <v/>
      </c>
      <c r="I477" t="str">
        <f t="shared" si="23"/>
        <v/>
      </c>
      <c r="J477" s="3" t="str">
        <f>IF(A477 = "", "", (SUM(E$2:E477)/A477))</f>
        <v/>
      </c>
      <c r="K477" s="8" t="str">
        <f>IF(A477 = "", "", (SUM(F$2:F477)/A477))</f>
        <v/>
      </c>
    </row>
    <row r="478" spans="1:11" x14ac:dyDescent="0.3">
      <c r="A478" t="str">
        <f t="shared" si="22"/>
        <v/>
      </c>
      <c r="B478" s="5" t="str">
        <f>IF(RawData!B478 = "", "", DATEVALUE(MID(RawData!B478, FIND(" ", RawData!B478) + 1, LEN(RawData!B478) - FIND(" ", RawData!B478))))</f>
        <v/>
      </c>
      <c r="C478" t="str">
        <f>IF(ISBLANK(RawData!C478), "", RawData!C478)</f>
        <v/>
      </c>
      <c r="D478" t="str">
        <f>IF(C478="", "",IF(RawData!D478&lt;RawData!E478, "Loss", IF(RawData!D478&gt;RawData!E478, "Win", IF(RawData!D478=RawData!E478, "Draw", "NaN"))))</f>
        <v/>
      </c>
      <c r="E478" t="str">
        <f t="shared" si="24"/>
        <v/>
      </c>
      <c r="F478" t="str">
        <f>IF(RawData!D478="", "", RawData!D478)</f>
        <v/>
      </c>
      <c r="G478" t="str">
        <f>IF(RawData!E478="", "", RawData!E478)</f>
        <v/>
      </c>
      <c r="H478" t="str">
        <f>IF(RawData!O478="", "", RawData!O478)</f>
        <v/>
      </c>
      <c r="I478" t="str">
        <f t="shared" si="23"/>
        <v/>
      </c>
      <c r="J478" s="3" t="str">
        <f>IF(A478 = "", "", (SUM(E$2:E478)/A478))</f>
        <v/>
      </c>
      <c r="K478" s="8" t="str">
        <f>IF(A478 = "", "", (SUM(F$2:F478)/A478))</f>
        <v/>
      </c>
    </row>
    <row r="479" spans="1:11" x14ac:dyDescent="0.3">
      <c r="A479" t="str">
        <f t="shared" si="22"/>
        <v/>
      </c>
      <c r="B479" s="5" t="str">
        <f>IF(RawData!B479 = "", "", DATEVALUE(MID(RawData!B479, FIND(" ", RawData!B479) + 1, LEN(RawData!B479) - FIND(" ", RawData!B479))))</f>
        <v/>
      </c>
      <c r="C479" t="str">
        <f>IF(ISBLANK(RawData!C479), "", RawData!C479)</f>
        <v/>
      </c>
      <c r="D479" t="str">
        <f>IF(C479="", "",IF(RawData!D479&lt;RawData!E479, "Loss", IF(RawData!D479&gt;RawData!E479, "Win", IF(RawData!D479=RawData!E479, "Draw", "NaN"))))</f>
        <v/>
      </c>
      <c r="E479" t="str">
        <f t="shared" si="24"/>
        <v/>
      </c>
      <c r="F479" t="str">
        <f>IF(RawData!D479="", "", RawData!D479)</f>
        <v/>
      </c>
      <c r="G479" t="str">
        <f>IF(RawData!E479="", "", RawData!E479)</f>
        <v/>
      </c>
      <c r="H479" t="str">
        <f>IF(RawData!O479="", "", RawData!O479)</f>
        <v/>
      </c>
      <c r="I479" t="str">
        <f t="shared" si="23"/>
        <v/>
      </c>
      <c r="J479" s="3" t="str">
        <f>IF(A479 = "", "", (SUM(E$2:E479)/A479))</f>
        <v/>
      </c>
      <c r="K479" s="8" t="str">
        <f>IF(A479 = "", "", (SUM(F$2:F479)/A479))</f>
        <v/>
      </c>
    </row>
    <row r="480" spans="1:11" x14ac:dyDescent="0.3">
      <c r="A480" t="str">
        <f t="shared" si="22"/>
        <v/>
      </c>
      <c r="B480" s="5" t="str">
        <f>IF(RawData!B480 = "", "", DATEVALUE(MID(RawData!B480, FIND(" ", RawData!B480) + 1, LEN(RawData!B480) - FIND(" ", RawData!B480))))</f>
        <v/>
      </c>
      <c r="C480" t="str">
        <f>IF(ISBLANK(RawData!C480), "", RawData!C480)</f>
        <v/>
      </c>
      <c r="D480" t="str">
        <f>IF(C480="", "",IF(RawData!D480&lt;RawData!E480, "Loss", IF(RawData!D480&gt;RawData!E480, "Win", IF(RawData!D480=RawData!E480, "Draw", "NaN"))))</f>
        <v/>
      </c>
      <c r="E480" t="str">
        <f t="shared" si="24"/>
        <v/>
      </c>
      <c r="F480" t="str">
        <f>IF(RawData!D480="", "", RawData!D480)</f>
        <v/>
      </c>
      <c r="G480" t="str">
        <f>IF(RawData!E480="", "", RawData!E480)</f>
        <v/>
      </c>
      <c r="H480" t="str">
        <f>IF(RawData!O480="", "", RawData!O480)</f>
        <v/>
      </c>
      <c r="I480" t="str">
        <f t="shared" si="23"/>
        <v/>
      </c>
      <c r="J480" s="3" t="str">
        <f>IF(A480 = "", "", (SUM(E$2:E480)/A480))</f>
        <v/>
      </c>
      <c r="K480" s="8" t="str">
        <f>IF(A480 = "", "", (SUM(F$2:F480)/A480))</f>
        <v/>
      </c>
    </row>
    <row r="481" spans="1:11" x14ac:dyDescent="0.3">
      <c r="A481" t="str">
        <f t="shared" si="22"/>
        <v/>
      </c>
      <c r="B481" s="5" t="str">
        <f>IF(RawData!B481 = "", "", DATEVALUE(MID(RawData!B481, FIND(" ", RawData!B481) + 1, LEN(RawData!B481) - FIND(" ", RawData!B481))))</f>
        <v/>
      </c>
      <c r="C481" t="str">
        <f>IF(ISBLANK(RawData!C481), "", RawData!C481)</f>
        <v/>
      </c>
      <c r="D481" t="str">
        <f>IF(C481="", "",IF(RawData!D481&lt;RawData!E481, "Loss", IF(RawData!D481&gt;RawData!E481, "Win", IF(RawData!D481=RawData!E481, "Draw", "NaN"))))</f>
        <v/>
      </c>
      <c r="E481" t="str">
        <f t="shared" si="24"/>
        <v/>
      </c>
      <c r="F481" t="str">
        <f>IF(RawData!D481="", "", RawData!D481)</f>
        <v/>
      </c>
      <c r="G481" t="str">
        <f>IF(RawData!E481="", "", RawData!E481)</f>
        <v/>
      </c>
      <c r="H481" t="str">
        <f>IF(RawData!O481="", "", RawData!O481)</f>
        <v/>
      </c>
      <c r="I481" t="str">
        <f t="shared" si="23"/>
        <v/>
      </c>
      <c r="J481" s="3" t="str">
        <f>IF(A481 = "", "", (SUM(E$2:E481)/A481))</f>
        <v/>
      </c>
      <c r="K481" s="8" t="str">
        <f>IF(A481 = "", "", (SUM(F$2:F481)/A481))</f>
        <v/>
      </c>
    </row>
    <row r="482" spans="1:11" x14ac:dyDescent="0.3">
      <c r="A482" t="str">
        <f t="shared" si="22"/>
        <v/>
      </c>
      <c r="B482" s="5" t="str">
        <f>IF(RawData!B482 = "", "", DATEVALUE(MID(RawData!B482, FIND(" ", RawData!B482) + 1, LEN(RawData!B482) - FIND(" ", RawData!B482))))</f>
        <v/>
      </c>
      <c r="C482" t="str">
        <f>IF(ISBLANK(RawData!C482), "", RawData!C482)</f>
        <v/>
      </c>
      <c r="D482" t="str">
        <f>IF(C482="", "",IF(RawData!D482&lt;RawData!E482, "Loss", IF(RawData!D482&gt;RawData!E482, "Win", IF(RawData!D482=RawData!E482, "Draw", "NaN"))))</f>
        <v/>
      </c>
      <c r="E482" t="str">
        <f t="shared" si="24"/>
        <v/>
      </c>
      <c r="F482" t="str">
        <f>IF(RawData!D482="", "", RawData!D482)</f>
        <v/>
      </c>
      <c r="G482" t="str">
        <f>IF(RawData!E482="", "", RawData!E482)</f>
        <v/>
      </c>
      <c r="H482" t="str">
        <f>IF(RawData!O482="", "", RawData!O482)</f>
        <v/>
      </c>
      <c r="I482" t="str">
        <f t="shared" si="23"/>
        <v/>
      </c>
      <c r="J482" s="3" t="str">
        <f>IF(A482 = "", "", (SUM(E$2:E482)/A482))</f>
        <v/>
      </c>
      <c r="K482" s="8" t="str">
        <f>IF(A482 = "", "", (SUM(F$2:F482)/A482))</f>
        <v/>
      </c>
    </row>
    <row r="483" spans="1:11" x14ac:dyDescent="0.3">
      <c r="A483" t="str">
        <f t="shared" si="22"/>
        <v/>
      </c>
      <c r="B483" s="5" t="str">
        <f>IF(RawData!B483 = "", "", DATEVALUE(MID(RawData!B483, FIND(" ", RawData!B483) + 1, LEN(RawData!B483) - FIND(" ", RawData!B483))))</f>
        <v/>
      </c>
      <c r="C483" t="str">
        <f>IF(ISBLANK(RawData!C483), "", RawData!C483)</f>
        <v/>
      </c>
      <c r="D483" t="str">
        <f>IF(C483="", "",IF(RawData!D483&lt;RawData!E483, "Loss", IF(RawData!D483&gt;RawData!E483, "Win", IF(RawData!D483=RawData!E483, "Draw", "NaN"))))</f>
        <v/>
      </c>
      <c r="E483" t="str">
        <f t="shared" si="24"/>
        <v/>
      </c>
      <c r="F483" t="str">
        <f>IF(RawData!D483="", "", RawData!D483)</f>
        <v/>
      </c>
      <c r="G483" t="str">
        <f>IF(RawData!E483="", "", RawData!E483)</f>
        <v/>
      </c>
      <c r="H483" t="str">
        <f>IF(RawData!O483="", "", RawData!O483)</f>
        <v/>
      </c>
      <c r="I483" t="str">
        <f t="shared" si="23"/>
        <v/>
      </c>
      <c r="J483" s="3" t="str">
        <f>IF(A483 = "", "", (SUM(E$2:E483)/A483))</f>
        <v/>
      </c>
      <c r="K483" s="8" t="str">
        <f>IF(A483 = "", "", (SUM(F$2:F483)/A483))</f>
        <v/>
      </c>
    </row>
    <row r="484" spans="1:11" x14ac:dyDescent="0.3">
      <c r="A484" t="str">
        <f t="shared" si="22"/>
        <v/>
      </c>
      <c r="B484" s="5" t="str">
        <f>IF(RawData!B484 = "", "", DATEVALUE(MID(RawData!B484, FIND(" ", RawData!B484) + 1, LEN(RawData!B484) - FIND(" ", RawData!B484))))</f>
        <v/>
      </c>
      <c r="C484" t="str">
        <f>IF(ISBLANK(RawData!C484), "", RawData!C484)</f>
        <v/>
      </c>
      <c r="D484" t="str">
        <f>IF(C484="", "",IF(RawData!D484&lt;RawData!E484, "Loss", IF(RawData!D484&gt;RawData!E484, "Win", IF(RawData!D484=RawData!E484, "Draw", "NaN"))))</f>
        <v/>
      </c>
      <c r="E484" t="str">
        <f t="shared" si="24"/>
        <v/>
      </c>
      <c r="F484" t="str">
        <f>IF(RawData!D484="", "", RawData!D484)</f>
        <v/>
      </c>
      <c r="G484" t="str">
        <f>IF(RawData!E484="", "", RawData!E484)</f>
        <v/>
      </c>
      <c r="H484" t="str">
        <f>IF(RawData!O484="", "", RawData!O484)</f>
        <v/>
      </c>
      <c r="I484" t="str">
        <f t="shared" si="23"/>
        <v/>
      </c>
      <c r="J484" s="3" t="str">
        <f>IF(A484 = "", "", (SUM(E$2:E484)/A484))</f>
        <v/>
      </c>
      <c r="K484" s="8" t="str">
        <f>IF(A484 = "", "", (SUM(F$2:F484)/A484))</f>
        <v/>
      </c>
    </row>
    <row r="485" spans="1:11" x14ac:dyDescent="0.3">
      <c r="A485" t="str">
        <f t="shared" si="22"/>
        <v/>
      </c>
      <c r="B485" s="5" t="str">
        <f>IF(RawData!B485 = "", "", DATEVALUE(MID(RawData!B485, FIND(" ", RawData!B485) + 1, LEN(RawData!B485) - FIND(" ", RawData!B485))))</f>
        <v/>
      </c>
      <c r="C485" t="str">
        <f>IF(ISBLANK(RawData!C485), "", RawData!C485)</f>
        <v/>
      </c>
      <c r="D485" t="str">
        <f>IF(C485="", "",IF(RawData!D485&lt;RawData!E485, "Loss", IF(RawData!D485&gt;RawData!E485, "Win", IF(RawData!D485=RawData!E485, "Draw", "NaN"))))</f>
        <v/>
      </c>
      <c r="E485" t="str">
        <f t="shared" si="24"/>
        <v/>
      </c>
      <c r="F485" t="str">
        <f>IF(RawData!D485="", "", RawData!D485)</f>
        <v/>
      </c>
      <c r="G485" t="str">
        <f>IF(RawData!E485="", "", RawData!E485)</f>
        <v/>
      </c>
      <c r="H485" t="str">
        <f>IF(RawData!O485="", "", RawData!O485)</f>
        <v/>
      </c>
      <c r="I485" t="str">
        <f t="shared" si="23"/>
        <v/>
      </c>
      <c r="J485" s="3" t="str">
        <f>IF(A485 = "", "", (SUM(E$2:E485)/A485))</f>
        <v/>
      </c>
      <c r="K485" s="8" t="str">
        <f>IF(A485 = "", "", (SUM(F$2:F485)/A485))</f>
        <v/>
      </c>
    </row>
    <row r="486" spans="1:11" x14ac:dyDescent="0.3">
      <c r="A486" t="str">
        <f t="shared" si="22"/>
        <v/>
      </c>
      <c r="B486" s="5" t="str">
        <f>IF(RawData!B486 = "", "", DATEVALUE(MID(RawData!B486, FIND(" ", RawData!B486) + 1, LEN(RawData!B486) - FIND(" ", RawData!B486))))</f>
        <v/>
      </c>
      <c r="C486" t="str">
        <f>IF(ISBLANK(RawData!C486), "", RawData!C486)</f>
        <v/>
      </c>
      <c r="D486" t="str">
        <f>IF(C486="", "",IF(RawData!D486&lt;RawData!E486, "Loss", IF(RawData!D486&gt;RawData!E486, "Win", IF(RawData!D486=RawData!E486, "Draw", "NaN"))))</f>
        <v/>
      </c>
      <c r="E486" t="str">
        <f t="shared" si="24"/>
        <v/>
      </c>
      <c r="F486" t="str">
        <f>IF(RawData!D486="", "", RawData!D486)</f>
        <v/>
      </c>
      <c r="G486" t="str">
        <f>IF(RawData!E486="", "", RawData!E486)</f>
        <v/>
      </c>
      <c r="H486" t="str">
        <f>IF(RawData!O486="", "", RawData!O486)</f>
        <v/>
      </c>
      <c r="I486" t="str">
        <f t="shared" si="23"/>
        <v/>
      </c>
      <c r="J486" s="3" t="str">
        <f>IF(A486 = "", "", (SUM(E$2:E486)/A486))</f>
        <v/>
      </c>
      <c r="K486" s="8" t="str">
        <f>IF(A486 = "", "", (SUM(F$2:F486)/A486))</f>
        <v/>
      </c>
    </row>
    <row r="487" spans="1:11" x14ac:dyDescent="0.3">
      <c r="A487" t="str">
        <f t="shared" si="22"/>
        <v/>
      </c>
      <c r="B487" s="5" t="str">
        <f>IF(RawData!B487 = "", "", DATEVALUE(MID(RawData!B487, FIND(" ", RawData!B487) + 1, LEN(RawData!B487) - FIND(" ", RawData!B487))))</f>
        <v/>
      </c>
      <c r="C487" t="str">
        <f>IF(ISBLANK(RawData!C487), "", RawData!C487)</f>
        <v/>
      </c>
      <c r="D487" t="str">
        <f>IF(C487="", "",IF(RawData!D487&lt;RawData!E487, "Loss", IF(RawData!D487&gt;RawData!E487, "Win", IF(RawData!D487=RawData!E487, "Draw", "NaN"))))</f>
        <v/>
      </c>
      <c r="E487" t="str">
        <f t="shared" si="24"/>
        <v/>
      </c>
      <c r="F487" t="str">
        <f>IF(RawData!D487="", "", RawData!D487)</f>
        <v/>
      </c>
      <c r="G487" t="str">
        <f>IF(RawData!E487="", "", RawData!E487)</f>
        <v/>
      </c>
      <c r="H487" t="str">
        <f>IF(RawData!O487="", "", RawData!O487)</f>
        <v/>
      </c>
      <c r="I487" t="str">
        <f t="shared" si="23"/>
        <v/>
      </c>
      <c r="J487" s="3" t="str">
        <f>IF(A487 = "", "", (SUM(E$2:E487)/A487))</f>
        <v/>
      </c>
      <c r="K487" s="8" t="str">
        <f>IF(A487 = "", "", (SUM(F$2:F487)/A487))</f>
        <v/>
      </c>
    </row>
    <row r="488" spans="1:11" x14ac:dyDescent="0.3">
      <c r="A488" t="str">
        <f t="shared" si="22"/>
        <v/>
      </c>
      <c r="B488" s="5" t="str">
        <f>IF(RawData!B488 = "", "", DATEVALUE(MID(RawData!B488, FIND(" ", RawData!B488) + 1, LEN(RawData!B488) - FIND(" ", RawData!B488))))</f>
        <v/>
      </c>
      <c r="C488" t="str">
        <f>IF(ISBLANK(RawData!C488), "", RawData!C488)</f>
        <v/>
      </c>
      <c r="D488" t="str">
        <f>IF(C488="", "",IF(RawData!D488&lt;RawData!E488, "Loss", IF(RawData!D488&gt;RawData!E488, "Win", IF(RawData!D488=RawData!E488, "Draw", "NaN"))))</f>
        <v/>
      </c>
      <c r="E488" t="str">
        <f t="shared" si="24"/>
        <v/>
      </c>
      <c r="F488" t="str">
        <f>IF(RawData!D488="", "", RawData!D488)</f>
        <v/>
      </c>
      <c r="G488" t="str">
        <f>IF(RawData!E488="", "", RawData!E488)</f>
        <v/>
      </c>
      <c r="H488" t="str">
        <f>IF(RawData!O488="", "", RawData!O488)</f>
        <v/>
      </c>
      <c r="I488" t="str">
        <f t="shared" si="23"/>
        <v/>
      </c>
      <c r="J488" s="3" t="str">
        <f>IF(A488 = "", "", (SUM(E$2:E488)/A488))</f>
        <v/>
      </c>
      <c r="K488" s="8" t="str">
        <f>IF(A488 = "", "", (SUM(F$2:F488)/A488))</f>
        <v/>
      </c>
    </row>
    <row r="489" spans="1:11" x14ac:dyDescent="0.3">
      <c r="A489" t="str">
        <f t="shared" si="22"/>
        <v/>
      </c>
      <c r="B489" s="5" t="str">
        <f>IF(RawData!B489 = "", "", DATEVALUE(MID(RawData!B489, FIND(" ", RawData!B489) + 1, LEN(RawData!B489) - FIND(" ", RawData!B489))))</f>
        <v/>
      </c>
      <c r="C489" t="str">
        <f>IF(ISBLANK(RawData!C489), "", RawData!C489)</f>
        <v/>
      </c>
      <c r="D489" t="str">
        <f>IF(C489="", "",IF(RawData!D489&lt;RawData!E489, "Loss", IF(RawData!D489&gt;RawData!E489, "Win", IF(RawData!D489=RawData!E489, "Draw", "NaN"))))</f>
        <v/>
      </c>
      <c r="E489" t="str">
        <f t="shared" si="24"/>
        <v/>
      </c>
      <c r="F489" t="str">
        <f>IF(RawData!D489="", "", RawData!D489)</f>
        <v/>
      </c>
      <c r="G489" t="str">
        <f>IF(RawData!E489="", "", RawData!E489)</f>
        <v/>
      </c>
      <c r="H489" t="str">
        <f>IF(RawData!O489="", "", RawData!O489)</f>
        <v/>
      </c>
      <c r="I489" t="str">
        <f t="shared" si="23"/>
        <v/>
      </c>
      <c r="J489" s="3" t="str">
        <f>IF(A489 = "", "", (SUM(E$2:E489)/A489))</f>
        <v/>
      </c>
      <c r="K489" s="8" t="str">
        <f>IF(A489 = "", "", (SUM(F$2:F489)/A489))</f>
        <v/>
      </c>
    </row>
    <row r="490" spans="1:11" x14ac:dyDescent="0.3">
      <c r="A490" t="str">
        <f t="shared" si="22"/>
        <v/>
      </c>
      <c r="B490" s="5" t="str">
        <f>IF(RawData!B490 = "", "", DATEVALUE(MID(RawData!B490, FIND(" ", RawData!B490) + 1, LEN(RawData!B490) - FIND(" ", RawData!B490))))</f>
        <v/>
      </c>
      <c r="C490" t="str">
        <f>IF(ISBLANK(RawData!C490), "", RawData!C490)</f>
        <v/>
      </c>
      <c r="D490" t="str">
        <f>IF(C490="", "",IF(RawData!D490&lt;RawData!E490, "Loss", IF(RawData!D490&gt;RawData!E490, "Win", IF(RawData!D490=RawData!E490, "Draw", "NaN"))))</f>
        <v/>
      </c>
      <c r="E490" t="str">
        <f t="shared" si="24"/>
        <v/>
      </c>
      <c r="F490" t="str">
        <f>IF(RawData!D490="", "", RawData!D490)</f>
        <v/>
      </c>
      <c r="G490" t="str">
        <f>IF(RawData!E490="", "", RawData!E490)</f>
        <v/>
      </c>
      <c r="H490" t="str">
        <f>IF(RawData!O490="", "", RawData!O490)</f>
        <v/>
      </c>
      <c r="I490" t="str">
        <f t="shared" si="23"/>
        <v/>
      </c>
      <c r="J490" s="3" t="str">
        <f>IF(A490 = "", "", (SUM(E$2:E490)/A490))</f>
        <v/>
      </c>
      <c r="K490" s="8" t="str">
        <f>IF(A490 = "", "", (SUM(F$2:F490)/A490))</f>
        <v/>
      </c>
    </row>
    <row r="491" spans="1:11" x14ac:dyDescent="0.3">
      <c r="A491" t="str">
        <f t="shared" si="22"/>
        <v/>
      </c>
      <c r="B491" s="5" t="str">
        <f>IF(RawData!B491 = "", "", DATEVALUE(MID(RawData!B491, FIND(" ", RawData!B491) + 1, LEN(RawData!B491) - FIND(" ", RawData!B491))))</f>
        <v/>
      </c>
      <c r="C491" t="str">
        <f>IF(ISBLANK(RawData!C491), "", RawData!C491)</f>
        <v/>
      </c>
      <c r="D491" t="str">
        <f>IF(C491="", "",IF(RawData!D491&lt;RawData!E491, "Loss", IF(RawData!D491&gt;RawData!E491, "Win", IF(RawData!D491=RawData!E491, "Draw", "NaN"))))</f>
        <v/>
      </c>
      <c r="E491" t="str">
        <f t="shared" si="24"/>
        <v/>
      </c>
      <c r="F491" t="str">
        <f>IF(RawData!D491="", "", RawData!D491)</f>
        <v/>
      </c>
      <c r="G491" t="str">
        <f>IF(RawData!E491="", "", RawData!E491)</f>
        <v/>
      </c>
      <c r="H491" t="str">
        <f>IF(RawData!O491="", "", RawData!O491)</f>
        <v/>
      </c>
      <c r="I491" t="str">
        <f t="shared" si="23"/>
        <v/>
      </c>
      <c r="J491" s="3" t="str">
        <f>IF(A491 = "", "", (SUM(E$2:E491)/A491))</f>
        <v/>
      </c>
      <c r="K491" s="8" t="str">
        <f>IF(A491 = "", "", (SUM(F$2:F491)/A491))</f>
        <v/>
      </c>
    </row>
    <row r="492" spans="1:11" x14ac:dyDescent="0.3">
      <c r="A492" t="str">
        <f t="shared" si="22"/>
        <v/>
      </c>
      <c r="B492" s="5" t="str">
        <f>IF(RawData!B492 = "", "", DATEVALUE(MID(RawData!B492, FIND(" ", RawData!B492) + 1, LEN(RawData!B492) - FIND(" ", RawData!B492))))</f>
        <v/>
      </c>
      <c r="C492" t="str">
        <f>IF(ISBLANK(RawData!C492), "", RawData!C492)</f>
        <v/>
      </c>
      <c r="D492" t="str">
        <f>IF(C492="", "",IF(RawData!D492&lt;RawData!E492, "Loss", IF(RawData!D492&gt;RawData!E492, "Win", IF(RawData!D492=RawData!E492, "Draw", "NaN"))))</f>
        <v/>
      </c>
      <c r="E492" t="str">
        <f t="shared" si="24"/>
        <v/>
      </c>
      <c r="F492" t="str">
        <f>IF(RawData!D492="", "", RawData!D492)</f>
        <v/>
      </c>
      <c r="G492" t="str">
        <f>IF(RawData!E492="", "", RawData!E492)</f>
        <v/>
      </c>
      <c r="H492" t="str">
        <f>IF(RawData!O492="", "", RawData!O492)</f>
        <v/>
      </c>
      <c r="I492" t="str">
        <f t="shared" si="23"/>
        <v/>
      </c>
      <c r="J492" s="3" t="str">
        <f>IF(A492 = "", "", (SUM(E$2:E492)/A492))</f>
        <v/>
      </c>
      <c r="K492" s="8" t="str">
        <f>IF(A492 = "", "", (SUM(F$2:F492)/A492))</f>
        <v/>
      </c>
    </row>
    <row r="493" spans="1:11" x14ac:dyDescent="0.3">
      <c r="A493" t="str">
        <f t="shared" si="22"/>
        <v/>
      </c>
      <c r="B493" s="5" t="str">
        <f>IF(RawData!B493 = "", "", DATEVALUE(MID(RawData!B493, FIND(" ", RawData!B493) + 1, LEN(RawData!B493) - FIND(" ", RawData!B493))))</f>
        <v/>
      </c>
      <c r="C493" t="str">
        <f>IF(ISBLANK(RawData!C493), "", RawData!C493)</f>
        <v/>
      </c>
      <c r="D493" t="str">
        <f>IF(C493="", "",IF(RawData!D493&lt;RawData!E493, "Loss", IF(RawData!D493&gt;RawData!E493, "Win", IF(RawData!D493=RawData!E493, "Draw", "NaN"))))</f>
        <v/>
      </c>
      <c r="E493" t="str">
        <f t="shared" si="24"/>
        <v/>
      </c>
      <c r="F493" t="str">
        <f>IF(RawData!D493="", "", RawData!D493)</f>
        <v/>
      </c>
      <c r="G493" t="str">
        <f>IF(RawData!E493="", "", RawData!E493)</f>
        <v/>
      </c>
      <c r="H493" t="str">
        <f>IF(RawData!O493="", "", RawData!O493)</f>
        <v/>
      </c>
      <c r="I493" t="str">
        <f t="shared" si="23"/>
        <v/>
      </c>
      <c r="J493" s="3" t="str">
        <f>IF(A493 = "", "", (SUM(E$2:E493)/A493))</f>
        <v/>
      </c>
      <c r="K493" s="8" t="str">
        <f>IF(A493 = "", "", (SUM(F$2:F493)/A493))</f>
        <v/>
      </c>
    </row>
    <row r="494" spans="1:11" x14ac:dyDescent="0.3">
      <c r="A494" t="str">
        <f t="shared" si="22"/>
        <v/>
      </c>
      <c r="B494" s="5" t="str">
        <f>IF(RawData!B494 = "", "", DATEVALUE(MID(RawData!B494, FIND(" ", RawData!B494) + 1, LEN(RawData!B494) - FIND(" ", RawData!B494))))</f>
        <v/>
      </c>
      <c r="C494" t="str">
        <f>IF(ISBLANK(RawData!C494), "", RawData!C494)</f>
        <v/>
      </c>
      <c r="D494" t="str">
        <f>IF(C494="", "",IF(RawData!D494&lt;RawData!E494, "Loss", IF(RawData!D494&gt;RawData!E494, "Win", IF(RawData!D494=RawData!E494, "Draw", "NaN"))))</f>
        <v/>
      </c>
      <c r="E494" t="str">
        <f t="shared" si="24"/>
        <v/>
      </c>
      <c r="F494" t="str">
        <f>IF(RawData!D494="", "", RawData!D494)</f>
        <v/>
      </c>
      <c r="G494" t="str">
        <f>IF(RawData!E494="", "", RawData!E494)</f>
        <v/>
      </c>
      <c r="H494" t="str">
        <f>IF(RawData!O494="", "", RawData!O494)</f>
        <v/>
      </c>
      <c r="I494" t="str">
        <f t="shared" si="23"/>
        <v/>
      </c>
      <c r="J494" s="3" t="str">
        <f>IF(A494 = "", "", (SUM(E$2:E494)/A494))</f>
        <v/>
      </c>
      <c r="K494" s="8" t="str">
        <f>IF(A494 = "", "", (SUM(F$2:F494)/A494))</f>
        <v/>
      </c>
    </row>
    <row r="495" spans="1:11" x14ac:dyDescent="0.3">
      <c r="A495" t="str">
        <f t="shared" si="22"/>
        <v/>
      </c>
      <c r="B495" s="5" t="str">
        <f>IF(RawData!B495 = "", "", DATEVALUE(MID(RawData!B495, FIND(" ", RawData!B495) + 1, LEN(RawData!B495) - FIND(" ", RawData!B495))))</f>
        <v/>
      </c>
      <c r="C495" t="str">
        <f>IF(ISBLANK(RawData!C495), "", RawData!C495)</f>
        <v/>
      </c>
      <c r="D495" t="str">
        <f>IF(C495="", "",IF(RawData!D495&lt;RawData!E495, "Loss", IF(RawData!D495&gt;RawData!E495, "Win", IF(RawData!D495=RawData!E495, "Draw", "NaN"))))</f>
        <v/>
      </c>
      <c r="E495" t="str">
        <f t="shared" si="24"/>
        <v/>
      </c>
      <c r="F495" t="str">
        <f>IF(RawData!D495="", "", RawData!D495)</f>
        <v/>
      </c>
      <c r="G495" t="str">
        <f>IF(RawData!E495="", "", RawData!E495)</f>
        <v/>
      </c>
      <c r="H495" t="str">
        <f>IF(RawData!O495="", "", RawData!O495)</f>
        <v/>
      </c>
      <c r="I495" t="str">
        <f t="shared" si="23"/>
        <v/>
      </c>
      <c r="J495" s="3" t="str">
        <f>IF(A495 = "", "", (SUM(E$2:E495)/A495))</f>
        <v/>
      </c>
      <c r="K495" s="8" t="str">
        <f>IF(A495 = "", "", (SUM(F$2:F495)/A495))</f>
        <v/>
      </c>
    </row>
    <row r="496" spans="1:11" x14ac:dyDescent="0.3">
      <c r="A496" t="str">
        <f t="shared" si="22"/>
        <v/>
      </c>
      <c r="B496" s="5" t="str">
        <f>IF(RawData!B496 = "", "", DATEVALUE(MID(RawData!B496, FIND(" ", RawData!B496) + 1, LEN(RawData!B496) - FIND(" ", RawData!B496))))</f>
        <v/>
      </c>
      <c r="C496" t="str">
        <f>IF(ISBLANK(RawData!C496), "", RawData!C496)</f>
        <v/>
      </c>
      <c r="D496" t="str">
        <f>IF(C496="", "",IF(RawData!D496&lt;RawData!E496, "Loss", IF(RawData!D496&gt;RawData!E496, "Win", IF(RawData!D496=RawData!E496, "Draw", "NaN"))))</f>
        <v/>
      </c>
      <c r="E496" t="str">
        <f t="shared" si="24"/>
        <v/>
      </c>
      <c r="F496" t="str">
        <f>IF(RawData!D496="", "", RawData!D496)</f>
        <v/>
      </c>
      <c r="G496" t="str">
        <f>IF(RawData!E496="", "", RawData!E496)</f>
        <v/>
      </c>
      <c r="H496" t="str">
        <f>IF(RawData!O496="", "", RawData!O496)</f>
        <v/>
      </c>
      <c r="I496" t="str">
        <f t="shared" si="23"/>
        <v/>
      </c>
      <c r="J496" s="3" t="str">
        <f>IF(A496 = "", "", (SUM(E$2:E496)/A496))</f>
        <v/>
      </c>
      <c r="K496" s="8" t="str">
        <f>IF(A496 = "", "", (SUM(F$2:F496)/A496))</f>
        <v/>
      </c>
    </row>
    <row r="497" spans="1:11" x14ac:dyDescent="0.3">
      <c r="A497" t="str">
        <f t="shared" si="22"/>
        <v/>
      </c>
      <c r="B497" s="5" t="str">
        <f>IF(RawData!B497 = "", "", DATEVALUE(MID(RawData!B497, FIND(" ", RawData!B497) + 1, LEN(RawData!B497) - FIND(" ", RawData!B497))))</f>
        <v/>
      </c>
      <c r="C497" t="str">
        <f>IF(ISBLANK(RawData!C497), "", RawData!C497)</f>
        <v/>
      </c>
      <c r="D497" t="str">
        <f>IF(C497="", "",IF(RawData!D497&lt;RawData!E497, "Loss", IF(RawData!D497&gt;RawData!E497, "Win", IF(RawData!D497=RawData!E497, "Draw", "NaN"))))</f>
        <v/>
      </c>
      <c r="E497" t="str">
        <f t="shared" si="24"/>
        <v/>
      </c>
      <c r="F497" t="str">
        <f>IF(RawData!D497="", "", RawData!D497)</f>
        <v/>
      </c>
      <c r="G497" t="str">
        <f>IF(RawData!E497="", "", RawData!E497)</f>
        <v/>
      </c>
      <c r="H497" t="str">
        <f>IF(RawData!O497="", "", RawData!O497)</f>
        <v/>
      </c>
      <c r="I497" t="str">
        <f t="shared" si="23"/>
        <v/>
      </c>
      <c r="J497" s="3" t="str">
        <f>IF(A497 = "", "", (SUM(E$2:E497)/A497))</f>
        <v/>
      </c>
      <c r="K497" s="8" t="str">
        <f>IF(A497 = "", "", (SUM(F$2:F497)/A497))</f>
        <v/>
      </c>
    </row>
    <row r="498" spans="1:11" x14ac:dyDescent="0.3">
      <c r="A498" t="str">
        <f t="shared" si="22"/>
        <v/>
      </c>
      <c r="B498" s="5" t="str">
        <f>IF(RawData!B498 = "", "", DATEVALUE(MID(RawData!B498, FIND(" ", RawData!B498) + 1, LEN(RawData!B498) - FIND(" ", RawData!B498))))</f>
        <v/>
      </c>
      <c r="C498" t="str">
        <f>IF(ISBLANK(RawData!C498), "", RawData!C498)</f>
        <v/>
      </c>
      <c r="D498" t="str">
        <f>IF(C498="", "",IF(RawData!D498&lt;RawData!E498, "Loss", IF(RawData!D498&gt;RawData!E498, "Win", IF(RawData!D498=RawData!E498, "Draw", "NaN"))))</f>
        <v/>
      </c>
      <c r="E498" t="str">
        <f t="shared" si="24"/>
        <v/>
      </c>
      <c r="F498" t="str">
        <f>IF(RawData!D498="", "", RawData!D498)</f>
        <v/>
      </c>
      <c r="G498" t="str">
        <f>IF(RawData!E498="", "", RawData!E498)</f>
        <v/>
      </c>
      <c r="H498" t="str">
        <f>IF(RawData!O498="", "", RawData!O498)</f>
        <v/>
      </c>
      <c r="I498" t="str">
        <f t="shared" si="23"/>
        <v/>
      </c>
      <c r="J498" s="3" t="str">
        <f>IF(A498 = "", "", (SUM(E$2:E498)/A498))</f>
        <v/>
      </c>
      <c r="K498" s="8" t="str">
        <f>IF(A498 = "", "", (SUM(F$2:F498)/A498))</f>
        <v/>
      </c>
    </row>
    <row r="499" spans="1:11" x14ac:dyDescent="0.3">
      <c r="A499" t="str">
        <f t="shared" si="22"/>
        <v/>
      </c>
      <c r="B499" s="5" t="str">
        <f>IF(RawData!B499 = "", "", DATEVALUE(MID(RawData!B499, FIND(" ", RawData!B499) + 1, LEN(RawData!B499) - FIND(" ", RawData!B499))))</f>
        <v/>
      </c>
      <c r="C499" t="str">
        <f>IF(ISBLANK(RawData!C499), "", RawData!C499)</f>
        <v/>
      </c>
      <c r="D499" t="str">
        <f>IF(C499="", "",IF(RawData!D499&lt;RawData!E499, "Loss", IF(RawData!D499&gt;RawData!E499, "Win", IF(RawData!D499=RawData!E499, "Draw", "NaN"))))</f>
        <v/>
      </c>
      <c r="E499" t="str">
        <f t="shared" si="24"/>
        <v/>
      </c>
      <c r="F499" t="str">
        <f>IF(RawData!D499="", "", RawData!D499)</f>
        <v/>
      </c>
      <c r="G499" t="str">
        <f>IF(RawData!E499="", "", RawData!E499)</f>
        <v/>
      </c>
      <c r="H499" t="str">
        <f>IF(RawData!O499="", "", RawData!O499)</f>
        <v/>
      </c>
      <c r="I499" t="str">
        <f t="shared" si="23"/>
        <v/>
      </c>
      <c r="J499" s="3" t="str">
        <f>IF(A499 = "", "", (SUM(E$2:E499)/A499))</f>
        <v/>
      </c>
      <c r="K499" s="8" t="str">
        <f>IF(A499 = "", "", (SUM(F$2:F499)/A499))</f>
        <v/>
      </c>
    </row>
    <row r="500" spans="1:11" x14ac:dyDescent="0.3">
      <c r="A500" t="str">
        <f t="shared" si="22"/>
        <v/>
      </c>
      <c r="B500" s="5" t="str">
        <f>IF(RawData!B500 = "", "", DATEVALUE(MID(RawData!B500, FIND(" ", RawData!B500) + 1, LEN(RawData!B500) - FIND(" ", RawData!B500))))</f>
        <v/>
      </c>
      <c r="C500" t="str">
        <f>IF(ISBLANK(RawData!C500), "", RawData!C500)</f>
        <v/>
      </c>
      <c r="D500" t="str">
        <f>IF(C500="", "",IF(RawData!D500&lt;RawData!E500, "Loss", IF(RawData!D500&gt;RawData!E500, "Win", IF(RawData!D500=RawData!E500, "Draw", "NaN"))))</f>
        <v/>
      </c>
      <c r="E500" t="str">
        <f t="shared" si="24"/>
        <v/>
      </c>
      <c r="F500" t="str">
        <f>IF(RawData!D500="", "", RawData!D500)</f>
        <v/>
      </c>
      <c r="G500" t="str">
        <f>IF(RawData!E500="", "", RawData!E500)</f>
        <v/>
      </c>
      <c r="H500" t="str">
        <f>IF(RawData!O500="", "", RawData!O500)</f>
        <v/>
      </c>
      <c r="I500" t="str">
        <f t="shared" si="23"/>
        <v/>
      </c>
      <c r="J500" s="3" t="str">
        <f>IF(A500 = "", "", (SUM(E$2:E500)/A500))</f>
        <v/>
      </c>
      <c r="K500" s="8" t="str">
        <f>IF(A500 = "", "", (SUM(F$2:F500)/A500))</f>
        <v/>
      </c>
    </row>
    <row r="501" spans="1:11" x14ac:dyDescent="0.3">
      <c r="A501" t="str">
        <f t="shared" si="22"/>
        <v/>
      </c>
      <c r="B501" s="5" t="str">
        <f>IF(RawData!B501 = "", "", DATEVALUE(MID(RawData!B501, FIND(" ", RawData!B501) + 1, LEN(RawData!B501) - FIND(" ", RawData!B501))))</f>
        <v/>
      </c>
      <c r="C501" t="str">
        <f>IF(ISBLANK(RawData!C501), "", RawData!C501)</f>
        <v/>
      </c>
      <c r="D501" t="str">
        <f>IF(C501="", "",IF(RawData!D501&lt;RawData!E501, "Loss", IF(RawData!D501&gt;RawData!E501, "Win", IF(RawData!D501=RawData!E501, "Draw", "NaN"))))</f>
        <v/>
      </c>
      <c r="E501" t="str">
        <f t="shared" si="24"/>
        <v/>
      </c>
      <c r="F501" t="str">
        <f>IF(RawData!D501="", "", RawData!D501)</f>
        <v/>
      </c>
      <c r="G501" t="str">
        <f>IF(RawData!E501="", "", RawData!E501)</f>
        <v/>
      </c>
      <c r="H501" t="str">
        <f>IF(RawData!O501="", "", RawData!O501)</f>
        <v/>
      </c>
      <c r="I501" t="str">
        <f t="shared" si="23"/>
        <v/>
      </c>
      <c r="J501" s="3" t="str">
        <f>IF(A501 = "", "", (SUM(E$2:E501)/A501))</f>
        <v/>
      </c>
      <c r="K501" s="8" t="str">
        <f>IF(A501 = "", "", (SUM(F$2:F501)/A501))</f>
        <v/>
      </c>
    </row>
    <row r="502" spans="1:11" x14ac:dyDescent="0.3">
      <c r="A502" t="str">
        <f t="shared" si="22"/>
        <v/>
      </c>
      <c r="B502" s="5" t="str">
        <f>IF(RawData!B502 = "", "", DATEVALUE(MID(RawData!B502, FIND(" ", RawData!B502) + 1, LEN(RawData!B502) - FIND(" ", RawData!B502))))</f>
        <v/>
      </c>
      <c r="C502" t="str">
        <f>IF(ISBLANK(RawData!C502), "", RawData!C502)</f>
        <v/>
      </c>
      <c r="D502" t="str">
        <f>IF(C502="", "",IF(RawData!D502&lt;RawData!E502, "Loss", IF(RawData!D502&gt;RawData!E502, "Win", IF(RawData!D502=RawData!E502, "Draw", "NaN"))))</f>
        <v/>
      </c>
      <c r="E502" t="str">
        <f t="shared" si="24"/>
        <v/>
      </c>
      <c r="F502" t="str">
        <f>IF(RawData!D502="", "", RawData!D502)</f>
        <v/>
      </c>
      <c r="G502" t="str">
        <f>IF(RawData!E502="", "", RawData!E502)</f>
        <v/>
      </c>
      <c r="H502" t="str">
        <f>IF(RawData!O502="", "", RawData!O502)</f>
        <v/>
      </c>
      <c r="I502" t="str">
        <f t="shared" si="23"/>
        <v/>
      </c>
      <c r="J502" s="3" t="str">
        <f>IF(A502 = "", "", (SUM(E$2:E502)/A502))</f>
        <v/>
      </c>
      <c r="K502" s="8" t="str">
        <f>IF(A502 = "", "", (SUM(F$2:F502)/A502))</f>
        <v/>
      </c>
    </row>
    <row r="503" spans="1:11" x14ac:dyDescent="0.3">
      <c r="A503" t="str">
        <f t="shared" si="22"/>
        <v/>
      </c>
      <c r="B503" s="5" t="str">
        <f>IF(RawData!B503 = "", "", DATEVALUE(MID(RawData!B503, FIND(" ", RawData!B503) + 1, LEN(RawData!B503) - FIND(" ", RawData!B503))))</f>
        <v/>
      </c>
      <c r="C503" t="str">
        <f>IF(ISBLANK(RawData!C503), "", RawData!C503)</f>
        <v/>
      </c>
      <c r="D503" t="str">
        <f>IF(C503="", "",IF(RawData!D503&lt;RawData!E503, "Loss", IF(RawData!D503&gt;RawData!E503, "Win", IF(RawData!D503=RawData!E503, "Draw", "NaN"))))</f>
        <v/>
      </c>
      <c r="E503" t="str">
        <f t="shared" si="24"/>
        <v/>
      </c>
      <c r="F503" t="str">
        <f>IF(RawData!D503="", "", RawData!D503)</f>
        <v/>
      </c>
      <c r="G503" t="str">
        <f>IF(RawData!E503="", "", RawData!E503)</f>
        <v/>
      </c>
      <c r="H503" t="str">
        <f>IF(RawData!O503="", "", RawData!O503)</f>
        <v/>
      </c>
      <c r="I503" t="str">
        <f t="shared" si="23"/>
        <v/>
      </c>
      <c r="J503" s="3" t="str">
        <f>IF(A503 = "", "", (SUM(E$2:E503)/A503))</f>
        <v/>
      </c>
      <c r="K503" s="8" t="str">
        <f>IF(A503 = "", "", (SUM(F$2:F503)/A503))</f>
        <v/>
      </c>
    </row>
    <row r="504" spans="1:11" x14ac:dyDescent="0.3">
      <c r="A504" t="str">
        <f t="shared" si="22"/>
        <v/>
      </c>
      <c r="B504" s="5" t="str">
        <f>IF(RawData!B504 = "", "", DATEVALUE(MID(RawData!B504, FIND(" ", RawData!B504) + 1, LEN(RawData!B504) - FIND(" ", RawData!B504))))</f>
        <v/>
      </c>
      <c r="C504" t="str">
        <f>IF(ISBLANK(RawData!C504), "", RawData!C504)</f>
        <v/>
      </c>
      <c r="D504" t="str">
        <f>IF(C504="", "",IF(RawData!D504&lt;RawData!E504, "Loss", IF(RawData!D504&gt;RawData!E504, "Win", IF(RawData!D504=RawData!E504, "Draw", "NaN"))))</f>
        <v/>
      </c>
      <c r="E504" t="str">
        <f t="shared" si="24"/>
        <v/>
      </c>
      <c r="F504" t="str">
        <f>IF(RawData!D504="", "", RawData!D504)</f>
        <v/>
      </c>
      <c r="G504" t="str">
        <f>IF(RawData!E504="", "", RawData!E504)</f>
        <v/>
      </c>
      <c r="H504" t="str">
        <f>IF(RawData!O504="", "", RawData!O504)</f>
        <v/>
      </c>
      <c r="I504" t="str">
        <f t="shared" si="23"/>
        <v/>
      </c>
      <c r="J504" s="3" t="str">
        <f>IF(A504 = "", "", (SUM(E$2:E504)/A504))</f>
        <v/>
      </c>
      <c r="K504" s="8" t="str">
        <f>IF(A504 = "", "", (SUM(F$2:F504)/A504))</f>
        <v/>
      </c>
    </row>
    <row r="505" spans="1:11" x14ac:dyDescent="0.3">
      <c r="A505" t="str">
        <f t="shared" si="22"/>
        <v/>
      </c>
      <c r="B505" s="5" t="str">
        <f>IF(RawData!B505 = "", "", DATEVALUE(MID(RawData!B505, FIND(" ", RawData!B505) + 1, LEN(RawData!B505) - FIND(" ", RawData!B505))))</f>
        <v/>
      </c>
      <c r="C505" t="str">
        <f>IF(ISBLANK(RawData!C505), "", RawData!C505)</f>
        <v/>
      </c>
      <c r="D505" t="str">
        <f>IF(C505="", "",IF(RawData!D505&lt;RawData!E505, "Loss", IF(RawData!D505&gt;RawData!E505, "Win", IF(RawData!D505=RawData!E505, "Draw", "NaN"))))</f>
        <v/>
      </c>
      <c r="E505" t="str">
        <f t="shared" si="24"/>
        <v/>
      </c>
      <c r="F505" t="str">
        <f>IF(RawData!D505="", "", RawData!D505)</f>
        <v/>
      </c>
      <c r="G505" t="str">
        <f>IF(RawData!E505="", "", RawData!E505)</f>
        <v/>
      </c>
      <c r="H505" t="str">
        <f>IF(RawData!O505="", "", RawData!O505)</f>
        <v/>
      </c>
      <c r="I505" t="str">
        <f t="shared" si="23"/>
        <v/>
      </c>
      <c r="J505" s="3" t="str">
        <f>IF(A505 = "", "", (SUM(E$2:E505)/A505))</f>
        <v/>
      </c>
      <c r="K505" s="8" t="str">
        <f>IF(A505 = "", "", (SUM(F$2:F505)/A505))</f>
        <v/>
      </c>
    </row>
    <row r="506" spans="1:11" x14ac:dyDescent="0.3">
      <c r="A506" t="str">
        <f t="shared" si="22"/>
        <v/>
      </c>
      <c r="B506" s="5" t="str">
        <f>IF(RawData!B506 = "", "", DATEVALUE(MID(RawData!B506, FIND(" ", RawData!B506) + 1, LEN(RawData!B506) - FIND(" ", RawData!B506))))</f>
        <v/>
      </c>
      <c r="C506" t="str">
        <f>IF(ISBLANK(RawData!C506), "", RawData!C506)</f>
        <v/>
      </c>
      <c r="D506" t="str">
        <f>IF(C506="", "",IF(RawData!D506&lt;RawData!E506, "Loss", IF(RawData!D506&gt;RawData!E506, "Win", IF(RawData!D506=RawData!E506, "Draw", "NaN"))))</f>
        <v/>
      </c>
      <c r="E506" t="str">
        <f t="shared" si="24"/>
        <v/>
      </c>
      <c r="F506" t="str">
        <f>IF(RawData!D506="", "", RawData!D506)</f>
        <v/>
      </c>
      <c r="G506" t="str">
        <f>IF(RawData!E506="", "", RawData!E506)</f>
        <v/>
      </c>
      <c r="H506" t="str">
        <f>IF(RawData!O506="", "", RawData!O506)</f>
        <v/>
      </c>
      <c r="I506" t="str">
        <f t="shared" si="23"/>
        <v/>
      </c>
      <c r="J506" s="3" t="str">
        <f>IF(A506 = "", "", (SUM(E$2:E506)/A506))</f>
        <v/>
      </c>
      <c r="K506" s="8" t="str">
        <f>IF(A506 = "", "", (SUM(F$2:F506)/A506))</f>
        <v/>
      </c>
    </row>
    <row r="507" spans="1:11" x14ac:dyDescent="0.3">
      <c r="A507" t="str">
        <f t="shared" si="22"/>
        <v/>
      </c>
      <c r="B507" s="5" t="str">
        <f>IF(RawData!B507 = "", "", DATEVALUE(MID(RawData!B507, FIND(" ", RawData!B507) + 1, LEN(RawData!B507) - FIND(" ", RawData!B507))))</f>
        <v/>
      </c>
      <c r="C507" t="str">
        <f>IF(ISBLANK(RawData!C507), "", RawData!C507)</f>
        <v/>
      </c>
      <c r="D507" t="str">
        <f>IF(C507="", "",IF(RawData!D507&lt;RawData!E507, "Loss", IF(RawData!D507&gt;RawData!E507, "Win", IF(RawData!D507=RawData!E507, "Draw", "NaN"))))</f>
        <v/>
      </c>
      <c r="E507" t="str">
        <f t="shared" si="24"/>
        <v/>
      </c>
      <c r="F507" t="str">
        <f>IF(RawData!D507="", "", RawData!D507)</f>
        <v/>
      </c>
      <c r="G507" t="str">
        <f>IF(RawData!E507="", "", RawData!E507)</f>
        <v/>
      </c>
      <c r="H507" t="str">
        <f>IF(RawData!O507="", "", RawData!O507)</f>
        <v/>
      </c>
      <c r="I507" t="str">
        <f t="shared" si="23"/>
        <v/>
      </c>
      <c r="J507" s="3" t="str">
        <f>IF(A507 = "", "", (SUM(E$2:E507)/A507))</f>
        <v/>
      </c>
      <c r="K507" s="8" t="str">
        <f>IF(A507 = "", "", (SUM(F$2:F507)/A507))</f>
        <v/>
      </c>
    </row>
    <row r="508" spans="1:11" x14ac:dyDescent="0.3">
      <c r="A508" t="str">
        <f t="shared" si="22"/>
        <v/>
      </c>
      <c r="B508" s="5" t="str">
        <f>IF(RawData!B508 = "", "", DATEVALUE(MID(RawData!B508, FIND(" ", RawData!B508) + 1, LEN(RawData!B508) - FIND(" ", RawData!B508))))</f>
        <v/>
      </c>
      <c r="C508" t="str">
        <f>IF(ISBLANK(RawData!C508), "", RawData!C508)</f>
        <v/>
      </c>
      <c r="D508" t="str">
        <f>IF(C508="", "",IF(RawData!D508&lt;RawData!E508, "Loss", IF(RawData!D508&gt;RawData!E508, "Win", IF(RawData!D508=RawData!E508, "Draw", "NaN"))))</f>
        <v/>
      </c>
      <c r="E508" t="str">
        <f t="shared" si="24"/>
        <v/>
      </c>
      <c r="F508" t="str">
        <f>IF(RawData!D508="", "", RawData!D508)</f>
        <v/>
      </c>
      <c r="G508" t="str">
        <f>IF(RawData!E508="", "", RawData!E508)</f>
        <v/>
      </c>
      <c r="H508" t="str">
        <f>IF(RawData!O508="", "", RawData!O508)</f>
        <v/>
      </c>
      <c r="I508" t="str">
        <f t="shared" si="23"/>
        <v/>
      </c>
      <c r="J508" s="3" t="str">
        <f>IF(A508 = "", "", (SUM(E$2:E508)/A508))</f>
        <v/>
      </c>
      <c r="K508" s="8" t="str">
        <f>IF(A508 = "", "", (SUM(F$2:F508)/A508))</f>
        <v/>
      </c>
    </row>
    <row r="509" spans="1:11" x14ac:dyDescent="0.3">
      <c r="A509" t="str">
        <f t="shared" si="22"/>
        <v/>
      </c>
      <c r="B509" s="5" t="str">
        <f>IF(RawData!B509 = "", "", DATEVALUE(MID(RawData!B509, FIND(" ", RawData!B509) + 1, LEN(RawData!B509) - FIND(" ", RawData!B509))))</f>
        <v/>
      </c>
      <c r="C509" t="str">
        <f>IF(ISBLANK(RawData!C509), "", RawData!C509)</f>
        <v/>
      </c>
      <c r="D509" t="str">
        <f>IF(C509="", "",IF(RawData!D509&lt;RawData!E509, "Loss", IF(RawData!D509&gt;RawData!E509, "Win", IF(RawData!D509=RawData!E509, "Draw", "NaN"))))</f>
        <v/>
      </c>
      <c r="E509" t="str">
        <f t="shared" si="24"/>
        <v/>
      </c>
      <c r="F509" t="str">
        <f>IF(RawData!D509="", "", RawData!D509)</f>
        <v/>
      </c>
      <c r="G509" t="str">
        <f>IF(RawData!E509="", "", RawData!E509)</f>
        <v/>
      </c>
      <c r="H509" t="str">
        <f>IF(RawData!O509="", "", RawData!O509)</f>
        <v/>
      </c>
      <c r="I509" t="str">
        <f t="shared" si="23"/>
        <v/>
      </c>
      <c r="J509" s="3" t="str">
        <f>IF(A509 = "", "", (SUM(E$2:E509)/A509))</f>
        <v/>
      </c>
      <c r="K509" s="8" t="str">
        <f>IF(A509 = "", "", (SUM(F$2:F509)/A509))</f>
        <v/>
      </c>
    </row>
    <row r="510" spans="1:11" x14ac:dyDescent="0.3">
      <c r="A510" t="str">
        <f t="shared" si="22"/>
        <v/>
      </c>
      <c r="B510" s="5" t="str">
        <f>IF(RawData!B510 = "", "", DATEVALUE(MID(RawData!B510, FIND(" ", RawData!B510) + 1, LEN(RawData!B510) - FIND(" ", RawData!B510))))</f>
        <v/>
      </c>
      <c r="C510" t="str">
        <f>IF(ISBLANK(RawData!C510), "", RawData!C510)</f>
        <v/>
      </c>
      <c r="D510" t="str">
        <f>IF(C510="", "",IF(RawData!D510&lt;RawData!E510, "Loss", IF(RawData!D510&gt;RawData!E510, "Win", IF(RawData!D510=RawData!E510, "Draw", "NaN"))))</f>
        <v/>
      </c>
      <c r="E510" t="str">
        <f t="shared" si="24"/>
        <v/>
      </c>
      <c r="F510" t="str">
        <f>IF(RawData!D510="", "", RawData!D510)</f>
        <v/>
      </c>
      <c r="G510" t="str">
        <f>IF(RawData!E510="", "", RawData!E510)</f>
        <v/>
      </c>
      <c r="H510" t="str">
        <f>IF(RawData!O510="", "", RawData!O510)</f>
        <v/>
      </c>
      <c r="I510" t="str">
        <f t="shared" si="23"/>
        <v/>
      </c>
      <c r="J510" s="3" t="str">
        <f>IF(A510 = "", "", (SUM(E$2:E510)/A510))</f>
        <v/>
      </c>
      <c r="K510" s="8" t="str">
        <f>IF(A510 = "", "", (SUM(F$2:F510)/A510))</f>
        <v/>
      </c>
    </row>
    <row r="511" spans="1:11" x14ac:dyDescent="0.3">
      <c r="A511" t="str">
        <f t="shared" si="22"/>
        <v/>
      </c>
      <c r="B511" s="5" t="str">
        <f>IF(RawData!B511 = "", "", DATEVALUE(MID(RawData!B511, FIND(" ", RawData!B511) + 1, LEN(RawData!B511) - FIND(" ", RawData!B511))))</f>
        <v/>
      </c>
      <c r="C511" t="str">
        <f>IF(ISBLANK(RawData!C511), "", RawData!C511)</f>
        <v/>
      </c>
      <c r="D511" t="str">
        <f>IF(C511="", "",IF(RawData!D511&lt;RawData!E511, "Loss", IF(RawData!D511&gt;RawData!E511, "Win", IF(RawData!D511=RawData!E511, "Draw", "NaN"))))</f>
        <v/>
      </c>
      <c r="E511" t="str">
        <f t="shared" si="24"/>
        <v/>
      </c>
      <c r="F511" t="str">
        <f>IF(RawData!D511="", "", RawData!D511)</f>
        <v/>
      </c>
      <c r="G511" t="str">
        <f>IF(RawData!E511="", "", RawData!E511)</f>
        <v/>
      </c>
      <c r="H511" t="str">
        <f>IF(RawData!O511="", "", RawData!O511)</f>
        <v/>
      </c>
      <c r="I511" t="str">
        <f t="shared" si="23"/>
        <v/>
      </c>
      <c r="J511" s="3" t="str">
        <f>IF(A511 = "", "", (SUM(E$2:E511)/A511))</f>
        <v/>
      </c>
      <c r="K511" s="8" t="str">
        <f>IF(A511 = "", "", (SUM(F$2:F511)/A511))</f>
        <v/>
      </c>
    </row>
    <row r="512" spans="1:11" x14ac:dyDescent="0.3">
      <c r="A512" t="str">
        <f t="shared" si="22"/>
        <v/>
      </c>
      <c r="B512" s="5" t="str">
        <f>IF(RawData!B512 = "", "", DATEVALUE(MID(RawData!B512, FIND(" ", RawData!B512) + 1, LEN(RawData!B512) - FIND(" ", RawData!B512))))</f>
        <v/>
      </c>
      <c r="C512" t="str">
        <f>IF(ISBLANK(RawData!C512), "", RawData!C512)</f>
        <v/>
      </c>
      <c r="D512" t="str">
        <f>IF(C512="", "",IF(RawData!D512&lt;RawData!E512, "Loss", IF(RawData!D512&gt;RawData!E512, "Win", IF(RawData!D512=RawData!E512, "Draw", "NaN"))))</f>
        <v/>
      </c>
      <c r="E512" t="str">
        <f t="shared" si="24"/>
        <v/>
      </c>
      <c r="F512" t="str">
        <f>IF(RawData!D512="", "", RawData!D512)</f>
        <v/>
      </c>
      <c r="G512" t="str">
        <f>IF(RawData!E512="", "", RawData!E512)</f>
        <v/>
      </c>
      <c r="H512" t="str">
        <f>IF(RawData!O512="", "", RawData!O512)</f>
        <v/>
      </c>
      <c r="I512" t="str">
        <f t="shared" si="23"/>
        <v/>
      </c>
      <c r="J512" s="3" t="str">
        <f>IF(A512 = "", "", (SUM(E$2:E512)/A512))</f>
        <v/>
      </c>
      <c r="K512" s="8" t="str">
        <f>IF(A512 = "", "", (SUM(F$2:F512)/A512))</f>
        <v/>
      </c>
    </row>
    <row r="513" spans="1:11" x14ac:dyDescent="0.3">
      <c r="A513" t="str">
        <f t="shared" si="22"/>
        <v/>
      </c>
      <c r="B513" s="5" t="str">
        <f>IF(RawData!B513 = "", "", DATEVALUE(MID(RawData!B513, FIND(" ", RawData!B513) + 1, LEN(RawData!B513) - FIND(" ", RawData!B513))))</f>
        <v/>
      </c>
      <c r="C513" t="str">
        <f>IF(ISBLANK(RawData!C513), "", RawData!C513)</f>
        <v/>
      </c>
      <c r="D513" t="str">
        <f>IF(C513="", "",IF(RawData!D513&lt;RawData!E513, "Loss", IF(RawData!D513&gt;RawData!E513, "Win", IF(RawData!D513=RawData!E513, "Draw", "NaN"))))</f>
        <v/>
      </c>
      <c r="E513" t="str">
        <f t="shared" si="24"/>
        <v/>
      </c>
      <c r="F513" t="str">
        <f>IF(RawData!D513="", "", RawData!D513)</f>
        <v/>
      </c>
      <c r="G513" t="str">
        <f>IF(RawData!E513="", "", RawData!E513)</f>
        <v/>
      </c>
      <c r="H513" t="str">
        <f>IF(RawData!O513="", "", RawData!O513)</f>
        <v/>
      </c>
      <c r="I513" t="str">
        <f t="shared" si="23"/>
        <v/>
      </c>
      <c r="J513" s="3" t="str">
        <f>IF(A513 = "", "", (SUM(E$2:E513)/A513))</f>
        <v/>
      </c>
      <c r="K513" s="8" t="str">
        <f>IF(A513 = "", "", (SUM(F$2:F513)/A513))</f>
        <v/>
      </c>
    </row>
    <row r="514" spans="1:11" x14ac:dyDescent="0.3">
      <c r="A514" t="str">
        <f t="shared" si="22"/>
        <v/>
      </c>
      <c r="B514" s="5" t="str">
        <f>IF(RawData!B514 = "", "", DATEVALUE(MID(RawData!B514, FIND(" ", RawData!B514) + 1, LEN(RawData!B514) - FIND(" ", RawData!B514))))</f>
        <v/>
      </c>
      <c r="C514" t="str">
        <f>IF(ISBLANK(RawData!C514), "", RawData!C514)</f>
        <v/>
      </c>
      <c r="D514" t="str">
        <f>IF(C514="", "",IF(RawData!D514&lt;RawData!E514, "Loss", IF(RawData!D514&gt;RawData!E514, "Win", IF(RawData!D514=RawData!E514, "Draw", "NaN"))))</f>
        <v/>
      </c>
      <c r="E514" t="str">
        <f t="shared" si="24"/>
        <v/>
      </c>
      <c r="F514" t="str">
        <f>IF(RawData!D514="", "", RawData!D514)</f>
        <v/>
      </c>
      <c r="G514" t="str">
        <f>IF(RawData!E514="", "", RawData!E514)</f>
        <v/>
      </c>
      <c r="H514" t="str">
        <f>IF(RawData!O514="", "", RawData!O514)</f>
        <v/>
      </c>
      <c r="I514" t="str">
        <f t="shared" si="23"/>
        <v/>
      </c>
      <c r="J514" s="3" t="str">
        <f>IF(A514 = "", "", (SUM(E$2:E514)/A514))</f>
        <v/>
      </c>
      <c r="K514" s="8" t="str">
        <f>IF(A514 = "", "", (SUM(F$2:F514)/A514))</f>
        <v/>
      </c>
    </row>
    <row r="515" spans="1:11" x14ac:dyDescent="0.3">
      <c r="A515" t="str">
        <f t="shared" ref="A515:A578" si="25">IF(C515="", "", A514+1)</f>
        <v/>
      </c>
      <c r="B515" s="5" t="str">
        <f>IF(RawData!B515 = "", "", DATEVALUE(MID(RawData!B515, FIND(" ", RawData!B515) + 1, LEN(RawData!B515) - FIND(" ", RawData!B515))))</f>
        <v/>
      </c>
      <c r="C515" t="str">
        <f>IF(ISBLANK(RawData!C515), "", RawData!C515)</f>
        <v/>
      </c>
      <c r="D515" t="str">
        <f>IF(C515="", "",IF(RawData!D515&lt;RawData!E515, "Loss", IF(RawData!D515&gt;RawData!E515, "Win", IF(RawData!D515=RawData!E515, "Draw", "NaN"))))</f>
        <v/>
      </c>
      <c r="E515" t="str">
        <f t="shared" si="24"/>
        <v/>
      </c>
      <c r="F515" t="str">
        <f>IF(RawData!D515="", "", RawData!D515)</f>
        <v/>
      </c>
      <c r="G515" t="str">
        <f>IF(RawData!E515="", "", RawData!E515)</f>
        <v/>
      </c>
      <c r="H515" t="str">
        <f>IF(RawData!O515="", "", RawData!O515)</f>
        <v/>
      </c>
      <c r="I515" t="str">
        <f t="shared" ref="I515:I578" si="26">IF(H515="","",IF(H515-H514=0,"",H515-H514))</f>
        <v/>
      </c>
      <c r="J515" s="3" t="str">
        <f>IF(A515 = "", "", (SUM(E$2:E515)/A515))</f>
        <v/>
      </c>
      <c r="K515" s="8" t="str">
        <f>IF(A515 = "", "", (SUM(F$2:F515)/A515))</f>
        <v/>
      </c>
    </row>
    <row r="516" spans="1:11" x14ac:dyDescent="0.3">
      <c r="A516" t="str">
        <f t="shared" si="25"/>
        <v/>
      </c>
      <c r="B516" s="5" t="str">
        <f>IF(RawData!B516 = "", "", DATEVALUE(MID(RawData!B516, FIND(" ", RawData!B516) + 1, LEN(RawData!B516) - FIND(" ", RawData!B516))))</f>
        <v/>
      </c>
      <c r="C516" t="str">
        <f>IF(ISBLANK(RawData!C516), "", RawData!C516)</f>
        <v/>
      </c>
      <c r="D516" t="str">
        <f>IF(C516="", "",IF(RawData!D516&lt;RawData!E516, "Loss", IF(RawData!D516&gt;RawData!E516, "Win", IF(RawData!D516=RawData!E516, "Draw", "NaN"))))</f>
        <v/>
      </c>
      <c r="E516" t="str">
        <f t="shared" si="24"/>
        <v/>
      </c>
      <c r="F516" t="str">
        <f>IF(RawData!D516="", "", RawData!D516)</f>
        <v/>
      </c>
      <c r="G516" t="str">
        <f>IF(RawData!E516="", "", RawData!E516)</f>
        <v/>
      </c>
      <c r="H516" t="str">
        <f>IF(RawData!O516="", "", RawData!O516)</f>
        <v/>
      </c>
      <c r="I516" t="str">
        <f t="shared" si="26"/>
        <v/>
      </c>
      <c r="J516" s="3" t="str">
        <f>IF(A516 = "", "", (SUM(E$2:E516)/A516))</f>
        <v/>
      </c>
      <c r="K516" s="8" t="str">
        <f>IF(A516 = "", "", (SUM(F$2:F516)/A516))</f>
        <v/>
      </c>
    </row>
    <row r="517" spans="1:11" x14ac:dyDescent="0.3">
      <c r="A517" t="str">
        <f t="shared" si="25"/>
        <v/>
      </c>
      <c r="B517" s="5" t="str">
        <f>IF(RawData!B517 = "", "", DATEVALUE(MID(RawData!B517, FIND(" ", RawData!B517) + 1, LEN(RawData!B517) - FIND(" ", RawData!B517))))</f>
        <v/>
      </c>
      <c r="C517" t="str">
        <f>IF(ISBLANK(RawData!C517), "", RawData!C517)</f>
        <v/>
      </c>
      <c r="D517" t="str">
        <f>IF(C517="", "",IF(RawData!D517&lt;RawData!E517, "Loss", IF(RawData!D517&gt;RawData!E517, "Win", IF(RawData!D517=RawData!E517, "Draw", "NaN"))))</f>
        <v/>
      </c>
      <c r="E517" t="str">
        <f t="shared" si="24"/>
        <v/>
      </c>
      <c r="F517" t="str">
        <f>IF(RawData!D517="", "", RawData!D517)</f>
        <v/>
      </c>
      <c r="G517" t="str">
        <f>IF(RawData!E517="", "", RawData!E517)</f>
        <v/>
      </c>
      <c r="H517" t="str">
        <f>IF(RawData!O517="", "", RawData!O517)</f>
        <v/>
      </c>
      <c r="I517" t="str">
        <f t="shared" si="26"/>
        <v/>
      </c>
      <c r="J517" s="3" t="str">
        <f>IF(A517 = "", "", (SUM(E$2:E517)/A517))</f>
        <v/>
      </c>
      <c r="K517" s="8" t="str">
        <f>IF(A517 = "", "", (SUM(F$2:F517)/A517))</f>
        <v/>
      </c>
    </row>
    <row r="518" spans="1:11" x14ac:dyDescent="0.3">
      <c r="A518" t="str">
        <f t="shared" si="25"/>
        <v/>
      </c>
      <c r="B518" s="5" t="str">
        <f>IF(RawData!B518 = "", "", DATEVALUE(MID(RawData!B518, FIND(" ", RawData!B518) + 1, LEN(RawData!B518) - FIND(" ", RawData!B518))))</f>
        <v/>
      </c>
      <c r="C518" t="str">
        <f>IF(ISBLANK(RawData!C518), "", RawData!C518)</f>
        <v/>
      </c>
      <c r="D518" t="str">
        <f>IF(C518="", "",IF(RawData!D518&lt;RawData!E518, "Loss", IF(RawData!D518&gt;RawData!E518, "Win", IF(RawData!D518=RawData!E518, "Draw", "NaN"))))</f>
        <v/>
      </c>
      <c r="E518" t="str">
        <f t="shared" si="24"/>
        <v/>
      </c>
      <c r="F518" t="str">
        <f>IF(RawData!D518="", "", RawData!D518)</f>
        <v/>
      </c>
      <c r="G518" t="str">
        <f>IF(RawData!E518="", "", RawData!E518)</f>
        <v/>
      </c>
      <c r="H518" t="str">
        <f>IF(RawData!O518="", "", RawData!O518)</f>
        <v/>
      </c>
      <c r="I518" t="str">
        <f t="shared" si="26"/>
        <v/>
      </c>
      <c r="J518" s="3" t="str">
        <f>IF(A518 = "", "", (SUM(E$2:E518)/A518))</f>
        <v/>
      </c>
      <c r="K518" s="8" t="str">
        <f>IF(A518 = "", "", (SUM(F$2:F518)/A518))</f>
        <v/>
      </c>
    </row>
    <row r="519" spans="1:11" x14ac:dyDescent="0.3">
      <c r="A519" t="str">
        <f t="shared" si="25"/>
        <v/>
      </c>
      <c r="B519" s="5" t="str">
        <f>IF(RawData!B519 = "", "", DATEVALUE(MID(RawData!B519, FIND(" ", RawData!B519) + 1, LEN(RawData!B519) - FIND(" ", RawData!B519))))</f>
        <v/>
      </c>
      <c r="C519" t="str">
        <f>IF(ISBLANK(RawData!C519), "", RawData!C519)</f>
        <v/>
      </c>
      <c r="D519" t="str">
        <f>IF(C519="", "",IF(RawData!D519&lt;RawData!E519, "Loss", IF(RawData!D519&gt;RawData!E519, "Win", IF(RawData!D519=RawData!E519, "Draw", "NaN"))))</f>
        <v/>
      </c>
      <c r="E519" t="str">
        <f t="shared" ref="E519:E582" si="27">IF(D519="Win", 1, IF(D519="Draw", 0.5, IF(D519="Loss", 0, "")))</f>
        <v/>
      </c>
      <c r="F519" t="str">
        <f>IF(RawData!D519="", "", RawData!D519)</f>
        <v/>
      </c>
      <c r="G519" t="str">
        <f>IF(RawData!E519="", "", RawData!E519)</f>
        <v/>
      </c>
      <c r="H519" t="str">
        <f>IF(RawData!O519="", "", RawData!O519)</f>
        <v/>
      </c>
      <c r="I519" t="str">
        <f t="shared" si="26"/>
        <v/>
      </c>
      <c r="J519" s="3" t="str">
        <f>IF(A519 = "", "", (SUM(E$2:E519)/A519))</f>
        <v/>
      </c>
      <c r="K519" s="8" t="str">
        <f>IF(A519 = "", "", (SUM(F$2:F519)/A519))</f>
        <v/>
      </c>
    </row>
    <row r="520" spans="1:11" x14ac:dyDescent="0.3">
      <c r="A520" t="str">
        <f t="shared" si="25"/>
        <v/>
      </c>
      <c r="B520" s="5" t="str">
        <f>IF(RawData!B520 = "", "", DATEVALUE(MID(RawData!B520, FIND(" ", RawData!B520) + 1, LEN(RawData!B520) - FIND(" ", RawData!B520))))</f>
        <v/>
      </c>
      <c r="C520" t="str">
        <f>IF(ISBLANK(RawData!C520), "", RawData!C520)</f>
        <v/>
      </c>
      <c r="D520" t="str">
        <f>IF(C520="", "",IF(RawData!D520&lt;RawData!E520, "Loss", IF(RawData!D520&gt;RawData!E520, "Win", IF(RawData!D520=RawData!E520, "Draw", "NaN"))))</f>
        <v/>
      </c>
      <c r="E520" t="str">
        <f t="shared" si="27"/>
        <v/>
      </c>
      <c r="F520" t="str">
        <f>IF(RawData!D520="", "", RawData!D520)</f>
        <v/>
      </c>
      <c r="G520" t="str">
        <f>IF(RawData!E520="", "", RawData!E520)</f>
        <v/>
      </c>
      <c r="H520" t="str">
        <f>IF(RawData!O520="", "", RawData!O520)</f>
        <v/>
      </c>
      <c r="I520" t="str">
        <f t="shared" si="26"/>
        <v/>
      </c>
      <c r="J520" s="3" t="str">
        <f>IF(A520 = "", "", (SUM(E$2:E520)/A520))</f>
        <v/>
      </c>
      <c r="K520" s="8" t="str">
        <f>IF(A520 = "", "", (SUM(F$2:F520)/A520))</f>
        <v/>
      </c>
    </row>
    <row r="521" spans="1:11" x14ac:dyDescent="0.3">
      <c r="A521" t="str">
        <f t="shared" si="25"/>
        <v/>
      </c>
      <c r="B521" s="5" t="str">
        <f>IF(RawData!B521 = "", "", DATEVALUE(MID(RawData!B521, FIND(" ", RawData!B521) + 1, LEN(RawData!B521) - FIND(" ", RawData!B521))))</f>
        <v/>
      </c>
      <c r="C521" t="str">
        <f>IF(ISBLANK(RawData!C521), "", RawData!C521)</f>
        <v/>
      </c>
      <c r="D521" t="str">
        <f>IF(C521="", "",IF(RawData!D521&lt;RawData!E521, "Loss", IF(RawData!D521&gt;RawData!E521, "Win", IF(RawData!D521=RawData!E521, "Draw", "NaN"))))</f>
        <v/>
      </c>
      <c r="E521" t="str">
        <f t="shared" si="27"/>
        <v/>
      </c>
      <c r="F521" t="str">
        <f>IF(RawData!D521="", "", RawData!D521)</f>
        <v/>
      </c>
      <c r="G521" t="str">
        <f>IF(RawData!E521="", "", RawData!E521)</f>
        <v/>
      </c>
      <c r="H521" t="str">
        <f>IF(RawData!O521="", "", RawData!O521)</f>
        <v/>
      </c>
      <c r="I521" t="str">
        <f t="shared" si="26"/>
        <v/>
      </c>
      <c r="J521" s="3" t="str">
        <f>IF(A521 = "", "", (SUM(E$2:E521)/A521))</f>
        <v/>
      </c>
      <c r="K521" s="8" t="str">
        <f>IF(A521 = "", "", (SUM(F$2:F521)/A521))</f>
        <v/>
      </c>
    </row>
    <row r="522" spans="1:11" x14ac:dyDescent="0.3">
      <c r="A522" t="str">
        <f t="shared" si="25"/>
        <v/>
      </c>
      <c r="B522" s="5" t="str">
        <f>IF(RawData!B522 = "", "", DATEVALUE(MID(RawData!B522, FIND(" ", RawData!B522) + 1, LEN(RawData!B522) - FIND(" ", RawData!B522))))</f>
        <v/>
      </c>
      <c r="C522" t="str">
        <f>IF(ISBLANK(RawData!C522), "", RawData!C522)</f>
        <v/>
      </c>
      <c r="D522" t="str">
        <f>IF(C522="", "",IF(RawData!D522&lt;RawData!E522, "Loss", IF(RawData!D522&gt;RawData!E522, "Win", IF(RawData!D522=RawData!E522, "Draw", "NaN"))))</f>
        <v/>
      </c>
      <c r="E522" t="str">
        <f t="shared" si="27"/>
        <v/>
      </c>
      <c r="F522" t="str">
        <f>IF(RawData!D522="", "", RawData!D522)</f>
        <v/>
      </c>
      <c r="G522" t="str">
        <f>IF(RawData!E522="", "", RawData!E522)</f>
        <v/>
      </c>
      <c r="H522" t="str">
        <f>IF(RawData!O522="", "", RawData!O522)</f>
        <v/>
      </c>
      <c r="I522" t="str">
        <f t="shared" si="26"/>
        <v/>
      </c>
      <c r="J522" s="3" t="str">
        <f>IF(A522 = "", "", (SUM(E$2:E522)/A522))</f>
        <v/>
      </c>
      <c r="K522" s="8" t="str">
        <f>IF(A522 = "", "", (SUM(F$2:F522)/A522))</f>
        <v/>
      </c>
    </row>
    <row r="523" spans="1:11" x14ac:dyDescent="0.3">
      <c r="A523" t="str">
        <f t="shared" si="25"/>
        <v/>
      </c>
      <c r="B523" s="5" t="str">
        <f>IF(RawData!B523 = "", "", DATEVALUE(MID(RawData!B523, FIND(" ", RawData!B523) + 1, LEN(RawData!B523) - FIND(" ", RawData!B523))))</f>
        <v/>
      </c>
      <c r="C523" t="str">
        <f>IF(ISBLANK(RawData!C523), "", RawData!C523)</f>
        <v/>
      </c>
      <c r="D523" t="str">
        <f>IF(C523="", "",IF(RawData!D523&lt;RawData!E523, "Loss", IF(RawData!D523&gt;RawData!E523, "Win", IF(RawData!D523=RawData!E523, "Draw", "NaN"))))</f>
        <v/>
      </c>
      <c r="E523" t="str">
        <f t="shared" si="27"/>
        <v/>
      </c>
      <c r="F523" t="str">
        <f>IF(RawData!D523="", "", RawData!D523)</f>
        <v/>
      </c>
      <c r="G523" t="str">
        <f>IF(RawData!E523="", "", RawData!E523)</f>
        <v/>
      </c>
      <c r="H523" t="str">
        <f>IF(RawData!O523="", "", RawData!O523)</f>
        <v/>
      </c>
      <c r="I523" t="str">
        <f t="shared" si="26"/>
        <v/>
      </c>
      <c r="J523" s="3" t="str">
        <f>IF(A523 = "", "", (SUM(E$2:E523)/A523))</f>
        <v/>
      </c>
      <c r="K523" s="8" t="str">
        <f>IF(A523 = "", "", (SUM(F$2:F523)/A523))</f>
        <v/>
      </c>
    </row>
    <row r="524" spans="1:11" x14ac:dyDescent="0.3">
      <c r="A524" t="str">
        <f t="shared" si="25"/>
        <v/>
      </c>
      <c r="B524" s="5" t="str">
        <f>IF(RawData!B524 = "", "", DATEVALUE(MID(RawData!B524, FIND(" ", RawData!B524) + 1, LEN(RawData!B524) - FIND(" ", RawData!B524))))</f>
        <v/>
      </c>
      <c r="C524" t="str">
        <f>IF(ISBLANK(RawData!C524), "", RawData!C524)</f>
        <v/>
      </c>
      <c r="D524" t="str">
        <f>IF(C524="", "",IF(RawData!D524&lt;RawData!E524, "Loss", IF(RawData!D524&gt;RawData!E524, "Win", IF(RawData!D524=RawData!E524, "Draw", "NaN"))))</f>
        <v/>
      </c>
      <c r="E524" t="str">
        <f t="shared" si="27"/>
        <v/>
      </c>
      <c r="F524" t="str">
        <f>IF(RawData!D524="", "", RawData!D524)</f>
        <v/>
      </c>
      <c r="G524" t="str">
        <f>IF(RawData!E524="", "", RawData!E524)</f>
        <v/>
      </c>
      <c r="H524" t="str">
        <f>IF(RawData!O524="", "", RawData!O524)</f>
        <v/>
      </c>
      <c r="I524" t="str">
        <f t="shared" si="26"/>
        <v/>
      </c>
      <c r="J524" s="3" t="str">
        <f>IF(A524 = "", "", (SUM(E$2:E524)/A524))</f>
        <v/>
      </c>
      <c r="K524" s="8" t="str">
        <f>IF(A524 = "", "", (SUM(F$2:F524)/A524))</f>
        <v/>
      </c>
    </row>
    <row r="525" spans="1:11" x14ac:dyDescent="0.3">
      <c r="A525" t="str">
        <f t="shared" si="25"/>
        <v/>
      </c>
      <c r="B525" s="5" t="str">
        <f>IF(RawData!B525 = "", "", DATEVALUE(MID(RawData!B525, FIND(" ", RawData!B525) + 1, LEN(RawData!B525) - FIND(" ", RawData!B525))))</f>
        <v/>
      </c>
      <c r="C525" t="str">
        <f>IF(ISBLANK(RawData!C525), "", RawData!C525)</f>
        <v/>
      </c>
      <c r="D525" t="str">
        <f>IF(C525="", "",IF(RawData!D525&lt;RawData!E525, "Loss", IF(RawData!D525&gt;RawData!E525, "Win", IF(RawData!D525=RawData!E525, "Draw", "NaN"))))</f>
        <v/>
      </c>
      <c r="E525" t="str">
        <f t="shared" si="27"/>
        <v/>
      </c>
      <c r="F525" t="str">
        <f>IF(RawData!D525="", "", RawData!D525)</f>
        <v/>
      </c>
      <c r="G525" t="str">
        <f>IF(RawData!E525="", "", RawData!E525)</f>
        <v/>
      </c>
      <c r="H525" t="str">
        <f>IF(RawData!O525="", "", RawData!O525)</f>
        <v/>
      </c>
      <c r="I525" t="str">
        <f t="shared" si="26"/>
        <v/>
      </c>
      <c r="J525" s="3" t="str">
        <f>IF(A525 = "", "", (SUM(E$2:E525)/A525))</f>
        <v/>
      </c>
      <c r="K525" s="8" t="str">
        <f>IF(A525 = "", "", (SUM(F$2:F525)/A525))</f>
        <v/>
      </c>
    </row>
    <row r="526" spans="1:11" x14ac:dyDescent="0.3">
      <c r="A526" t="str">
        <f t="shared" si="25"/>
        <v/>
      </c>
      <c r="B526" s="5" t="str">
        <f>IF(RawData!B526 = "", "", DATEVALUE(MID(RawData!B526, FIND(" ", RawData!B526) + 1, LEN(RawData!B526) - FIND(" ", RawData!B526))))</f>
        <v/>
      </c>
      <c r="C526" t="str">
        <f>IF(ISBLANK(RawData!C526), "", RawData!C526)</f>
        <v/>
      </c>
      <c r="D526" t="str">
        <f>IF(C526="", "",IF(RawData!D526&lt;RawData!E526, "Loss", IF(RawData!D526&gt;RawData!E526, "Win", IF(RawData!D526=RawData!E526, "Draw", "NaN"))))</f>
        <v/>
      </c>
      <c r="E526" t="str">
        <f t="shared" si="27"/>
        <v/>
      </c>
      <c r="F526" t="str">
        <f>IF(RawData!D526="", "", RawData!D526)</f>
        <v/>
      </c>
      <c r="G526" t="str">
        <f>IF(RawData!E526="", "", RawData!E526)</f>
        <v/>
      </c>
      <c r="H526" t="str">
        <f>IF(RawData!O526="", "", RawData!O526)</f>
        <v/>
      </c>
      <c r="I526" t="str">
        <f t="shared" si="26"/>
        <v/>
      </c>
      <c r="J526" s="3" t="str">
        <f>IF(A526 = "", "", (SUM(E$2:E526)/A526))</f>
        <v/>
      </c>
      <c r="K526" s="8" t="str">
        <f>IF(A526 = "", "", (SUM(F$2:F526)/A526))</f>
        <v/>
      </c>
    </row>
    <row r="527" spans="1:11" x14ac:dyDescent="0.3">
      <c r="A527" t="str">
        <f t="shared" si="25"/>
        <v/>
      </c>
      <c r="B527" s="5" t="str">
        <f>IF(RawData!B527 = "", "", DATEVALUE(MID(RawData!B527, FIND(" ", RawData!B527) + 1, LEN(RawData!B527) - FIND(" ", RawData!B527))))</f>
        <v/>
      </c>
      <c r="C527" t="str">
        <f>IF(ISBLANK(RawData!C527), "", RawData!C527)</f>
        <v/>
      </c>
      <c r="D527" t="str">
        <f>IF(C527="", "",IF(RawData!D527&lt;RawData!E527, "Loss", IF(RawData!D527&gt;RawData!E527, "Win", IF(RawData!D527=RawData!E527, "Draw", "NaN"))))</f>
        <v/>
      </c>
      <c r="E527" t="str">
        <f t="shared" si="27"/>
        <v/>
      </c>
      <c r="F527" t="str">
        <f>IF(RawData!D527="", "", RawData!D527)</f>
        <v/>
      </c>
      <c r="G527" t="str">
        <f>IF(RawData!E527="", "", RawData!E527)</f>
        <v/>
      </c>
      <c r="H527" t="str">
        <f>IF(RawData!O527="", "", RawData!O527)</f>
        <v/>
      </c>
      <c r="I527" t="str">
        <f t="shared" si="26"/>
        <v/>
      </c>
      <c r="J527" s="3" t="str">
        <f>IF(A527 = "", "", (SUM(E$2:E527)/A527))</f>
        <v/>
      </c>
      <c r="K527" s="8" t="str">
        <f>IF(A527 = "", "", (SUM(F$2:F527)/A527))</f>
        <v/>
      </c>
    </row>
    <row r="528" spans="1:11" x14ac:dyDescent="0.3">
      <c r="A528" t="str">
        <f t="shared" si="25"/>
        <v/>
      </c>
      <c r="B528" s="5" t="str">
        <f>IF(RawData!B528 = "", "", DATEVALUE(MID(RawData!B528, FIND(" ", RawData!B528) + 1, LEN(RawData!B528) - FIND(" ", RawData!B528))))</f>
        <v/>
      </c>
      <c r="C528" t="str">
        <f>IF(ISBLANK(RawData!C528), "", RawData!C528)</f>
        <v/>
      </c>
      <c r="D528" t="str">
        <f>IF(C528="", "",IF(RawData!D528&lt;RawData!E528, "Loss", IF(RawData!D528&gt;RawData!E528, "Win", IF(RawData!D528=RawData!E528, "Draw", "NaN"))))</f>
        <v/>
      </c>
      <c r="E528" t="str">
        <f t="shared" si="27"/>
        <v/>
      </c>
      <c r="F528" t="str">
        <f>IF(RawData!D528="", "", RawData!D528)</f>
        <v/>
      </c>
      <c r="G528" t="str">
        <f>IF(RawData!E528="", "", RawData!E528)</f>
        <v/>
      </c>
      <c r="H528" t="str">
        <f>IF(RawData!O528="", "", RawData!O528)</f>
        <v/>
      </c>
      <c r="I528" t="str">
        <f t="shared" si="26"/>
        <v/>
      </c>
      <c r="J528" s="3" t="str">
        <f>IF(A528 = "", "", (SUM(E$2:E528)/A528))</f>
        <v/>
      </c>
      <c r="K528" s="8" t="str">
        <f>IF(A528 = "", "", (SUM(F$2:F528)/A528))</f>
        <v/>
      </c>
    </row>
    <row r="529" spans="1:11" x14ac:dyDescent="0.3">
      <c r="A529" t="str">
        <f t="shared" si="25"/>
        <v/>
      </c>
      <c r="B529" s="5" t="str">
        <f>IF(RawData!B529 = "", "", DATEVALUE(MID(RawData!B529, FIND(" ", RawData!B529) + 1, LEN(RawData!B529) - FIND(" ", RawData!B529))))</f>
        <v/>
      </c>
      <c r="C529" t="str">
        <f>IF(ISBLANK(RawData!C529), "", RawData!C529)</f>
        <v/>
      </c>
      <c r="D529" t="str">
        <f>IF(C529="", "",IF(RawData!D529&lt;RawData!E529, "Loss", IF(RawData!D529&gt;RawData!E529, "Win", IF(RawData!D529=RawData!E529, "Draw", "NaN"))))</f>
        <v/>
      </c>
      <c r="E529" t="str">
        <f t="shared" si="27"/>
        <v/>
      </c>
      <c r="F529" t="str">
        <f>IF(RawData!D529="", "", RawData!D529)</f>
        <v/>
      </c>
      <c r="G529" t="str">
        <f>IF(RawData!E529="", "", RawData!E529)</f>
        <v/>
      </c>
      <c r="H529" t="str">
        <f>IF(RawData!O529="", "", RawData!O529)</f>
        <v/>
      </c>
      <c r="I529" t="str">
        <f t="shared" si="26"/>
        <v/>
      </c>
      <c r="J529" s="3" t="str">
        <f>IF(A529 = "", "", (SUM(E$2:E529)/A529))</f>
        <v/>
      </c>
      <c r="K529" s="8" t="str">
        <f>IF(A529 = "", "", (SUM(F$2:F529)/A529))</f>
        <v/>
      </c>
    </row>
    <row r="530" spans="1:11" x14ac:dyDescent="0.3">
      <c r="A530" t="str">
        <f t="shared" si="25"/>
        <v/>
      </c>
      <c r="B530" s="5" t="str">
        <f>IF(RawData!B530 = "", "", DATEVALUE(MID(RawData!B530, FIND(" ", RawData!B530) + 1, LEN(RawData!B530) - FIND(" ", RawData!B530))))</f>
        <v/>
      </c>
      <c r="C530" t="str">
        <f>IF(ISBLANK(RawData!C530), "", RawData!C530)</f>
        <v/>
      </c>
      <c r="D530" t="str">
        <f>IF(C530="", "",IF(RawData!D530&lt;RawData!E530, "Loss", IF(RawData!D530&gt;RawData!E530, "Win", IF(RawData!D530=RawData!E530, "Draw", "NaN"))))</f>
        <v/>
      </c>
      <c r="E530" t="str">
        <f t="shared" si="27"/>
        <v/>
      </c>
      <c r="F530" t="str">
        <f>IF(RawData!D530="", "", RawData!D530)</f>
        <v/>
      </c>
      <c r="G530" t="str">
        <f>IF(RawData!E530="", "", RawData!E530)</f>
        <v/>
      </c>
      <c r="H530" t="str">
        <f>IF(RawData!O530="", "", RawData!O530)</f>
        <v/>
      </c>
      <c r="I530" t="str">
        <f t="shared" si="26"/>
        <v/>
      </c>
      <c r="J530" s="3" t="str">
        <f>IF(A530 = "", "", (SUM(E$2:E530)/A530))</f>
        <v/>
      </c>
      <c r="K530" s="8" t="str">
        <f>IF(A530 = "", "", (SUM(F$2:F530)/A530))</f>
        <v/>
      </c>
    </row>
    <row r="531" spans="1:11" x14ac:dyDescent="0.3">
      <c r="A531" t="str">
        <f t="shared" si="25"/>
        <v/>
      </c>
      <c r="B531" s="5" t="str">
        <f>IF(RawData!B531 = "", "", DATEVALUE(MID(RawData!B531, FIND(" ", RawData!B531) + 1, LEN(RawData!B531) - FIND(" ", RawData!B531))))</f>
        <v/>
      </c>
      <c r="C531" t="str">
        <f>IF(ISBLANK(RawData!C531), "", RawData!C531)</f>
        <v/>
      </c>
      <c r="D531" t="str">
        <f>IF(C531="", "",IF(RawData!D531&lt;RawData!E531, "Loss", IF(RawData!D531&gt;RawData!E531, "Win", IF(RawData!D531=RawData!E531, "Draw", "NaN"))))</f>
        <v/>
      </c>
      <c r="E531" t="str">
        <f t="shared" si="27"/>
        <v/>
      </c>
      <c r="F531" t="str">
        <f>IF(RawData!D531="", "", RawData!D531)</f>
        <v/>
      </c>
      <c r="G531" t="str">
        <f>IF(RawData!E531="", "", RawData!E531)</f>
        <v/>
      </c>
      <c r="H531" t="str">
        <f>IF(RawData!O531="", "", RawData!O531)</f>
        <v/>
      </c>
      <c r="I531" t="str">
        <f t="shared" si="26"/>
        <v/>
      </c>
      <c r="J531" s="3" t="str">
        <f>IF(A531 = "", "", (SUM(E$2:E531)/A531))</f>
        <v/>
      </c>
      <c r="K531" s="8" t="str">
        <f>IF(A531 = "", "", (SUM(F$2:F531)/A531))</f>
        <v/>
      </c>
    </row>
    <row r="532" spans="1:11" x14ac:dyDescent="0.3">
      <c r="A532" t="str">
        <f t="shared" si="25"/>
        <v/>
      </c>
      <c r="B532" s="5" t="str">
        <f>IF(RawData!B532 = "", "", DATEVALUE(MID(RawData!B532, FIND(" ", RawData!B532) + 1, LEN(RawData!B532) - FIND(" ", RawData!B532))))</f>
        <v/>
      </c>
      <c r="C532" t="str">
        <f>IF(ISBLANK(RawData!C532), "", RawData!C532)</f>
        <v/>
      </c>
      <c r="D532" t="str">
        <f>IF(C532="", "",IF(RawData!D532&lt;RawData!E532, "Loss", IF(RawData!D532&gt;RawData!E532, "Win", IF(RawData!D532=RawData!E532, "Draw", "NaN"))))</f>
        <v/>
      </c>
      <c r="E532" t="str">
        <f t="shared" si="27"/>
        <v/>
      </c>
      <c r="F532" t="str">
        <f>IF(RawData!D532="", "", RawData!D532)</f>
        <v/>
      </c>
      <c r="G532" t="str">
        <f>IF(RawData!E532="", "", RawData!E532)</f>
        <v/>
      </c>
      <c r="H532" t="str">
        <f>IF(RawData!O532="", "", RawData!O532)</f>
        <v/>
      </c>
      <c r="I532" t="str">
        <f t="shared" si="26"/>
        <v/>
      </c>
      <c r="J532" s="3" t="str">
        <f>IF(A532 = "", "", (SUM(E$2:E532)/A532))</f>
        <v/>
      </c>
      <c r="K532" s="8" t="str">
        <f>IF(A532 = "", "", (SUM(F$2:F532)/A532))</f>
        <v/>
      </c>
    </row>
    <row r="533" spans="1:11" x14ac:dyDescent="0.3">
      <c r="A533" t="str">
        <f t="shared" si="25"/>
        <v/>
      </c>
      <c r="B533" s="5" t="str">
        <f>IF(RawData!B533 = "", "", DATEVALUE(MID(RawData!B533, FIND(" ", RawData!B533) + 1, LEN(RawData!B533) - FIND(" ", RawData!B533))))</f>
        <v/>
      </c>
      <c r="C533" t="str">
        <f>IF(ISBLANK(RawData!C533), "", RawData!C533)</f>
        <v/>
      </c>
      <c r="D533" t="str">
        <f>IF(C533="", "",IF(RawData!D533&lt;RawData!E533, "Loss", IF(RawData!D533&gt;RawData!E533, "Win", IF(RawData!D533=RawData!E533, "Draw", "NaN"))))</f>
        <v/>
      </c>
      <c r="E533" t="str">
        <f t="shared" si="27"/>
        <v/>
      </c>
      <c r="F533" t="str">
        <f>IF(RawData!D533="", "", RawData!D533)</f>
        <v/>
      </c>
      <c r="G533" t="str">
        <f>IF(RawData!E533="", "", RawData!E533)</f>
        <v/>
      </c>
      <c r="H533" t="str">
        <f>IF(RawData!O533="", "", RawData!O533)</f>
        <v/>
      </c>
      <c r="I533" t="str">
        <f t="shared" si="26"/>
        <v/>
      </c>
      <c r="J533" s="3" t="str">
        <f>IF(A533 = "", "", (SUM(E$2:E533)/A533))</f>
        <v/>
      </c>
      <c r="K533" s="8" t="str">
        <f>IF(A533 = "", "", (SUM(F$2:F533)/A533))</f>
        <v/>
      </c>
    </row>
    <row r="534" spans="1:11" x14ac:dyDescent="0.3">
      <c r="A534" t="str">
        <f t="shared" si="25"/>
        <v/>
      </c>
      <c r="B534" s="5" t="str">
        <f>IF(RawData!B534 = "", "", DATEVALUE(MID(RawData!B534, FIND(" ", RawData!B534) + 1, LEN(RawData!B534) - FIND(" ", RawData!B534))))</f>
        <v/>
      </c>
      <c r="C534" t="str">
        <f>IF(ISBLANK(RawData!C534), "", RawData!C534)</f>
        <v/>
      </c>
      <c r="D534" t="str">
        <f>IF(C534="", "",IF(RawData!D534&lt;RawData!E534, "Loss", IF(RawData!D534&gt;RawData!E534, "Win", IF(RawData!D534=RawData!E534, "Draw", "NaN"))))</f>
        <v/>
      </c>
      <c r="E534" t="str">
        <f t="shared" si="27"/>
        <v/>
      </c>
      <c r="F534" t="str">
        <f>IF(RawData!D534="", "", RawData!D534)</f>
        <v/>
      </c>
      <c r="G534" t="str">
        <f>IF(RawData!E534="", "", RawData!E534)</f>
        <v/>
      </c>
      <c r="H534" t="str">
        <f>IF(RawData!O534="", "", RawData!O534)</f>
        <v/>
      </c>
      <c r="I534" t="str">
        <f t="shared" si="26"/>
        <v/>
      </c>
      <c r="J534" s="3" t="str">
        <f>IF(A534 = "", "", (SUM(E$2:E534)/A534))</f>
        <v/>
      </c>
      <c r="K534" s="8" t="str">
        <f>IF(A534 = "", "", (SUM(F$2:F534)/A534))</f>
        <v/>
      </c>
    </row>
    <row r="535" spans="1:11" x14ac:dyDescent="0.3">
      <c r="A535" t="str">
        <f t="shared" si="25"/>
        <v/>
      </c>
      <c r="B535" s="5" t="str">
        <f>IF(RawData!B535 = "", "", DATEVALUE(MID(RawData!B535, FIND(" ", RawData!B535) + 1, LEN(RawData!B535) - FIND(" ", RawData!B535))))</f>
        <v/>
      </c>
      <c r="C535" t="str">
        <f>IF(ISBLANK(RawData!C535), "", RawData!C535)</f>
        <v/>
      </c>
      <c r="D535" t="str">
        <f>IF(C535="", "",IF(RawData!D535&lt;RawData!E535, "Loss", IF(RawData!D535&gt;RawData!E535, "Win", IF(RawData!D535=RawData!E535, "Draw", "NaN"))))</f>
        <v/>
      </c>
      <c r="E535" t="str">
        <f t="shared" si="27"/>
        <v/>
      </c>
      <c r="F535" t="str">
        <f>IF(RawData!D535="", "", RawData!D535)</f>
        <v/>
      </c>
      <c r="G535" t="str">
        <f>IF(RawData!E535="", "", RawData!E535)</f>
        <v/>
      </c>
      <c r="H535" t="str">
        <f>IF(RawData!O535="", "", RawData!O535)</f>
        <v/>
      </c>
      <c r="I535" t="str">
        <f t="shared" si="26"/>
        <v/>
      </c>
      <c r="J535" s="3" t="str">
        <f>IF(A535 = "", "", (SUM(E$2:E535)/A535))</f>
        <v/>
      </c>
      <c r="K535" s="8" t="str">
        <f>IF(A535 = "", "", (SUM(F$2:F535)/A535))</f>
        <v/>
      </c>
    </row>
    <row r="536" spans="1:11" x14ac:dyDescent="0.3">
      <c r="A536" t="str">
        <f t="shared" si="25"/>
        <v/>
      </c>
      <c r="B536" s="5" t="str">
        <f>IF(RawData!B536 = "", "", DATEVALUE(MID(RawData!B536, FIND(" ", RawData!B536) + 1, LEN(RawData!B536) - FIND(" ", RawData!B536))))</f>
        <v/>
      </c>
      <c r="C536" t="str">
        <f>IF(ISBLANK(RawData!C536), "", RawData!C536)</f>
        <v/>
      </c>
      <c r="D536" t="str">
        <f>IF(C536="", "",IF(RawData!D536&lt;RawData!E536, "Loss", IF(RawData!D536&gt;RawData!E536, "Win", IF(RawData!D536=RawData!E536, "Draw", "NaN"))))</f>
        <v/>
      </c>
      <c r="E536" t="str">
        <f t="shared" si="27"/>
        <v/>
      </c>
      <c r="F536" t="str">
        <f>IF(RawData!D536="", "", RawData!D536)</f>
        <v/>
      </c>
      <c r="G536" t="str">
        <f>IF(RawData!E536="", "", RawData!E536)</f>
        <v/>
      </c>
      <c r="H536" t="str">
        <f>IF(RawData!O536="", "", RawData!O536)</f>
        <v/>
      </c>
      <c r="I536" t="str">
        <f t="shared" si="26"/>
        <v/>
      </c>
      <c r="J536" s="3" t="str">
        <f>IF(A536 = "", "", (SUM(E$2:E536)/A536))</f>
        <v/>
      </c>
      <c r="K536" s="8" t="str">
        <f>IF(A536 = "", "", (SUM(F$2:F536)/A536))</f>
        <v/>
      </c>
    </row>
    <row r="537" spans="1:11" x14ac:dyDescent="0.3">
      <c r="A537" t="str">
        <f t="shared" si="25"/>
        <v/>
      </c>
      <c r="B537" s="5" t="str">
        <f>IF(RawData!B537 = "", "", DATEVALUE(MID(RawData!B537, FIND(" ", RawData!B537) + 1, LEN(RawData!B537) - FIND(" ", RawData!B537))))</f>
        <v/>
      </c>
      <c r="C537" t="str">
        <f>IF(ISBLANK(RawData!C537), "", RawData!C537)</f>
        <v/>
      </c>
      <c r="D537" t="str">
        <f>IF(C537="", "",IF(RawData!D537&lt;RawData!E537, "Loss", IF(RawData!D537&gt;RawData!E537, "Win", IF(RawData!D537=RawData!E537, "Draw", "NaN"))))</f>
        <v/>
      </c>
      <c r="E537" t="str">
        <f t="shared" si="27"/>
        <v/>
      </c>
      <c r="F537" t="str">
        <f>IF(RawData!D537="", "", RawData!D537)</f>
        <v/>
      </c>
      <c r="G537" t="str">
        <f>IF(RawData!E537="", "", RawData!E537)</f>
        <v/>
      </c>
      <c r="H537" t="str">
        <f>IF(RawData!O537="", "", RawData!O537)</f>
        <v/>
      </c>
      <c r="I537" t="str">
        <f t="shared" si="26"/>
        <v/>
      </c>
      <c r="J537" s="3" t="str">
        <f>IF(A537 = "", "", (SUM(E$2:E537)/A537))</f>
        <v/>
      </c>
      <c r="K537" s="8" t="str">
        <f>IF(A537 = "", "", (SUM(F$2:F537)/A537))</f>
        <v/>
      </c>
    </row>
    <row r="538" spans="1:11" x14ac:dyDescent="0.3">
      <c r="A538" t="str">
        <f t="shared" si="25"/>
        <v/>
      </c>
      <c r="B538" s="5" t="str">
        <f>IF(RawData!B538 = "", "", DATEVALUE(MID(RawData!B538, FIND(" ", RawData!B538) + 1, LEN(RawData!B538) - FIND(" ", RawData!B538))))</f>
        <v/>
      </c>
      <c r="C538" t="str">
        <f>IF(ISBLANK(RawData!C538), "", RawData!C538)</f>
        <v/>
      </c>
      <c r="D538" t="str">
        <f>IF(C538="", "",IF(RawData!D538&lt;RawData!E538, "Loss", IF(RawData!D538&gt;RawData!E538, "Win", IF(RawData!D538=RawData!E538, "Draw", "NaN"))))</f>
        <v/>
      </c>
      <c r="E538" t="str">
        <f t="shared" si="27"/>
        <v/>
      </c>
      <c r="F538" t="str">
        <f>IF(RawData!D538="", "", RawData!D538)</f>
        <v/>
      </c>
      <c r="G538" t="str">
        <f>IF(RawData!E538="", "", RawData!E538)</f>
        <v/>
      </c>
      <c r="H538" t="str">
        <f>IF(RawData!O538="", "", RawData!O538)</f>
        <v/>
      </c>
      <c r="I538" t="str">
        <f t="shared" si="26"/>
        <v/>
      </c>
      <c r="J538" s="3" t="str">
        <f>IF(A538 = "", "", (SUM(E$2:E538)/A538))</f>
        <v/>
      </c>
      <c r="K538" s="8" t="str">
        <f>IF(A538 = "", "", (SUM(F$2:F538)/A538))</f>
        <v/>
      </c>
    </row>
    <row r="539" spans="1:11" x14ac:dyDescent="0.3">
      <c r="A539" t="str">
        <f t="shared" si="25"/>
        <v/>
      </c>
      <c r="B539" s="5" t="str">
        <f>IF(RawData!B539 = "", "", DATEVALUE(MID(RawData!B539, FIND(" ", RawData!B539) + 1, LEN(RawData!B539) - FIND(" ", RawData!B539))))</f>
        <v/>
      </c>
      <c r="C539" t="str">
        <f>IF(ISBLANK(RawData!C539), "", RawData!C539)</f>
        <v/>
      </c>
      <c r="D539" t="str">
        <f>IF(C539="", "",IF(RawData!D539&lt;RawData!E539, "Loss", IF(RawData!D539&gt;RawData!E539, "Win", IF(RawData!D539=RawData!E539, "Draw", "NaN"))))</f>
        <v/>
      </c>
      <c r="E539" t="str">
        <f t="shared" si="27"/>
        <v/>
      </c>
      <c r="F539" t="str">
        <f>IF(RawData!D539="", "", RawData!D539)</f>
        <v/>
      </c>
      <c r="G539" t="str">
        <f>IF(RawData!E539="", "", RawData!E539)</f>
        <v/>
      </c>
      <c r="H539" t="str">
        <f>IF(RawData!O539="", "", RawData!O539)</f>
        <v/>
      </c>
      <c r="I539" t="str">
        <f t="shared" si="26"/>
        <v/>
      </c>
      <c r="J539" s="3" t="str">
        <f>IF(A539 = "", "", (SUM(E$2:E539)/A539))</f>
        <v/>
      </c>
      <c r="K539" s="8" t="str">
        <f>IF(A539 = "", "", (SUM(F$2:F539)/A539))</f>
        <v/>
      </c>
    </row>
    <row r="540" spans="1:11" x14ac:dyDescent="0.3">
      <c r="A540" t="str">
        <f t="shared" si="25"/>
        <v/>
      </c>
      <c r="B540" s="5" t="str">
        <f>IF(RawData!B540 = "", "", DATEVALUE(MID(RawData!B540, FIND(" ", RawData!B540) + 1, LEN(RawData!B540) - FIND(" ", RawData!B540))))</f>
        <v/>
      </c>
      <c r="C540" t="str">
        <f>IF(ISBLANK(RawData!C540), "", RawData!C540)</f>
        <v/>
      </c>
      <c r="D540" t="str">
        <f>IF(C540="", "",IF(RawData!D540&lt;RawData!E540, "Loss", IF(RawData!D540&gt;RawData!E540, "Win", IF(RawData!D540=RawData!E540, "Draw", "NaN"))))</f>
        <v/>
      </c>
      <c r="E540" t="str">
        <f t="shared" si="27"/>
        <v/>
      </c>
      <c r="F540" t="str">
        <f>IF(RawData!D540="", "", RawData!D540)</f>
        <v/>
      </c>
      <c r="G540" t="str">
        <f>IF(RawData!E540="", "", RawData!E540)</f>
        <v/>
      </c>
      <c r="H540" t="str">
        <f>IF(RawData!O540="", "", RawData!O540)</f>
        <v/>
      </c>
      <c r="I540" t="str">
        <f t="shared" si="26"/>
        <v/>
      </c>
      <c r="J540" s="3" t="str">
        <f>IF(A540 = "", "", (SUM(E$2:E540)/A540))</f>
        <v/>
      </c>
      <c r="K540" s="8" t="str">
        <f>IF(A540 = "", "", (SUM(F$2:F540)/A540))</f>
        <v/>
      </c>
    </row>
    <row r="541" spans="1:11" x14ac:dyDescent="0.3">
      <c r="A541" t="str">
        <f t="shared" si="25"/>
        <v/>
      </c>
      <c r="B541" s="5" t="str">
        <f>IF(RawData!B541 = "", "", DATEVALUE(MID(RawData!B541, FIND(" ", RawData!B541) + 1, LEN(RawData!B541) - FIND(" ", RawData!B541))))</f>
        <v/>
      </c>
      <c r="C541" t="str">
        <f>IF(ISBLANK(RawData!C541), "", RawData!C541)</f>
        <v/>
      </c>
      <c r="D541" t="str">
        <f>IF(C541="", "",IF(RawData!D541&lt;RawData!E541, "Loss", IF(RawData!D541&gt;RawData!E541, "Win", IF(RawData!D541=RawData!E541, "Draw", "NaN"))))</f>
        <v/>
      </c>
      <c r="E541" t="str">
        <f t="shared" si="27"/>
        <v/>
      </c>
      <c r="F541" t="str">
        <f>IF(RawData!D541="", "", RawData!D541)</f>
        <v/>
      </c>
      <c r="G541" t="str">
        <f>IF(RawData!E541="", "", RawData!E541)</f>
        <v/>
      </c>
      <c r="H541" t="str">
        <f>IF(RawData!O541="", "", RawData!O541)</f>
        <v/>
      </c>
      <c r="I541" t="str">
        <f t="shared" si="26"/>
        <v/>
      </c>
      <c r="J541" s="3" t="str">
        <f>IF(A541 = "", "", (SUM(E$2:E541)/A541))</f>
        <v/>
      </c>
      <c r="K541" s="8" t="str">
        <f>IF(A541 = "", "", (SUM(F$2:F541)/A541))</f>
        <v/>
      </c>
    </row>
    <row r="542" spans="1:11" x14ac:dyDescent="0.3">
      <c r="A542" t="str">
        <f t="shared" si="25"/>
        <v/>
      </c>
      <c r="B542" s="5" t="str">
        <f>IF(RawData!B542 = "", "", DATEVALUE(MID(RawData!B542, FIND(" ", RawData!B542) + 1, LEN(RawData!B542) - FIND(" ", RawData!B542))))</f>
        <v/>
      </c>
      <c r="C542" t="str">
        <f>IF(ISBLANK(RawData!C542), "", RawData!C542)</f>
        <v/>
      </c>
      <c r="D542" t="str">
        <f>IF(C542="", "",IF(RawData!D542&lt;RawData!E542, "Loss", IF(RawData!D542&gt;RawData!E542, "Win", IF(RawData!D542=RawData!E542, "Draw", "NaN"))))</f>
        <v/>
      </c>
      <c r="E542" t="str">
        <f t="shared" si="27"/>
        <v/>
      </c>
      <c r="F542" t="str">
        <f>IF(RawData!D542="", "", RawData!D542)</f>
        <v/>
      </c>
      <c r="G542" t="str">
        <f>IF(RawData!E542="", "", RawData!E542)</f>
        <v/>
      </c>
      <c r="H542" t="str">
        <f>IF(RawData!O542="", "", RawData!O542)</f>
        <v/>
      </c>
      <c r="I542" t="str">
        <f t="shared" si="26"/>
        <v/>
      </c>
      <c r="J542" s="3" t="str">
        <f>IF(A542 = "", "", (SUM(E$2:E542)/A542))</f>
        <v/>
      </c>
      <c r="K542" s="8" t="str">
        <f>IF(A542 = "", "", (SUM(F$2:F542)/A542))</f>
        <v/>
      </c>
    </row>
    <row r="543" spans="1:11" x14ac:dyDescent="0.3">
      <c r="A543" t="str">
        <f t="shared" si="25"/>
        <v/>
      </c>
      <c r="B543" s="5" t="str">
        <f>IF(RawData!B543 = "", "", DATEVALUE(MID(RawData!B543, FIND(" ", RawData!B543) + 1, LEN(RawData!B543) - FIND(" ", RawData!B543))))</f>
        <v/>
      </c>
      <c r="C543" t="str">
        <f>IF(ISBLANK(RawData!C543), "", RawData!C543)</f>
        <v/>
      </c>
      <c r="D543" t="str">
        <f>IF(C543="", "",IF(RawData!D543&lt;RawData!E543, "Loss", IF(RawData!D543&gt;RawData!E543, "Win", IF(RawData!D543=RawData!E543, "Draw", "NaN"))))</f>
        <v/>
      </c>
      <c r="E543" t="str">
        <f t="shared" si="27"/>
        <v/>
      </c>
      <c r="F543" t="str">
        <f>IF(RawData!D543="", "", RawData!D543)</f>
        <v/>
      </c>
      <c r="G543" t="str">
        <f>IF(RawData!E543="", "", RawData!E543)</f>
        <v/>
      </c>
      <c r="H543" t="str">
        <f>IF(RawData!O543="", "", RawData!O543)</f>
        <v/>
      </c>
      <c r="I543" t="str">
        <f t="shared" si="26"/>
        <v/>
      </c>
      <c r="J543" s="3" t="str">
        <f>IF(A543 = "", "", (SUM(E$2:E543)/A543))</f>
        <v/>
      </c>
      <c r="K543" s="8" t="str">
        <f>IF(A543 = "", "", (SUM(F$2:F543)/A543))</f>
        <v/>
      </c>
    </row>
    <row r="544" spans="1:11" x14ac:dyDescent="0.3">
      <c r="A544" t="str">
        <f t="shared" si="25"/>
        <v/>
      </c>
      <c r="B544" s="5" t="str">
        <f>IF(RawData!B544 = "", "", DATEVALUE(MID(RawData!B544, FIND(" ", RawData!B544) + 1, LEN(RawData!B544) - FIND(" ", RawData!B544))))</f>
        <v/>
      </c>
      <c r="C544" t="str">
        <f>IF(ISBLANK(RawData!C544), "", RawData!C544)</f>
        <v/>
      </c>
      <c r="D544" t="str">
        <f>IF(C544="", "",IF(RawData!D544&lt;RawData!E544, "Loss", IF(RawData!D544&gt;RawData!E544, "Win", IF(RawData!D544=RawData!E544, "Draw", "NaN"))))</f>
        <v/>
      </c>
      <c r="E544" t="str">
        <f t="shared" si="27"/>
        <v/>
      </c>
      <c r="F544" t="str">
        <f>IF(RawData!D544="", "", RawData!D544)</f>
        <v/>
      </c>
      <c r="G544" t="str">
        <f>IF(RawData!E544="", "", RawData!E544)</f>
        <v/>
      </c>
      <c r="H544" t="str">
        <f>IF(RawData!O544="", "", RawData!O544)</f>
        <v/>
      </c>
      <c r="I544" t="str">
        <f t="shared" si="26"/>
        <v/>
      </c>
      <c r="J544" s="3" t="str">
        <f>IF(A544 = "", "", (SUM(E$2:E544)/A544))</f>
        <v/>
      </c>
      <c r="K544" s="8" t="str">
        <f>IF(A544 = "", "", (SUM(F$2:F544)/A544))</f>
        <v/>
      </c>
    </row>
    <row r="545" spans="1:11" x14ac:dyDescent="0.3">
      <c r="A545" t="str">
        <f t="shared" si="25"/>
        <v/>
      </c>
      <c r="B545" s="5" t="str">
        <f>IF(RawData!B545 = "", "", DATEVALUE(MID(RawData!B545, FIND(" ", RawData!B545) + 1, LEN(RawData!B545) - FIND(" ", RawData!B545))))</f>
        <v/>
      </c>
      <c r="C545" t="str">
        <f>IF(ISBLANK(RawData!C545), "", RawData!C545)</f>
        <v/>
      </c>
      <c r="D545" t="str">
        <f>IF(C545="", "",IF(RawData!D545&lt;RawData!E545, "Loss", IF(RawData!D545&gt;RawData!E545, "Win", IF(RawData!D545=RawData!E545, "Draw", "NaN"))))</f>
        <v/>
      </c>
      <c r="E545" t="str">
        <f t="shared" si="27"/>
        <v/>
      </c>
      <c r="F545" t="str">
        <f>IF(RawData!D545="", "", RawData!D545)</f>
        <v/>
      </c>
      <c r="G545" t="str">
        <f>IF(RawData!E545="", "", RawData!E545)</f>
        <v/>
      </c>
      <c r="H545" t="str">
        <f>IF(RawData!O545="", "", RawData!O545)</f>
        <v/>
      </c>
      <c r="I545" t="str">
        <f t="shared" si="26"/>
        <v/>
      </c>
      <c r="J545" s="3" t="str">
        <f>IF(A545 = "", "", (SUM(E$2:E545)/A545))</f>
        <v/>
      </c>
      <c r="K545" s="8" t="str">
        <f>IF(A545 = "", "", (SUM(F$2:F545)/A545))</f>
        <v/>
      </c>
    </row>
    <row r="546" spans="1:11" x14ac:dyDescent="0.3">
      <c r="A546" t="str">
        <f t="shared" si="25"/>
        <v/>
      </c>
      <c r="B546" s="5" t="str">
        <f>IF(RawData!B546 = "", "", DATEVALUE(MID(RawData!B546, FIND(" ", RawData!B546) + 1, LEN(RawData!B546) - FIND(" ", RawData!B546))))</f>
        <v/>
      </c>
      <c r="C546" t="str">
        <f>IF(ISBLANK(RawData!C546), "", RawData!C546)</f>
        <v/>
      </c>
      <c r="D546" t="str">
        <f>IF(C546="", "",IF(RawData!D546&lt;RawData!E546, "Loss", IF(RawData!D546&gt;RawData!E546, "Win", IF(RawData!D546=RawData!E546, "Draw", "NaN"))))</f>
        <v/>
      </c>
      <c r="E546" t="str">
        <f t="shared" si="27"/>
        <v/>
      </c>
      <c r="F546" t="str">
        <f>IF(RawData!D546="", "", RawData!D546)</f>
        <v/>
      </c>
      <c r="G546" t="str">
        <f>IF(RawData!E546="", "", RawData!E546)</f>
        <v/>
      </c>
      <c r="H546" t="str">
        <f>IF(RawData!O546="", "", RawData!O546)</f>
        <v/>
      </c>
      <c r="I546" t="str">
        <f t="shared" si="26"/>
        <v/>
      </c>
      <c r="J546" s="3" t="str">
        <f>IF(A546 = "", "", (SUM(E$2:E546)/A546))</f>
        <v/>
      </c>
      <c r="K546" s="8" t="str">
        <f>IF(A546 = "", "", (SUM(F$2:F546)/A546))</f>
        <v/>
      </c>
    </row>
    <row r="547" spans="1:11" x14ac:dyDescent="0.3">
      <c r="A547" t="str">
        <f t="shared" si="25"/>
        <v/>
      </c>
      <c r="B547" s="5" t="str">
        <f>IF(RawData!B547 = "", "", DATEVALUE(MID(RawData!B547, FIND(" ", RawData!B547) + 1, LEN(RawData!B547) - FIND(" ", RawData!B547))))</f>
        <v/>
      </c>
      <c r="C547" t="str">
        <f>IF(ISBLANK(RawData!C547), "", RawData!C547)</f>
        <v/>
      </c>
      <c r="D547" t="str">
        <f>IF(C547="", "",IF(RawData!D547&lt;RawData!E547, "Loss", IF(RawData!D547&gt;RawData!E547, "Win", IF(RawData!D547=RawData!E547, "Draw", "NaN"))))</f>
        <v/>
      </c>
      <c r="E547" t="str">
        <f t="shared" si="27"/>
        <v/>
      </c>
      <c r="F547" t="str">
        <f>IF(RawData!D547="", "", RawData!D547)</f>
        <v/>
      </c>
      <c r="G547" t="str">
        <f>IF(RawData!E547="", "", RawData!E547)</f>
        <v/>
      </c>
      <c r="H547" t="str">
        <f>IF(RawData!O547="", "", RawData!O547)</f>
        <v/>
      </c>
      <c r="I547" t="str">
        <f t="shared" si="26"/>
        <v/>
      </c>
      <c r="J547" s="3" t="str">
        <f>IF(A547 = "", "", (SUM(E$2:E547)/A547))</f>
        <v/>
      </c>
      <c r="K547" s="8" t="str">
        <f>IF(A547 = "", "", (SUM(F$2:F547)/A547))</f>
        <v/>
      </c>
    </row>
    <row r="548" spans="1:11" x14ac:dyDescent="0.3">
      <c r="A548" t="str">
        <f t="shared" si="25"/>
        <v/>
      </c>
      <c r="B548" s="5" t="str">
        <f>IF(RawData!B548 = "", "", DATEVALUE(MID(RawData!B548, FIND(" ", RawData!B548) + 1, LEN(RawData!B548) - FIND(" ", RawData!B548))))</f>
        <v/>
      </c>
      <c r="C548" t="str">
        <f>IF(ISBLANK(RawData!C548), "", RawData!C548)</f>
        <v/>
      </c>
      <c r="D548" t="str">
        <f>IF(C548="", "",IF(RawData!D548&lt;RawData!E548, "Loss", IF(RawData!D548&gt;RawData!E548, "Win", IF(RawData!D548=RawData!E548, "Draw", "NaN"))))</f>
        <v/>
      </c>
      <c r="E548" t="str">
        <f t="shared" si="27"/>
        <v/>
      </c>
      <c r="F548" t="str">
        <f>IF(RawData!D548="", "", RawData!D548)</f>
        <v/>
      </c>
      <c r="G548" t="str">
        <f>IF(RawData!E548="", "", RawData!E548)</f>
        <v/>
      </c>
      <c r="H548" t="str">
        <f>IF(RawData!O548="", "", RawData!O548)</f>
        <v/>
      </c>
      <c r="I548" t="str">
        <f t="shared" si="26"/>
        <v/>
      </c>
      <c r="J548" s="3" t="str">
        <f>IF(A548 = "", "", (SUM(E$2:E548)/A548))</f>
        <v/>
      </c>
      <c r="K548" s="8" t="str">
        <f>IF(A548 = "", "", (SUM(F$2:F548)/A548))</f>
        <v/>
      </c>
    </row>
    <row r="549" spans="1:11" x14ac:dyDescent="0.3">
      <c r="A549" t="str">
        <f t="shared" si="25"/>
        <v/>
      </c>
      <c r="B549" s="5" t="str">
        <f>IF(RawData!B549 = "", "", DATEVALUE(MID(RawData!B549, FIND(" ", RawData!B549) + 1, LEN(RawData!B549) - FIND(" ", RawData!B549))))</f>
        <v/>
      </c>
      <c r="C549" t="str">
        <f>IF(ISBLANK(RawData!C549), "", RawData!C549)</f>
        <v/>
      </c>
      <c r="D549" t="str">
        <f>IF(C549="", "",IF(RawData!D549&lt;RawData!E549, "Loss", IF(RawData!D549&gt;RawData!E549, "Win", IF(RawData!D549=RawData!E549, "Draw", "NaN"))))</f>
        <v/>
      </c>
      <c r="E549" t="str">
        <f t="shared" si="27"/>
        <v/>
      </c>
      <c r="F549" t="str">
        <f>IF(RawData!D549="", "", RawData!D549)</f>
        <v/>
      </c>
      <c r="G549" t="str">
        <f>IF(RawData!E549="", "", RawData!E549)</f>
        <v/>
      </c>
      <c r="H549" t="str">
        <f>IF(RawData!O549="", "", RawData!O549)</f>
        <v/>
      </c>
      <c r="I549" t="str">
        <f t="shared" si="26"/>
        <v/>
      </c>
      <c r="J549" s="3" t="str">
        <f>IF(A549 = "", "", (SUM(E$2:E549)/A549))</f>
        <v/>
      </c>
      <c r="K549" s="8" t="str">
        <f>IF(A549 = "", "", (SUM(F$2:F549)/A549))</f>
        <v/>
      </c>
    </row>
    <row r="550" spans="1:11" x14ac:dyDescent="0.3">
      <c r="A550" t="str">
        <f t="shared" si="25"/>
        <v/>
      </c>
      <c r="B550" s="5" t="str">
        <f>IF(RawData!B550 = "", "", DATEVALUE(MID(RawData!B550, FIND(" ", RawData!B550) + 1, LEN(RawData!B550) - FIND(" ", RawData!B550))))</f>
        <v/>
      </c>
      <c r="C550" t="str">
        <f>IF(ISBLANK(RawData!C550), "", RawData!C550)</f>
        <v/>
      </c>
      <c r="D550" t="str">
        <f>IF(C550="", "",IF(RawData!D550&lt;RawData!E550, "Loss", IF(RawData!D550&gt;RawData!E550, "Win", IF(RawData!D550=RawData!E550, "Draw", "NaN"))))</f>
        <v/>
      </c>
      <c r="E550" t="str">
        <f t="shared" si="27"/>
        <v/>
      </c>
      <c r="F550" t="str">
        <f>IF(RawData!D550="", "", RawData!D550)</f>
        <v/>
      </c>
      <c r="G550" t="str">
        <f>IF(RawData!E550="", "", RawData!E550)</f>
        <v/>
      </c>
      <c r="H550" t="str">
        <f>IF(RawData!O550="", "", RawData!O550)</f>
        <v/>
      </c>
      <c r="I550" t="str">
        <f t="shared" si="26"/>
        <v/>
      </c>
      <c r="J550" s="3" t="str">
        <f>IF(A550 = "", "", (SUM(E$2:E550)/A550))</f>
        <v/>
      </c>
      <c r="K550" s="8" t="str">
        <f>IF(A550 = "", "", (SUM(F$2:F550)/A550))</f>
        <v/>
      </c>
    </row>
    <row r="551" spans="1:11" x14ac:dyDescent="0.3">
      <c r="A551" t="str">
        <f t="shared" si="25"/>
        <v/>
      </c>
      <c r="B551" s="5" t="str">
        <f>IF(RawData!B551 = "", "", DATEVALUE(MID(RawData!B551, FIND(" ", RawData!B551) + 1, LEN(RawData!B551) - FIND(" ", RawData!B551))))</f>
        <v/>
      </c>
      <c r="C551" t="str">
        <f>IF(ISBLANK(RawData!C551), "", RawData!C551)</f>
        <v/>
      </c>
      <c r="D551" t="str">
        <f>IF(C551="", "",IF(RawData!D551&lt;RawData!E551, "Loss", IF(RawData!D551&gt;RawData!E551, "Win", IF(RawData!D551=RawData!E551, "Draw", "NaN"))))</f>
        <v/>
      </c>
      <c r="E551" t="str">
        <f t="shared" si="27"/>
        <v/>
      </c>
      <c r="F551" t="str">
        <f>IF(RawData!D551="", "", RawData!D551)</f>
        <v/>
      </c>
      <c r="G551" t="str">
        <f>IF(RawData!E551="", "", RawData!E551)</f>
        <v/>
      </c>
      <c r="H551" t="str">
        <f>IF(RawData!O551="", "", RawData!O551)</f>
        <v/>
      </c>
      <c r="I551" t="str">
        <f t="shared" si="26"/>
        <v/>
      </c>
      <c r="J551" s="3" t="str">
        <f>IF(A551 = "", "", (SUM(E$2:E551)/A551))</f>
        <v/>
      </c>
      <c r="K551" s="8" t="str">
        <f>IF(A551 = "", "", (SUM(F$2:F551)/A551))</f>
        <v/>
      </c>
    </row>
    <row r="552" spans="1:11" x14ac:dyDescent="0.3">
      <c r="A552" t="str">
        <f t="shared" si="25"/>
        <v/>
      </c>
      <c r="B552" s="5" t="str">
        <f>IF(RawData!B552 = "", "", DATEVALUE(MID(RawData!B552, FIND(" ", RawData!B552) + 1, LEN(RawData!B552) - FIND(" ", RawData!B552))))</f>
        <v/>
      </c>
      <c r="C552" t="str">
        <f>IF(ISBLANK(RawData!C552), "", RawData!C552)</f>
        <v/>
      </c>
      <c r="D552" t="str">
        <f>IF(C552="", "",IF(RawData!D552&lt;RawData!E552, "Loss", IF(RawData!D552&gt;RawData!E552, "Win", IF(RawData!D552=RawData!E552, "Draw", "NaN"))))</f>
        <v/>
      </c>
      <c r="E552" t="str">
        <f t="shared" si="27"/>
        <v/>
      </c>
      <c r="F552" t="str">
        <f>IF(RawData!D552="", "", RawData!D552)</f>
        <v/>
      </c>
      <c r="G552" t="str">
        <f>IF(RawData!E552="", "", RawData!E552)</f>
        <v/>
      </c>
      <c r="H552" t="str">
        <f>IF(RawData!O552="", "", RawData!O552)</f>
        <v/>
      </c>
      <c r="I552" t="str">
        <f t="shared" si="26"/>
        <v/>
      </c>
      <c r="J552" s="3" t="str">
        <f>IF(A552 = "", "", (SUM(E$2:E552)/A552))</f>
        <v/>
      </c>
      <c r="K552" s="8" t="str">
        <f>IF(A552 = "", "", (SUM(F$2:F552)/A552))</f>
        <v/>
      </c>
    </row>
    <row r="553" spans="1:11" x14ac:dyDescent="0.3">
      <c r="A553" t="str">
        <f t="shared" si="25"/>
        <v/>
      </c>
      <c r="B553" s="5" t="str">
        <f>IF(RawData!B553 = "", "", DATEVALUE(MID(RawData!B553, FIND(" ", RawData!B553) + 1, LEN(RawData!B553) - FIND(" ", RawData!B553))))</f>
        <v/>
      </c>
      <c r="C553" t="str">
        <f>IF(ISBLANK(RawData!C553), "", RawData!C553)</f>
        <v/>
      </c>
      <c r="D553" t="str">
        <f>IF(C553="", "",IF(RawData!D553&lt;RawData!E553, "Loss", IF(RawData!D553&gt;RawData!E553, "Win", IF(RawData!D553=RawData!E553, "Draw", "NaN"))))</f>
        <v/>
      </c>
      <c r="E553" t="str">
        <f t="shared" si="27"/>
        <v/>
      </c>
      <c r="F553" t="str">
        <f>IF(RawData!D553="", "", RawData!D553)</f>
        <v/>
      </c>
      <c r="G553" t="str">
        <f>IF(RawData!E553="", "", RawData!E553)</f>
        <v/>
      </c>
      <c r="H553" t="str">
        <f>IF(RawData!O553="", "", RawData!O553)</f>
        <v/>
      </c>
      <c r="I553" t="str">
        <f t="shared" si="26"/>
        <v/>
      </c>
      <c r="J553" s="3" t="str">
        <f>IF(A553 = "", "", (SUM(E$2:E553)/A553))</f>
        <v/>
      </c>
      <c r="K553" s="8" t="str">
        <f>IF(A553 = "", "", (SUM(F$2:F553)/A553))</f>
        <v/>
      </c>
    </row>
    <row r="554" spans="1:11" x14ac:dyDescent="0.3">
      <c r="A554" t="str">
        <f t="shared" si="25"/>
        <v/>
      </c>
      <c r="B554" s="5" t="str">
        <f>IF(RawData!B554 = "", "", DATEVALUE(MID(RawData!B554, FIND(" ", RawData!B554) + 1, LEN(RawData!B554) - FIND(" ", RawData!B554))))</f>
        <v/>
      </c>
      <c r="C554" t="str">
        <f>IF(ISBLANK(RawData!C554), "", RawData!C554)</f>
        <v/>
      </c>
      <c r="D554" t="str">
        <f>IF(C554="", "",IF(RawData!D554&lt;RawData!E554, "Loss", IF(RawData!D554&gt;RawData!E554, "Win", IF(RawData!D554=RawData!E554, "Draw", "NaN"))))</f>
        <v/>
      </c>
      <c r="E554" t="str">
        <f t="shared" si="27"/>
        <v/>
      </c>
      <c r="F554" t="str">
        <f>IF(RawData!D554="", "", RawData!D554)</f>
        <v/>
      </c>
      <c r="G554" t="str">
        <f>IF(RawData!E554="", "", RawData!E554)</f>
        <v/>
      </c>
      <c r="H554" t="str">
        <f>IF(RawData!O554="", "", RawData!O554)</f>
        <v/>
      </c>
      <c r="I554" t="str">
        <f t="shared" si="26"/>
        <v/>
      </c>
      <c r="J554" s="3" t="str">
        <f>IF(A554 = "", "", (SUM(E$2:E554)/A554))</f>
        <v/>
      </c>
      <c r="K554" s="8" t="str">
        <f>IF(A554 = "", "", (SUM(F$2:F554)/A554))</f>
        <v/>
      </c>
    </row>
    <row r="555" spans="1:11" x14ac:dyDescent="0.3">
      <c r="A555" t="str">
        <f t="shared" si="25"/>
        <v/>
      </c>
      <c r="B555" s="5" t="str">
        <f>IF(RawData!B555 = "", "", DATEVALUE(MID(RawData!B555, FIND(" ", RawData!B555) + 1, LEN(RawData!B555) - FIND(" ", RawData!B555))))</f>
        <v/>
      </c>
      <c r="C555" t="str">
        <f>IF(ISBLANK(RawData!C555), "", RawData!C555)</f>
        <v/>
      </c>
      <c r="D555" t="str">
        <f>IF(C555="", "",IF(RawData!D555&lt;RawData!E555, "Loss", IF(RawData!D555&gt;RawData!E555, "Win", IF(RawData!D555=RawData!E555, "Draw", "NaN"))))</f>
        <v/>
      </c>
      <c r="E555" t="str">
        <f t="shared" si="27"/>
        <v/>
      </c>
      <c r="F555" t="str">
        <f>IF(RawData!D555="", "", RawData!D555)</f>
        <v/>
      </c>
      <c r="G555" t="str">
        <f>IF(RawData!E555="", "", RawData!E555)</f>
        <v/>
      </c>
      <c r="H555" t="str">
        <f>IF(RawData!O555="", "", RawData!O555)</f>
        <v/>
      </c>
      <c r="I555" t="str">
        <f t="shared" si="26"/>
        <v/>
      </c>
      <c r="J555" s="3" t="str">
        <f>IF(A555 = "", "", (SUM(E$2:E555)/A555))</f>
        <v/>
      </c>
      <c r="K555" s="8" t="str">
        <f>IF(A555 = "", "", (SUM(F$2:F555)/A555))</f>
        <v/>
      </c>
    </row>
    <row r="556" spans="1:11" x14ac:dyDescent="0.3">
      <c r="A556" t="str">
        <f t="shared" si="25"/>
        <v/>
      </c>
      <c r="B556" s="5" t="str">
        <f>IF(RawData!B556 = "", "", DATEVALUE(MID(RawData!B556, FIND(" ", RawData!B556) + 1, LEN(RawData!B556) - FIND(" ", RawData!B556))))</f>
        <v/>
      </c>
      <c r="C556" t="str">
        <f>IF(ISBLANK(RawData!C556), "", RawData!C556)</f>
        <v/>
      </c>
      <c r="D556" t="str">
        <f>IF(C556="", "",IF(RawData!D556&lt;RawData!E556, "Loss", IF(RawData!D556&gt;RawData!E556, "Win", IF(RawData!D556=RawData!E556, "Draw", "NaN"))))</f>
        <v/>
      </c>
      <c r="E556" t="str">
        <f t="shared" si="27"/>
        <v/>
      </c>
      <c r="F556" t="str">
        <f>IF(RawData!D556="", "", RawData!D556)</f>
        <v/>
      </c>
      <c r="G556" t="str">
        <f>IF(RawData!E556="", "", RawData!E556)</f>
        <v/>
      </c>
      <c r="H556" t="str">
        <f>IF(RawData!O556="", "", RawData!O556)</f>
        <v/>
      </c>
      <c r="I556" t="str">
        <f t="shared" si="26"/>
        <v/>
      </c>
      <c r="J556" s="3" t="str">
        <f>IF(A556 = "", "", (SUM(E$2:E556)/A556))</f>
        <v/>
      </c>
      <c r="K556" s="8" t="str">
        <f>IF(A556 = "", "", (SUM(F$2:F556)/A556))</f>
        <v/>
      </c>
    </row>
    <row r="557" spans="1:11" x14ac:dyDescent="0.3">
      <c r="A557" t="str">
        <f t="shared" si="25"/>
        <v/>
      </c>
      <c r="B557" s="5" t="str">
        <f>IF(RawData!B557 = "", "", DATEVALUE(MID(RawData!B557, FIND(" ", RawData!B557) + 1, LEN(RawData!B557) - FIND(" ", RawData!B557))))</f>
        <v/>
      </c>
      <c r="C557" t="str">
        <f>IF(ISBLANK(RawData!C557), "", RawData!C557)</f>
        <v/>
      </c>
      <c r="D557" t="str">
        <f>IF(C557="", "",IF(RawData!D557&lt;RawData!E557, "Loss", IF(RawData!D557&gt;RawData!E557, "Win", IF(RawData!D557=RawData!E557, "Draw", "NaN"))))</f>
        <v/>
      </c>
      <c r="E557" t="str">
        <f t="shared" si="27"/>
        <v/>
      </c>
      <c r="F557" t="str">
        <f>IF(RawData!D557="", "", RawData!D557)</f>
        <v/>
      </c>
      <c r="G557" t="str">
        <f>IF(RawData!E557="", "", RawData!E557)</f>
        <v/>
      </c>
      <c r="H557" t="str">
        <f>IF(RawData!O557="", "", RawData!O557)</f>
        <v/>
      </c>
      <c r="I557" t="str">
        <f t="shared" si="26"/>
        <v/>
      </c>
      <c r="J557" s="3" t="str">
        <f>IF(A557 = "", "", (SUM(E$2:E557)/A557))</f>
        <v/>
      </c>
      <c r="K557" s="8" t="str">
        <f>IF(A557 = "", "", (SUM(F$2:F557)/A557))</f>
        <v/>
      </c>
    </row>
    <row r="558" spans="1:11" x14ac:dyDescent="0.3">
      <c r="A558" t="str">
        <f t="shared" si="25"/>
        <v/>
      </c>
      <c r="B558" s="5" t="str">
        <f>IF(RawData!B558 = "", "", DATEVALUE(MID(RawData!B558, FIND(" ", RawData!B558) + 1, LEN(RawData!B558) - FIND(" ", RawData!B558))))</f>
        <v/>
      </c>
      <c r="C558" t="str">
        <f>IF(ISBLANK(RawData!C558), "", RawData!C558)</f>
        <v/>
      </c>
      <c r="D558" t="str">
        <f>IF(C558="", "",IF(RawData!D558&lt;RawData!E558, "Loss", IF(RawData!D558&gt;RawData!E558, "Win", IF(RawData!D558=RawData!E558, "Draw", "NaN"))))</f>
        <v/>
      </c>
      <c r="E558" t="str">
        <f t="shared" si="27"/>
        <v/>
      </c>
      <c r="F558" t="str">
        <f>IF(RawData!D558="", "", RawData!D558)</f>
        <v/>
      </c>
      <c r="G558" t="str">
        <f>IF(RawData!E558="", "", RawData!E558)</f>
        <v/>
      </c>
      <c r="H558" t="str">
        <f>IF(RawData!O558="", "", RawData!O558)</f>
        <v/>
      </c>
      <c r="I558" t="str">
        <f t="shared" si="26"/>
        <v/>
      </c>
      <c r="J558" s="3" t="str">
        <f>IF(A558 = "", "", (SUM(E$2:E558)/A558))</f>
        <v/>
      </c>
      <c r="K558" s="8" t="str">
        <f>IF(A558 = "", "", (SUM(F$2:F558)/A558))</f>
        <v/>
      </c>
    </row>
    <row r="559" spans="1:11" x14ac:dyDescent="0.3">
      <c r="A559" t="str">
        <f t="shared" si="25"/>
        <v/>
      </c>
      <c r="B559" s="5" t="str">
        <f>IF(RawData!B559 = "", "", DATEVALUE(MID(RawData!B559, FIND(" ", RawData!B559) + 1, LEN(RawData!B559) - FIND(" ", RawData!B559))))</f>
        <v/>
      </c>
      <c r="C559" t="str">
        <f>IF(ISBLANK(RawData!C559), "", RawData!C559)</f>
        <v/>
      </c>
      <c r="D559" t="str">
        <f>IF(C559="", "",IF(RawData!D559&lt;RawData!E559, "Loss", IF(RawData!D559&gt;RawData!E559, "Win", IF(RawData!D559=RawData!E559, "Draw", "NaN"))))</f>
        <v/>
      </c>
      <c r="E559" t="str">
        <f t="shared" si="27"/>
        <v/>
      </c>
      <c r="F559" t="str">
        <f>IF(RawData!D559="", "", RawData!D559)</f>
        <v/>
      </c>
      <c r="G559" t="str">
        <f>IF(RawData!E559="", "", RawData!E559)</f>
        <v/>
      </c>
      <c r="H559" t="str">
        <f>IF(RawData!O559="", "", RawData!O559)</f>
        <v/>
      </c>
      <c r="I559" t="str">
        <f t="shared" si="26"/>
        <v/>
      </c>
      <c r="J559" s="3" t="str">
        <f>IF(A559 = "", "", (SUM(E$2:E559)/A559))</f>
        <v/>
      </c>
      <c r="K559" s="8" t="str">
        <f>IF(A559 = "", "", (SUM(F$2:F559)/A559))</f>
        <v/>
      </c>
    </row>
    <row r="560" spans="1:11" x14ac:dyDescent="0.3">
      <c r="A560" t="str">
        <f t="shared" si="25"/>
        <v/>
      </c>
      <c r="B560" s="5" t="str">
        <f>IF(RawData!B560 = "", "", DATEVALUE(MID(RawData!B560, FIND(" ", RawData!B560) + 1, LEN(RawData!B560) - FIND(" ", RawData!B560))))</f>
        <v/>
      </c>
      <c r="C560" t="str">
        <f>IF(ISBLANK(RawData!C560), "", RawData!C560)</f>
        <v/>
      </c>
      <c r="D560" t="str">
        <f>IF(C560="", "",IF(RawData!D560&lt;RawData!E560, "Loss", IF(RawData!D560&gt;RawData!E560, "Win", IF(RawData!D560=RawData!E560, "Draw", "NaN"))))</f>
        <v/>
      </c>
      <c r="E560" t="str">
        <f t="shared" si="27"/>
        <v/>
      </c>
      <c r="F560" t="str">
        <f>IF(RawData!D560="", "", RawData!D560)</f>
        <v/>
      </c>
      <c r="G560" t="str">
        <f>IF(RawData!E560="", "", RawData!E560)</f>
        <v/>
      </c>
      <c r="H560" t="str">
        <f>IF(RawData!O560="", "", RawData!O560)</f>
        <v/>
      </c>
      <c r="I560" t="str">
        <f t="shared" si="26"/>
        <v/>
      </c>
      <c r="J560" s="3" t="str">
        <f>IF(A560 = "", "", (SUM(E$2:E560)/A560))</f>
        <v/>
      </c>
      <c r="K560" s="8" t="str">
        <f>IF(A560 = "", "", (SUM(F$2:F560)/A560))</f>
        <v/>
      </c>
    </row>
    <row r="561" spans="1:11" x14ac:dyDescent="0.3">
      <c r="A561" t="str">
        <f t="shared" si="25"/>
        <v/>
      </c>
      <c r="B561" s="5" t="str">
        <f>IF(RawData!B561 = "", "", DATEVALUE(MID(RawData!B561, FIND(" ", RawData!B561) + 1, LEN(RawData!B561) - FIND(" ", RawData!B561))))</f>
        <v/>
      </c>
      <c r="C561" t="str">
        <f>IF(ISBLANK(RawData!C561), "", RawData!C561)</f>
        <v/>
      </c>
      <c r="D561" t="str">
        <f>IF(C561="", "",IF(RawData!D561&lt;RawData!E561, "Loss", IF(RawData!D561&gt;RawData!E561, "Win", IF(RawData!D561=RawData!E561, "Draw", "NaN"))))</f>
        <v/>
      </c>
      <c r="E561" t="str">
        <f t="shared" si="27"/>
        <v/>
      </c>
      <c r="F561" t="str">
        <f>IF(RawData!D561="", "", RawData!D561)</f>
        <v/>
      </c>
      <c r="G561" t="str">
        <f>IF(RawData!E561="", "", RawData!E561)</f>
        <v/>
      </c>
      <c r="H561" t="str">
        <f>IF(RawData!O561="", "", RawData!O561)</f>
        <v/>
      </c>
      <c r="I561" t="str">
        <f t="shared" si="26"/>
        <v/>
      </c>
      <c r="J561" s="3" t="str">
        <f>IF(A561 = "", "", (SUM(E$2:E561)/A561))</f>
        <v/>
      </c>
      <c r="K561" s="8" t="str">
        <f>IF(A561 = "", "", (SUM(F$2:F561)/A561))</f>
        <v/>
      </c>
    </row>
    <row r="562" spans="1:11" x14ac:dyDescent="0.3">
      <c r="A562" t="str">
        <f t="shared" si="25"/>
        <v/>
      </c>
      <c r="B562" s="5" t="str">
        <f>IF(RawData!B562 = "", "", DATEVALUE(MID(RawData!B562, FIND(" ", RawData!B562) + 1, LEN(RawData!B562) - FIND(" ", RawData!B562))))</f>
        <v/>
      </c>
      <c r="C562" t="str">
        <f>IF(ISBLANK(RawData!C562), "", RawData!C562)</f>
        <v/>
      </c>
      <c r="D562" t="str">
        <f>IF(C562="", "",IF(RawData!D562&lt;RawData!E562, "Loss", IF(RawData!D562&gt;RawData!E562, "Win", IF(RawData!D562=RawData!E562, "Draw", "NaN"))))</f>
        <v/>
      </c>
      <c r="E562" t="str">
        <f t="shared" si="27"/>
        <v/>
      </c>
      <c r="F562" t="str">
        <f>IF(RawData!D562="", "", RawData!D562)</f>
        <v/>
      </c>
      <c r="G562" t="str">
        <f>IF(RawData!E562="", "", RawData!E562)</f>
        <v/>
      </c>
      <c r="H562" t="str">
        <f>IF(RawData!O562="", "", RawData!O562)</f>
        <v/>
      </c>
      <c r="I562" t="str">
        <f t="shared" si="26"/>
        <v/>
      </c>
      <c r="J562" s="3" t="str">
        <f>IF(A562 = "", "", (SUM(E$2:E562)/A562))</f>
        <v/>
      </c>
      <c r="K562" s="8" t="str">
        <f>IF(A562 = "", "", (SUM(F$2:F562)/A562))</f>
        <v/>
      </c>
    </row>
    <row r="563" spans="1:11" x14ac:dyDescent="0.3">
      <c r="A563" t="str">
        <f t="shared" si="25"/>
        <v/>
      </c>
      <c r="B563" s="5" t="str">
        <f>IF(RawData!B563 = "", "", DATEVALUE(MID(RawData!B563, FIND(" ", RawData!B563) + 1, LEN(RawData!B563) - FIND(" ", RawData!B563))))</f>
        <v/>
      </c>
      <c r="C563" t="str">
        <f>IF(ISBLANK(RawData!C563), "", RawData!C563)</f>
        <v/>
      </c>
      <c r="D563" t="str">
        <f>IF(C563="", "",IF(RawData!D563&lt;RawData!E563, "Loss", IF(RawData!D563&gt;RawData!E563, "Win", IF(RawData!D563=RawData!E563, "Draw", "NaN"))))</f>
        <v/>
      </c>
      <c r="E563" t="str">
        <f t="shared" si="27"/>
        <v/>
      </c>
      <c r="F563" t="str">
        <f>IF(RawData!D563="", "", RawData!D563)</f>
        <v/>
      </c>
      <c r="G563" t="str">
        <f>IF(RawData!E563="", "", RawData!E563)</f>
        <v/>
      </c>
      <c r="H563" t="str">
        <f>IF(RawData!O563="", "", RawData!O563)</f>
        <v/>
      </c>
      <c r="I563" t="str">
        <f t="shared" si="26"/>
        <v/>
      </c>
      <c r="J563" s="3" t="str">
        <f>IF(A563 = "", "", (SUM(E$2:E563)/A563))</f>
        <v/>
      </c>
      <c r="K563" s="8" t="str">
        <f>IF(A563 = "", "", (SUM(F$2:F563)/A563))</f>
        <v/>
      </c>
    </row>
    <row r="564" spans="1:11" x14ac:dyDescent="0.3">
      <c r="A564" t="str">
        <f t="shared" si="25"/>
        <v/>
      </c>
      <c r="B564" s="5" t="str">
        <f>IF(RawData!B564 = "", "", DATEVALUE(MID(RawData!B564, FIND(" ", RawData!B564) + 1, LEN(RawData!B564) - FIND(" ", RawData!B564))))</f>
        <v/>
      </c>
      <c r="C564" t="str">
        <f>IF(ISBLANK(RawData!C564), "", RawData!C564)</f>
        <v/>
      </c>
      <c r="D564" t="str">
        <f>IF(C564="", "",IF(RawData!D564&lt;RawData!E564, "Loss", IF(RawData!D564&gt;RawData!E564, "Win", IF(RawData!D564=RawData!E564, "Draw", "NaN"))))</f>
        <v/>
      </c>
      <c r="E564" t="str">
        <f t="shared" si="27"/>
        <v/>
      </c>
      <c r="F564" t="str">
        <f>IF(RawData!D564="", "", RawData!D564)</f>
        <v/>
      </c>
      <c r="G564" t="str">
        <f>IF(RawData!E564="", "", RawData!E564)</f>
        <v/>
      </c>
      <c r="H564" t="str">
        <f>IF(RawData!O564="", "", RawData!O564)</f>
        <v/>
      </c>
      <c r="I564" t="str">
        <f t="shared" si="26"/>
        <v/>
      </c>
      <c r="J564" s="3" t="str">
        <f>IF(A564 = "", "", (SUM(E$2:E564)/A564))</f>
        <v/>
      </c>
      <c r="K564" s="8" t="str">
        <f>IF(A564 = "", "", (SUM(F$2:F564)/A564))</f>
        <v/>
      </c>
    </row>
    <row r="565" spans="1:11" x14ac:dyDescent="0.3">
      <c r="A565" t="str">
        <f t="shared" si="25"/>
        <v/>
      </c>
      <c r="B565" s="5" t="str">
        <f>IF(RawData!B565 = "", "", DATEVALUE(MID(RawData!B565, FIND(" ", RawData!B565) + 1, LEN(RawData!B565) - FIND(" ", RawData!B565))))</f>
        <v/>
      </c>
      <c r="C565" t="str">
        <f>IF(ISBLANK(RawData!C565), "", RawData!C565)</f>
        <v/>
      </c>
      <c r="D565" t="str">
        <f>IF(C565="", "",IF(RawData!D565&lt;RawData!E565, "Loss", IF(RawData!D565&gt;RawData!E565, "Win", IF(RawData!D565=RawData!E565, "Draw", "NaN"))))</f>
        <v/>
      </c>
      <c r="E565" t="str">
        <f t="shared" si="27"/>
        <v/>
      </c>
      <c r="F565" t="str">
        <f>IF(RawData!D565="", "", RawData!D565)</f>
        <v/>
      </c>
      <c r="G565" t="str">
        <f>IF(RawData!E565="", "", RawData!E565)</f>
        <v/>
      </c>
      <c r="H565" t="str">
        <f>IF(RawData!O565="", "", RawData!O565)</f>
        <v/>
      </c>
      <c r="I565" t="str">
        <f t="shared" si="26"/>
        <v/>
      </c>
      <c r="J565" s="3" t="str">
        <f>IF(A565 = "", "", (SUM(E$2:E565)/A565))</f>
        <v/>
      </c>
      <c r="K565" s="8" t="str">
        <f>IF(A565 = "", "", (SUM(F$2:F565)/A565))</f>
        <v/>
      </c>
    </row>
    <row r="566" spans="1:11" x14ac:dyDescent="0.3">
      <c r="A566" t="str">
        <f t="shared" si="25"/>
        <v/>
      </c>
      <c r="B566" s="5" t="str">
        <f>IF(RawData!B566 = "", "", DATEVALUE(MID(RawData!B566, FIND(" ", RawData!B566) + 1, LEN(RawData!B566) - FIND(" ", RawData!B566))))</f>
        <v/>
      </c>
      <c r="C566" t="str">
        <f>IF(ISBLANK(RawData!C566), "", RawData!C566)</f>
        <v/>
      </c>
      <c r="D566" t="str">
        <f>IF(C566="", "",IF(RawData!D566&lt;RawData!E566, "Loss", IF(RawData!D566&gt;RawData!E566, "Win", IF(RawData!D566=RawData!E566, "Draw", "NaN"))))</f>
        <v/>
      </c>
      <c r="E566" t="str">
        <f t="shared" si="27"/>
        <v/>
      </c>
      <c r="F566" t="str">
        <f>IF(RawData!D566="", "", RawData!D566)</f>
        <v/>
      </c>
      <c r="G566" t="str">
        <f>IF(RawData!E566="", "", RawData!E566)</f>
        <v/>
      </c>
      <c r="H566" t="str">
        <f>IF(RawData!O566="", "", RawData!O566)</f>
        <v/>
      </c>
      <c r="I566" t="str">
        <f t="shared" si="26"/>
        <v/>
      </c>
      <c r="J566" s="3" t="str">
        <f>IF(A566 = "", "", (SUM(E$2:E566)/A566))</f>
        <v/>
      </c>
      <c r="K566" s="8" t="str">
        <f>IF(A566 = "", "", (SUM(F$2:F566)/A566))</f>
        <v/>
      </c>
    </row>
    <row r="567" spans="1:11" x14ac:dyDescent="0.3">
      <c r="A567" t="str">
        <f t="shared" si="25"/>
        <v/>
      </c>
      <c r="B567" s="5" t="str">
        <f>IF(RawData!B567 = "", "", DATEVALUE(MID(RawData!B567, FIND(" ", RawData!B567) + 1, LEN(RawData!B567) - FIND(" ", RawData!B567))))</f>
        <v/>
      </c>
      <c r="C567" t="str">
        <f>IF(ISBLANK(RawData!C567), "", RawData!C567)</f>
        <v/>
      </c>
      <c r="D567" t="str">
        <f>IF(C567="", "",IF(RawData!D567&lt;RawData!E567, "Loss", IF(RawData!D567&gt;RawData!E567, "Win", IF(RawData!D567=RawData!E567, "Draw", "NaN"))))</f>
        <v/>
      </c>
      <c r="E567" t="str">
        <f t="shared" si="27"/>
        <v/>
      </c>
      <c r="F567" t="str">
        <f>IF(RawData!D567="", "", RawData!D567)</f>
        <v/>
      </c>
      <c r="G567" t="str">
        <f>IF(RawData!E567="", "", RawData!E567)</f>
        <v/>
      </c>
      <c r="H567" t="str">
        <f>IF(RawData!O567="", "", RawData!O567)</f>
        <v/>
      </c>
      <c r="I567" t="str">
        <f t="shared" si="26"/>
        <v/>
      </c>
      <c r="J567" s="3" t="str">
        <f>IF(A567 = "", "", (SUM(E$2:E567)/A567))</f>
        <v/>
      </c>
      <c r="K567" s="8" t="str">
        <f>IF(A567 = "", "", (SUM(F$2:F567)/A567))</f>
        <v/>
      </c>
    </row>
    <row r="568" spans="1:11" x14ac:dyDescent="0.3">
      <c r="A568" t="str">
        <f t="shared" si="25"/>
        <v/>
      </c>
      <c r="B568" s="5" t="str">
        <f>IF(RawData!B568 = "", "", DATEVALUE(MID(RawData!B568, FIND(" ", RawData!B568) + 1, LEN(RawData!B568) - FIND(" ", RawData!B568))))</f>
        <v/>
      </c>
      <c r="C568" t="str">
        <f>IF(ISBLANK(RawData!C568), "", RawData!C568)</f>
        <v/>
      </c>
      <c r="D568" t="str">
        <f>IF(C568="", "",IF(RawData!D568&lt;RawData!E568, "Loss", IF(RawData!D568&gt;RawData!E568, "Win", IF(RawData!D568=RawData!E568, "Draw", "NaN"))))</f>
        <v/>
      </c>
      <c r="E568" t="str">
        <f t="shared" si="27"/>
        <v/>
      </c>
      <c r="F568" t="str">
        <f>IF(RawData!D568="", "", RawData!D568)</f>
        <v/>
      </c>
      <c r="G568" t="str">
        <f>IF(RawData!E568="", "", RawData!E568)</f>
        <v/>
      </c>
      <c r="H568" t="str">
        <f>IF(RawData!O568="", "", RawData!O568)</f>
        <v/>
      </c>
      <c r="I568" t="str">
        <f t="shared" si="26"/>
        <v/>
      </c>
      <c r="J568" s="3" t="str">
        <f>IF(A568 = "", "", (SUM(E$2:E568)/A568))</f>
        <v/>
      </c>
      <c r="K568" s="8" t="str">
        <f>IF(A568 = "", "", (SUM(F$2:F568)/A568))</f>
        <v/>
      </c>
    </row>
    <row r="569" spans="1:11" x14ac:dyDescent="0.3">
      <c r="A569" t="str">
        <f t="shared" si="25"/>
        <v/>
      </c>
      <c r="B569" s="5" t="str">
        <f>IF(RawData!B569 = "", "", DATEVALUE(MID(RawData!B569, FIND(" ", RawData!B569) + 1, LEN(RawData!B569) - FIND(" ", RawData!B569))))</f>
        <v/>
      </c>
      <c r="C569" t="str">
        <f>IF(ISBLANK(RawData!C569), "", RawData!C569)</f>
        <v/>
      </c>
      <c r="D569" t="str">
        <f>IF(C569="", "",IF(RawData!D569&lt;RawData!E569, "Loss", IF(RawData!D569&gt;RawData!E569, "Win", IF(RawData!D569=RawData!E569, "Draw", "NaN"))))</f>
        <v/>
      </c>
      <c r="E569" t="str">
        <f t="shared" si="27"/>
        <v/>
      </c>
      <c r="F569" t="str">
        <f>IF(RawData!D569="", "", RawData!D569)</f>
        <v/>
      </c>
      <c r="G569" t="str">
        <f>IF(RawData!E569="", "", RawData!E569)</f>
        <v/>
      </c>
      <c r="H569" t="str">
        <f>IF(RawData!O569="", "", RawData!O569)</f>
        <v/>
      </c>
      <c r="I569" t="str">
        <f t="shared" si="26"/>
        <v/>
      </c>
      <c r="J569" s="3" t="str">
        <f>IF(A569 = "", "", (SUM(E$2:E569)/A569))</f>
        <v/>
      </c>
      <c r="K569" s="8" t="str">
        <f>IF(A569 = "", "", (SUM(F$2:F569)/A569))</f>
        <v/>
      </c>
    </row>
    <row r="570" spans="1:11" x14ac:dyDescent="0.3">
      <c r="A570" t="str">
        <f t="shared" si="25"/>
        <v/>
      </c>
      <c r="B570" s="5" t="str">
        <f>IF(RawData!B570 = "", "", DATEVALUE(MID(RawData!B570, FIND(" ", RawData!B570) + 1, LEN(RawData!B570) - FIND(" ", RawData!B570))))</f>
        <v/>
      </c>
      <c r="C570" t="str">
        <f>IF(ISBLANK(RawData!C570), "", RawData!C570)</f>
        <v/>
      </c>
      <c r="D570" t="str">
        <f>IF(C570="", "",IF(RawData!D570&lt;RawData!E570, "Loss", IF(RawData!D570&gt;RawData!E570, "Win", IF(RawData!D570=RawData!E570, "Draw", "NaN"))))</f>
        <v/>
      </c>
      <c r="E570" t="str">
        <f t="shared" si="27"/>
        <v/>
      </c>
      <c r="F570" t="str">
        <f>IF(RawData!D570="", "", RawData!D570)</f>
        <v/>
      </c>
      <c r="G570" t="str">
        <f>IF(RawData!E570="", "", RawData!E570)</f>
        <v/>
      </c>
      <c r="H570" t="str">
        <f>IF(RawData!O570="", "", RawData!O570)</f>
        <v/>
      </c>
      <c r="I570" t="str">
        <f t="shared" si="26"/>
        <v/>
      </c>
      <c r="J570" s="3" t="str">
        <f>IF(A570 = "", "", (SUM(E$2:E570)/A570))</f>
        <v/>
      </c>
      <c r="K570" s="8" t="str">
        <f>IF(A570 = "", "", (SUM(F$2:F570)/A570))</f>
        <v/>
      </c>
    </row>
    <row r="571" spans="1:11" x14ac:dyDescent="0.3">
      <c r="A571" t="str">
        <f t="shared" si="25"/>
        <v/>
      </c>
      <c r="B571" s="5" t="str">
        <f>IF(RawData!B571 = "", "", DATEVALUE(MID(RawData!B571, FIND(" ", RawData!B571) + 1, LEN(RawData!B571) - FIND(" ", RawData!B571))))</f>
        <v/>
      </c>
      <c r="C571" t="str">
        <f>IF(ISBLANK(RawData!C571), "", RawData!C571)</f>
        <v/>
      </c>
      <c r="D571" t="str">
        <f>IF(C571="", "",IF(RawData!D571&lt;RawData!E571, "Loss", IF(RawData!D571&gt;RawData!E571, "Win", IF(RawData!D571=RawData!E571, "Draw", "NaN"))))</f>
        <v/>
      </c>
      <c r="E571" t="str">
        <f t="shared" si="27"/>
        <v/>
      </c>
      <c r="F571" t="str">
        <f>IF(RawData!D571="", "", RawData!D571)</f>
        <v/>
      </c>
      <c r="G571" t="str">
        <f>IF(RawData!E571="", "", RawData!E571)</f>
        <v/>
      </c>
      <c r="H571" t="str">
        <f>IF(RawData!O571="", "", RawData!O571)</f>
        <v/>
      </c>
      <c r="I571" t="str">
        <f t="shared" si="26"/>
        <v/>
      </c>
      <c r="J571" s="3" t="str">
        <f>IF(A571 = "", "", (SUM(E$2:E571)/A571))</f>
        <v/>
      </c>
      <c r="K571" s="8" t="str">
        <f>IF(A571 = "", "", (SUM(F$2:F571)/A571))</f>
        <v/>
      </c>
    </row>
    <row r="572" spans="1:11" x14ac:dyDescent="0.3">
      <c r="A572" t="str">
        <f t="shared" si="25"/>
        <v/>
      </c>
      <c r="B572" s="5" t="str">
        <f>IF(RawData!B572 = "", "", DATEVALUE(MID(RawData!B572, FIND(" ", RawData!B572) + 1, LEN(RawData!B572) - FIND(" ", RawData!B572))))</f>
        <v/>
      </c>
      <c r="C572" t="str">
        <f>IF(ISBLANK(RawData!C572), "", RawData!C572)</f>
        <v/>
      </c>
      <c r="D572" t="str">
        <f>IF(C572="", "",IF(RawData!D572&lt;RawData!E572, "Loss", IF(RawData!D572&gt;RawData!E572, "Win", IF(RawData!D572=RawData!E572, "Draw", "NaN"))))</f>
        <v/>
      </c>
      <c r="E572" t="str">
        <f t="shared" si="27"/>
        <v/>
      </c>
      <c r="F572" t="str">
        <f>IF(RawData!D572="", "", RawData!D572)</f>
        <v/>
      </c>
      <c r="G572" t="str">
        <f>IF(RawData!E572="", "", RawData!E572)</f>
        <v/>
      </c>
      <c r="H572" t="str">
        <f>IF(RawData!O572="", "", RawData!O572)</f>
        <v/>
      </c>
      <c r="I572" t="str">
        <f t="shared" si="26"/>
        <v/>
      </c>
      <c r="J572" s="3" t="str">
        <f>IF(A572 = "", "", (SUM(E$2:E572)/A572))</f>
        <v/>
      </c>
      <c r="K572" s="8" t="str">
        <f>IF(A572 = "", "", (SUM(F$2:F572)/A572))</f>
        <v/>
      </c>
    </row>
    <row r="573" spans="1:11" x14ac:dyDescent="0.3">
      <c r="A573" t="str">
        <f t="shared" si="25"/>
        <v/>
      </c>
      <c r="B573" s="5" t="str">
        <f>IF(RawData!B573 = "", "", DATEVALUE(MID(RawData!B573, FIND(" ", RawData!B573) + 1, LEN(RawData!B573) - FIND(" ", RawData!B573))))</f>
        <v/>
      </c>
      <c r="C573" t="str">
        <f>IF(ISBLANK(RawData!C573), "", RawData!C573)</f>
        <v/>
      </c>
      <c r="D573" t="str">
        <f>IF(C573="", "",IF(RawData!D573&lt;RawData!E573, "Loss", IF(RawData!D573&gt;RawData!E573, "Win", IF(RawData!D573=RawData!E573, "Draw", "NaN"))))</f>
        <v/>
      </c>
      <c r="E573" t="str">
        <f t="shared" si="27"/>
        <v/>
      </c>
      <c r="F573" t="str">
        <f>IF(RawData!D573="", "", RawData!D573)</f>
        <v/>
      </c>
      <c r="G573" t="str">
        <f>IF(RawData!E573="", "", RawData!E573)</f>
        <v/>
      </c>
      <c r="H573" t="str">
        <f>IF(RawData!O573="", "", RawData!O573)</f>
        <v/>
      </c>
      <c r="I573" t="str">
        <f t="shared" si="26"/>
        <v/>
      </c>
      <c r="J573" s="3" t="str">
        <f>IF(A573 = "", "", (SUM(E$2:E573)/A573))</f>
        <v/>
      </c>
      <c r="K573" s="8" t="str">
        <f>IF(A573 = "", "", (SUM(F$2:F573)/A573))</f>
        <v/>
      </c>
    </row>
    <row r="574" spans="1:11" x14ac:dyDescent="0.3">
      <c r="A574" t="str">
        <f t="shared" si="25"/>
        <v/>
      </c>
      <c r="B574" s="5" t="str">
        <f>IF(RawData!B574 = "", "", DATEVALUE(MID(RawData!B574, FIND(" ", RawData!B574) + 1, LEN(RawData!B574) - FIND(" ", RawData!B574))))</f>
        <v/>
      </c>
      <c r="C574" t="str">
        <f>IF(ISBLANK(RawData!C574), "", RawData!C574)</f>
        <v/>
      </c>
      <c r="D574" t="str">
        <f>IF(C574="", "",IF(RawData!D574&lt;RawData!E574, "Loss", IF(RawData!D574&gt;RawData!E574, "Win", IF(RawData!D574=RawData!E574, "Draw", "NaN"))))</f>
        <v/>
      </c>
      <c r="E574" t="str">
        <f t="shared" si="27"/>
        <v/>
      </c>
      <c r="F574" t="str">
        <f>IF(RawData!D574="", "", RawData!D574)</f>
        <v/>
      </c>
      <c r="G574" t="str">
        <f>IF(RawData!E574="", "", RawData!E574)</f>
        <v/>
      </c>
      <c r="H574" t="str">
        <f>IF(RawData!O574="", "", RawData!O574)</f>
        <v/>
      </c>
      <c r="I574" t="str">
        <f t="shared" si="26"/>
        <v/>
      </c>
      <c r="J574" s="3" t="str">
        <f>IF(A574 = "", "", (SUM(E$2:E574)/A574))</f>
        <v/>
      </c>
      <c r="K574" s="8" t="str">
        <f>IF(A574 = "", "", (SUM(F$2:F574)/A574))</f>
        <v/>
      </c>
    </row>
    <row r="575" spans="1:11" x14ac:dyDescent="0.3">
      <c r="A575" t="str">
        <f t="shared" si="25"/>
        <v/>
      </c>
      <c r="B575" s="5" t="str">
        <f>IF(RawData!B575 = "", "", DATEVALUE(MID(RawData!B575, FIND(" ", RawData!B575) + 1, LEN(RawData!B575) - FIND(" ", RawData!B575))))</f>
        <v/>
      </c>
      <c r="C575" t="str">
        <f>IF(ISBLANK(RawData!C575), "", RawData!C575)</f>
        <v/>
      </c>
      <c r="D575" t="str">
        <f>IF(C575="", "",IF(RawData!D575&lt;RawData!E575, "Loss", IF(RawData!D575&gt;RawData!E575, "Win", IF(RawData!D575=RawData!E575, "Draw", "NaN"))))</f>
        <v/>
      </c>
      <c r="E575" t="str">
        <f t="shared" si="27"/>
        <v/>
      </c>
      <c r="F575" t="str">
        <f>IF(RawData!D575="", "", RawData!D575)</f>
        <v/>
      </c>
      <c r="G575" t="str">
        <f>IF(RawData!E575="", "", RawData!E575)</f>
        <v/>
      </c>
      <c r="H575" t="str">
        <f>IF(RawData!O575="", "", RawData!O575)</f>
        <v/>
      </c>
      <c r="I575" t="str">
        <f t="shared" si="26"/>
        <v/>
      </c>
      <c r="J575" s="3" t="str">
        <f>IF(A575 = "", "", (SUM(E$2:E575)/A575))</f>
        <v/>
      </c>
      <c r="K575" s="8" t="str">
        <f>IF(A575 = "", "", (SUM(F$2:F575)/A575))</f>
        <v/>
      </c>
    </row>
    <row r="576" spans="1:11" x14ac:dyDescent="0.3">
      <c r="A576" t="str">
        <f t="shared" si="25"/>
        <v/>
      </c>
      <c r="B576" s="5" t="str">
        <f>IF(RawData!B576 = "", "", DATEVALUE(MID(RawData!B576, FIND(" ", RawData!B576) + 1, LEN(RawData!B576) - FIND(" ", RawData!B576))))</f>
        <v/>
      </c>
      <c r="C576" t="str">
        <f>IF(ISBLANK(RawData!C576), "", RawData!C576)</f>
        <v/>
      </c>
      <c r="D576" t="str">
        <f>IF(C576="", "",IF(RawData!D576&lt;RawData!E576, "Loss", IF(RawData!D576&gt;RawData!E576, "Win", IF(RawData!D576=RawData!E576, "Draw", "NaN"))))</f>
        <v/>
      </c>
      <c r="E576" t="str">
        <f t="shared" si="27"/>
        <v/>
      </c>
      <c r="F576" t="str">
        <f>IF(RawData!D576="", "", RawData!D576)</f>
        <v/>
      </c>
      <c r="G576" t="str">
        <f>IF(RawData!E576="", "", RawData!E576)</f>
        <v/>
      </c>
      <c r="H576" t="str">
        <f>IF(RawData!O576="", "", RawData!O576)</f>
        <v/>
      </c>
      <c r="I576" t="str">
        <f t="shared" si="26"/>
        <v/>
      </c>
      <c r="J576" s="3" t="str">
        <f>IF(A576 = "", "", (SUM(E$2:E576)/A576))</f>
        <v/>
      </c>
      <c r="K576" s="8" t="str">
        <f>IF(A576 = "", "", (SUM(F$2:F576)/A576))</f>
        <v/>
      </c>
    </row>
    <row r="577" spans="1:11" x14ac:dyDescent="0.3">
      <c r="A577" t="str">
        <f t="shared" si="25"/>
        <v/>
      </c>
      <c r="B577" s="5" t="str">
        <f>IF(RawData!B577 = "", "", DATEVALUE(MID(RawData!B577, FIND(" ", RawData!B577) + 1, LEN(RawData!B577) - FIND(" ", RawData!B577))))</f>
        <v/>
      </c>
      <c r="C577" t="str">
        <f>IF(ISBLANK(RawData!C577), "", RawData!C577)</f>
        <v/>
      </c>
      <c r="D577" t="str">
        <f>IF(C577="", "",IF(RawData!D577&lt;RawData!E577, "Loss", IF(RawData!D577&gt;RawData!E577, "Win", IF(RawData!D577=RawData!E577, "Draw", "NaN"))))</f>
        <v/>
      </c>
      <c r="E577" t="str">
        <f t="shared" si="27"/>
        <v/>
      </c>
      <c r="F577" t="str">
        <f>IF(RawData!D577="", "", RawData!D577)</f>
        <v/>
      </c>
      <c r="G577" t="str">
        <f>IF(RawData!E577="", "", RawData!E577)</f>
        <v/>
      </c>
      <c r="H577" t="str">
        <f>IF(RawData!O577="", "", RawData!O577)</f>
        <v/>
      </c>
      <c r="I577" t="str">
        <f t="shared" si="26"/>
        <v/>
      </c>
      <c r="J577" s="3" t="str">
        <f>IF(A577 = "", "", (SUM(E$2:E577)/A577))</f>
        <v/>
      </c>
      <c r="K577" s="8" t="str">
        <f>IF(A577 = "", "", (SUM(F$2:F577)/A577))</f>
        <v/>
      </c>
    </row>
    <row r="578" spans="1:11" x14ac:dyDescent="0.3">
      <c r="A578" t="str">
        <f t="shared" si="25"/>
        <v/>
      </c>
      <c r="B578" s="5" t="str">
        <f>IF(RawData!B578 = "", "", DATEVALUE(MID(RawData!B578, FIND(" ", RawData!B578) + 1, LEN(RawData!B578) - FIND(" ", RawData!B578))))</f>
        <v/>
      </c>
      <c r="C578" t="str">
        <f>IF(ISBLANK(RawData!C578), "", RawData!C578)</f>
        <v/>
      </c>
      <c r="D578" t="str">
        <f>IF(C578="", "",IF(RawData!D578&lt;RawData!E578, "Loss", IF(RawData!D578&gt;RawData!E578, "Win", IF(RawData!D578=RawData!E578, "Draw", "NaN"))))</f>
        <v/>
      </c>
      <c r="E578" t="str">
        <f t="shared" si="27"/>
        <v/>
      </c>
      <c r="F578" t="str">
        <f>IF(RawData!D578="", "", RawData!D578)</f>
        <v/>
      </c>
      <c r="G578" t="str">
        <f>IF(RawData!E578="", "", RawData!E578)</f>
        <v/>
      </c>
      <c r="H578" t="str">
        <f>IF(RawData!O578="", "", RawData!O578)</f>
        <v/>
      </c>
      <c r="I578" t="str">
        <f t="shared" si="26"/>
        <v/>
      </c>
      <c r="J578" s="3" t="str">
        <f>IF(A578 = "", "", (SUM(E$2:E578)/A578))</f>
        <v/>
      </c>
      <c r="K578" s="8" t="str">
        <f>IF(A578 = "", "", (SUM(F$2:F578)/A578))</f>
        <v/>
      </c>
    </row>
    <row r="579" spans="1:11" x14ac:dyDescent="0.3">
      <c r="A579" t="str">
        <f t="shared" ref="A579:A642" si="28">IF(C579="", "", A578+1)</f>
        <v/>
      </c>
      <c r="B579" s="5" t="str">
        <f>IF(RawData!B579 = "", "", DATEVALUE(MID(RawData!B579, FIND(" ", RawData!B579) + 1, LEN(RawData!B579) - FIND(" ", RawData!B579))))</f>
        <v/>
      </c>
      <c r="C579" t="str">
        <f>IF(ISBLANK(RawData!C579), "", RawData!C579)</f>
        <v/>
      </c>
      <c r="D579" t="str">
        <f>IF(C579="", "",IF(RawData!D579&lt;RawData!E579, "Loss", IF(RawData!D579&gt;RawData!E579, "Win", IF(RawData!D579=RawData!E579, "Draw", "NaN"))))</f>
        <v/>
      </c>
      <c r="E579" t="str">
        <f t="shared" si="27"/>
        <v/>
      </c>
      <c r="F579" t="str">
        <f>IF(RawData!D579="", "", RawData!D579)</f>
        <v/>
      </c>
      <c r="G579" t="str">
        <f>IF(RawData!E579="", "", RawData!E579)</f>
        <v/>
      </c>
      <c r="H579" t="str">
        <f>IF(RawData!O579="", "", RawData!O579)</f>
        <v/>
      </c>
      <c r="I579" t="str">
        <f t="shared" ref="I579:I642" si="29">IF(H579="","",IF(H579-H578=0,"",H579-H578))</f>
        <v/>
      </c>
      <c r="J579" s="3" t="str">
        <f>IF(A579 = "", "", (SUM(E$2:E579)/A579))</f>
        <v/>
      </c>
      <c r="K579" s="8" t="str">
        <f>IF(A579 = "", "", (SUM(F$2:F579)/A579))</f>
        <v/>
      </c>
    </row>
    <row r="580" spans="1:11" x14ac:dyDescent="0.3">
      <c r="A580" t="str">
        <f t="shared" si="28"/>
        <v/>
      </c>
      <c r="B580" s="5" t="str">
        <f>IF(RawData!B580 = "", "", DATEVALUE(MID(RawData!B580, FIND(" ", RawData!B580) + 1, LEN(RawData!B580) - FIND(" ", RawData!B580))))</f>
        <v/>
      </c>
      <c r="C580" t="str">
        <f>IF(ISBLANK(RawData!C580), "", RawData!C580)</f>
        <v/>
      </c>
      <c r="D580" t="str">
        <f>IF(C580="", "",IF(RawData!D580&lt;RawData!E580, "Loss", IF(RawData!D580&gt;RawData!E580, "Win", IF(RawData!D580=RawData!E580, "Draw", "NaN"))))</f>
        <v/>
      </c>
      <c r="E580" t="str">
        <f t="shared" si="27"/>
        <v/>
      </c>
      <c r="F580" t="str">
        <f>IF(RawData!D580="", "", RawData!D580)</f>
        <v/>
      </c>
      <c r="G580" t="str">
        <f>IF(RawData!E580="", "", RawData!E580)</f>
        <v/>
      </c>
      <c r="H580" t="str">
        <f>IF(RawData!O580="", "", RawData!O580)</f>
        <v/>
      </c>
      <c r="I580" t="str">
        <f t="shared" si="29"/>
        <v/>
      </c>
      <c r="J580" s="3" t="str">
        <f>IF(A580 = "", "", (SUM(E$2:E580)/A580))</f>
        <v/>
      </c>
      <c r="K580" s="8" t="str">
        <f>IF(A580 = "", "", (SUM(F$2:F580)/A580))</f>
        <v/>
      </c>
    </row>
    <row r="581" spans="1:11" x14ac:dyDescent="0.3">
      <c r="A581" t="str">
        <f t="shared" si="28"/>
        <v/>
      </c>
      <c r="B581" s="5" t="str">
        <f>IF(RawData!B581 = "", "", DATEVALUE(MID(RawData!B581, FIND(" ", RawData!B581) + 1, LEN(RawData!B581) - FIND(" ", RawData!B581))))</f>
        <v/>
      </c>
      <c r="C581" t="str">
        <f>IF(ISBLANK(RawData!C581), "", RawData!C581)</f>
        <v/>
      </c>
      <c r="D581" t="str">
        <f>IF(C581="", "",IF(RawData!D581&lt;RawData!E581, "Loss", IF(RawData!D581&gt;RawData!E581, "Win", IF(RawData!D581=RawData!E581, "Draw", "NaN"))))</f>
        <v/>
      </c>
      <c r="E581" t="str">
        <f t="shared" si="27"/>
        <v/>
      </c>
      <c r="F581" t="str">
        <f>IF(RawData!D581="", "", RawData!D581)</f>
        <v/>
      </c>
      <c r="G581" t="str">
        <f>IF(RawData!E581="", "", RawData!E581)</f>
        <v/>
      </c>
      <c r="H581" t="str">
        <f>IF(RawData!O581="", "", RawData!O581)</f>
        <v/>
      </c>
      <c r="I581" t="str">
        <f t="shared" si="29"/>
        <v/>
      </c>
      <c r="J581" s="3" t="str">
        <f>IF(A581 = "", "", (SUM(E$2:E581)/A581))</f>
        <v/>
      </c>
      <c r="K581" s="8" t="str">
        <f>IF(A581 = "", "", (SUM(F$2:F581)/A581))</f>
        <v/>
      </c>
    </row>
    <row r="582" spans="1:11" x14ac:dyDescent="0.3">
      <c r="A582" t="str">
        <f t="shared" si="28"/>
        <v/>
      </c>
      <c r="B582" s="5" t="str">
        <f>IF(RawData!B582 = "", "", DATEVALUE(MID(RawData!B582, FIND(" ", RawData!B582) + 1, LEN(RawData!B582) - FIND(" ", RawData!B582))))</f>
        <v/>
      </c>
      <c r="C582" t="str">
        <f>IF(ISBLANK(RawData!C582), "", RawData!C582)</f>
        <v/>
      </c>
      <c r="D582" t="str">
        <f>IF(C582="", "",IF(RawData!D582&lt;RawData!E582, "Loss", IF(RawData!D582&gt;RawData!E582, "Win", IF(RawData!D582=RawData!E582, "Draw", "NaN"))))</f>
        <v/>
      </c>
      <c r="E582" t="str">
        <f t="shared" si="27"/>
        <v/>
      </c>
      <c r="F582" t="str">
        <f>IF(RawData!D582="", "", RawData!D582)</f>
        <v/>
      </c>
      <c r="G582" t="str">
        <f>IF(RawData!E582="", "", RawData!E582)</f>
        <v/>
      </c>
      <c r="H582" t="str">
        <f>IF(RawData!O582="", "", RawData!O582)</f>
        <v/>
      </c>
      <c r="I582" t="str">
        <f t="shared" si="29"/>
        <v/>
      </c>
      <c r="J582" s="3" t="str">
        <f>IF(A582 = "", "", (SUM(E$2:E582)/A582))</f>
        <v/>
      </c>
      <c r="K582" s="8" t="str">
        <f>IF(A582 = "", "", (SUM(F$2:F582)/A582))</f>
        <v/>
      </c>
    </row>
    <row r="583" spans="1:11" x14ac:dyDescent="0.3">
      <c r="A583" t="str">
        <f t="shared" si="28"/>
        <v/>
      </c>
      <c r="B583" s="5" t="str">
        <f>IF(RawData!B583 = "", "", DATEVALUE(MID(RawData!B583, FIND(" ", RawData!B583) + 1, LEN(RawData!B583) - FIND(" ", RawData!B583))))</f>
        <v/>
      </c>
      <c r="C583" t="str">
        <f>IF(ISBLANK(RawData!C583), "", RawData!C583)</f>
        <v/>
      </c>
      <c r="D583" t="str">
        <f>IF(C583="", "",IF(RawData!D583&lt;RawData!E583, "Loss", IF(RawData!D583&gt;RawData!E583, "Win", IF(RawData!D583=RawData!E583, "Draw", "NaN"))))</f>
        <v/>
      </c>
      <c r="E583" t="str">
        <f t="shared" ref="E583:E646" si="30">IF(D583="Win", 1, IF(D583="Draw", 0.5, IF(D583="Loss", 0, "")))</f>
        <v/>
      </c>
      <c r="F583" t="str">
        <f>IF(RawData!D583="", "", RawData!D583)</f>
        <v/>
      </c>
      <c r="G583" t="str">
        <f>IF(RawData!E583="", "", RawData!E583)</f>
        <v/>
      </c>
      <c r="H583" t="str">
        <f>IF(RawData!O583="", "", RawData!O583)</f>
        <v/>
      </c>
      <c r="I583" t="str">
        <f t="shared" si="29"/>
        <v/>
      </c>
      <c r="J583" s="3" t="str">
        <f>IF(A583 = "", "", (SUM(E$2:E583)/A583))</f>
        <v/>
      </c>
      <c r="K583" s="8" t="str">
        <f>IF(A583 = "", "", (SUM(F$2:F583)/A583))</f>
        <v/>
      </c>
    </row>
    <row r="584" spans="1:11" x14ac:dyDescent="0.3">
      <c r="A584" t="str">
        <f t="shared" si="28"/>
        <v/>
      </c>
      <c r="B584" s="5" t="str">
        <f>IF(RawData!B584 = "", "", DATEVALUE(MID(RawData!B584, FIND(" ", RawData!B584) + 1, LEN(RawData!B584) - FIND(" ", RawData!B584))))</f>
        <v/>
      </c>
      <c r="C584" t="str">
        <f>IF(ISBLANK(RawData!C584), "", RawData!C584)</f>
        <v/>
      </c>
      <c r="D584" t="str">
        <f>IF(C584="", "",IF(RawData!D584&lt;RawData!E584, "Loss", IF(RawData!D584&gt;RawData!E584, "Win", IF(RawData!D584=RawData!E584, "Draw", "NaN"))))</f>
        <v/>
      </c>
      <c r="E584" t="str">
        <f t="shared" si="30"/>
        <v/>
      </c>
      <c r="F584" t="str">
        <f>IF(RawData!D584="", "", RawData!D584)</f>
        <v/>
      </c>
      <c r="G584" t="str">
        <f>IF(RawData!E584="", "", RawData!E584)</f>
        <v/>
      </c>
      <c r="H584" t="str">
        <f>IF(RawData!O584="", "", RawData!O584)</f>
        <v/>
      </c>
      <c r="I584" t="str">
        <f t="shared" si="29"/>
        <v/>
      </c>
      <c r="J584" s="3" t="str">
        <f>IF(A584 = "", "", (SUM(E$2:E584)/A584))</f>
        <v/>
      </c>
      <c r="K584" s="8" t="str">
        <f>IF(A584 = "", "", (SUM(F$2:F584)/A584))</f>
        <v/>
      </c>
    </row>
    <row r="585" spans="1:11" x14ac:dyDescent="0.3">
      <c r="A585" t="str">
        <f t="shared" si="28"/>
        <v/>
      </c>
      <c r="B585" s="5" t="str">
        <f>IF(RawData!B585 = "", "", DATEVALUE(MID(RawData!B585, FIND(" ", RawData!B585) + 1, LEN(RawData!B585) - FIND(" ", RawData!B585))))</f>
        <v/>
      </c>
      <c r="C585" t="str">
        <f>IF(ISBLANK(RawData!C585), "", RawData!C585)</f>
        <v/>
      </c>
      <c r="D585" t="str">
        <f>IF(C585="", "",IF(RawData!D585&lt;RawData!E585, "Loss", IF(RawData!D585&gt;RawData!E585, "Win", IF(RawData!D585=RawData!E585, "Draw", "NaN"))))</f>
        <v/>
      </c>
      <c r="E585" t="str">
        <f t="shared" si="30"/>
        <v/>
      </c>
      <c r="F585" t="str">
        <f>IF(RawData!D585="", "", RawData!D585)</f>
        <v/>
      </c>
      <c r="G585" t="str">
        <f>IF(RawData!E585="", "", RawData!E585)</f>
        <v/>
      </c>
      <c r="H585" t="str">
        <f>IF(RawData!O585="", "", RawData!O585)</f>
        <v/>
      </c>
      <c r="I585" t="str">
        <f t="shared" si="29"/>
        <v/>
      </c>
      <c r="J585" s="3" t="str">
        <f>IF(A585 = "", "", (SUM(E$2:E585)/A585))</f>
        <v/>
      </c>
      <c r="K585" s="8" t="str">
        <f>IF(A585 = "", "", (SUM(F$2:F585)/A585))</f>
        <v/>
      </c>
    </row>
    <row r="586" spans="1:11" x14ac:dyDescent="0.3">
      <c r="A586" t="str">
        <f t="shared" si="28"/>
        <v/>
      </c>
      <c r="B586" s="5" t="str">
        <f>IF(RawData!B586 = "", "", DATEVALUE(MID(RawData!B586, FIND(" ", RawData!B586) + 1, LEN(RawData!B586) - FIND(" ", RawData!B586))))</f>
        <v/>
      </c>
      <c r="C586" t="str">
        <f>IF(ISBLANK(RawData!C586), "", RawData!C586)</f>
        <v/>
      </c>
      <c r="D586" t="str">
        <f>IF(C586="", "",IF(RawData!D586&lt;RawData!E586, "Loss", IF(RawData!D586&gt;RawData!E586, "Win", IF(RawData!D586=RawData!E586, "Draw", "NaN"))))</f>
        <v/>
      </c>
      <c r="E586" t="str">
        <f t="shared" si="30"/>
        <v/>
      </c>
      <c r="F586" t="str">
        <f>IF(RawData!D586="", "", RawData!D586)</f>
        <v/>
      </c>
      <c r="G586" t="str">
        <f>IF(RawData!E586="", "", RawData!E586)</f>
        <v/>
      </c>
      <c r="H586" t="str">
        <f>IF(RawData!O586="", "", RawData!O586)</f>
        <v/>
      </c>
      <c r="I586" t="str">
        <f t="shared" si="29"/>
        <v/>
      </c>
      <c r="J586" s="3" t="str">
        <f>IF(A586 = "", "", (SUM(E$2:E586)/A586))</f>
        <v/>
      </c>
      <c r="K586" s="8" t="str">
        <f>IF(A586 = "", "", (SUM(F$2:F586)/A586))</f>
        <v/>
      </c>
    </row>
    <row r="587" spans="1:11" x14ac:dyDescent="0.3">
      <c r="A587" t="str">
        <f t="shared" si="28"/>
        <v/>
      </c>
      <c r="B587" s="5" t="str">
        <f>IF(RawData!B587 = "", "", DATEVALUE(MID(RawData!B587, FIND(" ", RawData!B587) + 1, LEN(RawData!B587) - FIND(" ", RawData!B587))))</f>
        <v/>
      </c>
      <c r="C587" t="str">
        <f>IF(ISBLANK(RawData!C587), "", RawData!C587)</f>
        <v/>
      </c>
      <c r="D587" t="str">
        <f>IF(C587="", "",IF(RawData!D587&lt;RawData!E587, "Loss", IF(RawData!D587&gt;RawData!E587, "Win", IF(RawData!D587=RawData!E587, "Draw", "NaN"))))</f>
        <v/>
      </c>
      <c r="E587" t="str">
        <f t="shared" si="30"/>
        <v/>
      </c>
      <c r="F587" t="str">
        <f>IF(RawData!D587="", "", RawData!D587)</f>
        <v/>
      </c>
      <c r="G587" t="str">
        <f>IF(RawData!E587="", "", RawData!E587)</f>
        <v/>
      </c>
      <c r="H587" t="str">
        <f>IF(RawData!O587="", "", RawData!O587)</f>
        <v/>
      </c>
      <c r="I587" t="str">
        <f t="shared" si="29"/>
        <v/>
      </c>
      <c r="J587" s="3" t="str">
        <f>IF(A587 = "", "", (SUM(E$2:E587)/A587))</f>
        <v/>
      </c>
      <c r="K587" s="8" t="str">
        <f>IF(A587 = "", "", (SUM(F$2:F587)/A587))</f>
        <v/>
      </c>
    </row>
    <row r="588" spans="1:11" x14ac:dyDescent="0.3">
      <c r="A588" t="str">
        <f t="shared" si="28"/>
        <v/>
      </c>
      <c r="B588" s="5" t="str">
        <f>IF(RawData!B588 = "", "", DATEVALUE(MID(RawData!B588, FIND(" ", RawData!B588) + 1, LEN(RawData!B588) - FIND(" ", RawData!B588))))</f>
        <v/>
      </c>
      <c r="C588" t="str">
        <f>IF(ISBLANK(RawData!C588), "", RawData!C588)</f>
        <v/>
      </c>
      <c r="D588" t="str">
        <f>IF(C588="", "",IF(RawData!D588&lt;RawData!E588, "Loss", IF(RawData!D588&gt;RawData!E588, "Win", IF(RawData!D588=RawData!E588, "Draw", "NaN"))))</f>
        <v/>
      </c>
      <c r="E588" t="str">
        <f t="shared" si="30"/>
        <v/>
      </c>
      <c r="F588" t="str">
        <f>IF(RawData!D588="", "", RawData!D588)</f>
        <v/>
      </c>
      <c r="G588" t="str">
        <f>IF(RawData!E588="", "", RawData!E588)</f>
        <v/>
      </c>
      <c r="H588" t="str">
        <f>IF(RawData!O588="", "", RawData!O588)</f>
        <v/>
      </c>
      <c r="I588" t="str">
        <f t="shared" si="29"/>
        <v/>
      </c>
      <c r="J588" s="3" t="str">
        <f>IF(A588 = "", "", (SUM(E$2:E588)/A588))</f>
        <v/>
      </c>
      <c r="K588" s="8" t="str">
        <f>IF(A588 = "", "", (SUM(F$2:F588)/A588))</f>
        <v/>
      </c>
    </row>
    <row r="589" spans="1:11" x14ac:dyDescent="0.3">
      <c r="A589" t="str">
        <f t="shared" si="28"/>
        <v/>
      </c>
      <c r="B589" s="5" t="str">
        <f>IF(RawData!B589 = "", "", DATEVALUE(MID(RawData!B589, FIND(" ", RawData!B589) + 1, LEN(RawData!B589) - FIND(" ", RawData!B589))))</f>
        <v/>
      </c>
      <c r="C589" t="str">
        <f>IF(ISBLANK(RawData!C589), "", RawData!C589)</f>
        <v/>
      </c>
      <c r="D589" t="str">
        <f>IF(C589="", "",IF(RawData!D589&lt;RawData!E589, "Loss", IF(RawData!D589&gt;RawData!E589, "Win", IF(RawData!D589=RawData!E589, "Draw", "NaN"))))</f>
        <v/>
      </c>
      <c r="E589" t="str">
        <f t="shared" si="30"/>
        <v/>
      </c>
      <c r="F589" t="str">
        <f>IF(RawData!D589="", "", RawData!D589)</f>
        <v/>
      </c>
      <c r="G589" t="str">
        <f>IF(RawData!E589="", "", RawData!E589)</f>
        <v/>
      </c>
      <c r="H589" t="str">
        <f>IF(RawData!O589="", "", RawData!O589)</f>
        <v/>
      </c>
      <c r="I589" t="str">
        <f t="shared" si="29"/>
        <v/>
      </c>
      <c r="J589" s="3" t="str">
        <f>IF(A589 = "", "", (SUM(E$2:E589)/A589))</f>
        <v/>
      </c>
      <c r="K589" s="8" t="str">
        <f>IF(A589 = "", "", (SUM(F$2:F589)/A589))</f>
        <v/>
      </c>
    </row>
    <row r="590" spans="1:11" x14ac:dyDescent="0.3">
      <c r="A590" t="str">
        <f t="shared" si="28"/>
        <v/>
      </c>
      <c r="B590" s="5" t="str">
        <f>IF(RawData!B590 = "", "", DATEVALUE(MID(RawData!B590, FIND(" ", RawData!B590) + 1, LEN(RawData!B590) - FIND(" ", RawData!B590))))</f>
        <v/>
      </c>
      <c r="C590" t="str">
        <f>IF(ISBLANK(RawData!C590), "", RawData!C590)</f>
        <v/>
      </c>
      <c r="D590" t="str">
        <f>IF(C590="", "",IF(RawData!D590&lt;RawData!E590, "Loss", IF(RawData!D590&gt;RawData!E590, "Win", IF(RawData!D590=RawData!E590, "Draw", "NaN"))))</f>
        <v/>
      </c>
      <c r="E590" t="str">
        <f t="shared" si="30"/>
        <v/>
      </c>
      <c r="F590" t="str">
        <f>IF(RawData!D590="", "", RawData!D590)</f>
        <v/>
      </c>
      <c r="G590" t="str">
        <f>IF(RawData!E590="", "", RawData!E590)</f>
        <v/>
      </c>
      <c r="H590" t="str">
        <f>IF(RawData!O590="", "", RawData!O590)</f>
        <v/>
      </c>
      <c r="I590" t="str">
        <f t="shared" si="29"/>
        <v/>
      </c>
      <c r="J590" s="3" t="str">
        <f>IF(A590 = "", "", (SUM(E$2:E590)/A590))</f>
        <v/>
      </c>
      <c r="K590" s="8" t="str">
        <f>IF(A590 = "", "", (SUM(F$2:F590)/A590))</f>
        <v/>
      </c>
    </row>
    <row r="591" spans="1:11" x14ac:dyDescent="0.3">
      <c r="A591" t="str">
        <f t="shared" si="28"/>
        <v/>
      </c>
      <c r="B591" s="5" t="str">
        <f>IF(RawData!B591 = "", "", DATEVALUE(MID(RawData!B591, FIND(" ", RawData!B591) + 1, LEN(RawData!B591) - FIND(" ", RawData!B591))))</f>
        <v/>
      </c>
      <c r="C591" t="str">
        <f>IF(ISBLANK(RawData!C591), "", RawData!C591)</f>
        <v/>
      </c>
      <c r="D591" t="str">
        <f>IF(C591="", "",IF(RawData!D591&lt;RawData!E591, "Loss", IF(RawData!D591&gt;RawData!E591, "Win", IF(RawData!D591=RawData!E591, "Draw", "NaN"))))</f>
        <v/>
      </c>
      <c r="E591" t="str">
        <f t="shared" si="30"/>
        <v/>
      </c>
      <c r="F591" t="str">
        <f>IF(RawData!D591="", "", RawData!D591)</f>
        <v/>
      </c>
      <c r="G591" t="str">
        <f>IF(RawData!E591="", "", RawData!E591)</f>
        <v/>
      </c>
      <c r="H591" t="str">
        <f>IF(RawData!O591="", "", RawData!O591)</f>
        <v/>
      </c>
      <c r="I591" t="str">
        <f t="shared" si="29"/>
        <v/>
      </c>
      <c r="J591" s="3" t="str">
        <f>IF(A591 = "", "", (SUM(E$2:E591)/A591))</f>
        <v/>
      </c>
      <c r="K591" s="8" t="str">
        <f>IF(A591 = "", "", (SUM(F$2:F591)/A591))</f>
        <v/>
      </c>
    </row>
    <row r="592" spans="1:11" x14ac:dyDescent="0.3">
      <c r="A592" t="str">
        <f t="shared" si="28"/>
        <v/>
      </c>
      <c r="B592" s="5" t="str">
        <f>IF(RawData!B592 = "", "", DATEVALUE(MID(RawData!B592, FIND(" ", RawData!B592) + 1, LEN(RawData!B592) - FIND(" ", RawData!B592))))</f>
        <v/>
      </c>
      <c r="C592" t="str">
        <f>IF(ISBLANK(RawData!C592), "", RawData!C592)</f>
        <v/>
      </c>
      <c r="D592" t="str">
        <f>IF(C592="", "",IF(RawData!D592&lt;RawData!E592, "Loss", IF(RawData!D592&gt;RawData!E592, "Win", IF(RawData!D592=RawData!E592, "Draw", "NaN"))))</f>
        <v/>
      </c>
      <c r="E592" t="str">
        <f t="shared" si="30"/>
        <v/>
      </c>
      <c r="F592" t="str">
        <f>IF(RawData!D592="", "", RawData!D592)</f>
        <v/>
      </c>
      <c r="G592" t="str">
        <f>IF(RawData!E592="", "", RawData!E592)</f>
        <v/>
      </c>
      <c r="H592" t="str">
        <f>IF(RawData!O592="", "", RawData!O592)</f>
        <v/>
      </c>
      <c r="I592" t="str">
        <f t="shared" si="29"/>
        <v/>
      </c>
      <c r="J592" s="3" t="str">
        <f>IF(A592 = "", "", (SUM(E$2:E592)/A592))</f>
        <v/>
      </c>
      <c r="K592" s="8" t="str">
        <f>IF(A592 = "", "", (SUM(F$2:F592)/A592))</f>
        <v/>
      </c>
    </row>
    <row r="593" spans="1:11" x14ac:dyDescent="0.3">
      <c r="A593" t="str">
        <f t="shared" si="28"/>
        <v/>
      </c>
      <c r="B593" s="5" t="str">
        <f>IF(RawData!B593 = "", "", DATEVALUE(MID(RawData!B593, FIND(" ", RawData!B593) + 1, LEN(RawData!B593) - FIND(" ", RawData!B593))))</f>
        <v/>
      </c>
      <c r="C593" t="str">
        <f>IF(ISBLANK(RawData!C593), "", RawData!C593)</f>
        <v/>
      </c>
      <c r="D593" t="str">
        <f>IF(C593="", "",IF(RawData!D593&lt;RawData!E593, "Loss", IF(RawData!D593&gt;RawData!E593, "Win", IF(RawData!D593=RawData!E593, "Draw", "NaN"))))</f>
        <v/>
      </c>
      <c r="E593" t="str">
        <f t="shared" si="30"/>
        <v/>
      </c>
      <c r="F593" t="str">
        <f>IF(RawData!D593="", "", RawData!D593)</f>
        <v/>
      </c>
      <c r="G593" t="str">
        <f>IF(RawData!E593="", "", RawData!E593)</f>
        <v/>
      </c>
      <c r="H593" t="str">
        <f>IF(RawData!O593="", "", RawData!O593)</f>
        <v/>
      </c>
      <c r="I593" t="str">
        <f t="shared" si="29"/>
        <v/>
      </c>
      <c r="J593" s="3" t="str">
        <f>IF(A593 = "", "", (SUM(E$2:E593)/A593))</f>
        <v/>
      </c>
      <c r="K593" s="8" t="str">
        <f>IF(A593 = "", "", (SUM(F$2:F593)/A593))</f>
        <v/>
      </c>
    </row>
    <row r="594" spans="1:11" x14ac:dyDescent="0.3">
      <c r="A594" t="str">
        <f t="shared" si="28"/>
        <v/>
      </c>
      <c r="B594" s="5" t="str">
        <f>IF(RawData!B594 = "", "", DATEVALUE(MID(RawData!B594, FIND(" ", RawData!B594) + 1, LEN(RawData!B594) - FIND(" ", RawData!B594))))</f>
        <v/>
      </c>
      <c r="C594" t="str">
        <f>IF(ISBLANK(RawData!C594), "", RawData!C594)</f>
        <v/>
      </c>
      <c r="D594" t="str">
        <f>IF(C594="", "",IF(RawData!D594&lt;RawData!E594, "Loss", IF(RawData!D594&gt;RawData!E594, "Win", IF(RawData!D594=RawData!E594, "Draw", "NaN"))))</f>
        <v/>
      </c>
      <c r="E594" t="str">
        <f t="shared" si="30"/>
        <v/>
      </c>
      <c r="F594" t="str">
        <f>IF(RawData!D594="", "", RawData!D594)</f>
        <v/>
      </c>
      <c r="G594" t="str">
        <f>IF(RawData!E594="", "", RawData!E594)</f>
        <v/>
      </c>
      <c r="H594" t="str">
        <f>IF(RawData!O594="", "", RawData!O594)</f>
        <v/>
      </c>
      <c r="I594" t="str">
        <f t="shared" si="29"/>
        <v/>
      </c>
      <c r="J594" s="3" t="str">
        <f>IF(A594 = "", "", (SUM(E$2:E594)/A594))</f>
        <v/>
      </c>
      <c r="K594" s="8" t="str">
        <f>IF(A594 = "", "", (SUM(F$2:F594)/A594))</f>
        <v/>
      </c>
    </row>
    <row r="595" spans="1:11" x14ac:dyDescent="0.3">
      <c r="A595" t="str">
        <f t="shared" si="28"/>
        <v/>
      </c>
      <c r="B595" s="5" t="str">
        <f>IF(RawData!B595 = "", "", DATEVALUE(MID(RawData!B595, FIND(" ", RawData!B595) + 1, LEN(RawData!B595) - FIND(" ", RawData!B595))))</f>
        <v/>
      </c>
      <c r="C595" t="str">
        <f>IF(ISBLANK(RawData!C595), "", RawData!C595)</f>
        <v/>
      </c>
      <c r="D595" t="str">
        <f>IF(C595="", "",IF(RawData!D595&lt;RawData!E595, "Loss", IF(RawData!D595&gt;RawData!E595, "Win", IF(RawData!D595=RawData!E595, "Draw", "NaN"))))</f>
        <v/>
      </c>
      <c r="E595" t="str">
        <f t="shared" si="30"/>
        <v/>
      </c>
      <c r="F595" t="str">
        <f>IF(RawData!D595="", "", RawData!D595)</f>
        <v/>
      </c>
      <c r="G595" t="str">
        <f>IF(RawData!E595="", "", RawData!E595)</f>
        <v/>
      </c>
      <c r="H595" t="str">
        <f>IF(RawData!O595="", "", RawData!O595)</f>
        <v/>
      </c>
      <c r="I595" t="str">
        <f t="shared" si="29"/>
        <v/>
      </c>
      <c r="J595" s="3" t="str">
        <f>IF(A595 = "", "", (SUM(E$2:E595)/A595))</f>
        <v/>
      </c>
      <c r="K595" s="8" t="str">
        <f>IF(A595 = "", "", (SUM(F$2:F595)/A595))</f>
        <v/>
      </c>
    </row>
    <row r="596" spans="1:11" x14ac:dyDescent="0.3">
      <c r="A596" t="str">
        <f t="shared" si="28"/>
        <v/>
      </c>
      <c r="B596" s="5" t="str">
        <f>IF(RawData!B596 = "", "", DATEVALUE(MID(RawData!B596, FIND(" ", RawData!B596) + 1, LEN(RawData!B596) - FIND(" ", RawData!B596))))</f>
        <v/>
      </c>
      <c r="C596" t="str">
        <f>IF(ISBLANK(RawData!C596), "", RawData!C596)</f>
        <v/>
      </c>
      <c r="D596" t="str">
        <f>IF(C596="", "",IF(RawData!D596&lt;RawData!E596, "Loss", IF(RawData!D596&gt;RawData!E596, "Win", IF(RawData!D596=RawData!E596, "Draw", "NaN"))))</f>
        <v/>
      </c>
      <c r="E596" t="str">
        <f t="shared" si="30"/>
        <v/>
      </c>
      <c r="F596" t="str">
        <f>IF(RawData!D596="", "", RawData!D596)</f>
        <v/>
      </c>
      <c r="G596" t="str">
        <f>IF(RawData!E596="", "", RawData!E596)</f>
        <v/>
      </c>
      <c r="H596" t="str">
        <f>IF(RawData!O596="", "", RawData!O596)</f>
        <v/>
      </c>
      <c r="I596" t="str">
        <f t="shared" si="29"/>
        <v/>
      </c>
      <c r="J596" s="3" t="str">
        <f>IF(A596 = "", "", (SUM(E$2:E596)/A596))</f>
        <v/>
      </c>
      <c r="K596" s="8" t="str">
        <f>IF(A596 = "", "", (SUM(F$2:F596)/A596))</f>
        <v/>
      </c>
    </row>
    <row r="597" spans="1:11" x14ac:dyDescent="0.3">
      <c r="A597" t="str">
        <f t="shared" si="28"/>
        <v/>
      </c>
      <c r="B597" s="5" t="str">
        <f>IF(RawData!B597 = "", "", DATEVALUE(MID(RawData!B597, FIND(" ", RawData!B597) + 1, LEN(RawData!B597) - FIND(" ", RawData!B597))))</f>
        <v/>
      </c>
      <c r="C597" t="str">
        <f>IF(ISBLANK(RawData!C597), "", RawData!C597)</f>
        <v/>
      </c>
      <c r="D597" t="str">
        <f>IF(C597="", "",IF(RawData!D597&lt;RawData!E597, "Loss", IF(RawData!D597&gt;RawData!E597, "Win", IF(RawData!D597=RawData!E597, "Draw", "NaN"))))</f>
        <v/>
      </c>
      <c r="E597" t="str">
        <f t="shared" si="30"/>
        <v/>
      </c>
      <c r="F597" t="str">
        <f>IF(RawData!D597="", "", RawData!D597)</f>
        <v/>
      </c>
      <c r="G597" t="str">
        <f>IF(RawData!E597="", "", RawData!E597)</f>
        <v/>
      </c>
      <c r="H597" t="str">
        <f>IF(RawData!O597="", "", RawData!O597)</f>
        <v/>
      </c>
      <c r="I597" t="str">
        <f t="shared" si="29"/>
        <v/>
      </c>
      <c r="J597" s="3" t="str">
        <f>IF(A597 = "", "", (SUM(E$2:E597)/A597))</f>
        <v/>
      </c>
      <c r="K597" s="8" t="str">
        <f>IF(A597 = "", "", (SUM(F$2:F597)/A597))</f>
        <v/>
      </c>
    </row>
    <row r="598" spans="1:11" x14ac:dyDescent="0.3">
      <c r="A598" t="str">
        <f t="shared" si="28"/>
        <v/>
      </c>
      <c r="B598" s="5" t="str">
        <f>IF(RawData!B598 = "", "", DATEVALUE(MID(RawData!B598, FIND(" ", RawData!B598) + 1, LEN(RawData!B598) - FIND(" ", RawData!B598))))</f>
        <v/>
      </c>
      <c r="C598" t="str">
        <f>IF(ISBLANK(RawData!C598), "", RawData!C598)</f>
        <v/>
      </c>
      <c r="D598" t="str">
        <f>IF(C598="", "",IF(RawData!D598&lt;RawData!E598, "Loss", IF(RawData!D598&gt;RawData!E598, "Win", IF(RawData!D598=RawData!E598, "Draw", "NaN"))))</f>
        <v/>
      </c>
      <c r="E598" t="str">
        <f t="shared" si="30"/>
        <v/>
      </c>
      <c r="F598" t="str">
        <f>IF(RawData!D598="", "", RawData!D598)</f>
        <v/>
      </c>
      <c r="G598" t="str">
        <f>IF(RawData!E598="", "", RawData!E598)</f>
        <v/>
      </c>
      <c r="H598" t="str">
        <f>IF(RawData!O598="", "", RawData!O598)</f>
        <v/>
      </c>
      <c r="I598" t="str">
        <f t="shared" si="29"/>
        <v/>
      </c>
      <c r="J598" s="3" t="str">
        <f>IF(A598 = "", "", (SUM(E$2:E598)/A598))</f>
        <v/>
      </c>
      <c r="K598" s="8" t="str">
        <f>IF(A598 = "", "", (SUM(F$2:F598)/A598))</f>
        <v/>
      </c>
    </row>
    <row r="599" spans="1:11" x14ac:dyDescent="0.3">
      <c r="A599" t="str">
        <f t="shared" si="28"/>
        <v/>
      </c>
      <c r="B599" s="5" t="str">
        <f>IF(RawData!B599 = "", "", DATEVALUE(MID(RawData!B599, FIND(" ", RawData!B599) + 1, LEN(RawData!B599) - FIND(" ", RawData!B599))))</f>
        <v/>
      </c>
      <c r="C599" t="str">
        <f>IF(ISBLANK(RawData!C599), "", RawData!C599)</f>
        <v/>
      </c>
      <c r="D599" t="str">
        <f>IF(C599="", "",IF(RawData!D599&lt;RawData!E599, "Loss", IF(RawData!D599&gt;RawData!E599, "Win", IF(RawData!D599=RawData!E599, "Draw", "NaN"))))</f>
        <v/>
      </c>
      <c r="E599" t="str">
        <f t="shared" si="30"/>
        <v/>
      </c>
      <c r="F599" t="str">
        <f>IF(RawData!D599="", "", RawData!D599)</f>
        <v/>
      </c>
      <c r="G599" t="str">
        <f>IF(RawData!E599="", "", RawData!E599)</f>
        <v/>
      </c>
      <c r="H599" t="str">
        <f>IF(RawData!O599="", "", RawData!O599)</f>
        <v/>
      </c>
      <c r="I599" t="str">
        <f t="shared" si="29"/>
        <v/>
      </c>
      <c r="J599" s="3" t="str">
        <f>IF(A599 = "", "", (SUM(E$2:E599)/A599))</f>
        <v/>
      </c>
      <c r="K599" s="8" t="str">
        <f>IF(A599 = "", "", (SUM(F$2:F599)/A599))</f>
        <v/>
      </c>
    </row>
    <row r="600" spans="1:11" x14ac:dyDescent="0.3">
      <c r="A600" t="str">
        <f t="shared" si="28"/>
        <v/>
      </c>
      <c r="B600" s="5" t="str">
        <f>IF(RawData!B600 = "", "", DATEVALUE(MID(RawData!B600, FIND(" ", RawData!B600) + 1, LEN(RawData!B600) - FIND(" ", RawData!B600))))</f>
        <v/>
      </c>
      <c r="C600" t="str">
        <f>IF(ISBLANK(RawData!C600), "", RawData!C600)</f>
        <v/>
      </c>
      <c r="D600" t="str">
        <f>IF(C600="", "",IF(RawData!D600&lt;RawData!E600, "Loss", IF(RawData!D600&gt;RawData!E600, "Win", IF(RawData!D600=RawData!E600, "Draw", "NaN"))))</f>
        <v/>
      </c>
      <c r="E600" t="str">
        <f t="shared" si="30"/>
        <v/>
      </c>
      <c r="F600" t="str">
        <f>IF(RawData!D600="", "", RawData!D600)</f>
        <v/>
      </c>
      <c r="G600" t="str">
        <f>IF(RawData!E600="", "", RawData!E600)</f>
        <v/>
      </c>
      <c r="H600" t="str">
        <f>IF(RawData!O600="", "", RawData!O600)</f>
        <v/>
      </c>
      <c r="I600" t="str">
        <f t="shared" si="29"/>
        <v/>
      </c>
      <c r="J600" s="3" t="str">
        <f>IF(A600 = "", "", (SUM(E$2:E600)/A600))</f>
        <v/>
      </c>
      <c r="K600" s="8" t="str">
        <f>IF(A600 = "", "", (SUM(F$2:F600)/A600))</f>
        <v/>
      </c>
    </row>
    <row r="601" spans="1:11" x14ac:dyDescent="0.3">
      <c r="A601" t="str">
        <f t="shared" si="28"/>
        <v/>
      </c>
      <c r="B601" s="5" t="str">
        <f>IF(RawData!B601 = "", "", DATEVALUE(MID(RawData!B601, FIND(" ", RawData!B601) + 1, LEN(RawData!B601) - FIND(" ", RawData!B601))))</f>
        <v/>
      </c>
      <c r="C601" t="str">
        <f>IF(ISBLANK(RawData!C601), "", RawData!C601)</f>
        <v/>
      </c>
      <c r="D601" t="str">
        <f>IF(C601="", "",IF(RawData!D601&lt;RawData!E601, "Loss", IF(RawData!D601&gt;RawData!E601, "Win", IF(RawData!D601=RawData!E601, "Draw", "NaN"))))</f>
        <v/>
      </c>
      <c r="E601" t="str">
        <f t="shared" si="30"/>
        <v/>
      </c>
      <c r="F601" t="str">
        <f>IF(RawData!D601="", "", RawData!D601)</f>
        <v/>
      </c>
      <c r="G601" t="str">
        <f>IF(RawData!E601="", "", RawData!E601)</f>
        <v/>
      </c>
      <c r="H601" t="str">
        <f>IF(RawData!O601="", "", RawData!O601)</f>
        <v/>
      </c>
      <c r="I601" t="str">
        <f t="shared" si="29"/>
        <v/>
      </c>
      <c r="J601" s="3" t="str">
        <f>IF(A601 = "", "", (SUM(E$2:E601)/A601))</f>
        <v/>
      </c>
      <c r="K601" s="8" t="str">
        <f>IF(A601 = "", "", (SUM(F$2:F601)/A601))</f>
        <v/>
      </c>
    </row>
    <row r="602" spans="1:11" x14ac:dyDescent="0.3">
      <c r="A602" t="str">
        <f t="shared" si="28"/>
        <v/>
      </c>
      <c r="B602" s="5" t="str">
        <f>IF(RawData!B602 = "", "", DATEVALUE(MID(RawData!B602, FIND(" ", RawData!B602) + 1, LEN(RawData!B602) - FIND(" ", RawData!B602))))</f>
        <v/>
      </c>
      <c r="C602" t="str">
        <f>IF(ISBLANK(RawData!C602), "", RawData!C602)</f>
        <v/>
      </c>
      <c r="D602" t="str">
        <f>IF(C602="", "",IF(RawData!D602&lt;RawData!E602, "Loss", IF(RawData!D602&gt;RawData!E602, "Win", IF(RawData!D602=RawData!E602, "Draw", "NaN"))))</f>
        <v/>
      </c>
      <c r="E602" t="str">
        <f t="shared" si="30"/>
        <v/>
      </c>
      <c r="F602" t="str">
        <f>IF(RawData!D602="", "", RawData!D602)</f>
        <v/>
      </c>
      <c r="G602" t="str">
        <f>IF(RawData!E602="", "", RawData!E602)</f>
        <v/>
      </c>
      <c r="H602" t="str">
        <f>IF(RawData!O602="", "", RawData!O602)</f>
        <v/>
      </c>
      <c r="I602" t="str">
        <f t="shared" si="29"/>
        <v/>
      </c>
      <c r="J602" s="3" t="str">
        <f>IF(A602 = "", "", (SUM(E$2:E602)/A602))</f>
        <v/>
      </c>
      <c r="K602" s="8" t="str">
        <f>IF(A602 = "", "", (SUM(F$2:F602)/A602))</f>
        <v/>
      </c>
    </row>
    <row r="603" spans="1:11" x14ac:dyDescent="0.3">
      <c r="A603" t="str">
        <f t="shared" si="28"/>
        <v/>
      </c>
      <c r="B603" s="5" t="str">
        <f>IF(RawData!B603 = "", "", DATEVALUE(MID(RawData!B603, FIND(" ", RawData!B603) + 1, LEN(RawData!B603) - FIND(" ", RawData!B603))))</f>
        <v/>
      </c>
      <c r="C603" t="str">
        <f>IF(ISBLANK(RawData!C603), "", RawData!C603)</f>
        <v/>
      </c>
      <c r="D603" t="str">
        <f>IF(C603="", "",IF(RawData!D603&lt;RawData!E603, "Loss", IF(RawData!D603&gt;RawData!E603, "Win", IF(RawData!D603=RawData!E603, "Draw", "NaN"))))</f>
        <v/>
      </c>
      <c r="E603" t="str">
        <f t="shared" si="30"/>
        <v/>
      </c>
      <c r="F603" t="str">
        <f>IF(RawData!D603="", "", RawData!D603)</f>
        <v/>
      </c>
      <c r="G603" t="str">
        <f>IF(RawData!E603="", "", RawData!E603)</f>
        <v/>
      </c>
      <c r="H603" t="str">
        <f>IF(RawData!O603="", "", RawData!O603)</f>
        <v/>
      </c>
      <c r="I603" t="str">
        <f t="shared" si="29"/>
        <v/>
      </c>
      <c r="J603" s="3" t="str">
        <f>IF(A603 = "", "", (SUM(E$2:E603)/A603))</f>
        <v/>
      </c>
      <c r="K603" s="8" t="str">
        <f>IF(A603 = "", "", (SUM(F$2:F603)/A603))</f>
        <v/>
      </c>
    </row>
    <row r="604" spans="1:11" x14ac:dyDescent="0.3">
      <c r="A604" t="str">
        <f t="shared" si="28"/>
        <v/>
      </c>
      <c r="B604" s="5" t="str">
        <f>IF(RawData!B604 = "", "", DATEVALUE(MID(RawData!B604, FIND(" ", RawData!B604) + 1, LEN(RawData!B604) - FIND(" ", RawData!B604))))</f>
        <v/>
      </c>
      <c r="C604" t="str">
        <f>IF(ISBLANK(RawData!C604), "", RawData!C604)</f>
        <v/>
      </c>
      <c r="D604" t="str">
        <f>IF(C604="", "",IF(RawData!D604&lt;RawData!E604, "Loss", IF(RawData!D604&gt;RawData!E604, "Win", IF(RawData!D604=RawData!E604, "Draw", "NaN"))))</f>
        <v/>
      </c>
      <c r="E604" t="str">
        <f t="shared" si="30"/>
        <v/>
      </c>
      <c r="F604" t="str">
        <f>IF(RawData!D604="", "", RawData!D604)</f>
        <v/>
      </c>
      <c r="G604" t="str">
        <f>IF(RawData!E604="", "", RawData!E604)</f>
        <v/>
      </c>
      <c r="H604" t="str">
        <f>IF(RawData!O604="", "", RawData!O604)</f>
        <v/>
      </c>
      <c r="I604" t="str">
        <f t="shared" si="29"/>
        <v/>
      </c>
      <c r="J604" s="3" t="str">
        <f>IF(A604 = "", "", (SUM(E$2:E604)/A604))</f>
        <v/>
      </c>
      <c r="K604" s="8" t="str">
        <f>IF(A604 = "", "", (SUM(F$2:F604)/A604))</f>
        <v/>
      </c>
    </row>
    <row r="605" spans="1:11" x14ac:dyDescent="0.3">
      <c r="A605" t="str">
        <f t="shared" si="28"/>
        <v/>
      </c>
      <c r="B605" s="5" t="str">
        <f>IF(RawData!B605 = "", "", DATEVALUE(MID(RawData!B605, FIND(" ", RawData!B605) + 1, LEN(RawData!B605) - FIND(" ", RawData!B605))))</f>
        <v/>
      </c>
      <c r="C605" t="str">
        <f>IF(ISBLANK(RawData!C605), "", RawData!C605)</f>
        <v/>
      </c>
      <c r="D605" t="str">
        <f>IF(C605="", "",IF(RawData!D605&lt;RawData!E605, "Loss", IF(RawData!D605&gt;RawData!E605, "Win", IF(RawData!D605=RawData!E605, "Draw", "NaN"))))</f>
        <v/>
      </c>
      <c r="E605" t="str">
        <f t="shared" si="30"/>
        <v/>
      </c>
      <c r="F605" t="str">
        <f>IF(RawData!D605="", "", RawData!D605)</f>
        <v/>
      </c>
      <c r="G605" t="str">
        <f>IF(RawData!E605="", "", RawData!E605)</f>
        <v/>
      </c>
      <c r="H605" t="str">
        <f>IF(RawData!O605="", "", RawData!O605)</f>
        <v/>
      </c>
      <c r="I605" t="str">
        <f t="shared" si="29"/>
        <v/>
      </c>
      <c r="J605" s="3" t="str">
        <f>IF(A605 = "", "", (SUM(E$2:E605)/A605))</f>
        <v/>
      </c>
      <c r="K605" s="8" t="str">
        <f>IF(A605 = "", "", (SUM(F$2:F605)/A605))</f>
        <v/>
      </c>
    </row>
    <row r="606" spans="1:11" x14ac:dyDescent="0.3">
      <c r="A606" t="str">
        <f t="shared" si="28"/>
        <v/>
      </c>
      <c r="B606" s="5" t="str">
        <f>IF(RawData!B606 = "", "", DATEVALUE(MID(RawData!B606, FIND(" ", RawData!B606) + 1, LEN(RawData!B606) - FIND(" ", RawData!B606))))</f>
        <v/>
      </c>
      <c r="C606" t="str">
        <f>IF(ISBLANK(RawData!C606), "", RawData!C606)</f>
        <v/>
      </c>
      <c r="D606" t="str">
        <f>IF(C606="", "",IF(RawData!D606&lt;RawData!E606, "Loss", IF(RawData!D606&gt;RawData!E606, "Win", IF(RawData!D606=RawData!E606, "Draw", "NaN"))))</f>
        <v/>
      </c>
      <c r="E606" t="str">
        <f t="shared" si="30"/>
        <v/>
      </c>
      <c r="F606" t="str">
        <f>IF(RawData!D606="", "", RawData!D606)</f>
        <v/>
      </c>
      <c r="G606" t="str">
        <f>IF(RawData!E606="", "", RawData!E606)</f>
        <v/>
      </c>
      <c r="H606" t="str">
        <f>IF(RawData!O606="", "", RawData!O606)</f>
        <v/>
      </c>
      <c r="I606" t="str">
        <f t="shared" si="29"/>
        <v/>
      </c>
      <c r="J606" s="3" t="str">
        <f>IF(A606 = "", "", (SUM(E$2:E606)/A606))</f>
        <v/>
      </c>
      <c r="K606" s="8" t="str">
        <f>IF(A606 = "", "", (SUM(F$2:F606)/A606))</f>
        <v/>
      </c>
    </row>
    <row r="607" spans="1:11" x14ac:dyDescent="0.3">
      <c r="A607" t="str">
        <f t="shared" si="28"/>
        <v/>
      </c>
      <c r="B607" s="5" t="str">
        <f>IF(RawData!B607 = "", "", DATEVALUE(MID(RawData!B607, FIND(" ", RawData!B607) + 1, LEN(RawData!B607) - FIND(" ", RawData!B607))))</f>
        <v/>
      </c>
      <c r="C607" t="str">
        <f>IF(ISBLANK(RawData!C607), "", RawData!C607)</f>
        <v/>
      </c>
      <c r="D607" t="str">
        <f>IF(C607="", "",IF(RawData!D607&lt;RawData!E607, "Loss", IF(RawData!D607&gt;RawData!E607, "Win", IF(RawData!D607=RawData!E607, "Draw", "NaN"))))</f>
        <v/>
      </c>
      <c r="E607" t="str">
        <f t="shared" si="30"/>
        <v/>
      </c>
      <c r="F607" t="str">
        <f>IF(RawData!D607="", "", RawData!D607)</f>
        <v/>
      </c>
      <c r="G607" t="str">
        <f>IF(RawData!E607="", "", RawData!E607)</f>
        <v/>
      </c>
      <c r="H607" t="str">
        <f>IF(RawData!O607="", "", RawData!O607)</f>
        <v/>
      </c>
      <c r="I607" t="str">
        <f t="shared" si="29"/>
        <v/>
      </c>
      <c r="J607" s="3" t="str">
        <f>IF(A607 = "", "", (SUM(E$2:E607)/A607))</f>
        <v/>
      </c>
      <c r="K607" s="8" t="str">
        <f>IF(A607 = "", "", (SUM(F$2:F607)/A607))</f>
        <v/>
      </c>
    </row>
    <row r="608" spans="1:11" x14ac:dyDescent="0.3">
      <c r="A608" t="str">
        <f t="shared" si="28"/>
        <v/>
      </c>
      <c r="B608" s="5" t="str">
        <f>IF(RawData!B608 = "", "", DATEVALUE(MID(RawData!B608, FIND(" ", RawData!B608) + 1, LEN(RawData!B608) - FIND(" ", RawData!B608))))</f>
        <v/>
      </c>
      <c r="C608" t="str">
        <f>IF(ISBLANK(RawData!C608), "", RawData!C608)</f>
        <v/>
      </c>
      <c r="D608" t="str">
        <f>IF(C608="", "",IF(RawData!D608&lt;RawData!E608, "Loss", IF(RawData!D608&gt;RawData!E608, "Win", IF(RawData!D608=RawData!E608, "Draw", "NaN"))))</f>
        <v/>
      </c>
      <c r="E608" t="str">
        <f t="shared" si="30"/>
        <v/>
      </c>
      <c r="F608" t="str">
        <f>IF(RawData!D608="", "", RawData!D608)</f>
        <v/>
      </c>
      <c r="G608" t="str">
        <f>IF(RawData!E608="", "", RawData!E608)</f>
        <v/>
      </c>
      <c r="H608" t="str">
        <f>IF(RawData!O608="", "", RawData!O608)</f>
        <v/>
      </c>
      <c r="I608" t="str">
        <f t="shared" si="29"/>
        <v/>
      </c>
      <c r="J608" s="3" t="str">
        <f>IF(A608 = "", "", (SUM(E$2:E608)/A608))</f>
        <v/>
      </c>
      <c r="K608" s="8" t="str">
        <f>IF(A608 = "", "", (SUM(F$2:F608)/A608))</f>
        <v/>
      </c>
    </row>
    <row r="609" spans="1:11" x14ac:dyDescent="0.3">
      <c r="A609" t="str">
        <f t="shared" si="28"/>
        <v/>
      </c>
      <c r="B609" s="5" t="str">
        <f>IF(RawData!B609 = "", "", DATEVALUE(MID(RawData!B609, FIND(" ", RawData!B609) + 1, LEN(RawData!B609) - FIND(" ", RawData!B609))))</f>
        <v/>
      </c>
      <c r="C609" t="str">
        <f>IF(ISBLANK(RawData!C609), "", RawData!C609)</f>
        <v/>
      </c>
      <c r="D609" t="str">
        <f>IF(C609="", "",IF(RawData!D609&lt;RawData!E609, "Loss", IF(RawData!D609&gt;RawData!E609, "Win", IF(RawData!D609=RawData!E609, "Draw", "NaN"))))</f>
        <v/>
      </c>
      <c r="E609" t="str">
        <f t="shared" si="30"/>
        <v/>
      </c>
      <c r="F609" t="str">
        <f>IF(RawData!D609="", "", RawData!D609)</f>
        <v/>
      </c>
      <c r="G609" t="str">
        <f>IF(RawData!E609="", "", RawData!E609)</f>
        <v/>
      </c>
      <c r="H609" t="str">
        <f>IF(RawData!O609="", "", RawData!O609)</f>
        <v/>
      </c>
      <c r="I609" t="str">
        <f t="shared" si="29"/>
        <v/>
      </c>
      <c r="J609" s="3" t="str">
        <f>IF(A609 = "", "", (SUM(E$2:E609)/A609))</f>
        <v/>
      </c>
      <c r="K609" s="8" t="str">
        <f>IF(A609 = "", "", (SUM(F$2:F609)/A609))</f>
        <v/>
      </c>
    </row>
    <row r="610" spans="1:11" x14ac:dyDescent="0.3">
      <c r="A610" t="str">
        <f t="shared" si="28"/>
        <v/>
      </c>
      <c r="B610" s="5" t="str">
        <f>IF(RawData!B610 = "", "", DATEVALUE(MID(RawData!B610, FIND(" ", RawData!B610) + 1, LEN(RawData!B610) - FIND(" ", RawData!B610))))</f>
        <v/>
      </c>
      <c r="C610" t="str">
        <f>IF(ISBLANK(RawData!C610), "", RawData!C610)</f>
        <v/>
      </c>
      <c r="D610" t="str">
        <f>IF(C610="", "",IF(RawData!D610&lt;RawData!E610, "Loss", IF(RawData!D610&gt;RawData!E610, "Win", IF(RawData!D610=RawData!E610, "Draw", "NaN"))))</f>
        <v/>
      </c>
      <c r="E610" t="str">
        <f t="shared" si="30"/>
        <v/>
      </c>
      <c r="F610" t="str">
        <f>IF(RawData!D610="", "", RawData!D610)</f>
        <v/>
      </c>
      <c r="G610" t="str">
        <f>IF(RawData!E610="", "", RawData!E610)</f>
        <v/>
      </c>
      <c r="H610" t="str">
        <f>IF(RawData!O610="", "", RawData!O610)</f>
        <v/>
      </c>
      <c r="I610" t="str">
        <f t="shared" si="29"/>
        <v/>
      </c>
      <c r="J610" s="3" t="str">
        <f>IF(A610 = "", "", (SUM(E$2:E610)/A610))</f>
        <v/>
      </c>
      <c r="K610" s="8" t="str">
        <f>IF(A610 = "", "", (SUM(F$2:F610)/A610))</f>
        <v/>
      </c>
    </row>
    <row r="611" spans="1:11" x14ac:dyDescent="0.3">
      <c r="A611" t="str">
        <f t="shared" si="28"/>
        <v/>
      </c>
      <c r="B611" s="5" t="str">
        <f>IF(RawData!B611 = "", "", DATEVALUE(MID(RawData!B611, FIND(" ", RawData!B611) + 1, LEN(RawData!B611) - FIND(" ", RawData!B611))))</f>
        <v/>
      </c>
      <c r="C611" t="str">
        <f>IF(ISBLANK(RawData!C611), "", RawData!C611)</f>
        <v/>
      </c>
      <c r="D611" t="str">
        <f>IF(C611="", "",IF(RawData!D611&lt;RawData!E611, "Loss", IF(RawData!D611&gt;RawData!E611, "Win", IF(RawData!D611=RawData!E611, "Draw", "NaN"))))</f>
        <v/>
      </c>
      <c r="E611" t="str">
        <f t="shared" si="30"/>
        <v/>
      </c>
      <c r="F611" t="str">
        <f>IF(RawData!D611="", "", RawData!D611)</f>
        <v/>
      </c>
      <c r="G611" t="str">
        <f>IF(RawData!E611="", "", RawData!E611)</f>
        <v/>
      </c>
      <c r="H611" t="str">
        <f>IF(RawData!O611="", "", RawData!O611)</f>
        <v/>
      </c>
      <c r="I611" t="str">
        <f t="shared" si="29"/>
        <v/>
      </c>
      <c r="J611" s="3" t="str">
        <f>IF(A611 = "", "", (SUM(E$2:E611)/A611))</f>
        <v/>
      </c>
      <c r="K611" s="8" t="str">
        <f>IF(A611 = "", "", (SUM(F$2:F611)/A611))</f>
        <v/>
      </c>
    </row>
    <row r="612" spans="1:11" x14ac:dyDescent="0.3">
      <c r="A612" t="str">
        <f t="shared" si="28"/>
        <v/>
      </c>
      <c r="B612" s="5" t="str">
        <f>IF(RawData!B612 = "", "", DATEVALUE(MID(RawData!B612, FIND(" ", RawData!B612) + 1, LEN(RawData!B612) - FIND(" ", RawData!B612))))</f>
        <v/>
      </c>
      <c r="C612" t="str">
        <f>IF(ISBLANK(RawData!C612), "", RawData!C612)</f>
        <v/>
      </c>
      <c r="D612" t="str">
        <f>IF(C612="", "",IF(RawData!D612&lt;RawData!E612, "Loss", IF(RawData!D612&gt;RawData!E612, "Win", IF(RawData!D612=RawData!E612, "Draw", "NaN"))))</f>
        <v/>
      </c>
      <c r="E612" t="str">
        <f t="shared" si="30"/>
        <v/>
      </c>
      <c r="F612" t="str">
        <f>IF(RawData!D612="", "", RawData!D612)</f>
        <v/>
      </c>
      <c r="G612" t="str">
        <f>IF(RawData!E612="", "", RawData!E612)</f>
        <v/>
      </c>
      <c r="H612" t="str">
        <f>IF(RawData!O612="", "", RawData!O612)</f>
        <v/>
      </c>
      <c r="I612" t="str">
        <f t="shared" si="29"/>
        <v/>
      </c>
      <c r="J612" s="3" t="str">
        <f>IF(A612 = "", "", (SUM(E$2:E612)/A612))</f>
        <v/>
      </c>
      <c r="K612" s="8" t="str">
        <f>IF(A612 = "", "", (SUM(F$2:F612)/A612))</f>
        <v/>
      </c>
    </row>
    <row r="613" spans="1:11" x14ac:dyDescent="0.3">
      <c r="A613" t="str">
        <f t="shared" si="28"/>
        <v/>
      </c>
      <c r="B613" s="5" t="str">
        <f>IF(RawData!B613 = "", "", DATEVALUE(MID(RawData!B613, FIND(" ", RawData!B613) + 1, LEN(RawData!B613) - FIND(" ", RawData!B613))))</f>
        <v/>
      </c>
      <c r="C613" t="str">
        <f>IF(ISBLANK(RawData!C613), "", RawData!C613)</f>
        <v/>
      </c>
      <c r="D613" t="str">
        <f>IF(C613="", "",IF(RawData!D613&lt;RawData!E613, "Loss", IF(RawData!D613&gt;RawData!E613, "Win", IF(RawData!D613=RawData!E613, "Draw", "NaN"))))</f>
        <v/>
      </c>
      <c r="E613" t="str">
        <f t="shared" si="30"/>
        <v/>
      </c>
      <c r="F613" t="str">
        <f>IF(RawData!D613="", "", RawData!D613)</f>
        <v/>
      </c>
      <c r="G613" t="str">
        <f>IF(RawData!E613="", "", RawData!E613)</f>
        <v/>
      </c>
      <c r="H613" t="str">
        <f>IF(RawData!O613="", "", RawData!O613)</f>
        <v/>
      </c>
      <c r="I613" t="str">
        <f t="shared" si="29"/>
        <v/>
      </c>
      <c r="J613" s="3" t="str">
        <f>IF(A613 = "", "", (SUM(E$2:E613)/A613))</f>
        <v/>
      </c>
      <c r="K613" s="8" t="str">
        <f>IF(A613 = "", "", (SUM(F$2:F613)/A613))</f>
        <v/>
      </c>
    </row>
    <row r="614" spans="1:11" x14ac:dyDescent="0.3">
      <c r="A614" t="str">
        <f t="shared" si="28"/>
        <v/>
      </c>
      <c r="B614" s="5" t="str">
        <f>IF(RawData!B614 = "", "", DATEVALUE(MID(RawData!B614, FIND(" ", RawData!B614) + 1, LEN(RawData!B614) - FIND(" ", RawData!B614))))</f>
        <v/>
      </c>
      <c r="C614" t="str">
        <f>IF(ISBLANK(RawData!C614), "", RawData!C614)</f>
        <v/>
      </c>
      <c r="D614" t="str">
        <f>IF(C614="", "",IF(RawData!D614&lt;RawData!E614, "Loss", IF(RawData!D614&gt;RawData!E614, "Win", IF(RawData!D614=RawData!E614, "Draw", "NaN"))))</f>
        <v/>
      </c>
      <c r="E614" t="str">
        <f t="shared" si="30"/>
        <v/>
      </c>
      <c r="F614" t="str">
        <f>IF(RawData!D614="", "", RawData!D614)</f>
        <v/>
      </c>
      <c r="G614" t="str">
        <f>IF(RawData!E614="", "", RawData!E614)</f>
        <v/>
      </c>
      <c r="H614" t="str">
        <f>IF(RawData!O614="", "", RawData!O614)</f>
        <v/>
      </c>
      <c r="I614" t="str">
        <f t="shared" si="29"/>
        <v/>
      </c>
      <c r="J614" s="3" t="str">
        <f>IF(A614 = "", "", (SUM(E$2:E614)/A614))</f>
        <v/>
      </c>
      <c r="K614" s="8" t="str">
        <f>IF(A614 = "", "", (SUM(F$2:F614)/A614))</f>
        <v/>
      </c>
    </row>
    <row r="615" spans="1:11" x14ac:dyDescent="0.3">
      <c r="A615" t="str">
        <f t="shared" si="28"/>
        <v/>
      </c>
      <c r="B615" s="5" t="str">
        <f>IF(RawData!B615 = "", "", DATEVALUE(MID(RawData!B615, FIND(" ", RawData!B615) + 1, LEN(RawData!B615) - FIND(" ", RawData!B615))))</f>
        <v/>
      </c>
      <c r="C615" t="str">
        <f>IF(ISBLANK(RawData!C615), "", RawData!C615)</f>
        <v/>
      </c>
      <c r="D615" t="str">
        <f>IF(C615="", "",IF(RawData!D615&lt;RawData!E615, "Loss", IF(RawData!D615&gt;RawData!E615, "Win", IF(RawData!D615=RawData!E615, "Draw", "NaN"))))</f>
        <v/>
      </c>
      <c r="E615" t="str">
        <f t="shared" si="30"/>
        <v/>
      </c>
      <c r="F615" t="str">
        <f>IF(RawData!D615="", "", RawData!D615)</f>
        <v/>
      </c>
      <c r="G615" t="str">
        <f>IF(RawData!E615="", "", RawData!E615)</f>
        <v/>
      </c>
      <c r="H615" t="str">
        <f>IF(RawData!O615="", "", RawData!O615)</f>
        <v/>
      </c>
      <c r="I615" t="str">
        <f t="shared" si="29"/>
        <v/>
      </c>
      <c r="J615" s="3" t="str">
        <f>IF(A615 = "", "", (SUM(E$2:E615)/A615))</f>
        <v/>
      </c>
      <c r="K615" s="8" t="str">
        <f>IF(A615 = "", "", (SUM(F$2:F615)/A615))</f>
        <v/>
      </c>
    </row>
    <row r="616" spans="1:11" x14ac:dyDescent="0.3">
      <c r="A616" t="str">
        <f t="shared" si="28"/>
        <v/>
      </c>
      <c r="B616" s="5" t="str">
        <f>IF(RawData!B616 = "", "", DATEVALUE(MID(RawData!B616, FIND(" ", RawData!B616) + 1, LEN(RawData!B616) - FIND(" ", RawData!B616))))</f>
        <v/>
      </c>
      <c r="C616" t="str">
        <f>IF(ISBLANK(RawData!C616), "", RawData!C616)</f>
        <v/>
      </c>
      <c r="D616" t="str">
        <f>IF(C616="", "",IF(RawData!D616&lt;RawData!E616, "Loss", IF(RawData!D616&gt;RawData!E616, "Win", IF(RawData!D616=RawData!E616, "Draw", "NaN"))))</f>
        <v/>
      </c>
      <c r="E616" t="str">
        <f t="shared" si="30"/>
        <v/>
      </c>
      <c r="F616" t="str">
        <f>IF(RawData!D616="", "", RawData!D616)</f>
        <v/>
      </c>
      <c r="G616" t="str">
        <f>IF(RawData!E616="", "", RawData!E616)</f>
        <v/>
      </c>
      <c r="H616" t="str">
        <f>IF(RawData!O616="", "", RawData!O616)</f>
        <v/>
      </c>
      <c r="I616" t="str">
        <f t="shared" si="29"/>
        <v/>
      </c>
      <c r="J616" s="3" t="str">
        <f>IF(A616 = "", "", (SUM(E$2:E616)/A616))</f>
        <v/>
      </c>
      <c r="K616" s="8" t="str">
        <f>IF(A616 = "", "", (SUM(F$2:F616)/A616))</f>
        <v/>
      </c>
    </row>
    <row r="617" spans="1:11" x14ac:dyDescent="0.3">
      <c r="A617" t="str">
        <f t="shared" si="28"/>
        <v/>
      </c>
      <c r="B617" s="5" t="str">
        <f>IF(RawData!B617 = "", "", DATEVALUE(MID(RawData!B617, FIND(" ", RawData!B617) + 1, LEN(RawData!B617) - FIND(" ", RawData!B617))))</f>
        <v/>
      </c>
      <c r="C617" t="str">
        <f>IF(ISBLANK(RawData!C617), "", RawData!C617)</f>
        <v/>
      </c>
      <c r="D617" t="str">
        <f>IF(C617="", "",IF(RawData!D617&lt;RawData!E617, "Loss", IF(RawData!D617&gt;RawData!E617, "Win", IF(RawData!D617=RawData!E617, "Draw", "NaN"))))</f>
        <v/>
      </c>
      <c r="E617" t="str">
        <f t="shared" si="30"/>
        <v/>
      </c>
      <c r="F617" t="str">
        <f>IF(RawData!D617="", "", RawData!D617)</f>
        <v/>
      </c>
      <c r="G617" t="str">
        <f>IF(RawData!E617="", "", RawData!E617)</f>
        <v/>
      </c>
      <c r="H617" t="str">
        <f>IF(RawData!O617="", "", RawData!O617)</f>
        <v/>
      </c>
      <c r="I617" t="str">
        <f t="shared" si="29"/>
        <v/>
      </c>
      <c r="J617" s="3" t="str">
        <f>IF(A617 = "", "", (SUM(E$2:E617)/A617))</f>
        <v/>
      </c>
      <c r="K617" s="8" t="str">
        <f>IF(A617 = "", "", (SUM(F$2:F617)/A617))</f>
        <v/>
      </c>
    </row>
    <row r="618" spans="1:11" x14ac:dyDescent="0.3">
      <c r="A618" t="str">
        <f t="shared" si="28"/>
        <v/>
      </c>
      <c r="B618" s="5" t="str">
        <f>IF(RawData!B618 = "", "", DATEVALUE(MID(RawData!B618, FIND(" ", RawData!B618) + 1, LEN(RawData!B618) - FIND(" ", RawData!B618))))</f>
        <v/>
      </c>
      <c r="C618" t="str">
        <f>IF(ISBLANK(RawData!C618), "", RawData!C618)</f>
        <v/>
      </c>
      <c r="D618" t="str">
        <f>IF(C618="", "",IF(RawData!D618&lt;RawData!E618, "Loss", IF(RawData!D618&gt;RawData!E618, "Win", IF(RawData!D618=RawData!E618, "Draw", "NaN"))))</f>
        <v/>
      </c>
      <c r="E618" t="str">
        <f t="shared" si="30"/>
        <v/>
      </c>
      <c r="F618" t="str">
        <f>IF(RawData!D618="", "", RawData!D618)</f>
        <v/>
      </c>
      <c r="G618" t="str">
        <f>IF(RawData!E618="", "", RawData!E618)</f>
        <v/>
      </c>
      <c r="H618" t="str">
        <f>IF(RawData!O618="", "", RawData!O618)</f>
        <v/>
      </c>
      <c r="I618" t="str">
        <f t="shared" si="29"/>
        <v/>
      </c>
      <c r="J618" s="3" t="str">
        <f>IF(A618 = "", "", (SUM(E$2:E618)/A618))</f>
        <v/>
      </c>
      <c r="K618" s="8" t="str">
        <f>IF(A618 = "", "", (SUM(F$2:F618)/A618))</f>
        <v/>
      </c>
    </row>
    <row r="619" spans="1:11" x14ac:dyDescent="0.3">
      <c r="A619" t="str">
        <f t="shared" si="28"/>
        <v/>
      </c>
      <c r="B619" s="5" t="str">
        <f>IF(RawData!B619 = "", "", DATEVALUE(MID(RawData!B619, FIND(" ", RawData!B619) + 1, LEN(RawData!B619) - FIND(" ", RawData!B619))))</f>
        <v/>
      </c>
      <c r="C619" t="str">
        <f>IF(ISBLANK(RawData!C619), "", RawData!C619)</f>
        <v/>
      </c>
      <c r="D619" t="str">
        <f>IF(C619="", "",IF(RawData!D619&lt;RawData!E619, "Loss", IF(RawData!D619&gt;RawData!E619, "Win", IF(RawData!D619=RawData!E619, "Draw", "NaN"))))</f>
        <v/>
      </c>
      <c r="E619" t="str">
        <f t="shared" si="30"/>
        <v/>
      </c>
      <c r="F619" t="str">
        <f>IF(RawData!D619="", "", RawData!D619)</f>
        <v/>
      </c>
      <c r="G619" t="str">
        <f>IF(RawData!E619="", "", RawData!E619)</f>
        <v/>
      </c>
      <c r="H619" t="str">
        <f>IF(RawData!O619="", "", RawData!O619)</f>
        <v/>
      </c>
      <c r="I619" t="str">
        <f t="shared" si="29"/>
        <v/>
      </c>
      <c r="J619" s="3" t="str">
        <f>IF(A619 = "", "", (SUM(E$2:E619)/A619))</f>
        <v/>
      </c>
      <c r="K619" s="8" t="str">
        <f>IF(A619 = "", "", (SUM(F$2:F619)/A619))</f>
        <v/>
      </c>
    </row>
    <row r="620" spans="1:11" x14ac:dyDescent="0.3">
      <c r="A620" t="str">
        <f t="shared" si="28"/>
        <v/>
      </c>
      <c r="B620" s="5" t="str">
        <f>IF(RawData!B620 = "", "", DATEVALUE(MID(RawData!B620, FIND(" ", RawData!B620) + 1, LEN(RawData!B620) - FIND(" ", RawData!B620))))</f>
        <v/>
      </c>
      <c r="C620" t="str">
        <f>IF(ISBLANK(RawData!C620), "", RawData!C620)</f>
        <v/>
      </c>
      <c r="D620" t="str">
        <f>IF(C620="", "",IF(RawData!D620&lt;RawData!E620, "Loss", IF(RawData!D620&gt;RawData!E620, "Win", IF(RawData!D620=RawData!E620, "Draw", "NaN"))))</f>
        <v/>
      </c>
      <c r="E620" t="str">
        <f t="shared" si="30"/>
        <v/>
      </c>
      <c r="F620" t="str">
        <f>IF(RawData!D620="", "", RawData!D620)</f>
        <v/>
      </c>
      <c r="G620" t="str">
        <f>IF(RawData!E620="", "", RawData!E620)</f>
        <v/>
      </c>
      <c r="H620" t="str">
        <f>IF(RawData!O620="", "", RawData!O620)</f>
        <v/>
      </c>
      <c r="I620" t="str">
        <f t="shared" si="29"/>
        <v/>
      </c>
      <c r="J620" s="3" t="str">
        <f>IF(A620 = "", "", (SUM(E$2:E620)/A620))</f>
        <v/>
      </c>
      <c r="K620" s="8" t="str">
        <f>IF(A620 = "", "", (SUM(F$2:F620)/A620))</f>
        <v/>
      </c>
    </row>
    <row r="621" spans="1:11" x14ac:dyDescent="0.3">
      <c r="A621" t="str">
        <f t="shared" si="28"/>
        <v/>
      </c>
      <c r="B621" s="5" t="str">
        <f>IF(RawData!B621 = "", "", DATEVALUE(MID(RawData!B621, FIND(" ", RawData!B621) + 1, LEN(RawData!B621) - FIND(" ", RawData!B621))))</f>
        <v/>
      </c>
      <c r="C621" t="str">
        <f>IF(ISBLANK(RawData!C621), "", RawData!C621)</f>
        <v/>
      </c>
      <c r="D621" t="str">
        <f>IF(C621="", "",IF(RawData!D621&lt;RawData!E621, "Loss", IF(RawData!D621&gt;RawData!E621, "Win", IF(RawData!D621=RawData!E621, "Draw", "NaN"))))</f>
        <v/>
      </c>
      <c r="E621" t="str">
        <f t="shared" si="30"/>
        <v/>
      </c>
      <c r="F621" t="str">
        <f>IF(RawData!D621="", "", RawData!D621)</f>
        <v/>
      </c>
      <c r="G621" t="str">
        <f>IF(RawData!E621="", "", RawData!E621)</f>
        <v/>
      </c>
      <c r="H621" t="str">
        <f>IF(RawData!O621="", "", RawData!O621)</f>
        <v/>
      </c>
      <c r="I621" t="str">
        <f t="shared" si="29"/>
        <v/>
      </c>
      <c r="J621" s="3" t="str">
        <f>IF(A621 = "", "", (SUM(E$2:E621)/A621))</f>
        <v/>
      </c>
      <c r="K621" s="8" t="str">
        <f>IF(A621 = "", "", (SUM(F$2:F621)/A621))</f>
        <v/>
      </c>
    </row>
    <row r="622" spans="1:11" x14ac:dyDescent="0.3">
      <c r="A622" t="str">
        <f t="shared" si="28"/>
        <v/>
      </c>
      <c r="B622" s="5" t="str">
        <f>IF(RawData!B622 = "", "", DATEVALUE(MID(RawData!B622, FIND(" ", RawData!B622) + 1, LEN(RawData!B622) - FIND(" ", RawData!B622))))</f>
        <v/>
      </c>
      <c r="C622" t="str">
        <f>IF(ISBLANK(RawData!C622), "", RawData!C622)</f>
        <v/>
      </c>
      <c r="D622" t="str">
        <f>IF(C622="", "",IF(RawData!D622&lt;RawData!E622, "Loss", IF(RawData!D622&gt;RawData!E622, "Win", IF(RawData!D622=RawData!E622, "Draw", "NaN"))))</f>
        <v/>
      </c>
      <c r="E622" t="str">
        <f t="shared" si="30"/>
        <v/>
      </c>
      <c r="F622" t="str">
        <f>IF(RawData!D622="", "", RawData!D622)</f>
        <v/>
      </c>
      <c r="G622" t="str">
        <f>IF(RawData!E622="", "", RawData!E622)</f>
        <v/>
      </c>
      <c r="H622" t="str">
        <f>IF(RawData!O622="", "", RawData!O622)</f>
        <v/>
      </c>
      <c r="I622" t="str">
        <f t="shared" si="29"/>
        <v/>
      </c>
      <c r="J622" s="3" t="str">
        <f>IF(A622 = "", "", (SUM(E$2:E622)/A622))</f>
        <v/>
      </c>
      <c r="K622" s="8" t="str">
        <f>IF(A622 = "", "", (SUM(F$2:F622)/A622))</f>
        <v/>
      </c>
    </row>
    <row r="623" spans="1:11" x14ac:dyDescent="0.3">
      <c r="A623" t="str">
        <f t="shared" si="28"/>
        <v/>
      </c>
      <c r="B623" s="5" t="str">
        <f>IF(RawData!B623 = "", "", DATEVALUE(MID(RawData!B623, FIND(" ", RawData!B623) + 1, LEN(RawData!B623) - FIND(" ", RawData!B623))))</f>
        <v/>
      </c>
      <c r="C623" t="str">
        <f>IF(ISBLANK(RawData!C623), "", RawData!C623)</f>
        <v/>
      </c>
      <c r="D623" t="str">
        <f>IF(C623="", "",IF(RawData!D623&lt;RawData!E623, "Loss", IF(RawData!D623&gt;RawData!E623, "Win", IF(RawData!D623=RawData!E623, "Draw", "NaN"))))</f>
        <v/>
      </c>
      <c r="E623" t="str">
        <f t="shared" si="30"/>
        <v/>
      </c>
      <c r="F623" t="str">
        <f>IF(RawData!D623="", "", RawData!D623)</f>
        <v/>
      </c>
      <c r="G623" t="str">
        <f>IF(RawData!E623="", "", RawData!E623)</f>
        <v/>
      </c>
      <c r="H623" t="str">
        <f>IF(RawData!O623="", "", RawData!O623)</f>
        <v/>
      </c>
      <c r="I623" t="str">
        <f t="shared" si="29"/>
        <v/>
      </c>
      <c r="J623" s="3" t="str">
        <f>IF(A623 = "", "", (SUM(E$2:E623)/A623))</f>
        <v/>
      </c>
      <c r="K623" s="8" t="str">
        <f>IF(A623 = "", "", (SUM(F$2:F623)/A623))</f>
        <v/>
      </c>
    </row>
    <row r="624" spans="1:11" x14ac:dyDescent="0.3">
      <c r="A624" t="str">
        <f t="shared" si="28"/>
        <v/>
      </c>
      <c r="B624" s="5" t="str">
        <f>IF(RawData!B624 = "", "", DATEVALUE(MID(RawData!B624, FIND(" ", RawData!B624) + 1, LEN(RawData!B624) - FIND(" ", RawData!B624))))</f>
        <v/>
      </c>
      <c r="C624" t="str">
        <f>IF(ISBLANK(RawData!C624), "", RawData!C624)</f>
        <v/>
      </c>
      <c r="D624" t="str">
        <f>IF(C624="", "",IF(RawData!D624&lt;RawData!E624, "Loss", IF(RawData!D624&gt;RawData!E624, "Win", IF(RawData!D624=RawData!E624, "Draw", "NaN"))))</f>
        <v/>
      </c>
      <c r="E624" t="str">
        <f t="shared" si="30"/>
        <v/>
      </c>
      <c r="F624" t="str">
        <f>IF(RawData!D624="", "", RawData!D624)</f>
        <v/>
      </c>
      <c r="G624" t="str">
        <f>IF(RawData!E624="", "", RawData!E624)</f>
        <v/>
      </c>
      <c r="H624" t="str">
        <f>IF(RawData!O624="", "", RawData!O624)</f>
        <v/>
      </c>
      <c r="I624" t="str">
        <f t="shared" si="29"/>
        <v/>
      </c>
      <c r="J624" s="3" t="str">
        <f>IF(A624 = "", "", (SUM(E$2:E624)/A624))</f>
        <v/>
      </c>
      <c r="K624" s="8" t="str">
        <f>IF(A624 = "", "", (SUM(F$2:F624)/A624))</f>
        <v/>
      </c>
    </row>
    <row r="625" spans="1:11" x14ac:dyDescent="0.3">
      <c r="A625" t="str">
        <f t="shared" si="28"/>
        <v/>
      </c>
      <c r="B625" s="5" t="str">
        <f>IF(RawData!B625 = "", "", DATEVALUE(MID(RawData!B625, FIND(" ", RawData!B625) + 1, LEN(RawData!B625) - FIND(" ", RawData!B625))))</f>
        <v/>
      </c>
      <c r="C625" t="str">
        <f>IF(ISBLANK(RawData!C625), "", RawData!C625)</f>
        <v/>
      </c>
      <c r="D625" t="str">
        <f>IF(C625="", "",IF(RawData!D625&lt;RawData!E625, "Loss", IF(RawData!D625&gt;RawData!E625, "Win", IF(RawData!D625=RawData!E625, "Draw", "NaN"))))</f>
        <v/>
      </c>
      <c r="E625" t="str">
        <f t="shared" si="30"/>
        <v/>
      </c>
      <c r="F625" t="str">
        <f>IF(RawData!D625="", "", RawData!D625)</f>
        <v/>
      </c>
      <c r="G625" t="str">
        <f>IF(RawData!E625="", "", RawData!E625)</f>
        <v/>
      </c>
      <c r="H625" t="str">
        <f>IF(RawData!O625="", "", RawData!O625)</f>
        <v/>
      </c>
      <c r="I625" t="str">
        <f t="shared" si="29"/>
        <v/>
      </c>
      <c r="J625" s="3" t="str">
        <f>IF(A625 = "", "", (SUM(E$2:E625)/A625))</f>
        <v/>
      </c>
      <c r="K625" s="8" t="str">
        <f>IF(A625 = "", "", (SUM(F$2:F625)/A625))</f>
        <v/>
      </c>
    </row>
    <row r="626" spans="1:11" x14ac:dyDescent="0.3">
      <c r="A626" t="str">
        <f t="shared" si="28"/>
        <v/>
      </c>
      <c r="B626" s="5" t="str">
        <f>IF(RawData!B626 = "", "", DATEVALUE(MID(RawData!B626, FIND(" ", RawData!B626) + 1, LEN(RawData!B626) - FIND(" ", RawData!B626))))</f>
        <v/>
      </c>
      <c r="C626" t="str">
        <f>IF(ISBLANK(RawData!C626), "", RawData!C626)</f>
        <v/>
      </c>
      <c r="D626" t="str">
        <f>IF(C626="", "",IF(RawData!D626&lt;RawData!E626, "Loss", IF(RawData!D626&gt;RawData!E626, "Win", IF(RawData!D626=RawData!E626, "Draw", "NaN"))))</f>
        <v/>
      </c>
      <c r="E626" t="str">
        <f t="shared" si="30"/>
        <v/>
      </c>
      <c r="F626" t="str">
        <f>IF(RawData!D626="", "", RawData!D626)</f>
        <v/>
      </c>
      <c r="G626" t="str">
        <f>IF(RawData!E626="", "", RawData!E626)</f>
        <v/>
      </c>
      <c r="H626" t="str">
        <f>IF(RawData!O626="", "", RawData!O626)</f>
        <v/>
      </c>
      <c r="I626" t="str">
        <f t="shared" si="29"/>
        <v/>
      </c>
      <c r="J626" s="3" t="str">
        <f>IF(A626 = "", "", (SUM(E$2:E626)/A626))</f>
        <v/>
      </c>
      <c r="K626" s="8" t="str">
        <f>IF(A626 = "", "", (SUM(F$2:F626)/A626))</f>
        <v/>
      </c>
    </row>
    <row r="627" spans="1:11" x14ac:dyDescent="0.3">
      <c r="A627" t="str">
        <f t="shared" si="28"/>
        <v/>
      </c>
      <c r="B627" s="5" t="str">
        <f>IF(RawData!B627 = "", "", DATEVALUE(MID(RawData!B627, FIND(" ", RawData!B627) + 1, LEN(RawData!B627) - FIND(" ", RawData!B627))))</f>
        <v/>
      </c>
      <c r="C627" t="str">
        <f>IF(ISBLANK(RawData!C627), "", RawData!C627)</f>
        <v/>
      </c>
      <c r="D627" t="str">
        <f>IF(C627="", "",IF(RawData!D627&lt;RawData!E627, "Loss", IF(RawData!D627&gt;RawData!E627, "Win", IF(RawData!D627=RawData!E627, "Draw", "NaN"))))</f>
        <v/>
      </c>
      <c r="E627" t="str">
        <f t="shared" si="30"/>
        <v/>
      </c>
      <c r="F627" t="str">
        <f>IF(RawData!D627="", "", RawData!D627)</f>
        <v/>
      </c>
      <c r="G627" t="str">
        <f>IF(RawData!E627="", "", RawData!E627)</f>
        <v/>
      </c>
      <c r="H627" t="str">
        <f>IF(RawData!O627="", "", RawData!O627)</f>
        <v/>
      </c>
      <c r="I627" t="str">
        <f t="shared" si="29"/>
        <v/>
      </c>
      <c r="J627" s="3" t="str">
        <f>IF(A627 = "", "", (SUM(E$2:E627)/A627))</f>
        <v/>
      </c>
      <c r="K627" s="8" t="str">
        <f>IF(A627 = "", "", (SUM(F$2:F627)/A627))</f>
        <v/>
      </c>
    </row>
    <row r="628" spans="1:11" x14ac:dyDescent="0.3">
      <c r="A628" t="str">
        <f t="shared" si="28"/>
        <v/>
      </c>
      <c r="B628" s="5" t="str">
        <f>IF(RawData!B628 = "", "", DATEVALUE(MID(RawData!B628, FIND(" ", RawData!B628) + 1, LEN(RawData!B628) - FIND(" ", RawData!B628))))</f>
        <v/>
      </c>
      <c r="C628" t="str">
        <f>IF(ISBLANK(RawData!C628), "", RawData!C628)</f>
        <v/>
      </c>
      <c r="D628" t="str">
        <f>IF(C628="", "",IF(RawData!D628&lt;RawData!E628, "Loss", IF(RawData!D628&gt;RawData!E628, "Win", IF(RawData!D628=RawData!E628, "Draw", "NaN"))))</f>
        <v/>
      </c>
      <c r="E628" t="str">
        <f t="shared" si="30"/>
        <v/>
      </c>
      <c r="F628" t="str">
        <f>IF(RawData!D628="", "", RawData!D628)</f>
        <v/>
      </c>
      <c r="G628" t="str">
        <f>IF(RawData!E628="", "", RawData!E628)</f>
        <v/>
      </c>
      <c r="H628" t="str">
        <f>IF(RawData!O628="", "", RawData!O628)</f>
        <v/>
      </c>
      <c r="I628" t="str">
        <f t="shared" si="29"/>
        <v/>
      </c>
      <c r="J628" s="3" t="str">
        <f>IF(A628 = "", "", (SUM(E$2:E628)/A628))</f>
        <v/>
      </c>
      <c r="K628" s="8" t="str">
        <f>IF(A628 = "", "", (SUM(F$2:F628)/A628))</f>
        <v/>
      </c>
    </row>
    <row r="629" spans="1:11" x14ac:dyDescent="0.3">
      <c r="A629" t="str">
        <f t="shared" si="28"/>
        <v/>
      </c>
      <c r="B629" s="5" t="str">
        <f>IF(RawData!B629 = "", "", DATEVALUE(MID(RawData!B629, FIND(" ", RawData!B629) + 1, LEN(RawData!B629) - FIND(" ", RawData!B629))))</f>
        <v/>
      </c>
      <c r="C629" t="str">
        <f>IF(ISBLANK(RawData!C629), "", RawData!C629)</f>
        <v/>
      </c>
      <c r="D629" t="str">
        <f>IF(C629="", "",IF(RawData!D629&lt;RawData!E629, "Loss", IF(RawData!D629&gt;RawData!E629, "Win", IF(RawData!D629=RawData!E629, "Draw", "NaN"))))</f>
        <v/>
      </c>
      <c r="E629" t="str">
        <f t="shared" si="30"/>
        <v/>
      </c>
      <c r="F629" t="str">
        <f>IF(RawData!D629="", "", RawData!D629)</f>
        <v/>
      </c>
      <c r="G629" t="str">
        <f>IF(RawData!E629="", "", RawData!E629)</f>
        <v/>
      </c>
      <c r="H629" t="str">
        <f>IF(RawData!O629="", "", RawData!O629)</f>
        <v/>
      </c>
      <c r="I629" t="str">
        <f t="shared" si="29"/>
        <v/>
      </c>
      <c r="J629" s="3" t="str">
        <f>IF(A629 = "", "", (SUM(E$2:E629)/A629))</f>
        <v/>
      </c>
      <c r="K629" s="8" t="str">
        <f>IF(A629 = "", "", (SUM(F$2:F629)/A629))</f>
        <v/>
      </c>
    </row>
    <row r="630" spans="1:11" x14ac:dyDescent="0.3">
      <c r="A630" t="str">
        <f t="shared" si="28"/>
        <v/>
      </c>
      <c r="B630" s="5" t="str">
        <f>IF(RawData!B630 = "", "", DATEVALUE(MID(RawData!B630, FIND(" ", RawData!B630) + 1, LEN(RawData!B630) - FIND(" ", RawData!B630))))</f>
        <v/>
      </c>
      <c r="C630" t="str">
        <f>IF(ISBLANK(RawData!C630), "", RawData!C630)</f>
        <v/>
      </c>
      <c r="D630" t="str">
        <f>IF(C630="", "",IF(RawData!D630&lt;RawData!E630, "Loss", IF(RawData!D630&gt;RawData!E630, "Win", IF(RawData!D630=RawData!E630, "Draw", "NaN"))))</f>
        <v/>
      </c>
      <c r="E630" t="str">
        <f t="shared" si="30"/>
        <v/>
      </c>
      <c r="F630" t="str">
        <f>IF(RawData!D630="", "", RawData!D630)</f>
        <v/>
      </c>
      <c r="G630" t="str">
        <f>IF(RawData!E630="", "", RawData!E630)</f>
        <v/>
      </c>
      <c r="H630" t="str">
        <f>IF(RawData!O630="", "", RawData!O630)</f>
        <v/>
      </c>
      <c r="I630" t="str">
        <f t="shared" si="29"/>
        <v/>
      </c>
      <c r="J630" s="3" t="str">
        <f>IF(A630 = "", "", (SUM(E$2:E630)/A630))</f>
        <v/>
      </c>
      <c r="K630" s="8" t="str">
        <f>IF(A630 = "", "", (SUM(F$2:F630)/A630))</f>
        <v/>
      </c>
    </row>
    <row r="631" spans="1:11" x14ac:dyDescent="0.3">
      <c r="A631" t="str">
        <f t="shared" si="28"/>
        <v/>
      </c>
      <c r="B631" s="5" t="str">
        <f>IF(RawData!B631 = "", "", DATEVALUE(MID(RawData!B631, FIND(" ", RawData!B631) + 1, LEN(RawData!B631) - FIND(" ", RawData!B631))))</f>
        <v/>
      </c>
      <c r="C631" t="str">
        <f>IF(ISBLANK(RawData!C631), "", RawData!C631)</f>
        <v/>
      </c>
      <c r="D631" t="str">
        <f>IF(C631="", "",IF(RawData!D631&lt;RawData!E631, "Loss", IF(RawData!D631&gt;RawData!E631, "Win", IF(RawData!D631=RawData!E631, "Draw", "NaN"))))</f>
        <v/>
      </c>
      <c r="E631" t="str">
        <f t="shared" si="30"/>
        <v/>
      </c>
      <c r="F631" t="str">
        <f>IF(RawData!D631="", "", RawData!D631)</f>
        <v/>
      </c>
      <c r="G631" t="str">
        <f>IF(RawData!E631="", "", RawData!E631)</f>
        <v/>
      </c>
      <c r="H631" t="str">
        <f>IF(RawData!O631="", "", RawData!O631)</f>
        <v/>
      </c>
      <c r="I631" t="str">
        <f t="shared" si="29"/>
        <v/>
      </c>
      <c r="J631" s="3" t="str">
        <f>IF(A631 = "", "", (SUM(E$2:E631)/A631))</f>
        <v/>
      </c>
      <c r="K631" s="8" t="str">
        <f>IF(A631 = "", "", (SUM(F$2:F631)/A631))</f>
        <v/>
      </c>
    </row>
    <row r="632" spans="1:11" x14ac:dyDescent="0.3">
      <c r="A632" t="str">
        <f t="shared" si="28"/>
        <v/>
      </c>
      <c r="B632" s="5" t="str">
        <f>IF(RawData!B632 = "", "", DATEVALUE(MID(RawData!B632, FIND(" ", RawData!B632) + 1, LEN(RawData!B632) - FIND(" ", RawData!B632))))</f>
        <v/>
      </c>
      <c r="C632" t="str">
        <f>IF(ISBLANK(RawData!C632), "", RawData!C632)</f>
        <v/>
      </c>
      <c r="D632" t="str">
        <f>IF(C632="", "",IF(RawData!D632&lt;RawData!E632, "Loss", IF(RawData!D632&gt;RawData!E632, "Win", IF(RawData!D632=RawData!E632, "Draw", "NaN"))))</f>
        <v/>
      </c>
      <c r="E632" t="str">
        <f t="shared" si="30"/>
        <v/>
      </c>
      <c r="F632" t="str">
        <f>IF(RawData!D632="", "", RawData!D632)</f>
        <v/>
      </c>
      <c r="G632" t="str">
        <f>IF(RawData!E632="", "", RawData!E632)</f>
        <v/>
      </c>
      <c r="H632" t="str">
        <f>IF(RawData!O632="", "", RawData!O632)</f>
        <v/>
      </c>
      <c r="I632" t="str">
        <f t="shared" si="29"/>
        <v/>
      </c>
      <c r="J632" s="3" t="str">
        <f>IF(A632 = "", "", (SUM(E$2:E632)/A632))</f>
        <v/>
      </c>
      <c r="K632" s="8" t="str">
        <f>IF(A632 = "", "", (SUM(F$2:F632)/A632))</f>
        <v/>
      </c>
    </row>
    <row r="633" spans="1:11" x14ac:dyDescent="0.3">
      <c r="A633" t="str">
        <f t="shared" si="28"/>
        <v/>
      </c>
      <c r="B633" s="5" t="str">
        <f>IF(RawData!B633 = "", "", DATEVALUE(MID(RawData!B633, FIND(" ", RawData!B633) + 1, LEN(RawData!B633) - FIND(" ", RawData!B633))))</f>
        <v/>
      </c>
      <c r="C633" t="str">
        <f>IF(ISBLANK(RawData!C633), "", RawData!C633)</f>
        <v/>
      </c>
      <c r="D633" t="str">
        <f>IF(C633="", "",IF(RawData!D633&lt;RawData!E633, "Loss", IF(RawData!D633&gt;RawData!E633, "Win", IF(RawData!D633=RawData!E633, "Draw", "NaN"))))</f>
        <v/>
      </c>
      <c r="E633" t="str">
        <f t="shared" si="30"/>
        <v/>
      </c>
      <c r="F633" t="str">
        <f>IF(RawData!D633="", "", RawData!D633)</f>
        <v/>
      </c>
      <c r="G633" t="str">
        <f>IF(RawData!E633="", "", RawData!E633)</f>
        <v/>
      </c>
      <c r="H633" t="str">
        <f>IF(RawData!O633="", "", RawData!O633)</f>
        <v/>
      </c>
      <c r="I633" t="str">
        <f t="shared" si="29"/>
        <v/>
      </c>
      <c r="J633" s="3" t="str">
        <f>IF(A633 = "", "", (SUM(E$2:E633)/A633))</f>
        <v/>
      </c>
      <c r="K633" s="8" t="str">
        <f>IF(A633 = "", "", (SUM(F$2:F633)/A633))</f>
        <v/>
      </c>
    </row>
    <row r="634" spans="1:11" x14ac:dyDescent="0.3">
      <c r="A634" t="str">
        <f t="shared" si="28"/>
        <v/>
      </c>
      <c r="B634" s="5" t="str">
        <f>IF(RawData!B634 = "", "", DATEVALUE(MID(RawData!B634, FIND(" ", RawData!B634) + 1, LEN(RawData!B634) - FIND(" ", RawData!B634))))</f>
        <v/>
      </c>
      <c r="C634" t="str">
        <f>IF(ISBLANK(RawData!C634), "", RawData!C634)</f>
        <v/>
      </c>
      <c r="D634" t="str">
        <f>IF(C634="", "",IF(RawData!D634&lt;RawData!E634, "Loss", IF(RawData!D634&gt;RawData!E634, "Win", IF(RawData!D634=RawData!E634, "Draw", "NaN"))))</f>
        <v/>
      </c>
      <c r="E634" t="str">
        <f t="shared" si="30"/>
        <v/>
      </c>
      <c r="F634" t="str">
        <f>IF(RawData!D634="", "", RawData!D634)</f>
        <v/>
      </c>
      <c r="G634" t="str">
        <f>IF(RawData!E634="", "", RawData!E634)</f>
        <v/>
      </c>
      <c r="H634" t="str">
        <f>IF(RawData!O634="", "", RawData!O634)</f>
        <v/>
      </c>
      <c r="I634" t="str">
        <f t="shared" si="29"/>
        <v/>
      </c>
      <c r="J634" s="3" t="str">
        <f>IF(A634 = "", "", (SUM(E$2:E634)/A634))</f>
        <v/>
      </c>
      <c r="K634" s="8" t="str">
        <f>IF(A634 = "", "", (SUM(F$2:F634)/A634))</f>
        <v/>
      </c>
    </row>
    <row r="635" spans="1:11" x14ac:dyDescent="0.3">
      <c r="A635" t="str">
        <f t="shared" si="28"/>
        <v/>
      </c>
      <c r="B635" s="5" t="str">
        <f>IF(RawData!B635 = "", "", DATEVALUE(MID(RawData!B635, FIND(" ", RawData!B635) + 1, LEN(RawData!B635) - FIND(" ", RawData!B635))))</f>
        <v/>
      </c>
      <c r="C635" t="str">
        <f>IF(ISBLANK(RawData!C635), "", RawData!C635)</f>
        <v/>
      </c>
      <c r="D635" t="str">
        <f>IF(C635="", "",IF(RawData!D635&lt;RawData!E635, "Loss", IF(RawData!D635&gt;RawData!E635, "Win", IF(RawData!D635=RawData!E635, "Draw", "NaN"))))</f>
        <v/>
      </c>
      <c r="E635" t="str">
        <f t="shared" si="30"/>
        <v/>
      </c>
      <c r="F635" t="str">
        <f>IF(RawData!D635="", "", RawData!D635)</f>
        <v/>
      </c>
      <c r="G635" t="str">
        <f>IF(RawData!E635="", "", RawData!E635)</f>
        <v/>
      </c>
      <c r="H635" t="str">
        <f>IF(RawData!O635="", "", RawData!O635)</f>
        <v/>
      </c>
      <c r="I635" t="str">
        <f t="shared" si="29"/>
        <v/>
      </c>
      <c r="J635" s="3" t="str">
        <f>IF(A635 = "", "", (SUM(E$2:E635)/A635))</f>
        <v/>
      </c>
      <c r="K635" s="8" t="str">
        <f>IF(A635 = "", "", (SUM(F$2:F635)/A635))</f>
        <v/>
      </c>
    </row>
    <row r="636" spans="1:11" x14ac:dyDescent="0.3">
      <c r="A636" t="str">
        <f t="shared" si="28"/>
        <v/>
      </c>
      <c r="B636" s="5" t="str">
        <f>IF(RawData!B636 = "", "", DATEVALUE(MID(RawData!B636, FIND(" ", RawData!B636) + 1, LEN(RawData!B636) - FIND(" ", RawData!B636))))</f>
        <v/>
      </c>
      <c r="C636" t="str">
        <f>IF(ISBLANK(RawData!C636), "", RawData!C636)</f>
        <v/>
      </c>
      <c r="D636" t="str">
        <f>IF(C636="", "",IF(RawData!D636&lt;RawData!E636, "Loss", IF(RawData!D636&gt;RawData!E636, "Win", IF(RawData!D636=RawData!E636, "Draw", "NaN"))))</f>
        <v/>
      </c>
      <c r="E636" t="str">
        <f t="shared" si="30"/>
        <v/>
      </c>
      <c r="F636" t="str">
        <f>IF(RawData!D636="", "", RawData!D636)</f>
        <v/>
      </c>
      <c r="G636" t="str">
        <f>IF(RawData!E636="", "", RawData!E636)</f>
        <v/>
      </c>
      <c r="H636" t="str">
        <f>IF(RawData!O636="", "", RawData!O636)</f>
        <v/>
      </c>
      <c r="I636" t="str">
        <f t="shared" si="29"/>
        <v/>
      </c>
      <c r="J636" s="3" t="str">
        <f>IF(A636 = "", "", (SUM(E$2:E636)/A636))</f>
        <v/>
      </c>
      <c r="K636" s="8" t="str">
        <f>IF(A636 = "", "", (SUM(F$2:F636)/A636))</f>
        <v/>
      </c>
    </row>
    <row r="637" spans="1:11" x14ac:dyDescent="0.3">
      <c r="A637" t="str">
        <f t="shared" si="28"/>
        <v/>
      </c>
      <c r="B637" s="5" t="str">
        <f>IF(RawData!B637 = "", "", DATEVALUE(MID(RawData!B637, FIND(" ", RawData!B637) + 1, LEN(RawData!B637) - FIND(" ", RawData!B637))))</f>
        <v/>
      </c>
      <c r="C637" t="str">
        <f>IF(ISBLANK(RawData!C637), "", RawData!C637)</f>
        <v/>
      </c>
      <c r="D637" t="str">
        <f>IF(C637="", "",IF(RawData!D637&lt;RawData!E637, "Loss", IF(RawData!D637&gt;RawData!E637, "Win", IF(RawData!D637=RawData!E637, "Draw", "NaN"))))</f>
        <v/>
      </c>
      <c r="E637" t="str">
        <f t="shared" si="30"/>
        <v/>
      </c>
      <c r="F637" t="str">
        <f>IF(RawData!D637="", "", RawData!D637)</f>
        <v/>
      </c>
      <c r="G637" t="str">
        <f>IF(RawData!E637="", "", RawData!E637)</f>
        <v/>
      </c>
      <c r="H637" t="str">
        <f>IF(RawData!O637="", "", RawData!O637)</f>
        <v/>
      </c>
      <c r="I637" t="str">
        <f t="shared" si="29"/>
        <v/>
      </c>
      <c r="J637" s="3" t="str">
        <f>IF(A637 = "", "", (SUM(E$2:E637)/A637))</f>
        <v/>
      </c>
      <c r="K637" s="8" t="str">
        <f>IF(A637 = "", "", (SUM(F$2:F637)/A637))</f>
        <v/>
      </c>
    </row>
    <row r="638" spans="1:11" x14ac:dyDescent="0.3">
      <c r="A638" t="str">
        <f t="shared" si="28"/>
        <v/>
      </c>
      <c r="B638" s="5" t="str">
        <f>IF(RawData!B638 = "", "", DATEVALUE(MID(RawData!B638, FIND(" ", RawData!B638) + 1, LEN(RawData!B638) - FIND(" ", RawData!B638))))</f>
        <v/>
      </c>
      <c r="C638" t="str">
        <f>IF(ISBLANK(RawData!C638), "", RawData!C638)</f>
        <v/>
      </c>
      <c r="D638" t="str">
        <f>IF(C638="", "",IF(RawData!D638&lt;RawData!E638, "Loss", IF(RawData!D638&gt;RawData!E638, "Win", IF(RawData!D638=RawData!E638, "Draw", "NaN"))))</f>
        <v/>
      </c>
      <c r="E638" t="str">
        <f t="shared" si="30"/>
        <v/>
      </c>
      <c r="F638" t="str">
        <f>IF(RawData!D638="", "", RawData!D638)</f>
        <v/>
      </c>
      <c r="G638" t="str">
        <f>IF(RawData!E638="", "", RawData!E638)</f>
        <v/>
      </c>
      <c r="H638" t="str">
        <f>IF(RawData!O638="", "", RawData!O638)</f>
        <v/>
      </c>
      <c r="I638" t="str">
        <f t="shared" si="29"/>
        <v/>
      </c>
      <c r="J638" s="3" t="str">
        <f>IF(A638 = "", "", (SUM(E$2:E638)/A638))</f>
        <v/>
      </c>
      <c r="K638" s="8" t="str">
        <f>IF(A638 = "", "", (SUM(F$2:F638)/A638))</f>
        <v/>
      </c>
    </row>
    <row r="639" spans="1:11" x14ac:dyDescent="0.3">
      <c r="A639" t="str">
        <f t="shared" si="28"/>
        <v/>
      </c>
      <c r="B639" s="5" t="str">
        <f>IF(RawData!B639 = "", "", DATEVALUE(MID(RawData!B639, FIND(" ", RawData!B639) + 1, LEN(RawData!B639) - FIND(" ", RawData!B639))))</f>
        <v/>
      </c>
      <c r="C639" t="str">
        <f>IF(ISBLANK(RawData!C639), "", RawData!C639)</f>
        <v/>
      </c>
      <c r="D639" t="str">
        <f>IF(C639="", "",IF(RawData!D639&lt;RawData!E639, "Loss", IF(RawData!D639&gt;RawData!E639, "Win", IF(RawData!D639=RawData!E639, "Draw", "NaN"))))</f>
        <v/>
      </c>
      <c r="E639" t="str">
        <f t="shared" si="30"/>
        <v/>
      </c>
      <c r="F639" t="str">
        <f>IF(RawData!D639="", "", RawData!D639)</f>
        <v/>
      </c>
      <c r="G639" t="str">
        <f>IF(RawData!E639="", "", RawData!E639)</f>
        <v/>
      </c>
      <c r="H639" t="str">
        <f>IF(RawData!O639="", "", RawData!O639)</f>
        <v/>
      </c>
      <c r="I639" t="str">
        <f t="shared" si="29"/>
        <v/>
      </c>
      <c r="J639" s="3" t="str">
        <f>IF(A639 = "", "", (SUM(E$2:E639)/A639))</f>
        <v/>
      </c>
      <c r="K639" s="8" t="str">
        <f>IF(A639 = "", "", (SUM(F$2:F639)/A639))</f>
        <v/>
      </c>
    </row>
    <row r="640" spans="1:11" x14ac:dyDescent="0.3">
      <c r="A640" t="str">
        <f t="shared" si="28"/>
        <v/>
      </c>
      <c r="B640" s="5" t="str">
        <f>IF(RawData!B640 = "", "", DATEVALUE(MID(RawData!B640, FIND(" ", RawData!B640) + 1, LEN(RawData!B640) - FIND(" ", RawData!B640))))</f>
        <v/>
      </c>
      <c r="C640" t="str">
        <f>IF(ISBLANK(RawData!C640), "", RawData!C640)</f>
        <v/>
      </c>
      <c r="D640" t="str">
        <f>IF(C640="", "",IF(RawData!D640&lt;RawData!E640, "Loss", IF(RawData!D640&gt;RawData!E640, "Win", IF(RawData!D640=RawData!E640, "Draw", "NaN"))))</f>
        <v/>
      </c>
      <c r="E640" t="str">
        <f t="shared" si="30"/>
        <v/>
      </c>
      <c r="F640" t="str">
        <f>IF(RawData!D640="", "", RawData!D640)</f>
        <v/>
      </c>
      <c r="G640" t="str">
        <f>IF(RawData!E640="", "", RawData!E640)</f>
        <v/>
      </c>
      <c r="H640" t="str">
        <f>IF(RawData!O640="", "", RawData!O640)</f>
        <v/>
      </c>
      <c r="I640" t="str">
        <f t="shared" si="29"/>
        <v/>
      </c>
      <c r="J640" s="3" t="str">
        <f>IF(A640 = "", "", (SUM(E$2:E640)/A640))</f>
        <v/>
      </c>
      <c r="K640" s="8" t="str">
        <f>IF(A640 = "", "", (SUM(F$2:F640)/A640))</f>
        <v/>
      </c>
    </row>
    <row r="641" spans="1:11" x14ac:dyDescent="0.3">
      <c r="A641" t="str">
        <f t="shared" si="28"/>
        <v/>
      </c>
      <c r="B641" s="5" t="str">
        <f>IF(RawData!B641 = "", "", DATEVALUE(MID(RawData!B641, FIND(" ", RawData!B641) + 1, LEN(RawData!B641) - FIND(" ", RawData!B641))))</f>
        <v/>
      </c>
      <c r="C641" t="str">
        <f>IF(ISBLANK(RawData!C641), "", RawData!C641)</f>
        <v/>
      </c>
      <c r="D641" t="str">
        <f>IF(C641="", "",IF(RawData!D641&lt;RawData!E641, "Loss", IF(RawData!D641&gt;RawData!E641, "Win", IF(RawData!D641=RawData!E641, "Draw", "NaN"))))</f>
        <v/>
      </c>
      <c r="E641" t="str">
        <f t="shared" si="30"/>
        <v/>
      </c>
      <c r="F641" t="str">
        <f>IF(RawData!D641="", "", RawData!D641)</f>
        <v/>
      </c>
      <c r="G641" t="str">
        <f>IF(RawData!E641="", "", RawData!E641)</f>
        <v/>
      </c>
      <c r="H641" t="str">
        <f>IF(RawData!O641="", "", RawData!O641)</f>
        <v/>
      </c>
      <c r="I641" t="str">
        <f t="shared" si="29"/>
        <v/>
      </c>
      <c r="J641" s="3" t="str">
        <f>IF(A641 = "", "", (SUM(E$2:E641)/A641))</f>
        <v/>
      </c>
      <c r="K641" s="8" t="str">
        <f>IF(A641 = "", "", (SUM(F$2:F641)/A641))</f>
        <v/>
      </c>
    </row>
    <row r="642" spans="1:11" x14ac:dyDescent="0.3">
      <c r="A642" t="str">
        <f t="shared" si="28"/>
        <v/>
      </c>
      <c r="B642" s="5" t="str">
        <f>IF(RawData!B642 = "", "", DATEVALUE(MID(RawData!B642, FIND(" ", RawData!B642) + 1, LEN(RawData!B642) - FIND(" ", RawData!B642))))</f>
        <v/>
      </c>
      <c r="C642" t="str">
        <f>IF(ISBLANK(RawData!C642), "", RawData!C642)</f>
        <v/>
      </c>
      <c r="D642" t="str">
        <f>IF(C642="", "",IF(RawData!D642&lt;RawData!E642, "Loss", IF(RawData!D642&gt;RawData!E642, "Win", IF(RawData!D642=RawData!E642, "Draw", "NaN"))))</f>
        <v/>
      </c>
      <c r="E642" t="str">
        <f t="shared" si="30"/>
        <v/>
      </c>
      <c r="F642" t="str">
        <f>IF(RawData!D642="", "", RawData!D642)</f>
        <v/>
      </c>
      <c r="G642" t="str">
        <f>IF(RawData!E642="", "", RawData!E642)</f>
        <v/>
      </c>
      <c r="H642" t="str">
        <f>IF(RawData!O642="", "", RawData!O642)</f>
        <v/>
      </c>
      <c r="I642" t="str">
        <f t="shared" si="29"/>
        <v/>
      </c>
      <c r="J642" s="3" t="str">
        <f>IF(A642 = "", "", (SUM(E$2:E642)/A642))</f>
        <v/>
      </c>
      <c r="K642" s="8" t="str">
        <f>IF(A642 = "", "", (SUM(F$2:F642)/A642))</f>
        <v/>
      </c>
    </row>
    <row r="643" spans="1:11" x14ac:dyDescent="0.3">
      <c r="A643" t="str">
        <f t="shared" ref="A643:A706" si="31">IF(C643="", "", A642+1)</f>
        <v/>
      </c>
      <c r="B643" s="5" t="str">
        <f>IF(RawData!B643 = "", "", DATEVALUE(MID(RawData!B643, FIND(" ", RawData!B643) + 1, LEN(RawData!B643) - FIND(" ", RawData!B643))))</f>
        <v/>
      </c>
      <c r="C643" t="str">
        <f>IF(ISBLANK(RawData!C643), "", RawData!C643)</f>
        <v/>
      </c>
      <c r="D643" t="str">
        <f>IF(C643="", "",IF(RawData!D643&lt;RawData!E643, "Loss", IF(RawData!D643&gt;RawData!E643, "Win", IF(RawData!D643=RawData!E643, "Draw", "NaN"))))</f>
        <v/>
      </c>
      <c r="E643" t="str">
        <f t="shared" si="30"/>
        <v/>
      </c>
      <c r="F643" t="str">
        <f>IF(RawData!D643="", "", RawData!D643)</f>
        <v/>
      </c>
      <c r="G643" t="str">
        <f>IF(RawData!E643="", "", RawData!E643)</f>
        <v/>
      </c>
      <c r="H643" t="str">
        <f>IF(RawData!O643="", "", RawData!O643)</f>
        <v/>
      </c>
      <c r="I643" t="str">
        <f t="shared" ref="I643:I706" si="32">IF(H643="","",IF(H643-H642=0,"",H643-H642))</f>
        <v/>
      </c>
      <c r="J643" s="3" t="str">
        <f>IF(A643 = "", "", (SUM(E$2:E643)/A643))</f>
        <v/>
      </c>
      <c r="K643" s="8" t="str">
        <f>IF(A643 = "", "", (SUM(F$2:F643)/A643))</f>
        <v/>
      </c>
    </row>
    <row r="644" spans="1:11" x14ac:dyDescent="0.3">
      <c r="A644" t="str">
        <f t="shared" si="31"/>
        <v/>
      </c>
      <c r="B644" s="5" t="str">
        <f>IF(RawData!B644 = "", "", DATEVALUE(MID(RawData!B644, FIND(" ", RawData!B644) + 1, LEN(RawData!B644) - FIND(" ", RawData!B644))))</f>
        <v/>
      </c>
      <c r="C644" t="str">
        <f>IF(ISBLANK(RawData!C644), "", RawData!C644)</f>
        <v/>
      </c>
      <c r="D644" t="str">
        <f>IF(C644="", "",IF(RawData!D644&lt;RawData!E644, "Loss", IF(RawData!D644&gt;RawData!E644, "Win", IF(RawData!D644=RawData!E644, "Draw", "NaN"))))</f>
        <v/>
      </c>
      <c r="E644" t="str">
        <f t="shared" si="30"/>
        <v/>
      </c>
      <c r="F644" t="str">
        <f>IF(RawData!D644="", "", RawData!D644)</f>
        <v/>
      </c>
      <c r="G644" t="str">
        <f>IF(RawData!E644="", "", RawData!E644)</f>
        <v/>
      </c>
      <c r="H644" t="str">
        <f>IF(RawData!O644="", "", RawData!O644)</f>
        <v/>
      </c>
      <c r="I644" t="str">
        <f t="shared" si="32"/>
        <v/>
      </c>
      <c r="J644" s="3" t="str">
        <f>IF(A644 = "", "", (SUM(E$2:E644)/A644))</f>
        <v/>
      </c>
      <c r="K644" s="8" t="str">
        <f>IF(A644 = "", "", (SUM(F$2:F644)/A644))</f>
        <v/>
      </c>
    </row>
    <row r="645" spans="1:11" x14ac:dyDescent="0.3">
      <c r="A645" t="str">
        <f t="shared" si="31"/>
        <v/>
      </c>
      <c r="B645" s="5" t="str">
        <f>IF(RawData!B645 = "", "", DATEVALUE(MID(RawData!B645, FIND(" ", RawData!B645) + 1, LEN(RawData!B645) - FIND(" ", RawData!B645))))</f>
        <v/>
      </c>
      <c r="C645" t="str">
        <f>IF(ISBLANK(RawData!C645), "", RawData!C645)</f>
        <v/>
      </c>
      <c r="D645" t="str">
        <f>IF(C645="", "",IF(RawData!D645&lt;RawData!E645, "Loss", IF(RawData!D645&gt;RawData!E645, "Win", IF(RawData!D645=RawData!E645, "Draw", "NaN"))))</f>
        <v/>
      </c>
      <c r="E645" t="str">
        <f t="shared" si="30"/>
        <v/>
      </c>
      <c r="F645" t="str">
        <f>IF(RawData!D645="", "", RawData!D645)</f>
        <v/>
      </c>
      <c r="G645" t="str">
        <f>IF(RawData!E645="", "", RawData!E645)</f>
        <v/>
      </c>
      <c r="H645" t="str">
        <f>IF(RawData!O645="", "", RawData!O645)</f>
        <v/>
      </c>
      <c r="I645" t="str">
        <f t="shared" si="32"/>
        <v/>
      </c>
      <c r="J645" s="3" t="str">
        <f>IF(A645 = "", "", (SUM(E$2:E645)/A645))</f>
        <v/>
      </c>
      <c r="K645" s="8" t="str">
        <f>IF(A645 = "", "", (SUM(F$2:F645)/A645))</f>
        <v/>
      </c>
    </row>
    <row r="646" spans="1:11" x14ac:dyDescent="0.3">
      <c r="A646" t="str">
        <f t="shared" si="31"/>
        <v/>
      </c>
      <c r="B646" s="5" t="str">
        <f>IF(RawData!B646 = "", "", DATEVALUE(MID(RawData!B646, FIND(" ", RawData!B646) + 1, LEN(RawData!B646) - FIND(" ", RawData!B646))))</f>
        <v/>
      </c>
      <c r="C646" t="str">
        <f>IF(ISBLANK(RawData!C646), "", RawData!C646)</f>
        <v/>
      </c>
      <c r="D646" t="str">
        <f>IF(C646="", "",IF(RawData!D646&lt;RawData!E646, "Loss", IF(RawData!D646&gt;RawData!E646, "Win", IF(RawData!D646=RawData!E646, "Draw", "NaN"))))</f>
        <v/>
      </c>
      <c r="E646" t="str">
        <f t="shared" si="30"/>
        <v/>
      </c>
      <c r="F646" t="str">
        <f>IF(RawData!D646="", "", RawData!D646)</f>
        <v/>
      </c>
      <c r="G646" t="str">
        <f>IF(RawData!E646="", "", RawData!E646)</f>
        <v/>
      </c>
      <c r="H646" t="str">
        <f>IF(RawData!O646="", "", RawData!O646)</f>
        <v/>
      </c>
      <c r="I646" t="str">
        <f t="shared" si="32"/>
        <v/>
      </c>
      <c r="J646" s="3" t="str">
        <f>IF(A646 = "", "", (SUM(E$2:E646)/A646))</f>
        <v/>
      </c>
      <c r="K646" s="8" t="str">
        <f>IF(A646 = "", "", (SUM(F$2:F646)/A646))</f>
        <v/>
      </c>
    </row>
    <row r="647" spans="1:11" x14ac:dyDescent="0.3">
      <c r="A647" t="str">
        <f t="shared" si="31"/>
        <v/>
      </c>
      <c r="B647" s="5" t="str">
        <f>IF(RawData!B647 = "", "", DATEVALUE(MID(RawData!B647, FIND(" ", RawData!B647) + 1, LEN(RawData!B647) - FIND(" ", RawData!B647))))</f>
        <v/>
      </c>
      <c r="C647" t="str">
        <f>IF(ISBLANK(RawData!C647), "", RawData!C647)</f>
        <v/>
      </c>
      <c r="D647" t="str">
        <f>IF(C647="", "",IF(RawData!D647&lt;RawData!E647, "Loss", IF(RawData!D647&gt;RawData!E647, "Win", IF(RawData!D647=RawData!E647, "Draw", "NaN"))))</f>
        <v/>
      </c>
      <c r="E647" t="str">
        <f t="shared" ref="E647:E710" si="33">IF(D647="Win", 1, IF(D647="Draw", 0.5, IF(D647="Loss", 0, "")))</f>
        <v/>
      </c>
      <c r="F647" t="str">
        <f>IF(RawData!D647="", "", RawData!D647)</f>
        <v/>
      </c>
      <c r="G647" t="str">
        <f>IF(RawData!E647="", "", RawData!E647)</f>
        <v/>
      </c>
      <c r="H647" t="str">
        <f>IF(RawData!O647="", "", RawData!O647)</f>
        <v/>
      </c>
      <c r="I647" t="str">
        <f t="shared" si="32"/>
        <v/>
      </c>
      <c r="J647" s="3" t="str">
        <f>IF(A647 = "", "", (SUM(E$2:E647)/A647))</f>
        <v/>
      </c>
      <c r="K647" s="8" t="str">
        <f>IF(A647 = "", "", (SUM(F$2:F647)/A647))</f>
        <v/>
      </c>
    </row>
    <row r="648" spans="1:11" x14ac:dyDescent="0.3">
      <c r="A648" t="str">
        <f t="shared" si="31"/>
        <v/>
      </c>
      <c r="B648" s="5" t="str">
        <f>IF(RawData!B648 = "", "", DATEVALUE(MID(RawData!B648, FIND(" ", RawData!B648) + 1, LEN(RawData!B648) - FIND(" ", RawData!B648))))</f>
        <v/>
      </c>
      <c r="C648" t="str">
        <f>IF(ISBLANK(RawData!C648), "", RawData!C648)</f>
        <v/>
      </c>
      <c r="D648" t="str">
        <f>IF(C648="", "",IF(RawData!D648&lt;RawData!E648, "Loss", IF(RawData!D648&gt;RawData!E648, "Win", IF(RawData!D648=RawData!E648, "Draw", "NaN"))))</f>
        <v/>
      </c>
      <c r="E648" t="str">
        <f t="shared" si="33"/>
        <v/>
      </c>
      <c r="F648" t="str">
        <f>IF(RawData!D648="", "", RawData!D648)</f>
        <v/>
      </c>
      <c r="G648" t="str">
        <f>IF(RawData!E648="", "", RawData!E648)</f>
        <v/>
      </c>
      <c r="H648" t="str">
        <f>IF(RawData!O648="", "", RawData!O648)</f>
        <v/>
      </c>
      <c r="I648" t="str">
        <f t="shared" si="32"/>
        <v/>
      </c>
      <c r="J648" s="3" t="str">
        <f>IF(A648 = "", "", (SUM(E$2:E648)/A648))</f>
        <v/>
      </c>
      <c r="K648" s="8" t="str">
        <f>IF(A648 = "", "", (SUM(F$2:F648)/A648))</f>
        <v/>
      </c>
    </row>
    <row r="649" spans="1:11" x14ac:dyDescent="0.3">
      <c r="A649" t="str">
        <f t="shared" si="31"/>
        <v/>
      </c>
      <c r="B649" s="5" t="str">
        <f>IF(RawData!B649 = "", "", DATEVALUE(MID(RawData!B649, FIND(" ", RawData!B649) + 1, LEN(RawData!B649) - FIND(" ", RawData!B649))))</f>
        <v/>
      </c>
      <c r="C649" t="str">
        <f>IF(ISBLANK(RawData!C649), "", RawData!C649)</f>
        <v/>
      </c>
      <c r="D649" t="str">
        <f>IF(C649="", "",IF(RawData!D649&lt;RawData!E649, "Loss", IF(RawData!D649&gt;RawData!E649, "Win", IF(RawData!D649=RawData!E649, "Draw", "NaN"))))</f>
        <v/>
      </c>
      <c r="E649" t="str">
        <f t="shared" si="33"/>
        <v/>
      </c>
      <c r="F649" t="str">
        <f>IF(RawData!D649="", "", RawData!D649)</f>
        <v/>
      </c>
      <c r="G649" t="str">
        <f>IF(RawData!E649="", "", RawData!E649)</f>
        <v/>
      </c>
      <c r="H649" t="str">
        <f>IF(RawData!O649="", "", RawData!O649)</f>
        <v/>
      </c>
      <c r="I649" t="str">
        <f t="shared" si="32"/>
        <v/>
      </c>
      <c r="J649" s="3" t="str">
        <f>IF(A649 = "", "", (SUM(E$2:E649)/A649))</f>
        <v/>
      </c>
      <c r="K649" s="8" t="str">
        <f>IF(A649 = "", "", (SUM(F$2:F649)/A649))</f>
        <v/>
      </c>
    </row>
    <row r="650" spans="1:11" x14ac:dyDescent="0.3">
      <c r="A650" t="str">
        <f t="shared" si="31"/>
        <v/>
      </c>
      <c r="B650" s="5" t="str">
        <f>IF(RawData!B650 = "", "", DATEVALUE(MID(RawData!B650, FIND(" ", RawData!B650) + 1, LEN(RawData!B650) - FIND(" ", RawData!B650))))</f>
        <v/>
      </c>
      <c r="C650" t="str">
        <f>IF(ISBLANK(RawData!C650), "", RawData!C650)</f>
        <v/>
      </c>
      <c r="D650" t="str">
        <f>IF(C650="", "",IF(RawData!D650&lt;RawData!E650, "Loss", IF(RawData!D650&gt;RawData!E650, "Win", IF(RawData!D650=RawData!E650, "Draw", "NaN"))))</f>
        <v/>
      </c>
      <c r="E650" t="str">
        <f t="shared" si="33"/>
        <v/>
      </c>
      <c r="F650" t="str">
        <f>IF(RawData!D650="", "", RawData!D650)</f>
        <v/>
      </c>
      <c r="G650" t="str">
        <f>IF(RawData!E650="", "", RawData!E650)</f>
        <v/>
      </c>
      <c r="H650" t="str">
        <f>IF(RawData!O650="", "", RawData!O650)</f>
        <v/>
      </c>
      <c r="I650" t="str">
        <f t="shared" si="32"/>
        <v/>
      </c>
      <c r="J650" s="3" t="str">
        <f>IF(A650 = "", "", (SUM(E$2:E650)/A650))</f>
        <v/>
      </c>
      <c r="K650" s="8" t="str">
        <f>IF(A650 = "", "", (SUM(F$2:F650)/A650))</f>
        <v/>
      </c>
    </row>
    <row r="651" spans="1:11" x14ac:dyDescent="0.3">
      <c r="A651" t="str">
        <f t="shared" si="31"/>
        <v/>
      </c>
      <c r="B651" s="5" t="str">
        <f>IF(RawData!B651 = "", "", DATEVALUE(MID(RawData!B651, FIND(" ", RawData!B651) + 1, LEN(RawData!B651) - FIND(" ", RawData!B651))))</f>
        <v/>
      </c>
      <c r="C651" t="str">
        <f>IF(ISBLANK(RawData!C651), "", RawData!C651)</f>
        <v/>
      </c>
      <c r="D651" t="str">
        <f>IF(C651="", "",IF(RawData!D651&lt;RawData!E651, "Loss", IF(RawData!D651&gt;RawData!E651, "Win", IF(RawData!D651=RawData!E651, "Draw", "NaN"))))</f>
        <v/>
      </c>
      <c r="E651" t="str">
        <f t="shared" si="33"/>
        <v/>
      </c>
      <c r="F651" t="str">
        <f>IF(RawData!D651="", "", RawData!D651)</f>
        <v/>
      </c>
      <c r="G651" t="str">
        <f>IF(RawData!E651="", "", RawData!E651)</f>
        <v/>
      </c>
      <c r="H651" t="str">
        <f>IF(RawData!O651="", "", RawData!O651)</f>
        <v/>
      </c>
      <c r="I651" t="str">
        <f t="shared" si="32"/>
        <v/>
      </c>
      <c r="J651" s="3" t="str">
        <f>IF(A651 = "", "", (SUM(E$2:E651)/A651))</f>
        <v/>
      </c>
      <c r="K651" s="8" t="str">
        <f>IF(A651 = "", "", (SUM(F$2:F651)/A651))</f>
        <v/>
      </c>
    </row>
    <row r="652" spans="1:11" x14ac:dyDescent="0.3">
      <c r="A652" t="str">
        <f t="shared" si="31"/>
        <v/>
      </c>
      <c r="B652" s="5" t="str">
        <f>IF(RawData!B652 = "", "", DATEVALUE(MID(RawData!B652, FIND(" ", RawData!B652) + 1, LEN(RawData!B652) - FIND(" ", RawData!B652))))</f>
        <v/>
      </c>
      <c r="C652" t="str">
        <f>IF(ISBLANK(RawData!C652), "", RawData!C652)</f>
        <v/>
      </c>
      <c r="D652" t="str">
        <f>IF(C652="", "",IF(RawData!D652&lt;RawData!E652, "Loss", IF(RawData!D652&gt;RawData!E652, "Win", IF(RawData!D652=RawData!E652, "Draw", "NaN"))))</f>
        <v/>
      </c>
      <c r="E652" t="str">
        <f t="shared" si="33"/>
        <v/>
      </c>
      <c r="F652" t="str">
        <f>IF(RawData!D652="", "", RawData!D652)</f>
        <v/>
      </c>
      <c r="G652" t="str">
        <f>IF(RawData!E652="", "", RawData!E652)</f>
        <v/>
      </c>
      <c r="H652" t="str">
        <f>IF(RawData!O652="", "", RawData!O652)</f>
        <v/>
      </c>
      <c r="I652" t="str">
        <f t="shared" si="32"/>
        <v/>
      </c>
      <c r="J652" s="3" t="str">
        <f>IF(A652 = "", "", (SUM(E$2:E652)/A652))</f>
        <v/>
      </c>
      <c r="K652" s="8" t="str">
        <f>IF(A652 = "", "", (SUM(F$2:F652)/A652))</f>
        <v/>
      </c>
    </row>
    <row r="653" spans="1:11" x14ac:dyDescent="0.3">
      <c r="A653" t="str">
        <f t="shared" si="31"/>
        <v/>
      </c>
      <c r="B653" s="5" t="str">
        <f>IF(RawData!B653 = "", "", DATEVALUE(MID(RawData!B653, FIND(" ", RawData!B653) + 1, LEN(RawData!B653) - FIND(" ", RawData!B653))))</f>
        <v/>
      </c>
      <c r="C653" t="str">
        <f>IF(ISBLANK(RawData!C653), "", RawData!C653)</f>
        <v/>
      </c>
      <c r="D653" t="str">
        <f>IF(C653="", "",IF(RawData!D653&lt;RawData!E653, "Loss", IF(RawData!D653&gt;RawData!E653, "Win", IF(RawData!D653=RawData!E653, "Draw", "NaN"))))</f>
        <v/>
      </c>
      <c r="E653" t="str">
        <f t="shared" si="33"/>
        <v/>
      </c>
      <c r="F653" t="str">
        <f>IF(RawData!D653="", "", RawData!D653)</f>
        <v/>
      </c>
      <c r="G653" t="str">
        <f>IF(RawData!E653="", "", RawData!E653)</f>
        <v/>
      </c>
      <c r="H653" t="str">
        <f>IF(RawData!O653="", "", RawData!O653)</f>
        <v/>
      </c>
      <c r="I653" t="str">
        <f t="shared" si="32"/>
        <v/>
      </c>
      <c r="J653" s="3" t="str">
        <f>IF(A653 = "", "", (SUM(E$2:E653)/A653))</f>
        <v/>
      </c>
      <c r="K653" s="8" t="str">
        <f>IF(A653 = "", "", (SUM(F$2:F653)/A653))</f>
        <v/>
      </c>
    </row>
    <row r="654" spans="1:11" x14ac:dyDescent="0.3">
      <c r="A654" t="str">
        <f t="shared" si="31"/>
        <v/>
      </c>
      <c r="B654" s="5" t="str">
        <f>IF(RawData!B654 = "", "", DATEVALUE(MID(RawData!B654, FIND(" ", RawData!B654) + 1, LEN(RawData!B654) - FIND(" ", RawData!B654))))</f>
        <v/>
      </c>
      <c r="C654" t="str">
        <f>IF(ISBLANK(RawData!C654), "", RawData!C654)</f>
        <v/>
      </c>
      <c r="D654" t="str">
        <f>IF(C654="", "",IF(RawData!D654&lt;RawData!E654, "Loss", IF(RawData!D654&gt;RawData!E654, "Win", IF(RawData!D654=RawData!E654, "Draw", "NaN"))))</f>
        <v/>
      </c>
      <c r="E654" t="str">
        <f t="shared" si="33"/>
        <v/>
      </c>
      <c r="F654" t="str">
        <f>IF(RawData!D654="", "", RawData!D654)</f>
        <v/>
      </c>
      <c r="G654" t="str">
        <f>IF(RawData!E654="", "", RawData!E654)</f>
        <v/>
      </c>
      <c r="H654" t="str">
        <f>IF(RawData!O654="", "", RawData!O654)</f>
        <v/>
      </c>
      <c r="I654" t="str">
        <f t="shared" si="32"/>
        <v/>
      </c>
      <c r="J654" s="3" t="str">
        <f>IF(A654 = "", "", (SUM(E$2:E654)/A654))</f>
        <v/>
      </c>
      <c r="K654" s="8" t="str">
        <f>IF(A654 = "", "", (SUM(F$2:F654)/A654))</f>
        <v/>
      </c>
    </row>
    <row r="655" spans="1:11" x14ac:dyDescent="0.3">
      <c r="A655" t="str">
        <f t="shared" si="31"/>
        <v/>
      </c>
      <c r="B655" s="5" t="str">
        <f>IF(RawData!B655 = "", "", DATEVALUE(MID(RawData!B655, FIND(" ", RawData!B655) + 1, LEN(RawData!B655) - FIND(" ", RawData!B655))))</f>
        <v/>
      </c>
      <c r="C655" t="str">
        <f>IF(ISBLANK(RawData!C655), "", RawData!C655)</f>
        <v/>
      </c>
      <c r="D655" t="str">
        <f>IF(C655="", "",IF(RawData!D655&lt;RawData!E655, "Loss", IF(RawData!D655&gt;RawData!E655, "Win", IF(RawData!D655=RawData!E655, "Draw", "NaN"))))</f>
        <v/>
      </c>
      <c r="E655" t="str">
        <f t="shared" si="33"/>
        <v/>
      </c>
      <c r="F655" t="str">
        <f>IF(RawData!D655="", "", RawData!D655)</f>
        <v/>
      </c>
      <c r="G655" t="str">
        <f>IF(RawData!E655="", "", RawData!E655)</f>
        <v/>
      </c>
      <c r="H655" t="str">
        <f>IF(RawData!O655="", "", RawData!O655)</f>
        <v/>
      </c>
      <c r="I655" t="str">
        <f t="shared" si="32"/>
        <v/>
      </c>
      <c r="J655" s="3" t="str">
        <f>IF(A655 = "", "", (SUM(E$2:E655)/A655))</f>
        <v/>
      </c>
      <c r="K655" s="8" t="str">
        <f>IF(A655 = "", "", (SUM(F$2:F655)/A655))</f>
        <v/>
      </c>
    </row>
    <row r="656" spans="1:11" x14ac:dyDescent="0.3">
      <c r="A656" t="str">
        <f t="shared" si="31"/>
        <v/>
      </c>
      <c r="B656" s="5" t="str">
        <f>IF(RawData!B656 = "", "", DATEVALUE(MID(RawData!B656, FIND(" ", RawData!B656) + 1, LEN(RawData!B656) - FIND(" ", RawData!B656))))</f>
        <v/>
      </c>
      <c r="C656" t="str">
        <f>IF(ISBLANK(RawData!C656), "", RawData!C656)</f>
        <v/>
      </c>
      <c r="D656" t="str">
        <f>IF(C656="", "",IF(RawData!D656&lt;RawData!E656, "Loss", IF(RawData!D656&gt;RawData!E656, "Win", IF(RawData!D656=RawData!E656, "Draw", "NaN"))))</f>
        <v/>
      </c>
      <c r="E656" t="str">
        <f t="shared" si="33"/>
        <v/>
      </c>
      <c r="F656" t="str">
        <f>IF(RawData!D656="", "", RawData!D656)</f>
        <v/>
      </c>
      <c r="G656" t="str">
        <f>IF(RawData!E656="", "", RawData!E656)</f>
        <v/>
      </c>
      <c r="H656" t="str">
        <f>IF(RawData!O656="", "", RawData!O656)</f>
        <v/>
      </c>
      <c r="I656" t="str">
        <f t="shared" si="32"/>
        <v/>
      </c>
      <c r="J656" s="3" t="str">
        <f>IF(A656 = "", "", (SUM(E$2:E656)/A656))</f>
        <v/>
      </c>
      <c r="K656" s="8" t="str">
        <f>IF(A656 = "", "", (SUM(F$2:F656)/A656))</f>
        <v/>
      </c>
    </row>
    <row r="657" spans="1:11" x14ac:dyDescent="0.3">
      <c r="A657" t="str">
        <f t="shared" si="31"/>
        <v/>
      </c>
      <c r="B657" s="5" t="str">
        <f>IF(RawData!B657 = "", "", DATEVALUE(MID(RawData!B657, FIND(" ", RawData!B657) + 1, LEN(RawData!B657) - FIND(" ", RawData!B657))))</f>
        <v/>
      </c>
      <c r="C657" t="str">
        <f>IF(ISBLANK(RawData!C657), "", RawData!C657)</f>
        <v/>
      </c>
      <c r="D657" t="str">
        <f>IF(C657="", "",IF(RawData!D657&lt;RawData!E657, "Loss", IF(RawData!D657&gt;RawData!E657, "Win", IF(RawData!D657=RawData!E657, "Draw", "NaN"))))</f>
        <v/>
      </c>
      <c r="E657" t="str">
        <f t="shared" si="33"/>
        <v/>
      </c>
      <c r="F657" t="str">
        <f>IF(RawData!D657="", "", RawData!D657)</f>
        <v/>
      </c>
      <c r="G657" t="str">
        <f>IF(RawData!E657="", "", RawData!E657)</f>
        <v/>
      </c>
      <c r="H657" t="str">
        <f>IF(RawData!O657="", "", RawData!O657)</f>
        <v/>
      </c>
      <c r="I657" t="str">
        <f t="shared" si="32"/>
        <v/>
      </c>
      <c r="J657" s="3" t="str">
        <f>IF(A657 = "", "", (SUM(E$2:E657)/A657))</f>
        <v/>
      </c>
      <c r="K657" s="8" t="str">
        <f>IF(A657 = "", "", (SUM(F$2:F657)/A657))</f>
        <v/>
      </c>
    </row>
    <row r="658" spans="1:11" x14ac:dyDescent="0.3">
      <c r="A658" t="str">
        <f t="shared" si="31"/>
        <v/>
      </c>
      <c r="B658" s="5" t="str">
        <f>IF(RawData!B658 = "", "", DATEVALUE(MID(RawData!B658, FIND(" ", RawData!B658) + 1, LEN(RawData!B658) - FIND(" ", RawData!B658))))</f>
        <v/>
      </c>
      <c r="C658" t="str">
        <f>IF(ISBLANK(RawData!C658), "", RawData!C658)</f>
        <v/>
      </c>
      <c r="D658" t="str">
        <f>IF(C658="", "",IF(RawData!D658&lt;RawData!E658, "Loss", IF(RawData!D658&gt;RawData!E658, "Win", IF(RawData!D658=RawData!E658, "Draw", "NaN"))))</f>
        <v/>
      </c>
      <c r="E658" t="str">
        <f t="shared" si="33"/>
        <v/>
      </c>
      <c r="F658" t="str">
        <f>IF(RawData!D658="", "", RawData!D658)</f>
        <v/>
      </c>
      <c r="G658" t="str">
        <f>IF(RawData!E658="", "", RawData!E658)</f>
        <v/>
      </c>
      <c r="H658" t="str">
        <f>IF(RawData!O658="", "", RawData!O658)</f>
        <v/>
      </c>
      <c r="I658" t="str">
        <f t="shared" si="32"/>
        <v/>
      </c>
      <c r="J658" s="3" t="str">
        <f>IF(A658 = "", "", (SUM(E$2:E658)/A658))</f>
        <v/>
      </c>
      <c r="K658" s="8" t="str">
        <f>IF(A658 = "", "", (SUM(F$2:F658)/A658))</f>
        <v/>
      </c>
    </row>
    <row r="659" spans="1:11" x14ac:dyDescent="0.3">
      <c r="A659" t="str">
        <f t="shared" si="31"/>
        <v/>
      </c>
      <c r="B659" s="5" t="str">
        <f>IF(RawData!B659 = "", "", DATEVALUE(MID(RawData!B659, FIND(" ", RawData!B659) + 1, LEN(RawData!B659) - FIND(" ", RawData!B659))))</f>
        <v/>
      </c>
      <c r="C659" t="str">
        <f>IF(ISBLANK(RawData!C659), "", RawData!C659)</f>
        <v/>
      </c>
      <c r="D659" t="str">
        <f>IF(C659="", "",IF(RawData!D659&lt;RawData!E659, "Loss", IF(RawData!D659&gt;RawData!E659, "Win", IF(RawData!D659=RawData!E659, "Draw", "NaN"))))</f>
        <v/>
      </c>
      <c r="E659" t="str">
        <f t="shared" si="33"/>
        <v/>
      </c>
      <c r="F659" t="str">
        <f>IF(RawData!D659="", "", RawData!D659)</f>
        <v/>
      </c>
      <c r="G659" t="str">
        <f>IF(RawData!E659="", "", RawData!E659)</f>
        <v/>
      </c>
      <c r="H659" t="str">
        <f>IF(RawData!O659="", "", RawData!O659)</f>
        <v/>
      </c>
      <c r="I659" t="str">
        <f t="shared" si="32"/>
        <v/>
      </c>
      <c r="J659" s="3" t="str">
        <f>IF(A659 = "", "", (SUM(E$2:E659)/A659))</f>
        <v/>
      </c>
      <c r="K659" s="8" t="str">
        <f>IF(A659 = "", "", (SUM(F$2:F659)/A659))</f>
        <v/>
      </c>
    </row>
    <row r="660" spans="1:11" x14ac:dyDescent="0.3">
      <c r="A660" t="str">
        <f t="shared" si="31"/>
        <v/>
      </c>
      <c r="B660" s="5" t="str">
        <f>IF(RawData!B660 = "", "", DATEVALUE(MID(RawData!B660, FIND(" ", RawData!B660) + 1, LEN(RawData!B660) - FIND(" ", RawData!B660))))</f>
        <v/>
      </c>
      <c r="C660" t="str">
        <f>IF(ISBLANK(RawData!C660), "", RawData!C660)</f>
        <v/>
      </c>
      <c r="D660" t="str">
        <f>IF(C660="", "",IF(RawData!D660&lt;RawData!E660, "Loss", IF(RawData!D660&gt;RawData!E660, "Win", IF(RawData!D660=RawData!E660, "Draw", "NaN"))))</f>
        <v/>
      </c>
      <c r="E660" t="str">
        <f t="shared" si="33"/>
        <v/>
      </c>
      <c r="F660" t="str">
        <f>IF(RawData!D660="", "", RawData!D660)</f>
        <v/>
      </c>
      <c r="G660" t="str">
        <f>IF(RawData!E660="", "", RawData!E660)</f>
        <v/>
      </c>
      <c r="H660" t="str">
        <f>IF(RawData!O660="", "", RawData!O660)</f>
        <v/>
      </c>
      <c r="I660" t="str">
        <f t="shared" si="32"/>
        <v/>
      </c>
      <c r="J660" s="3" t="str">
        <f>IF(A660 = "", "", (SUM(E$2:E660)/A660))</f>
        <v/>
      </c>
      <c r="K660" s="8" t="str">
        <f>IF(A660 = "", "", (SUM(F$2:F660)/A660))</f>
        <v/>
      </c>
    </row>
    <row r="661" spans="1:11" x14ac:dyDescent="0.3">
      <c r="A661" t="str">
        <f t="shared" si="31"/>
        <v/>
      </c>
      <c r="B661" s="5" t="str">
        <f>IF(RawData!B661 = "", "", DATEVALUE(MID(RawData!B661, FIND(" ", RawData!B661) + 1, LEN(RawData!B661) - FIND(" ", RawData!B661))))</f>
        <v/>
      </c>
      <c r="C661" t="str">
        <f>IF(ISBLANK(RawData!C661), "", RawData!C661)</f>
        <v/>
      </c>
      <c r="D661" t="str">
        <f>IF(C661="", "",IF(RawData!D661&lt;RawData!E661, "Loss", IF(RawData!D661&gt;RawData!E661, "Win", IF(RawData!D661=RawData!E661, "Draw", "NaN"))))</f>
        <v/>
      </c>
      <c r="E661" t="str">
        <f t="shared" si="33"/>
        <v/>
      </c>
      <c r="F661" t="str">
        <f>IF(RawData!D661="", "", RawData!D661)</f>
        <v/>
      </c>
      <c r="G661" t="str">
        <f>IF(RawData!E661="", "", RawData!E661)</f>
        <v/>
      </c>
      <c r="H661" t="str">
        <f>IF(RawData!O661="", "", RawData!O661)</f>
        <v/>
      </c>
      <c r="I661" t="str">
        <f t="shared" si="32"/>
        <v/>
      </c>
      <c r="J661" s="3" t="str">
        <f>IF(A661 = "", "", (SUM(E$2:E661)/A661))</f>
        <v/>
      </c>
      <c r="K661" s="8" t="str">
        <f>IF(A661 = "", "", (SUM(F$2:F661)/A661))</f>
        <v/>
      </c>
    </row>
    <row r="662" spans="1:11" x14ac:dyDescent="0.3">
      <c r="A662" t="str">
        <f t="shared" si="31"/>
        <v/>
      </c>
      <c r="B662" s="5" t="str">
        <f>IF(RawData!B662 = "", "", DATEVALUE(MID(RawData!B662, FIND(" ", RawData!B662) + 1, LEN(RawData!B662) - FIND(" ", RawData!B662))))</f>
        <v/>
      </c>
      <c r="C662" t="str">
        <f>IF(ISBLANK(RawData!C662), "", RawData!C662)</f>
        <v/>
      </c>
      <c r="D662" t="str">
        <f>IF(C662="", "",IF(RawData!D662&lt;RawData!E662, "Loss", IF(RawData!D662&gt;RawData!E662, "Win", IF(RawData!D662=RawData!E662, "Draw", "NaN"))))</f>
        <v/>
      </c>
      <c r="E662" t="str">
        <f t="shared" si="33"/>
        <v/>
      </c>
      <c r="F662" t="str">
        <f>IF(RawData!D662="", "", RawData!D662)</f>
        <v/>
      </c>
      <c r="G662" t="str">
        <f>IF(RawData!E662="", "", RawData!E662)</f>
        <v/>
      </c>
      <c r="H662" t="str">
        <f>IF(RawData!O662="", "", RawData!O662)</f>
        <v/>
      </c>
      <c r="I662" t="str">
        <f t="shared" si="32"/>
        <v/>
      </c>
      <c r="J662" s="3" t="str">
        <f>IF(A662 = "", "", (SUM(E$2:E662)/A662))</f>
        <v/>
      </c>
      <c r="K662" s="8" t="str">
        <f>IF(A662 = "", "", (SUM(F$2:F662)/A662))</f>
        <v/>
      </c>
    </row>
    <row r="663" spans="1:11" x14ac:dyDescent="0.3">
      <c r="A663" t="str">
        <f t="shared" si="31"/>
        <v/>
      </c>
      <c r="B663" s="5" t="str">
        <f>IF(RawData!B663 = "", "", DATEVALUE(MID(RawData!B663, FIND(" ", RawData!B663) + 1, LEN(RawData!B663) - FIND(" ", RawData!B663))))</f>
        <v/>
      </c>
      <c r="C663" t="str">
        <f>IF(ISBLANK(RawData!C663), "", RawData!C663)</f>
        <v/>
      </c>
      <c r="D663" t="str">
        <f>IF(C663="", "",IF(RawData!D663&lt;RawData!E663, "Loss", IF(RawData!D663&gt;RawData!E663, "Win", IF(RawData!D663=RawData!E663, "Draw", "NaN"))))</f>
        <v/>
      </c>
      <c r="E663" t="str">
        <f t="shared" si="33"/>
        <v/>
      </c>
      <c r="F663" t="str">
        <f>IF(RawData!D663="", "", RawData!D663)</f>
        <v/>
      </c>
      <c r="G663" t="str">
        <f>IF(RawData!E663="", "", RawData!E663)</f>
        <v/>
      </c>
      <c r="H663" t="str">
        <f>IF(RawData!O663="", "", RawData!O663)</f>
        <v/>
      </c>
      <c r="I663" t="str">
        <f t="shared" si="32"/>
        <v/>
      </c>
      <c r="J663" s="3" t="str">
        <f>IF(A663 = "", "", (SUM(E$2:E663)/A663))</f>
        <v/>
      </c>
      <c r="K663" s="8" t="str">
        <f>IF(A663 = "", "", (SUM(F$2:F663)/A663))</f>
        <v/>
      </c>
    </row>
    <row r="664" spans="1:11" x14ac:dyDescent="0.3">
      <c r="A664" t="str">
        <f t="shared" si="31"/>
        <v/>
      </c>
      <c r="B664" s="5" t="str">
        <f>IF(RawData!B664 = "", "", DATEVALUE(MID(RawData!B664, FIND(" ", RawData!B664) + 1, LEN(RawData!B664) - FIND(" ", RawData!B664))))</f>
        <v/>
      </c>
      <c r="C664" t="str">
        <f>IF(ISBLANK(RawData!C664), "", RawData!C664)</f>
        <v/>
      </c>
      <c r="D664" t="str">
        <f>IF(C664="", "",IF(RawData!D664&lt;RawData!E664, "Loss", IF(RawData!D664&gt;RawData!E664, "Win", IF(RawData!D664=RawData!E664, "Draw", "NaN"))))</f>
        <v/>
      </c>
      <c r="E664" t="str">
        <f t="shared" si="33"/>
        <v/>
      </c>
      <c r="F664" t="str">
        <f>IF(RawData!D664="", "", RawData!D664)</f>
        <v/>
      </c>
      <c r="G664" t="str">
        <f>IF(RawData!E664="", "", RawData!E664)</f>
        <v/>
      </c>
      <c r="H664" t="str">
        <f>IF(RawData!O664="", "", RawData!O664)</f>
        <v/>
      </c>
      <c r="I664" t="str">
        <f t="shared" si="32"/>
        <v/>
      </c>
      <c r="J664" s="3" t="str">
        <f>IF(A664 = "", "", (SUM(E$2:E664)/A664))</f>
        <v/>
      </c>
      <c r="K664" s="8" t="str">
        <f>IF(A664 = "", "", (SUM(F$2:F664)/A664))</f>
        <v/>
      </c>
    </row>
    <row r="665" spans="1:11" x14ac:dyDescent="0.3">
      <c r="A665" t="str">
        <f t="shared" si="31"/>
        <v/>
      </c>
      <c r="B665" s="5" t="str">
        <f>IF(RawData!B665 = "", "", DATEVALUE(MID(RawData!B665, FIND(" ", RawData!B665) + 1, LEN(RawData!B665) - FIND(" ", RawData!B665))))</f>
        <v/>
      </c>
      <c r="C665" t="str">
        <f>IF(ISBLANK(RawData!C665), "", RawData!C665)</f>
        <v/>
      </c>
      <c r="D665" t="str">
        <f>IF(C665="", "",IF(RawData!D665&lt;RawData!E665, "Loss", IF(RawData!D665&gt;RawData!E665, "Win", IF(RawData!D665=RawData!E665, "Draw", "NaN"))))</f>
        <v/>
      </c>
      <c r="E665" t="str">
        <f t="shared" si="33"/>
        <v/>
      </c>
      <c r="F665" t="str">
        <f>IF(RawData!D665="", "", RawData!D665)</f>
        <v/>
      </c>
      <c r="G665" t="str">
        <f>IF(RawData!E665="", "", RawData!E665)</f>
        <v/>
      </c>
      <c r="H665" t="str">
        <f>IF(RawData!O665="", "", RawData!O665)</f>
        <v/>
      </c>
      <c r="I665" t="str">
        <f t="shared" si="32"/>
        <v/>
      </c>
      <c r="J665" s="3" t="str">
        <f>IF(A665 = "", "", (SUM(E$2:E665)/A665))</f>
        <v/>
      </c>
      <c r="K665" s="8" t="str">
        <f>IF(A665 = "", "", (SUM(F$2:F665)/A665))</f>
        <v/>
      </c>
    </row>
    <row r="666" spans="1:11" x14ac:dyDescent="0.3">
      <c r="A666" t="str">
        <f t="shared" si="31"/>
        <v/>
      </c>
      <c r="B666" s="5" t="str">
        <f>IF(RawData!B666 = "", "", DATEVALUE(MID(RawData!B666, FIND(" ", RawData!B666) + 1, LEN(RawData!B666) - FIND(" ", RawData!B666))))</f>
        <v/>
      </c>
      <c r="C666" t="str">
        <f>IF(ISBLANK(RawData!C666), "", RawData!C666)</f>
        <v/>
      </c>
      <c r="D666" t="str">
        <f>IF(C666="", "",IF(RawData!D666&lt;RawData!E666, "Loss", IF(RawData!D666&gt;RawData!E666, "Win", IF(RawData!D666=RawData!E666, "Draw", "NaN"))))</f>
        <v/>
      </c>
      <c r="E666" t="str">
        <f t="shared" si="33"/>
        <v/>
      </c>
      <c r="F666" t="str">
        <f>IF(RawData!D666="", "", RawData!D666)</f>
        <v/>
      </c>
      <c r="G666" t="str">
        <f>IF(RawData!E666="", "", RawData!E666)</f>
        <v/>
      </c>
      <c r="H666" t="str">
        <f>IF(RawData!O666="", "", RawData!O666)</f>
        <v/>
      </c>
      <c r="I666" t="str">
        <f t="shared" si="32"/>
        <v/>
      </c>
      <c r="J666" s="3" t="str">
        <f>IF(A666 = "", "", (SUM(E$2:E666)/A666))</f>
        <v/>
      </c>
      <c r="K666" s="8" t="str">
        <f>IF(A666 = "", "", (SUM(F$2:F666)/A666))</f>
        <v/>
      </c>
    </row>
    <row r="667" spans="1:11" x14ac:dyDescent="0.3">
      <c r="A667" t="str">
        <f t="shared" si="31"/>
        <v/>
      </c>
      <c r="B667" s="5" t="str">
        <f>IF(RawData!B667 = "", "", DATEVALUE(MID(RawData!B667, FIND(" ", RawData!B667) + 1, LEN(RawData!B667) - FIND(" ", RawData!B667))))</f>
        <v/>
      </c>
      <c r="C667" t="str">
        <f>IF(ISBLANK(RawData!C667), "", RawData!C667)</f>
        <v/>
      </c>
      <c r="D667" t="str">
        <f>IF(C667="", "",IF(RawData!D667&lt;RawData!E667, "Loss", IF(RawData!D667&gt;RawData!E667, "Win", IF(RawData!D667=RawData!E667, "Draw", "NaN"))))</f>
        <v/>
      </c>
      <c r="E667" t="str">
        <f t="shared" si="33"/>
        <v/>
      </c>
      <c r="F667" t="str">
        <f>IF(RawData!D667="", "", RawData!D667)</f>
        <v/>
      </c>
      <c r="G667" t="str">
        <f>IF(RawData!E667="", "", RawData!E667)</f>
        <v/>
      </c>
      <c r="H667" t="str">
        <f>IF(RawData!O667="", "", RawData!O667)</f>
        <v/>
      </c>
      <c r="I667" t="str">
        <f t="shared" si="32"/>
        <v/>
      </c>
      <c r="J667" s="3" t="str">
        <f>IF(A667 = "", "", (SUM(E$2:E667)/A667))</f>
        <v/>
      </c>
      <c r="K667" s="8" t="str">
        <f>IF(A667 = "", "", (SUM(F$2:F667)/A667))</f>
        <v/>
      </c>
    </row>
    <row r="668" spans="1:11" x14ac:dyDescent="0.3">
      <c r="A668" t="str">
        <f t="shared" si="31"/>
        <v/>
      </c>
      <c r="B668" s="5" t="str">
        <f>IF(RawData!B668 = "", "", DATEVALUE(MID(RawData!B668, FIND(" ", RawData!B668) + 1, LEN(RawData!B668) - FIND(" ", RawData!B668))))</f>
        <v/>
      </c>
      <c r="C668" t="str">
        <f>IF(ISBLANK(RawData!C668), "", RawData!C668)</f>
        <v/>
      </c>
      <c r="D668" t="str">
        <f>IF(C668="", "",IF(RawData!D668&lt;RawData!E668, "Loss", IF(RawData!D668&gt;RawData!E668, "Win", IF(RawData!D668=RawData!E668, "Draw", "NaN"))))</f>
        <v/>
      </c>
      <c r="E668" t="str">
        <f t="shared" si="33"/>
        <v/>
      </c>
      <c r="F668" t="str">
        <f>IF(RawData!D668="", "", RawData!D668)</f>
        <v/>
      </c>
      <c r="G668" t="str">
        <f>IF(RawData!E668="", "", RawData!E668)</f>
        <v/>
      </c>
      <c r="H668" t="str">
        <f>IF(RawData!O668="", "", RawData!O668)</f>
        <v/>
      </c>
      <c r="I668" t="str">
        <f t="shared" si="32"/>
        <v/>
      </c>
      <c r="J668" s="3" t="str">
        <f>IF(A668 = "", "", (SUM(E$2:E668)/A668))</f>
        <v/>
      </c>
      <c r="K668" s="8" t="str">
        <f>IF(A668 = "", "", (SUM(F$2:F668)/A668))</f>
        <v/>
      </c>
    </row>
    <row r="669" spans="1:11" x14ac:dyDescent="0.3">
      <c r="A669" t="str">
        <f t="shared" si="31"/>
        <v/>
      </c>
      <c r="B669" s="5" t="str">
        <f>IF(RawData!B669 = "", "", DATEVALUE(MID(RawData!B669, FIND(" ", RawData!B669) + 1, LEN(RawData!B669) - FIND(" ", RawData!B669))))</f>
        <v/>
      </c>
      <c r="C669" t="str">
        <f>IF(ISBLANK(RawData!C669), "", RawData!C669)</f>
        <v/>
      </c>
      <c r="D669" t="str">
        <f>IF(C669="", "",IF(RawData!D669&lt;RawData!E669, "Loss", IF(RawData!D669&gt;RawData!E669, "Win", IF(RawData!D669=RawData!E669, "Draw", "NaN"))))</f>
        <v/>
      </c>
      <c r="E669" t="str">
        <f t="shared" si="33"/>
        <v/>
      </c>
      <c r="F669" t="str">
        <f>IF(RawData!D669="", "", RawData!D669)</f>
        <v/>
      </c>
      <c r="G669" t="str">
        <f>IF(RawData!E669="", "", RawData!E669)</f>
        <v/>
      </c>
      <c r="H669" t="str">
        <f>IF(RawData!O669="", "", RawData!O669)</f>
        <v/>
      </c>
      <c r="I669" t="str">
        <f t="shared" si="32"/>
        <v/>
      </c>
      <c r="J669" s="3" t="str">
        <f>IF(A669 = "", "", (SUM(E$2:E669)/A669))</f>
        <v/>
      </c>
      <c r="K669" s="8" t="str">
        <f>IF(A669 = "", "", (SUM(F$2:F669)/A669))</f>
        <v/>
      </c>
    </row>
    <row r="670" spans="1:11" x14ac:dyDescent="0.3">
      <c r="A670" t="str">
        <f t="shared" si="31"/>
        <v/>
      </c>
      <c r="B670" s="5" t="str">
        <f>IF(RawData!B670 = "", "", DATEVALUE(MID(RawData!B670, FIND(" ", RawData!B670) + 1, LEN(RawData!B670) - FIND(" ", RawData!B670))))</f>
        <v/>
      </c>
      <c r="C670" t="str">
        <f>IF(ISBLANK(RawData!C670), "", RawData!C670)</f>
        <v/>
      </c>
      <c r="D670" t="str">
        <f>IF(C670="", "",IF(RawData!D670&lt;RawData!E670, "Loss", IF(RawData!D670&gt;RawData!E670, "Win", IF(RawData!D670=RawData!E670, "Draw", "NaN"))))</f>
        <v/>
      </c>
      <c r="E670" t="str">
        <f t="shared" si="33"/>
        <v/>
      </c>
      <c r="F670" t="str">
        <f>IF(RawData!D670="", "", RawData!D670)</f>
        <v/>
      </c>
      <c r="G670" t="str">
        <f>IF(RawData!E670="", "", RawData!E670)</f>
        <v/>
      </c>
      <c r="H670" t="str">
        <f>IF(RawData!O670="", "", RawData!O670)</f>
        <v/>
      </c>
      <c r="I670" t="str">
        <f t="shared" si="32"/>
        <v/>
      </c>
      <c r="J670" s="3" t="str">
        <f>IF(A670 = "", "", (SUM(E$2:E670)/A670))</f>
        <v/>
      </c>
      <c r="K670" s="8" t="str">
        <f>IF(A670 = "", "", (SUM(F$2:F670)/A670))</f>
        <v/>
      </c>
    </row>
    <row r="671" spans="1:11" x14ac:dyDescent="0.3">
      <c r="A671" t="str">
        <f t="shared" si="31"/>
        <v/>
      </c>
      <c r="B671" s="5" t="str">
        <f>IF(RawData!B671 = "", "", DATEVALUE(MID(RawData!B671, FIND(" ", RawData!B671) + 1, LEN(RawData!B671) - FIND(" ", RawData!B671))))</f>
        <v/>
      </c>
      <c r="C671" t="str">
        <f>IF(ISBLANK(RawData!C671), "", RawData!C671)</f>
        <v/>
      </c>
      <c r="D671" t="str">
        <f>IF(C671="", "",IF(RawData!D671&lt;RawData!E671, "Loss", IF(RawData!D671&gt;RawData!E671, "Win", IF(RawData!D671=RawData!E671, "Draw", "NaN"))))</f>
        <v/>
      </c>
      <c r="E671" t="str">
        <f t="shared" si="33"/>
        <v/>
      </c>
      <c r="F671" t="str">
        <f>IF(RawData!D671="", "", RawData!D671)</f>
        <v/>
      </c>
      <c r="G671" t="str">
        <f>IF(RawData!E671="", "", RawData!E671)</f>
        <v/>
      </c>
      <c r="H671" t="str">
        <f>IF(RawData!O671="", "", RawData!O671)</f>
        <v/>
      </c>
      <c r="I671" t="str">
        <f t="shared" si="32"/>
        <v/>
      </c>
      <c r="J671" s="3" t="str">
        <f>IF(A671 = "", "", (SUM(E$2:E671)/A671))</f>
        <v/>
      </c>
      <c r="K671" s="8" t="str">
        <f>IF(A671 = "", "", (SUM(F$2:F671)/A671))</f>
        <v/>
      </c>
    </row>
    <row r="672" spans="1:11" x14ac:dyDescent="0.3">
      <c r="A672" t="str">
        <f t="shared" si="31"/>
        <v/>
      </c>
      <c r="B672" s="5" t="str">
        <f>IF(RawData!B672 = "", "", DATEVALUE(MID(RawData!B672, FIND(" ", RawData!B672) + 1, LEN(RawData!B672) - FIND(" ", RawData!B672))))</f>
        <v/>
      </c>
      <c r="C672" t="str">
        <f>IF(ISBLANK(RawData!C672), "", RawData!C672)</f>
        <v/>
      </c>
      <c r="D672" t="str">
        <f>IF(C672="", "",IF(RawData!D672&lt;RawData!E672, "Loss", IF(RawData!D672&gt;RawData!E672, "Win", IF(RawData!D672=RawData!E672, "Draw", "NaN"))))</f>
        <v/>
      </c>
      <c r="E672" t="str">
        <f t="shared" si="33"/>
        <v/>
      </c>
      <c r="F672" t="str">
        <f>IF(RawData!D672="", "", RawData!D672)</f>
        <v/>
      </c>
      <c r="G672" t="str">
        <f>IF(RawData!E672="", "", RawData!E672)</f>
        <v/>
      </c>
      <c r="H672" t="str">
        <f>IF(RawData!O672="", "", RawData!O672)</f>
        <v/>
      </c>
      <c r="I672" t="str">
        <f t="shared" si="32"/>
        <v/>
      </c>
      <c r="J672" s="3" t="str">
        <f>IF(A672 = "", "", (SUM(E$2:E672)/A672))</f>
        <v/>
      </c>
      <c r="K672" s="8" t="str">
        <f>IF(A672 = "", "", (SUM(F$2:F672)/A672))</f>
        <v/>
      </c>
    </row>
    <row r="673" spans="1:11" x14ac:dyDescent="0.3">
      <c r="A673" t="str">
        <f t="shared" si="31"/>
        <v/>
      </c>
      <c r="B673" s="5" t="str">
        <f>IF(RawData!B673 = "", "", DATEVALUE(MID(RawData!B673, FIND(" ", RawData!B673) + 1, LEN(RawData!B673) - FIND(" ", RawData!B673))))</f>
        <v/>
      </c>
      <c r="C673" t="str">
        <f>IF(ISBLANK(RawData!C673), "", RawData!C673)</f>
        <v/>
      </c>
      <c r="D673" t="str">
        <f>IF(C673="", "",IF(RawData!D673&lt;RawData!E673, "Loss", IF(RawData!D673&gt;RawData!E673, "Win", IF(RawData!D673=RawData!E673, "Draw", "NaN"))))</f>
        <v/>
      </c>
      <c r="E673" t="str">
        <f t="shared" si="33"/>
        <v/>
      </c>
      <c r="F673" t="str">
        <f>IF(RawData!D673="", "", RawData!D673)</f>
        <v/>
      </c>
      <c r="G673" t="str">
        <f>IF(RawData!E673="", "", RawData!E673)</f>
        <v/>
      </c>
      <c r="H673" t="str">
        <f>IF(RawData!O673="", "", RawData!O673)</f>
        <v/>
      </c>
      <c r="I673" t="str">
        <f t="shared" si="32"/>
        <v/>
      </c>
      <c r="J673" s="3" t="str">
        <f>IF(A673 = "", "", (SUM(E$2:E673)/A673))</f>
        <v/>
      </c>
      <c r="K673" s="8" t="str">
        <f>IF(A673 = "", "", (SUM(F$2:F673)/A673))</f>
        <v/>
      </c>
    </row>
    <row r="674" spans="1:11" x14ac:dyDescent="0.3">
      <c r="A674" t="str">
        <f t="shared" si="31"/>
        <v/>
      </c>
      <c r="B674" s="5" t="str">
        <f>IF(RawData!B674 = "", "", DATEVALUE(MID(RawData!B674, FIND(" ", RawData!B674) + 1, LEN(RawData!B674) - FIND(" ", RawData!B674))))</f>
        <v/>
      </c>
      <c r="C674" t="str">
        <f>IF(ISBLANK(RawData!C674), "", RawData!C674)</f>
        <v/>
      </c>
      <c r="D674" t="str">
        <f>IF(C674="", "",IF(RawData!D674&lt;RawData!E674, "Loss", IF(RawData!D674&gt;RawData!E674, "Win", IF(RawData!D674=RawData!E674, "Draw", "NaN"))))</f>
        <v/>
      </c>
      <c r="E674" t="str">
        <f t="shared" si="33"/>
        <v/>
      </c>
      <c r="F674" t="str">
        <f>IF(RawData!D674="", "", RawData!D674)</f>
        <v/>
      </c>
      <c r="G674" t="str">
        <f>IF(RawData!E674="", "", RawData!E674)</f>
        <v/>
      </c>
      <c r="H674" t="str">
        <f>IF(RawData!O674="", "", RawData!O674)</f>
        <v/>
      </c>
      <c r="I674" t="str">
        <f t="shared" si="32"/>
        <v/>
      </c>
      <c r="J674" s="3" t="str">
        <f>IF(A674 = "", "", (SUM(E$2:E674)/A674))</f>
        <v/>
      </c>
      <c r="K674" s="8" t="str">
        <f>IF(A674 = "", "", (SUM(F$2:F674)/A674))</f>
        <v/>
      </c>
    </row>
    <row r="675" spans="1:11" x14ac:dyDescent="0.3">
      <c r="A675" t="str">
        <f t="shared" si="31"/>
        <v/>
      </c>
      <c r="B675" s="5" t="str">
        <f>IF(RawData!B675 = "", "", DATEVALUE(MID(RawData!B675, FIND(" ", RawData!B675) + 1, LEN(RawData!B675) - FIND(" ", RawData!B675))))</f>
        <v/>
      </c>
      <c r="C675" t="str">
        <f>IF(ISBLANK(RawData!C675), "", RawData!C675)</f>
        <v/>
      </c>
      <c r="D675" t="str">
        <f>IF(C675="", "",IF(RawData!D675&lt;RawData!E675, "Loss", IF(RawData!D675&gt;RawData!E675, "Win", IF(RawData!D675=RawData!E675, "Draw", "NaN"))))</f>
        <v/>
      </c>
      <c r="E675" t="str">
        <f t="shared" si="33"/>
        <v/>
      </c>
      <c r="F675" t="str">
        <f>IF(RawData!D675="", "", RawData!D675)</f>
        <v/>
      </c>
      <c r="G675" t="str">
        <f>IF(RawData!E675="", "", RawData!E675)</f>
        <v/>
      </c>
      <c r="H675" t="str">
        <f>IF(RawData!O675="", "", RawData!O675)</f>
        <v/>
      </c>
      <c r="I675" t="str">
        <f t="shared" si="32"/>
        <v/>
      </c>
      <c r="J675" s="3" t="str">
        <f>IF(A675 = "", "", (SUM(E$2:E675)/A675))</f>
        <v/>
      </c>
      <c r="K675" s="8" t="str">
        <f>IF(A675 = "", "", (SUM(F$2:F675)/A675))</f>
        <v/>
      </c>
    </row>
    <row r="676" spans="1:11" x14ac:dyDescent="0.3">
      <c r="A676" t="str">
        <f t="shared" si="31"/>
        <v/>
      </c>
      <c r="B676" s="5" t="str">
        <f>IF(RawData!B676 = "", "", DATEVALUE(MID(RawData!B676, FIND(" ", RawData!B676) + 1, LEN(RawData!B676) - FIND(" ", RawData!B676))))</f>
        <v/>
      </c>
      <c r="C676" t="str">
        <f>IF(ISBLANK(RawData!C676), "", RawData!C676)</f>
        <v/>
      </c>
      <c r="D676" t="str">
        <f>IF(C676="", "",IF(RawData!D676&lt;RawData!E676, "Loss", IF(RawData!D676&gt;RawData!E676, "Win", IF(RawData!D676=RawData!E676, "Draw", "NaN"))))</f>
        <v/>
      </c>
      <c r="E676" t="str">
        <f t="shared" si="33"/>
        <v/>
      </c>
      <c r="F676" t="str">
        <f>IF(RawData!D676="", "", RawData!D676)</f>
        <v/>
      </c>
      <c r="G676" t="str">
        <f>IF(RawData!E676="", "", RawData!E676)</f>
        <v/>
      </c>
      <c r="H676" t="str">
        <f>IF(RawData!O676="", "", RawData!O676)</f>
        <v/>
      </c>
      <c r="I676" t="str">
        <f t="shared" si="32"/>
        <v/>
      </c>
      <c r="J676" s="3" t="str">
        <f>IF(A676 = "", "", (SUM(E$2:E676)/A676))</f>
        <v/>
      </c>
      <c r="K676" s="8" t="str">
        <f>IF(A676 = "", "", (SUM(F$2:F676)/A676))</f>
        <v/>
      </c>
    </row>
    <row r="677" spans="1:11" x14ac:dyDescent="0.3">
      <c r="A677" t="str">
        <f t="shared" si="31"/>
        <v/>
      </c>
      <c r="B677" s="5" t="str">
        <f>IF(RawData!B677 = "", "", DATEVALUE(MID(RawData!B677, FIND(" ", RawData!B677) + 1, LEN(RawData!B677) - FIND(" ", RawData!B677))))</f>
        <v/>
      </c>
      <c r="C677" t="str">
        <f>IF(ISBLANK(RawData!C677), "", RawData!C677)</f>
        <v/>
      </c>
      <c r="D677" t="str">
        <f>IF(C677="", "",IF(RawData!D677&lt;RawData!E677, "Loss", IF(RawData!D677&gt;RawData!E677, "Win", IF(RawData!D677=RawData!E677, "Draw", "NaN"))))</f>
        <v/>
      </c>
      <c r="E677" t="str">
        <f t="shared" si="33"/>
        <v/>
      </c>
      <c r="F677" t="str">
        <f>IF(RawData!D677="", "", RawData!D677)</f>
        <v/>
      </c>
      <c r="G677" t="str">
        <f>IF(RawData!E677="", "", RawData!E677)</f>
        <v/>
      </c>
      <c r="H677" t="str">
        <f>IF(RawData!O677="", "", RawData!O677)</f>
        <v/>
      </c>
      <c r="I677" t="str">
        <f t="shared" si="32"/>
        <v/>
      </c>
      <c r="J677" s="3" t="str">
        <f>IF(A677 = "", "", (SUM(E$2:E677)/A677))</f>
        <v/>
      </c>
      <c r="K677" s="8" t="str">
        <f>IF(A677 = "", "", (SUM(F$2:F677)/A677))</f>
        <v/>
      </c>
    </row>
    <row r="678" spans="1:11" x14ac:dyDescent="0.3">
      <c r="A678" t="str">
        <f t="shared" si="31"/>
        <v/>
      </c>
      <c r="B678" s="5" t="str">
        <f>IF(RawData!B678 = "", "", DATEVALUE(MID(RawData!B678, FIND(" ", RawData!B678) + 1, LEN(RawData!B678) - FIND(" ", RawData!B678))))</f>
        <v/>
      </c>
      <c r="C678" t="str">
        <f>IF(ISBLANK(RawData!C678), "", RawData!C678)</f>
        <v/>
      </c>
      <c r="D678" t="str">
        <f>IF(C678="", "",IF(RawData!D678&lt;RawData!E678, "Loss", IF(RawData!D678&gt;RawData!E678, "Win", IF(RawData!D678=RawData!E678, "Draw", "NaN"))))</f>
        <v/>
      </c>
      <c r="E678" t="str">
        <f t="shared" si="33"/>
        <v/>
      </c>
      <c r="F678" t="str">
        <f>IF(RawData!D678="", "", RawData!D678)</f>
        <v/>
      </c>
      <c r="G678" t="str">
        <f>IF(RawData!E678="", "", RawData!E678)</f>
        <v/>
      </c>
      <c r="H678" t="str">
        <f>IF(RawData!O678="", "", RawData!O678)</f>
        <v/>
      </c>
      <c r="I678" t="str">
        <f t="shared" si="32"/>
        <v/>
      </c>
      <c r="J678" s="3" t="str">
        <f>IF(A678 = "", "", (SUM(E$2:E678)/A678))</f>
        <v/>
      </c>
      <c r="K678" s="8" t="str">
        <f>IF(A678 = "", "", (SUM(F$2:F678)/A678))</f>
        <v/>
      </c>
    </row>
    <row r="679" spans="1:11" x14ac:dyDescent="0.3">
      <c r="A679" t="str">
        <f t="shared" si="31"/>
        <v/>
      </c>
      <c r="B679" s="5" t="str">
        <f>IF(RawData!B679 = "", "", DATEVALUE(MID(RawData!B679, FIND(" ", RawData!B679) + 1, LEN(RawData!B679) - FIND(" ", RawData!B679))))</f>
        <v/>
      </c>
      <c r="C679" t="str">
        <f>IF(ISBLANK(RawData!C679), "", RawData!C679)</f>
        <v/>
      </c>
      <c r="D679" t="str">
        <f>IF(C679="", "",IF(RawData!D679&lt;RawData!E679, "Loss", IF(RawData!D679&gt;RawData!E679, "Win", IF(RawData!D679=RawData!E679, "Draw", "NaN"))))</f>
        <v/>
      </c>
      <c r="E679" t="str">
        <f t="shared" si="33"/>
        <v/>
      </c>
      <c r="F679" t="str">
        <f>IF(RawData!D679="", "", RawData!D679)</f>
        <v/>
      </c>
      <c r="G679" t="str">
        <f>IF(RawData!E679="", "", RawData!E679)</f>
        <v/>
      </c>
      <c r="H679" t="str">
        <f>IF(RawData!O679="", "", RawData!O679)</f>
        <v/>
      </c>
      <c r="I679" t="str">
        <f t="shared" si="32"/>
        <v/>
      </c>
      <c r="J679" s="3" t="str">
        <f>IF(A679 = "", "", (SUM(E$2:E679)/A679))</f>
        <v/>
      </c>
      <c r="K679" s="8" t="str">
        <f>IF(A679 = "", "", (SUM(F$2:F679)/A679))</f>
        <v/>
      </c>
    </row>
    <row r="680" spans="1:11" x14ac:dyDescent="0.3">
      <c r="A680" t="str">
        <f t="shared" si="31"/>
        <v/>
      </c>
      <c r="B680" s="5" t="str">
        <f>IF(RawData!B680 = "", "", DATEVALUE(MID(RawData!B680, FIND(" ", RawData!B680) + 1, LEN(RawData!B680) - FIND(" ", RawData!B680))))</f>
        <v/>
      </c>
      <c r="C680" t="str">
        <f>IF(ISBLANK(RawData!C680), "", RawData!C680)</f>
        <v/>
      </c>
      <c r="D680" t="str">
        <f>IF(C680="", "",IF(RawData!D680&lt;RawData!E680, "Loss", IF(RawData!D680&gt;RawData!E680, "Win", IF(RawData!D680=RawData!E680, "Draw", "NaN"))))</f>
        <v/>
      </c>
      <c r="E680" t="str">
        <f t="shared" si="33"/>
        <v/>
      </c>
      <c r="F680" t="str">
        <f>IF(RawData!D680="", "", RawData!D680)</f>
        <v/>
      </c>
      <c r="G680" t="str">
        <f>IF(RawData!E680="", "", RawData!E680)</f>
        <v/>
      </c>
      <c r="H680" t="str">
        <f>IF(RawData!O680="", "", RawData!O680)</f>
        <v/>
      </c>
      <c r="I680" t="str">
        <f t="shared" si="32"/>
        <v/>
      </c>
      <c r="J680" s="3" t="str">
        <f>IF(A680 = "", "", (SUM(E$2:E680)/A680))</f>
        <v/>
      </c>
      <c r="K680" s="8" t="str">
        <f>IF(A680 = "", "", (SUM(F$2:F680)/A680))</f>
        <v/>
      </c>
    </row>
    <row r="681" spans="1:11" x14ac:dyDescent="0.3">
      <c r="A681" t="str">
        <f t="shared" si="31"/>
        <v/>
      </c>
      <c r="B681" s="5" t="str">
        <f>IF(RawData!B681 = "", "", DATEVALUE(MID(RawData!B681, FIND(" ", RawData!B681) + 1, LEN(RawData!B681) - FIND(" ", RawData!B681))))</f>
        <v/>
      </c>
      <c r="C681" t="str">
        <f>IF(ISBLANK(RawData!C681), "", RawData!C681)</f>
        <v/>
      </c>
      <c r="D681" t="str">
        <f>IF(C681="", "",IF(RawData!D681&lt;RawData!E681, "Loss", IF(RawData!D681&gt;RawData!E681, "Win", IF(RawData!D681=RawData!E681, "Draw", "NaN"))))</f>
        <v/>
      </c>
      <c r="E681" t="str">
        <f t="shared" si="33"/>
        <v/>
      </c>
      <c r="F681" t="str">
        <f>IF(RawData!D681="", "", RawData!D681)</f>
        <v/>
      </c>
      <c r="G681" t="str">
        <f>IF(RawData!E681="", "", RawData!E681)</f>
        <v/>
      </c>
      <c r="H681" t="str">
        <f>IF(RawData!O681="", "", RawData!O681)</f>
        <v/>
      </c>
      <c r="I681" t="str">
        <f t="shared" si="32"/>
        <v/>
      </c>
      <c r="J681" s="3" t="str">
        <f>IF(A681 = "", "", (SUM(E$2:E681)/A681))</f>
        <v/>
      </c>
      <c r="K681" s="8" t="str">
        <f>IF(A681 = "", "", (SUM(F$2:F681)/A681))</f>
        <v/>
      </c>
    </row>
    <row r="682" spans="1:11" x14ac:dyDescent="0.3">
      <c r="A682" t="str">
        <f t="shared" si="31"/>
        <v/>
      </c>
      <c r="B682" s="5" t="str">
        <f>IF(RawData!B682 = "", "", DATEVALUE(MID(RawData!B682, FIND(" ", RawData!B682) + 1, LEN(RawData!B682) - FIND(" ", RawData!B682))))</f>
        <v/>
      </c>
      <c r="C682" t="str">
        <f>IF(ISBLANK(RawData!C682), "", RawData!C682)</f>
        <v/>
      </c>
      <c r="D682" t="str">
        <f>IF(C682="", "",IF(RawData!D682&lt;RawData!E682, "Loss", IF(RawData!D682&gt;RawData!E682, "Win", IF(RawData!D682=RawData!E682, "Draw", "NaN"))))</f>
        <v/>
      </c>
      <c r="E682" t="str">
        <f t="shared" si="33"/>
        <v/>
      </c>
      <c r="F682" t="str">
        <f>IF(RawData!D682="", "", RawData!D682)</f>
        <v/>
      </c>
      <c r="G682" t="str">
        <f>IF(RawData!E682="", "", RawData!E682)</f>
        <v/>
      </c>
      <c r="H682" t="str">
        <f>IF(RawData!O682="", "", RawData!O682)</f>
        <v/>
      </c>
      <c r="I682" t="str">
        <f t="shared" si="32"/>
        <v/>
      </c>
      <c r="J682" s="3" t="str">
        <f>IF(A682 = "", "", (SUM(E$2:E682)/A682))</f>
        <v/>
      </c>
      <c r="K682" s="8" t="str">
        <f>IF(A682 = "", "", (SUM(F$2:F682)/A682))</f>
        <v/>
      </c>
    </row>
    <row r="683" spans="1:11" x14ac:dyDescent="0.3">
      <c r="A683" t="str">
        <f t="shared" si="31"/>
        <v/>
      </c>
      <c r="B683" s="5" t="str">
        <f>IF(RawData!B683 = "", "", DATEVALUE(MID(RawData!B683, FIND(" ", RawData!B683) + 1, LEN(RawData!B683) - FIND(" ", RawData!B683))))</f>
        <v/>
      </c>
      <c r="C683" t="str">
        <f>IF(ISBLANK(RawData!C683), "", RawData!C683)</f>
        <v/>
      </c>
      <c r="D683" t="str">
        <f>IF(C683="", "",IF(RawData!D683&lt;RawData!E683, "Loss", IF(RawData!D683&gt;RawData!E683, "Win", IF(RawData!D683=RawData!E683, "Draw", "NaN"))))</f>
        <v/>
      </c>
      <c r="E683" t="str">
        <f t="shared" si="33"/>
        <v/>
      </c>
      <c r="F683" t="str">
        <f>IF(RawData!D683="", "", RawData!D683)</f>
        <v/>
      </c>
      <c r="G683" t="str">
        <f>IF(RawData!E683="", "", RawData!E683)</f>
        <v/>
      </c>
      <c r="H683" t="str">
        <f>IF(RawData!O683="", "", RawData!O683)</f>
        <v/>
      </c>
      <c r="I683" t="str">
        <f t="shared" si="32"/>
        <v/>
      </c>
      <c r="J683" s="3" t="str">
        <f>IF(A683 = "", "", (SUM(E$2:E683)/A683))</f>
        <v/>
      </c>
      <c r="K683" s="8" t="str">
        <f>IF(A683 = "", "", (SUM(F$2:F683)/A683))</f>
        <v/>
      </c>
    </row>
    <row r="684" spans="1:11" x14ac:dyDescent="0.3">
      <c r="A684" t="str">
        <f t="shared" si="31"/>
        <v/>
      </c>
      <c r="B684" s="5" t="str">
        <f>IF(RawData!B684 = "", "", DATEVALUE(MID(RawData!B684, FIND(" ", RawData!B684) + 1, LEN(RawData!B684) - FIND(" ", RawData!B684))))</f>
        <v/>
      </c>
      <c r="C684" t="str">
        <f>IF(ISBLANK(RawData!C684), "", RawData!C684)</f>
        <v/>
      </c>
      <c r="D684" t="str">
        <f>IF(C684="", "",IF(RawData!D684&lt;RawData!E684, "Loss", IF(RawData!D684&gt;RawData!E684, "Win", IF(RawData!D684=RawData!E684, "Draw", "NaN"))))</f>
        <v/>
      </c>
      <c r="E684" t="str">
        <f t="shared" si="33"/>
        <v/>
      </c>
      <c r="F684" t="str">
        <f>IF(RawData!D684="", "", RawData!D684)</f>
        <v/>
      </c>
      <c r="G684" t="str">
        <f>IF(RawData!E684="", "", RawData!E684)</f>
        <v/>
      </c>
      <c r="H684" t="str">
        <f>IF(RawData!O684="", "", RawData!O684)</f>
        <v/>
      </c>
      <c r="I684" t="str">
        <f t="shared" si="32"/>
        <v/>
      </c>
      <c r="J684" s="3" t="str">
        <f>IF(A684 = "", "", (SUM(E$2:E684)/A684))</f>
        <v/>
      </c>
      <c r="K684" s="8" t="str">
        <f>IF(A684 = "", "", (SUM(F$2:F684)/A684))</f>
        <v/>
      </c>
    </row>
    <row r="685" spans="1:11" x14ac:dyDescent="0.3">
      <c r="A685" t="str">
        <f t="shared" si="31"/>
        <v/>
      </c>
      <c r="B685" s="5" t="str">
        <f>IF(RawData!B685 = "", "", DATEVALUE(MID(RawData!B685, FIND(" ", RawData!B685) + 1, LEN(RawData!B685) - FIND(" ", RawData!B685))))</f>
        <v/>
      </c>
      <c r="C685" t="str">
        <f>IF(ISBLANK(RawData!C685), "", RawData!C685)</f>
        <v/>
      </c>
      <c r="D685" t="str">
        <f>IF(C685="", "",IF(RawData!D685&lt;RawData!E685, "Loss", IF(RawData!D685&gt;RawData!E685, "Win", IF(RawData!D685=RawData!E685, "Draw", "NaN"))))</f>
        <v/>
      </c>
      <c r="E685" t="str">
        <f t="shared" si="33"/>
        <v/>
      </c>
      <c r="F685" t="str">
        <f>IF(RawData!D685="", "", RawData!D685)</f>
        <v/>
      </c>
      <c r="G685" t="str">
        <f>IF(RawData!E685="", "", RawData!E685)</f>
        <v/>
      </c>
      <c r="H685" t="str">
        <f>IF(RawData!O685="", "", RawData!O685)</f>
        <v/>
      </c>
      <c r="I685" t="str">
        <f t="shared" si="32"/>
        <v/>
      </c>
      <c r="J685" s="3" t="str">
        <f>IF(A685 = "", "", (SUM(E$2:E685)/A685))</f>
        <v/>
      </c>
      <c r="K685" s="8" t="str">
        <f>IF(A685 = "", "", (SUM(F$2:F685)/A685))</f>
        <v/>
      </c>
    </row>
    <row r="686" spans="1:11" x14ac:dyDescent="0.3">
      <c r="A686" t="str">
        <f t="shared" si="31"/>
        <v/>
      </c>
      <c r="B686" s="5" t="str">
        <f>IF(RawData!B686 = "", "", DATEVALUE(MID(RawData!B686, FIND(" ", RawData!B686) + 1, LEN(RawData!B686) - FIND(" ", RawData!B686))))</f>
        <v/>
      </c>
      <c r="C686" t="str">
        <f>IF(ISBLANK(RawData!C686), "", RawData!C686)</f>
        <v/>
      </c>
      <c r="D686" t="str">
        <f>IF(C686="", "",IF(RawData!D686&lt;RawData!E686, "Loss", IF(RawData!D686&gt;RawData!E686, "Win", IF(RawData!D686=RawData!E686, "Draw", "NaN"))))</f>
        <v/>
      </c>
      <c r="E686" t="str">
        <f t="shared" si="33"/>
        <v/>
      </c>
      <c r="F686" t="str">
        <f>IF(RawData!D686="", "", RawData!D686)</f>
        <v/>
      </c>
      <c r="G686" t="str">
        <f>IF(RawData!E686="", "", RawData!E686)</f>
        <v/>
      </c>
      <c r="H686" t="str">
        <f>IF(RawData!O686="", "", RawData!O686)</f>
        <v/>
      </c>
      <c r="I686" t="str">
        <f t="shared" si="32"/>
        <v/>
      </c>
      <c r="J686" s="3" t="str">
        <f>IF(A686 = "", "", (SUM(E$2:E686)/A686))</f>
        <v/>
      </c>
      <c r="K686" s="8" t="str">
        <f>IF(A686 = "", "", (SUM(F$2:F686)/A686))</f>
        <v/>
      </c>
    </row>
    <row r="687" spans="1:11" x14ac:dyDescent="0.3">
      <c r="A687" t="str">
        <f t="shared" si="31"/>
        <v/>
      </c>
      <c r="B687" s="5" t="str">
        <f>IF(RawData!B687 = "", "", DATEVALUE(MID(RawData!B687, FIND(" ", RawData!B687) + 1, LEN(RawData!B687) - FIND(" ", RawData!B687))))</f>
        <v/>
      </c>
      <c r="C687" t="str">
        <f>IF(ISBLANK(RawData!C687), "", RawData!C687)</f>
        <v/>
      </c>
      <c r="D687" t="str">
        <f>IF(C687="", "",IF(RawData!D687&lt;RawData!E687, "Loss", IF(RawData!D687&gt;RawData!E687, "Win", IF(RawData!D687=RawData!E687, "Draw", "NaN"))))</f>
        <v/>
      </c>
      <c r="E687" t="str">
        <f t="shared" si="33"/>
        <v/>
      </c>
      <c r="F687" t="str">
        <f>IF(RawData!D687="", "", RawData!D687)</f>
        <v/>
      </c>
      <c r="G687" t="str">
        <f>IF(RawData!E687="", "", RawData!E687)</f>
        <v/>
      </c>
      <c r="H687" t="str">
        <f>IF(RawData!O687="", "", RawData!O687)</f>
        <v/>
      </c>
      <c r="I687" t="str">
        <f t="shared" si="32"/>
        <v/>
      </c>
      <c r="J687" s="3" t="str">
        <f>IF(A687 = "", "", (SUM(E$2:E687)/A687))</f>
        <v/>
      </c>
      <c r="K687" s="8" t="str">
        <f>IF(A687 = "", "", (SUM(F$2:F687)/A687))</f>
        <v/>
      </c>
    </row>
    <row r="688" spans="1:11" x14ac:dyDescent="0.3">
      <c r="A688" t="str">
        <f t="shared" si="31"/>
        <v/>
      </c>
      <c r="B688" s="5" t="str">
        <f>IF(RawData!B688 = "", "", DATEVALUE(MID(RawData!B688, FIND(" ", RawData!B688) + 1, LEN(RawData!B688) - FIND(" ", RawData!B688))))</f>
        <v/>
      </c>
      <c r="C688" t="str">
        <f>IF(ISBLANK(RawData!C688), "", RawData!C688)</f>
        <v/>
      </c>
      <c r="D688" t="str">
        <f>IF(C688="", "",IF(RawData!D688&lt;RawData!E688, "Loss", IF(RawData!D688&gt;RawData!E688, "Win", IF(RawData!D688=RawData!E688, "Draw", "NaN"))))</f>
        <v/>
      </c>
      <c r="E688" t="str">
        <f t="shared" si="33"/>
        <v/>
      </c>
      <c r="F688" t="str">
        <f>IF(RawData!D688="", "", RawData!D688)</f>
        <v/>
      </c>
      <c r="G688" t="str">
        <f>IF(RawData!E688="", "", RawData!E688)</f>
        <v/>
      </c>
      <c r="H688" t="str">
        <f>IF(RawData!O688="", "", RawData!O688)</f>
        <v/>
      </c>
      <c r="I688" t="str">
        <f t="shared" si="32"/>
        <v/>
      </c>
      <c r="J688" s="3" t="str">
        <f>IF(A688 = "", "", (SUM(E$2:E688)/A688))</f>
        <v/>
      </c>
      <c r="K688" s="8" t="str">
        <f>IF(A688 = "", "", (SUM(F$2:F688)/A688))</f>
        <v/>
      </c>
    </row>
    <row r="689" spans="1:11" x14ac:dyDescent="0.3">
      <c r="A689" t="str">
        <f t="shared" si="31"/>
        <v/>
      </c>
      <c r="B689" s="5" t="str">
        <f>IF(RawData!B689 = "", "", DATEVALUE(MID(RawData!B689, FIND(" ", RawData!B689) + 1, LEN(RawData!B689) - FIND(" ", RawData!B689))))</f>
        <v/>
      </c>
      <c r="C689" t="str">
        <f>IF(ISBLANK(RawData!C689), "", RawData!C689)</f>
        <v/>
      </c>
      <c r="D689" t="str">
        <f>IF(C689="", "",IF(RawData!D689&lt;RawData!E689, "Loss", IF(RawData!D689&gt;RawData!E689, "Win", IF(RawData!D689=RawData!E689, "Draw", "NaN"))))</f>
        <v/>
      </c>
      <c r="E689" t="str">
        <f t="shared" si="33"/>
        <v/>
      </c>
      <c r="F689" t="str">
        <f>IF(RawData!D689="", "", RawData!D689)</f>
        <v/>
      </c>
      <c r="G689" t="str">
        <f>IF(RawData!E689="", "", RawData!E689)</f>
        <v/>
      </c>
      <c r="H689" t="str">
        <f>IF(RawData!O689="", "", RawData!O689)</f>
        <v/>
      </c>
      <c r="I689" t="str">
        <f t="shared" si="32"/>
        <v/>
      </c>
      <c r="J689" s="3" t="str">
        <f>IF(A689 = "", "", (SUM(E$2:E689)/A689))</f>
        <v/>
      </c>
      <c r="K689" s="8" t="str">
        <f>IF(A689 = "", "", (SUM(F$2:F689)/A689))</f>
        <v/>
      </c>
    </row>
    <row r="690" spans="1:11" x14ac:dyDescent="0.3">
      <c r="A690" t="str">
        <f t="shared" si="31"/>
        <v/>
      </c>
      <c r="B690" s="5" t="str">
        <f>IF(RawData!B690 = "", "", DATEVALUE(MID(RawData!B690, FIND(" ", RawData!B690) + 1, LEN(RawData!B690) - FIND(" ", RawData!B690))))</f>
        <v/>
      </c>
      <c r="C690" t="str">
        <f>IF(ISBLANK(RawData!C690), "", RawData!C690)</f>
        <v/>
      </c>
      <c r="D690" t="str">
        <f>IF(C690="", "",IF(RawData!D690&lt;RawData!E690, "Loss", IF(RawData!D690&gt;RawData!E690, "Win", IF(RawData!D690=RawData!E690, "Draw", "NaN"))))</f>
        <v/>
      </c>
      <c r="E690" t="str">
        <f t="shared" si="33"/>
        <v/>
      </c>
      <c r="F690" t="str">
        <f>IF(RawData!D690="", "", RawData!D690)</f>
        <v/>
      </c>
      <c r="G690" t="str">
        <f>IF(RawData!E690="", "", RawData!E690)</f>
        <v/>
      </c>
      <c r="H690" t="str">
        <f>IF(RawData!O690="", "", RawData!O690)</f>
        <v/>
      </c>
      <c r="I690" t="str">
        <f t="shared" si="32"/>
        <v/>
      </c>
      <c r="J690" s="3" t="str">
        <f>IF(A690 = "", "", (SUM(E$2:E690)/A690))</f>
        <v/>
      </c>
      <c r="K690" s="8" t="str">
        <f>IF(A690 = "", "", (SUM(F$2:F690)/A690))</f>
        <v/>
      </c>
    </row>
    <row r="691" spans="1:11" x14ac:dyDescent="0.3">
      <c r="A691" t="str">
        <f t="shared" si="31"/>
        <v/>
      </c>
      <c r="B691" s="5" t="str">
        <f>IF(RawData!B691 = "", "", DATEVALUE(MID(RawData!B691, FIND(" ", RawData!B691) + 1, LEN(RawData!B691) - FIND(" ", RawData!B691))))</f>
        <v/>
      </c>
      <c r="C691" t="str">
        <f>IF(ISBLANK(RawData!C691), "", RawData!C691)</f>
        <v/>
      </c>
      <c r="D691" t="str">
        <f>IF(C691="", "",IF(RawData!D691&lt;RawData!E691, "Loss", IF(RawData!D691&gt;RawData!E691, "Win", IF(RawData!D691=RawData!E691, "Draw", "NaN"))))</f>
        <v/>
      </c>
      <c r="E691" t="str">
        <f t="shared" si="33"/>
        <v/>
      </c>
      <c r="F691" t="str">
        <f>IF(RawData!D691="", "", RawData!D691)</f>
        <v/>
      </c>
      <c r="G691" t="str">
        <f>IF(RawData!E691="", "", RawData!E691)</f>
        <v/>
      </c>
      <c r="H691" t="str">
        <f>IF(RawData!O691="", "", RawData!O691)</f>
        <v/>
      </c>
      <c r="I691" t="str">
        <f t="shared" si="32"/>
        <v/>
      </c>
      <c r="J691" s="3" t="str">
        <f>IF(A691 = "", "", (SUM(E$2:E691)/A691))</f>
        <v/>
      </c>
      <c r="K691" s="8" t="str">
        <f>IF(A691 = "", "", (SUM(F$2:F691)/A691))</f>
        <v/>
      </c>
    </row>
    <row r="692" spans="1:11" x14ac:dyDescent="0.3">
      <c r="A692" t="str">
        <f t="shared" si="31"/>
        <v/>
      </c>
      <c r="B692" s="5" t="str">
        <f>IF(RawData!B692 = "", "", DATEVALUE(MID(RawData!B692, FIND(" ", RawData!B692) + 1, LEN(RawData!B692) - FIND(" ", RawData!B692))))</f>
        <v/>
      </c>
      <c r="C692" t="str">
        <f>IF(ISBLANK(RawData!C692), "", RawData!C692)</f>
        <v/>
      </c>
      <c r="D692" t="str">
        <f>IF(C692="", "",IF(RawData!D692&lt;RawData!E692, "Loss", IF(RawData!D692&gt;RawData!E692, "Win", IF(RawData!D692=RawData!E692, "Draw", "NaN"))))</f>
        <v/>
      </c>
      <c r="E692" t="str">
        <f t="shared" si="33"/>
        <v/>
      </c>
      <c r="F692" t="str">
        <f>IF(RawData!D692="", "", RawData!D692)</f>
        <v/>
      </c>
      <c r="G692" t="str">
        <f>IF(RawData!E692="", "", RawData!E692)</f>
        <v/>
      </c>
      <c r="H692" t="str">
        <f>IF(RawData!O692="", "", RawData!O692)</f>
        <v/>
      </c>
      <c r="I692" t="str">
        <f t="shared" si="32"/>
        <v/>
      </c>
      <c r="J692" s="3" t="str">
        <f>IF(A692 = "", "", (SUM(E$2:E692)/A692))</f>
        <v/>
      </c>
      <c r="K692" s="8" t="str">
        <f>IF(A692 = "", "", (SUM(F$2:F692)/A692))</f>
        <v/>
      </c>
    </row>
    <row r="693" spans="1:11" x14ac:dyDescent="0.3">
      <c r="A693" t="str">
        <f t="shared" si="31"/>
        <v/>
      </c>
      <c r="B693" s="5" t="str">
        <f>IF(RawData!B693 = "", "", DATEVALUE(MID(RawData!B693, FIND(" ", RawData!B693) + 1, LEN(RawData!B693) - FIND(" ", RawData!B693))))</f>
        <v/>
      </c>
      <c r="C693" t="str">
        <f>IF(ISBLANK(RawData!C693), "", RawData!C693)</f>
        <v/>
      </c>
      <c r="D693" t="str">
        <f>IF(C693="", "",IF(RawData!D693&lt;RawData!E693, "Loss", IF(RawData!D693&gt;RawData!E693, "Win", IF(RawData!D693=RawData!E693, "Draw", "NaN"))))</f>
        <v/>
      </c>
      <c r="E693" t="str">
        <f t="shared" si="33"/>
        <v/>
      </c>
      <c r="F693" t="str">
        <f>IF(RawData!D693="", "", RawData!D693)</f>
        <v/>
      </c>
      <c r="G693" t="str">
        <f>IF(RawData!E693="", "", RawData!E693)</f>
        <v/>
      </c>
      <c r="H693" t="str">
        <f>IF(RawData!O693="", "", RawData!O693)</f>
        <v/>
      </c>
      <c r="I693" t="str">
        <f t="shared" si="32"/>
        <v/>
      </c>
      <c r="J693" s="3" t="str">
        <f>IF(A693 = "", "", (SUM(E$2:E693)/A693))</f>
        <v/>
      </c>
      <c r="K693" s="8" t="str">
        <f>IF(A693 = "", "", (SUM(F$2:F693)/A693))</f>
        <v/>
      </c>
    </row>
    <row r="694" spans="1:11" x14ac:dyDescent="0.3">
      <c r="A694" t="str">
        <f t="shared" si="31"/>
        <v/>
      </c>
      <c r="B694" s="5" t="str">
        <f>IF(RawData!B694 = "", "", DATEVALUE(MID(RawData!B694, FIND(" ", RawData!B694) + 1, LEN(RawData!B694) - FIND(" ", RawData!B694))))</f>
        <v/>
      </c>
      <c r="C694" t="str">
        <f>IF(ISBLANK(RawData!C694), "", RawData!C694)</f>
        <v/>
      </c>
      <c r="D694" t="str">
        <f>IF(C694="", "",IF(RawData!D694&lt;RawData!E694, "Loss", IF(RawData!D694&gt;RawData!E694, "Win", IF(RawData!D694=RawData!E694, "Draw", "NaN"))))</f>
        <v/>
      </c>
      <c r="E694" t="str">
        <f t="shared" si="33"/>
        <v/>
      </c>
      <c r="F694" t="str">
        <f>IF(RawData!D694="", "", RawData!D694)</f>
        <v/>
      </c>
      <c r="G694" t="str">
        <f>IF(RawData!E694="", "", RawData!E694)</f>
        <v/>
      </c>
      <c r="H694" t="str">
        <f>IF(RawData!O694="", "", RawData!O694)</f>
        <v/>
      </c>
      <c r="I694" t="str">
        <f t="shared" si="32"/>
        <v/>
      </c>
      <c r="J694" s="3" t="str">
        <f>IF(A694 = "", "", (SUM(E$2:E694)/A694))</f>
        <v/>
      </c>
      <c r="K694" s="8" t="str">
        <f>IF(A694 = "", "", (SUM(F$2:F694)/A694))</f>
        <v/>
      </c>
    </row>
    <row r="695" spans="1:11" x14ac:dyDescent="0.3">
      <c r="A695" t="str">
        <f t="shared" si="31"/>
        <v/>
      </c>
      <c r="B695" s="5" t="str">
        <f>IF(RawData!B695 = "", "", DATEVALUE(MID(RawData!B695, FIND(" ", RawData!B695) + 1, LEN(RawData!B695) - FIND(" ", RawData!B695))))</f>
        <v/>
      </c>
      <c r="C695" t="str">
        <f>IF(ISBLANK(RawData!C695), "", RawData!C695)</f>
        <v/>
      </c>
      <c r="D695" t="str">
        <f>IF(C695="", "",IF(RawData!D695&lt;RawData!E695, "Loss", IF(RawData!D695&gt;RawData!E695, "Win", IF(RawData!D695=RawData!E695, "Draw", "NaN"))))</f>
        <v/>
      </c>
      <c r="E695" t="str">
        <f t="shared" si="33"/>
        <v/>
      </c>
      <c r="F695" t="str">
        <f>IF(RawData!D695="", "", RawData!D695)</f>
        <v/>
      </c>
      <c r="G695" t="str">
        <f>IF(RawData!E695="", "", RawData!E695)</f>
        <v/>
      </c>
      <c r="H695" t="str">
        <f>IF(RawData!O695="", "", RawData!O695)</f>
        <v/>
      </c>
      <c r="I695" t="str">
        <f t="shared" si="32"/>
        <v/>
      </c>
      <c r="J695" s="3" t="str">
        <f>IF(A695 = "", "", (SUM(E$2:E695)/A695))</f>
        <v/>
      </c>
      <c r="K695" s="8" t="str">
        <f>IF(A695 = "", "", (SUM(F$2:F695)/A695))</f>
        <v/>
      </c>
    </row>
    <row r="696" spans="1:11" x14ac:dyDescent="0.3">
      <c r="A696" t="str">
        <f t="shared" si="31"/>
        <v/>
      </c>
      <c r="B696" s="5" t="str">
        <f>IF(RawData!B696 = "", "", DATEVALUE(MID(RawData!B696, FIND(" ", RawData!B696) + 1, LEN(RawData!B696) - FIND(" ", RawData!B696))))</f>
        <v/>
      </c>
      <c r="C696" t="str">
        <f>IF(ISBLANK(RawData!C696), "", RawData!C696)</f>
        <v/>
      </c>
      <c r="D696" t="str">
        <f>IF(C696="", "",IF(RawData!D696&lt;RawData!E696, "Loss", IF(RawData!D696&gt;RawData!E696, "Win", IF(RawData!D696=RawData!E696, "Draw", "NaN"))))</f>
        <v/>
      </c>
      <c r="E696" t="str">
        <f t="shared" si="33"/>
        <v/>
      </c>
      <c r="F696" t="str">
        <f>IF(RawData!D696="", "", RawData!D696)</f>
        <v/>
      </c>
      <c r="G696" t="str">
        <f>IF(RawData!E696="", "", RawData!E696)</f>
        <v/>
      </c>
      <c r="H696" t="str">
        <f>IF(RawData!O696="", "", RawData!O696)</f>
        <v/>
      </c>
      <c r="I696" t="str">
        <f t="shared" si="32"/>
        <v/>
      </c>
      <c r="J696" s="3" t="str">
        <f>IF(A696 = "", "", (SUM(E$2:E696)/A696))</f>
        <v/>
      </c>
      <c r="K696" s="8" t="str">
        <f>IF(A696 = "", "", (SUM(F$2:F696)/A696))</f>
        <v/>
      </c>
    </row>
    <row r="697" spans="1:11" x14ac:dyDescent="0.3">
      <c r="A697" t="str">
        <f t="shared" si="31"/>
        <v/>
      </c>
      <c r="B697" s="5" t="str">
        <f>IF(RawData!B697 = "", "", DATEVALUE(MID(RawData!B697, FIND(" ", RawData!B697) + 1, LEN(RawData!B697) - FIND(" ", RawData!B697))))</f>
        <v/>
      </c>
      <c r="C697" t="str">
        <f>IF(ISBLANK(RawData!C697), "", RawData!C697)</f>
        <v/>
      </c>
      <c r="D697" t="str">
        <f>IF(C697="", "",IF(RawData!D697&lt;RawData!E697, "Loss", IF(RawData!D697&gt;RawData!E697, "Win", IF(RawData!D697=RawData!E697, "Draw", "NaN"))))</f>
        <v/>
      </c>
      <c r="E697" t="str">
        <f t="shared" si="33"/>
        <v/>
      </c>
      <c r="F697" t="str">
        <f>IF(RawData!D697="", "", RawData!D697)</f>
        <v/>
      </c>
      <c r="G697" t="str">
        <f>IF(RawData!E697="", "", RawData!E697)</f>
        <v/>
      </c>
      <c r="H697" t="str">
        <f>IF(RawData!O697="", "", RawData!O697)</f>
        <v/>
      </c>
      <c r="I697" t="str">
        <f t="shared" si="32"/>
        <v/>
      </c>
      <c r="J697" s="3" t="str">
        <f>IF(A697 = "", "", (SUM(E$2:E697)/A697))</f>
        <v/>
      </c>
      <c r="K697" s="8" t="str">
        <f>IF(A697 = "", "", (SUM(F$2:F697)/A697))</f>
        <v/>
      </c>
    </row>
    <row r="698" spans="1:11" x14ac:dyDescent="0.3">
      <c r="A698" t="str">
        <f t="shared" si="31"/>
        <v/>
      </c>
      <c r="B698" s="5" t="str">
        <f>IF(RawData!B698 = "", "", DATEVALUE(MID(RawData!B698, FIND(" ", RawData!B698) + 1, LEN(RawData!B698) - FIND(" ", RawData!B698))))</f>
        <v/>
      </c>
      <c r="C698" t="str">
        <f>IF(ISBLANK(RawData!C698), "", RawData!C698)</f>
        <v/>
      </c>
      <c r="D698" t="str">
        <f>IF(C698="", "",IF(RawData!D698&lt;RawData!E698, "Loss", IF(RawData!D698&gt;RawData!E698, "Win", IF(RawData!D698=RawData!E698, "Draw", "NaN"))))</f>
        <v/>
      </c>
      <c r="E698" t="str">
        <f t="shared" si="33"/>
        <v/>
      </c>
      <c r="F698" t="str">
        <f>IF(RawData!D698="", "", RawData!D698)</f>
        <v/>
      </c>
      <c r="G698" t="str">
        <f>IF(RawData!E698="", "", RawData!E698)</f>
        <v/>
      </c>
      <c r="H698" t="str">
        <f>IF(RawData!O698="", "", RawData!O698)</f>
        <v/>
      </c>
      <c r="I698" t="str">
        <f t="shared" si="32"/>
        <v/>
      </c>
      <c r="J698" s="3" t="str">
        <f>IF(A698 = "", "", (SUM(E$2:E698)/A698))</f>
        <v/>
      </c>
      <c r="K698" s="8" t="str">
        <f>IF(A698 = "", "", (SUM(F$2:F698)/A698))</f>
        <v/>
      </c>
    </row>
    <row r="699" spans="1:11" x14ac:dyDescent="0.3">
      <c r="A699" t="str">
        <f t="shared" si="31"/>
        <v/>
      </c>
      <c r="B699" s="5" t="str">
        <f>IF(RawData!B699 = "", "", DATEVALUE(MID(RawData!B699, FIND(" ", RawData!B699) + 1, LEN(RawData!B699) - FIND(" ", RawData!B699))))</f>
        <v/>
      </c>
      <c r="C699" t="str">
        <f>IF(ISBLANK(RawData!C699), "", RawData!C699)</f>
        <v/>
      </c>
      <c r="D699" t="str">
        <f>IF(C699="", "",IF(RawData!D699&lt;RawData!E699, "Loss", IF(RawData!D699&gt;RawData!E699, "Win", IF(RawData!D699=RawData!E699, "Draw", "NaN"))))</f>
        <v/>
      </c>
      <c r="E699" t="str">
        <f t="shared" si="33"/>
        <v/>
      </c>
      <c r="F699" t="str">
        <f>IF(RawData!D699="", "", RawData!D699)</f>
        <v/>
      </c>
      <c r="G699" t="str">
        <f>IF(RawData!E699="", "", RawData!E699)</f>
        <v/>
      </c>
      <c r="H699" t="str">
        <f>IF(RawData!O699="", "", RawData!O699)</f>
        <v/>
      </c>
      <c r="I699" t="str">
        <f t="shared" si="32"/>
        <v/>
      </c>
      <c r="J699" s="3" t="str">
        <f>IF(A699 = "", "", (SUM(E$2:E699)/A699))</f>
        <v/>
      </c>
      <c r="K699" s="8" t="str">
        <f>IF(A699 = "", "", (SUM(F$2:F699)/A699))</f>
        <v/>
      </c>
    </row>
    <row r="700" spans="1:11" x14ac:dyDescent="0.3">
      <c r="A700" t="str">
        <f t="shared" si="31"/>
        <v/>
      </c>
      <c r="B700" s="5" t="str">
        <f>IF(RawData!B700 = "", "", DATEVALUE(MID(RawData!B700, FIND(" ", RawData!B700) + 1, LEN(RawData!B700) - FIND(" ", RawData!B700))))</f>
        <v/>
      </c>
      <c r="C700" t="str">
        <f>IF(ISBLANK(RawData!C700), "", RawData!C700)</f>
        <v/>
      </c>
      <c r="D700" t="str">
        <f>IF(C700="", "",IF(RawData!D700&lt;RawData!E700, "Loss", IF(RawData!D700&gt;RawData!E700, "Win", IF(RawData!D700=RawData!E700, "Draw", "NaN"))))</f>
        <v/>
      </c>
      <c r="E700" t="str">
        <f t="shared" si="33"/>
        <v/>
      </c>
      <c r="F700" t="str">
        <f>IF(RawData!D700="", "", RawData!D700)</f>
        <v/>
      </c>
      <c r="G700" t="str">
        <f>IF(RawData!E700="", "", RawData!E700)</f>
        <v/>
      </c>
      <c r="H700" t="str">
        <f>IF(RawData!O700="", "", RawData!O700)</f>
        <v/>
      </c>
      <c r="I700" t="str">
        <f t="shared" si="32"/>
        <v/>
      </c>
      <c r="J700" s="3" t="str">
        <f>IF(A700 = "", "", (SUM(E$2:E700)/A700))</f>
        <v/>
      </c>
      <c r="K700" s="8" t="str">
        <f>IF(A700 = "", "", (SUM(F$2:F700)/A700))</f>
        <v/>
      </c>
    </row>
    <row r="701" spans="1:11" x14ac:dyDescent="0.3">
      <c r="A701" t="str">
        <f t="shared" si="31"/>
        <v/>
      </c>
      <c r="B701" s="5" t="str">
        <f>IF(RawData!B701 = "", "", DATEVALUE(MID(RawData!B701, FIND(" ", RawData!B701) + 1, LEN(RawData!B701) - FIND(" ", RawData!B701))))</f>
        <v/>
      </c>
      <c r="C701" t="str">
        <f>IF(ISBLANK(RawData!C701), "", RawData!C701)</f>
        <v/>
      </c>
      <c r="D701" t="str">
        <f>IF(C701="", "",IF(RawData!D701&lt;RawData!E701, "Loss", IF(RawData!D701&gt;RawData!E701, "Win", IF(RawData!D701=RawData!E701, "Draw", "NaN"))))</f>
        <v/>
      </c>
      <c r="E701" t="str">
        <f t="shared" si="33"/>
        <v/>
      </c>
      <c r="F701" t="str">
        <f>IF(RawData!D701="", "", RawData!D701)</f>
        <v/>
      </c>
      <c r="G701" t="str">
        <f>IF(RawData!E701="", "", RawData!E701)</f>
        <v/>
      </c>
      <c r="H701" t="str">
        <f>IF(RawData!O701="", "", RawData!O701)</f>
        <v/>
      </c>
      <c r="I701" t="str">
        <f t="shared" si="32"/>
        <v/>
      </c>
      <c r="J701" s="3" t="str">
        <f>IF(A701 = "", "", (SUM(E$2:E701)/A701))</f>
        <v/>
      </c>
      <c r="K701" s="8" t="str">
        <f>IF(A701 = "", "", (SUM(F$2:F701)/A701))</f>
        <v/>
      </c>
    </row>
    <row r="702" spans="1:11" x14ac:dyDescent="0.3">
      <c r="A702" t="str">
        <f t="shared" si="31"/>
        <v/>
      </c>
      <c r="B702" s="5" t="str">
        <f>IF(RawData!B702 = "", "", DATEVALUE(MID(RawData!B702, FIND(" ", RawData!B702) + 1, LEN(RawData!B702) - FIND(" ", RawData!B702))))</f>
        <v/>
      </c>
      <c r="C702" t="str">
        <f>IF(ISBLANK(RawData!C702), "", RawData!C702)</f>
        <v/>
      </c>
      <c r="D702" t="str">
        <f>IF(C702="", "",IF(RawData!D702&lt;RawData!E702, "Loss", IF(RawData!D702&gt;RawData!E702, "Win", IF(RawData!D702=RawData!E702, "Draw", "NaN"))))</f>
        <v/>
      </c>
      <c r="E702" t="str">
        <f t="shared" si="33"/>
        <v/>
      </c>
      <c r="F702" t="str">
        <f>IF(RawData!D702="", "", RawData!D702)</f>
        <v/>
      </c>
      <c r="G702" t="str">
        <f>IF(RawData!E702="", "", RawData!E702)</f>
        <v/>
      </c>
      <c r="H702" t="str">
        <f>IF(RawData!O702="", "", RawData!O702)</f>
        <v/>
      </c>
      <c r="I702" t="str">
        <f t="shared" si="32"/>
        <v/>
      </c>
      <c r="J702" s="3" t="str">
        <f>IF(A702 = "", "", (SUM(E$2:E702)/A702))</f>
        <v/>
      </c>
      <c r="K702" s="8" t="str">
        <f>IF(A702 = "", "", (SUM(F$2:F702)/A702))</f>
        <v/>
      </c>
    </row>
    <row r="703" spans="1:11" x14ac:dyDescent="0.3">
      <c r="A703" t="str">
        <f t="shared" si="31"/>
        <v/>
      </c>
      <c r="B703" s="5" t="str">
        <f>IF(RawData!B703 = "", "", DATEVALUE(MID(RawData!B703, FIND(" ", RawData!B703) + 1, LEN(RawData!B703) - FIND(" ", RawData!B703))))</f>
        <v/>
      </c>
      <c r="C703" t="str">
        <f>IF(ISBLANK(RawData!C703), "", RawData!C703)</f>
        <v/>
      </c>
      <c r="D703" t="str">
        <f>IF(C703="", "",IF(RawData!D703&lt;RawData!E703, "Loss", IF(RawData!D703&gt;RawData!E703, "Win", IF(RawData!D703=RawData!E703, "Draw", "NaN"))))</f>
        <v/>
      </c>
      <c r="E703" t="str">
        <f t="shared" si="33"/>
        <v/>
      </c>
      <c r="F703" t="str">
        <f>IF(RawData!D703="", "", RawData!D703)</f>
        <v/>
      </c>
      <c r="G703" t="str">
        <f>IF(RawData!E703="", "", RawData!E703)</f>
        <v/>
      </c>
      <c r="H703" t="str">
        <f>IF(RawData!O703="", "", RawData!O703)</f>
        <v/>
      </c>
      <c r="I703" t="str">
        <f t="shared" si="32"/>
        <v/>
      </c>
      <c r="J703" s="3" t="str">
        <f>IF(A703 = "", "", (SUM(E$2:E703)/A703))</f>
        <v/>
      </c>
      <c r="K703" s="8" t="str">
        <f>IF(A703 = "", "", (SUM(F$2:F703)/A703))</f>
        <v/>
      </c>
    </row>
    <row r="704" spans="1:11" x14ac:dyDescent="0.3">
      <c r="A704" t="str">
        <f t="shared" si="31"/>
        <v/>
      </c>
      <c r="B704" s="5" t="str">
        <f>IF(RawData!B704 = "", "", DATEVALUE(MID(RawData!B704, FIND(" ", RawData!B704) + 1, LEN(RawData!B704) - FIND(" ", RawData!B704))))</f>
        <v/>
      </c>
      <c r="C704" t="str">
        <f>IF(ISBLANK(RawData!C704), "", RawData!C704)</f>
        <v/>
      </c>
      <c r="D704" t="str">
        <f>IF(C704="", "",IF(RawData!D704&lt;RawData!E704, "Loss", IF(RawData!D704&gt;RawData!E704, "Win", IF(RawData!D704=RawData!E704, "Draw", "NaN"))))</f>
        <v/>
      </c>
      <c r="E704" t="str">
        <f t="shared" si="33"/>
        <v/>
      </c>
      <c r="F704" t="str">
        <f>IF(RawData!D704="", "", RawData!D704)</f>
        <v/>
      </c>
      <c r="G704" t="str">
        <f>IF(RawData!E704="", "", RawData!E704)</f>
        <v/>
      </c>
      <c r="H704" t="str">
        <f>IF(RawData!O704="", "", RawData!O704)</f>
        <v/>
      </c>
      <c r="I704" t="str">
        <f t="shared" si="32"/>
        <v/>
      </c>
      <c r="J704" s="3" t="str">
        <f>IF(A704 = "", "", (SUM(E$2:E704)/A704))</f>
        <v/>
      </c>
      <c r="K704" s="8" t="str">
        <f>IF(A704 = "", "", (SUM(F$2:F704)/A704))</f>
        <v/>
      </c>
    </row>
    <row r="705" spans="1:11" x14ac:dyDescent="0.3">
      <c r="A705" t="str">
        <f t="shared" si="31"/>
        <v/>
      </c>
      <c r="B705" s="5" t="str">
        <f>IF(RawData!B705 = "", "", DATEVALUE(MID(RawData!B705, FIND(" ", RawData!B705) + 1, LEN(RawData!B705) - FIND(" ", RawData!B705))))</f>
        <v/>
      </c>
      <c r="C705" t="str">
        <f>IF(ISBLANK(RawData!C705), "", RawData!C705)</f>
        <v/>
      </c>
      <c r="D705" t="str">
        <f>IF(C705="", "",IF(RawData!D705&lt;RawData!E705, "Loss", IF(RawData!D705&gt;RawData!E705, "Win", IF(RawData!D705=RawData!E705, "Draw", "NaN"))))</f>
        <v/>
      </c>
      <c r="E705" t="str">
        <f t="shared" si="33"/>
        <v/>
      </c>
      <c r="F705" t="str">
        <f>IF(RawData!D705="", "", RawData!D705)</f>
        <v/>
      </c>
      <c r="G705" t="str">
        <f>IF(RawData!E705="", "", RawData!E705)</f>
        <v/>
      </c>
      <c r="H705" t="str">
        <f>IF(RawData!O705="", "", RawData!O705)</f>
        <v/>
      </c>
      <c r="I705" t="str">
        <f t="shared" si="32"/>
        <v/>
      </c>
      <c r="J705" s="3" t="str">
        <f>IF(A705 = "", "", (SUM(E$2:E705)/A705))</f>
        <v/>
      </c>
      <c r="K705" s="8" t="str">
        <f>IF(A705 = "", "", (SUM(F$2:F705)/A705))</f>
        <v/>
      </c>
    </row>
    <row r="706" spans="1:11" x14ac:dyDescent="0.3">
      <c r="A706" t="str">
        <f t="shared" si="31"/>
        <v/>
      </c>
      <c r="B706" s="5" t="str">
        <f>IF(RawData!B706 = "", "", DATEVALUE(MID(RawData!B706, FIND(" ", RawData!B706) + 1, LEN(RawData!B706) - FIND(" ", RawData!B706))))</f>
        <v/>
      </c>
      <c r="C706" t="str">
        <f>IF(ISBLANK(RawData!C706), "", RawData!C706)</f>
        <v/>
      </c>
      <c r="D706" t="str">
        <f>IF(C706="", "",IF(RawData!D706&lt;RawData!E706, "Loss", IF(RawData!D706&gt;RawData!E706, "Win", IF(RawData!D706=RawData!E706, "Draw", "NaN"))))</f>
        <v/>
      </c>
      <c r="E706" t="str">
        <f t="shared" si="33"/>
        <v/>
      </c>
      <c r="F706" t="str">
        <f>IF(RawData!D706="", "", RawData!D706)</f>
        <v/>
      </c>
      <c r="G706" t="str">
        <f>IF(RawData!E706="", "", RawData!E706)</f>
        <v/>
      </c>
      <c r="H706" t="str">
        <f>IF(RawData!O706="", "", RawData!O706)</f>
        <v/>
      </c>
      <c r="I706" t="str">
        <f t="shared" si="32"/>
        <v/>
      </c>
      <c r="J706" s="3" t="str">
        <f>IF(A706 = "", "", (SUM(E$2:E706)/A706))</f>
        <v/>
      </c>
      <c r="K706" s="8" t="str">
        <f>IF(A706 = "", "", (SUM(F$2:F706)/A706))</f>
        <v/>
      </c>
    </row>
    <row r="707" spans="1:11" x14ac:dyDescent="0.3">
      <c r="A707" t="str">
        <f t="shared" ref="A707:A770" si="34">IF(C707="", "", A706+1)</f>
        <v/>
      </c>
      <c r="B707" s="5" t="str">
        <f>IF(RawData!B707 = "", "", DATEVALUE(MID(RawData!B707, FIND(" ", RawData!B707) + 1, LEN(RawData!B707) - FIND(" ", RawData!B707))))</f>
        <v/>
      </c>
      <c r="C707" t="str">
        <f>IF(ISBLANK(RawData!C707), "", RawData!C707)</f>
        <v/>
      </c>
      <c r="D707" t="str">
        <f>IF(C707="", "",IF(RawData!D707&lt;RawData!E707, "Loss", IF(RawData!D707&gt;RawData!E707, "Win", IF(RawData!D707=RawData!E707, "Draw", "NaN"))))</f>
        <v/>
      </c>
      <c r="E707" t="str">
        <f t="shared" si="33"/>
        <v/>
      </c>
      <c r="F707" t="str">
        <f>IF(RawData!D707="", "", RawData!D707)</f>
        <v/>
      </c>
      <c r="G707" t="str">
        <f>IF(RawData!E707="", "", RawData!E707)</f>
        <v/>
      </c>
      <c r="H707" t="str">
        <f>IF(RawData!O707="", "", RawData!O707)</f>
        <v/>
      </c>
      <c r="I707" t="str">
        <f t="shared" ref="I707:I770" si="35">IF(H707="","",IF(H707-H706=0,"",H707-H706))</f>
        <v/>
      </c>
      <c r="J707" s="3" t="str">
        <f>IF(A707 = "", "", (SUM(E$2:E707)/A707))</f>
        <v/>
      </c>
      <c r="K707" s="8" t="str">
        <f>IF(A707 = "", "", (SUM(F$2:F707)/A707))</f>
        <v/>
      </c>
    </row>
    <row r="708" spans="1:11" x14ac:dyDescent="0.3">
      <c r="A708" t="str">
        <f t="shared" si="34"/>
        <v/>
      </c>
      <c r="B708" s="5" t="str">
        <f>IF(RawData!B708 = "", "", DATEVALUE(MID(RawData!B708, FIND(" ", RawData!B708) + 1, LEN(RawData!B708) - FIND(" ", RawData!B708))))</f>
        <v/>
      </c>
      <c r="C708" t="str">
        <f>IF(ISBLANK(RawData!C708), "", RawData!C708)</f>
        <v/>
      </c>
      <c r="D708" t="str">
        <f>IF(C708="", "",IF(RawData!D708&lt;RawData!E708, "Loss", IF(RawData!D708&gt;RawData!E708, "Win", IF(RawData!D708=RawData!E708, "Draw", "NaN"))))</f>
        <v/>
      </c>
      <c r="E708" t="str">
        <f t="shared" si="33"/>
        <v/>
      </c>
      <c r="F708" t="str">
        <f>IF(RawData!D708="", "", RawData!D708)</f>
        <v/>
      </c>
      <c r="G708" t="str">
        <f>IF(RawData!E708="", "", RawData!E708)</f>
        <v/>
      </c>
      <c r="H708" t="str">
        <f>IF(RawData!O708="", "", RawData!O708)</f>
        <v/>
      </c>
      <c r="I708" t="str">
        <f t="shared" si="35"/>
        <v/>
      </c>
      <c r="J708" s="3" t="str">
        <f>IF(A708 = "", "", (SUM(E$2:E708)/A708))</f>
        <v/>
      </c>
      <c r="K708" s="8" t="str">
        <f>IF(A708 = "", "", (SUM(F$2:F708)/A708))</f>
        <v/>
      </c>
    </row>
    <row r="709" spans="1:11" x14ac:dyDescent="0.3">
      <c r="A709" t="str">
        <f t="shared" si="34"/>
        <v/>
      </c>
      <c r="B709" s="5" t="str">
        <f>IF(RawData!B709 = "", "", DATEVALUE(MID(RawData!B709, FIND(" ", RawData!B709) + 1, LEN(RawData!B709) - FIND(" ", RawData!B709))))</f>
        <v/>
      </c>
      <c r="C709" t="str">
        <f>IF(ISBLANK(RawData!C709), "", RawData!C709)</f>
        <v/>
      </c>
      <c r="D709" t="str">
        <f>IF(C709="", "",IF(RawData!D709&lt;RawData!E709, "Loss", IF(RawData!D709&gt;RawData!E709, "Win", IF(RawData!D709=RawData!E709, "Draw", "NaN"))))</f>
        <v/>
      </c>
      <c r="E709" t="str">
        <f t="shared" si="33"/>
        <v/>
      </c>
      <c r="F709" t="str">
        <f>IF(RawData!D709="", "", RawData!D709)</f>
        <v/>
      </c>
      <c r="G709" t="str">
        <f>IF(RawData!E709="", "", RawData!E709)</f>
        <v/>
      </c>
      <c r="H709" t="str">
        <f>IF(RawData!O709="", "", RawData!O709)</f>
        <v/>
      </c>
      <c r="I709" t="str">
        <f t="shared" si="35"/>
        <v/>
      </c>
      <c r="J709" s="3" t="str">
        <f>IF(A709 = "", "", (SUM(E$2:E709)/A709))</f>
        <v/>
      </c>
      <c r="K709" s="8" t="str">
        <f>IF(A709 = "", "", (SUM(F$2:F709)/A709))</f>
        <v/>
      </c>
    </row>
    <row r="710" spans="1:11" x14ac:dyDescent="0.3">
      <c r="A710" t="str">
        <f t="shared" si="34"/>
        <v/>
      </c>
      <c r="B710" s="5" t="str">
        <f>IF(RawData!B710 = "", "", DATEVALUE(MID(RawData!B710, FIND(" ", RawData!B710) + 1, LEN(RawData!B710) - FIND(" ", RawData!B710))))</f>
        <v/>
      </c>
      <c r="C710" t="str">
        <f>IF(ISBLANK(RawData!C710), "", RawData!C710)</f>
        <v/>
      </c>
      <c r="D710" t="str">
        <f>IF(C710="", "",IF(RawData!D710&lt;RawData!E710, "Loss", IF(RawData!D710&gt;RawData!E710, "Win", IF(RawData!D710=RawData!E710, "Draw", "NaN"))))</f>
        <v/>
      </c>
      <c r="E710" t="str">
        <f t="shared" si="33"/>
        <v/>
      </c>
      <c r="F710" t="str">
        <f>IF(RawData!D710="", "", RawData!D710)</f>
        <v/>
      </c>
      <c r="G710" t="str">
        <f>IF(RawData!E710="", "", RawData!E710)</f>
        <v/>
      </c>
      <c r="H710" t="str">
        <f>IF(RawData!O710="", "", RawData!O710)</f>
        <v/>
      </c>
      <c r="I710" t="str">
        <f t="shared" si="35"/>
        <v/>
      </c>
      <c r="J710" s="3" t="str">
        <f>IF(A710 = "", "", (SUM(E$2:E710)/A710))</f>
        <v/>
      </c>
      <c r="K710" s="8" t="str">
        <f>IF(A710 = "", "", (SUM(F$2:F710)/A710))</f>
        <v/>
      </c>
    </row>
    <row r="711" spans="1:11" x14ac:dyDescent="0.3">
      <c r="A711" t="str">
        <f t="shared" si="34"/>
        <v/>
      </c>
      <c r="B711" s="5" t="str">
        <f>IF(RawData!B711 = "", "", DATEVALUE(MID(RawData!B711, FIND(" ", RawData!B711) + 1, LEN(RawData!B711) - FIND(" ", RawData!B711))))</f>
        <v/>
      </c>
      <c r="C711" t="str">
        <f>IF(ISBLANK(RawData!C711), "", RawData!C711)</f>
        <v/>
      </c>
      <c r="D711" t="str">
        <f>IF(C711="", "",IF(RawData!D711&lt;RawData!E711, "Loss", IF(RawData!D711&gt;RawData!E711, "Win", IF(RawData!D711=RawData!E711, "Draw", "NaN"))))</f>
        <v/>
      </c>
      <c r="E711" t="str">
        <f t="shared" ref="E711:E774" si="36">IF(D711="Win", 1, IF(D711="Draw", 0.5, IF(D711="Loss", 0, "")))</f>
        <v/>
      </c>
      <c r="F711" t="str">
        <f>IF(RawData!D711="", "", RawData!D711)</f>
        <v/>
      </c>
      <c r="G711" t="str">
        <f>IF(RawData!E711="", "", RawData!E711)</f>
        <v/>
      </c>
      <c r="H711" t="str">
        <f>IF(RawData!O711="", "", RawData!O711)</f>
        <v/>
      </c>
      <c r="I711" t="str">
        <f t="shared" si="35"/>
        <v/>
      </c>
      <c r="J711" s="3" t="str">
        <f>IF(A711 = "", "", (SUM(E$2:E711)/A711))</f>
        <v/>
      </c>
      <c r="K711" s="8" t="str">
        <f>IF(A711 = "", "", (SUM(F$2:F711)/A711))</f>
        <v/>
      </c>
    </row>
    <row r="712" spans="1:11" x14ac:dyDescent="0.3">
      <c r="A712" t="str">
        <f t="shared" si="34"/>
        <v/>
      </c>
      <c r="B712" s="5" t="str">
        <f>IF(RawData!B712 = "", "", DATEVALUE(MID(RawData!B712, FIND(" ", RawData!B712) + 1, LEN(RawData!B712) - FIND(" ", RawData!B712))))</f>
        <v/>
      </c>
      <c r="C712" t="str">
        <f>IF(ISBLANK(RawData!C712), "", RawData!C712)</f>
        <v/>
      </c>
      <c r="D712" t="str">
        <f>IF(C712="", "",IF(RawData!D712&lt;RawData!E712, "Loss", IF(RawData!D712&gt;RawData!E712, "Win", IF(RawData!D712=RawData!E712, "Draw", "NaN"))))</f>
        <v/>
      </c>
      <c r="E712" t="str">
        <f t="shared" si="36"/>
        <v/>
      </c>
      <c r="F712" t="str">
        <f>IF(RawData!D712="", "", RawData!D712)</f>
        <v/>
      </c>
      <c r="G712" t="str">
        <f>IF(RawData!E712="", "", RawData!E712)</f>
        <v/>
      </c>
      <c r="H712" t="str">
        <f>IF(RawData!O712="", "", RawData!O712)</f>
        <v/>
      </c>
      <c r="I712" t="str">
        <f t="shared" si="35"/>
        <v/>
      </c>
      <c r="J712" s="3" t="str">
        <f>IF(A712 = "", "", (SUM(E$2:E712)/A712))</f>
        <v/>
      </c>
      <c r="K712" s="8" t="str">
        <f>IF(A712 = "", "", (SUM(F$2:F712)/A712))</f>
        <v/>
      </c>
    </row>
    <row r="713" spans="1:11" x14ac:dyDescent="0.3">
      <c r="A713" t="str">
        <f t="shared" si="34"/>
        <v/>
      </c>
      <c r="B713" s="5" t="str">
        <f>IF(RawData!B713 = "", "", DATEVALUE(MID(RawData!B713, FIND(" ", RawData!B713) + 1, LEN(RawData!B713) - FIND(" ", RawData!B713))))</f>
        <v/>
      </c>
      <c r="C713" t="str">
        <f>IF(ISBLANK(RawData!C713), "", RawData!C713)</f>
        <v/>
      </c>
      <c r="D713" t="str">
        <f>IF(C713="", "",IF(RawData!D713&lt;RawData!E713, "Loss", IF(RawData!D713&gt;RawData!E713, "Win", IF(RawData!D713=RawData!E713, "Draw", "NaN"))))</f>
        <v/>
      </c>
      <c r="E713" t="str">
        <f t="shared" si="36"/>
        <v/>
      </c>
      <c r="F713" t="str">
        <f>IF(RawData!D713="", "", RawData!D713)</f>
        <v/>
      </c>
      <c r="G713" t="str">
        <f>IF(RawData!E713="", "", RawData!E713)</f>
        <v/>
      </c>
      <c r="H713" t="str">
        <f>IF(RawData!O713="", "", RawData!O713)</f>
        <v/>
      </c>
      <c r="I713" t="str">
        <f t="shared" si="35"/>
        <v/>
      </c>
      <c r="J713" s="3" t="str">
        <f>IF(A713 = "", "", (SUM(E$2:E713)/A713))</f>
        <v/>
      </c>
      <c r="K713" s="8" t="str">
        <f>IF(A713 = "", "", (SUM(F$2:F713)/A713))</f>
        <v/>
      </c>
    </row>
    <row r="714" spans="1:11" x14ac:dyDescent="0.3">
      <c r="A714" t="str">
        <f t="shared" si="34"/>
        <v/>
      </c>
      <c r="B714" s="5" t="str">
        <f>IF(RawData!B714 = "", "", DATEVALUE(MID(RawData!B714, FIND(" ", RawData!B714) + 1, LEN(RawData!B714) - FIND(" ", RawData!B714))))</f>
        <v/>
      </c>
      <c r="C714" t="str">
        <f>IF(ISBLANK(RawData!C714), "", RawData!C714)</f>
        <v/>
      </c>
      <c r="D714" t="str">
        <f>IF(C714="", "",IF(RawData!D714&lt;RawData!E714, "Loss", IF(RawData!D714&gt;RawData!E714, "Win", IF(RawData!D714=RawData!E714, "Draw", "NaN"))))</f>
        <v/>
      </c>
      <c r="E714" t="str">
        <f t="shared" si="36"/>
        <v/>
      </c>
      <c r="F714" t="str">
        <f>IF(RawData!D714="", "", RawData!D714)</f>
        <v/>
      </c>
      <c r="G714" t="str">
        <f>IF(RawData!E714="", "", RawData!E714)</f>
        <v/>
      </c>
      <c r="H714" t="str">
        <f>IF(RawData!O714="", "", RawData!O714)</f>
        <v/>
      </c>
      <c r="I714" t="str">
        <f t="shared" si="35"/>
        <v/>
      </c>
      <c r="J714" s="3" t="str">
        <f>IF(A714 = "", "", (SUM(E$2:E714)/A714))</f>
        <v/>
      </c>
      <c r="K714" s="8" t="str">
        <f>IF(A714 = "", "", (SUM(F$2:F714)/A714))</f>
        <v/>
      </c>
    </row>
    <row r="715" spans="1:11" x14ac:dyDescent="0.3">
      <c r="A715" t="str">
        <f t="shared" si="34"/>
        <v/>
      </c>
      <c r="B715" s="5" t="str">
        <f>IF(RawData!B715 = "", "", DATEVALUE(MID(RawData!B715, FIND(" ", RawData!B715) + 1, LEN(RawData!B715) - FIND(" ", RawData!B715))))</f>
        <v/>
      </c>
      <c r="C715" t="str">
        <f>IF(ISBLANK(RawData!C715), "", RawData!C715)</f>
        <v/>
      </c>
      <c r="D715" t="str">
        <f>IF(C715="", "",IF(RawData!D715&lt;RawData!E715, "Loss", IF(RawData!D715&gt;RawData!E715, "Win", IF(RawData!D715=RawData!E715, "Draw", "NaN"))))</f>
        <v/>
      </c>
      <c r="E715" t="str">
        <f t="shared" si="36"/>
        <v/>
      </c>
      <c r="F715" t="str">
        <f>IF(RawData!D715="", "", RawData!D715)</f>
        <v/>
      </c>
      <c r="G715" t="str">
        <f>IF(RawData!E715="", "", RawData!E715)</f>
        <v/>
      </c>
      <c r="H715" t="str">
        <f>IF(RawData!O715="", "", RawData!O715)</f>
        <v/>
      </c>
      <c r="I715" t="str">
        <f t="shared" si="35"/>
        <v/>
      </c>
      <c r="J715" s="3" t="str">
        <f>IF(A715 = "", "", (SUM(E$2:E715)/A715))</f>
        <v/>
      </c>
      <c r="K715" s="8" t="str">
        <f>IF(A715 = "", "", (SUM(F$2:F715)/A715))</f>
        <v/>
      </c>
    </row>
    <row r="716" spans="1:11" x14ac:dyDescent="0.3">
      <c r="A716" t="str">
        <f t="shared" si="34"/>
        <v/>
      </c>
      <c r="B716" s="5" t="str">
        <f>IF(RawData!B716 = "", "", DATEVALUE(MID(RawData!B716, FIND(" ", RawData!B716) + 1, LEN(RawData!B716) - FIND(" ", RawData!B716))))</f>
        <v/>
      </c>
      <c r="C716" t="str">
        <f>IF(ISBLANK(RawData!C716), "", RawData!C716)</f>
        <v/>
      </c>
      <c r="D716" t="str">
        <f>IF(C716="", "",IF(RawData!D716&lt;RawData!E716, "Loss", IF(RawData!D716&gt;RawData!E716, "Win", IF(RawData!D716=RawData!E716, "Draw", "NaN"))))</f>
        <v/>
      </c>
      <c r="E716" t="str">
        <f t="shared" si="36"/>
        <v/>
      </c>
      <c r="F716" t="str">
        <f>IF(RawData!D716="", "", RawData!D716)</f>
        <v/>
      </c>
      <c r="G716" t="str">
        <f>IF(RawData!E716="", "", RawData!E716)</f>
        <v/>
      </c>
      <c r="H716" t="str">
        <f>IF(RawData!O716="", "", RawData!O716)</f>
        <v/>
      </c>
      <c r="I716" t="str">
        <f t="shared" si="35"/>
        <v/>
      </c>
      <c r="J716" s="3" t="str">
        <f>IF(A716 = "", "", (SUM(E$2:E716)/A716))</f>
        <v/>
      </c>
      <c r="K716" s="8" t="str">
        <f>IF(A716 = "", "", (SUM(F$2:F716)/A716))</f>
        <v/>
      </c>
    </row>
    <row r="717" spans="1:11" x14ac:dyDescent="0.3">
      <c r="A717" t="str">
        <f t="shared" si="34"/>
        <v/>
      </c>
      <c r="B717" s="5" t="str">
        <f>IF(RawData!B717 = "", "", DATEVALUE(MID(RawData!B717, FIND(" ", RawData!B717) + 1, LEN(RawData!B717) - FIND(" ", RawData!B717))))</f>
        <v/>
      </c>
      <c r="C717" t="str">
        <f>IF(ISBLANK(RawData!C717), "", RawData!C717)</f>
        <v/>
      </c>
      <c r="D717" t="str">
        <f>IF(C717="", "",IF(RawData!D717&lt;RawData!E717, "Loss", IF(RawData!D717&gt;RawData!E717, "Win", IF(RawData!D717=RawData!E717, "Draw", "NaN"))))</f>
        <v/>
      </c>
      <c r="E717" t="str">
        <f t="shared" si="36"/>
        <v/>
      </c>
      <c r="F717" t="str">
        <f>IF(RawData!D717="", "", RawData!D717)</f>
        <v/>
      </c>
      <c r="G717" t="str">
        <f>IF(RawData!E717="", "", RawData!E717)</f>
        <v/>
      </c>
      <c r="H717" t="str">
        <f>IF(RawData!O717="", "", RawData!O717)</f>
        <v/>
      </c>
      <c r="I717" t="str">
        <f t="shared" si="35"/>
        <v/>
      </c>
      <c r="J717" s="3" t="str">
        <f>IF(A717 = "", "", (SUM(E$2:E717)/A717))</f>
        <v/>
      </c>
      <c r="K717" s="8" t="str">
        <f>IF(A717 = "", "", (SUM(F$2:F717)/A717))</f>
        <v/>
      </c>
    </row>
    <row r="718" spans="1:11" x14ac:dyDescent="0.3">
      <c r="A718" t="str">
        <f t="shared" si="34"/>
        <v/>
      </c>
      <c r="B718" s="5" t="str">
        <f>IF(RawData!B718 = "", "", DATEVALUE(MID(RawData!B718, FIND(" ", RawData!B718) + 1, LEN(RawData!B718) - FIND(" ", RawData!B718))))</f>
        <v/>
      </c>
      <c r="C718" t="str">
        <f>IF(ISBLANK(RawData!C718), "", RawData!C718)</f>
        <v/>
      </c>
      <c r="D718" t="str">
        <f>IF(C718="", "",IF(RawData!D718&lt;RawData!E718, "Loss", IF(RawData!D718&gt;RawData!E718, "Win", IF(RawData!D718=RawData!E718, "Draw", "NaN"))))</f>
        <v/>
      </c>
      <c r="E718" t="str">
        <f t="shared" si="36"/>
        <v/>
      </c>
      <c r="F718" t="str">
        <f>IF(RawData!D718="", "", RawData!D718)</f>
        <v/>
      </c>
      <c r="G718" t="str">
        <f>IF(RawData!E718="", "", RawData!E718)</f>
        <v/>
      </c>
      <c r="H718" t="str">
        <f>IF(RawData!O718="", "", RawData!O718)</f>
        <v/>
      </c>
      <c r="I718" t="str">
        <f t="shared" si="35"/>
        <v/>
      </c>
      <c r="J718" s="3" t="str">
        <f>IF(A718 = "", "", (SUM(E$2:E718)/A718))</f>
        <v/>
      </c>
      <c r="K718" s="8" t="str">
        <f>IF(A718 = "", "", (SUM(F$2:F718)/A718))</f>
        <v/>
      </c>
    </row>
    <row r="719" spans="1:11" x14ac:dyDescent="0.3">
      <c r="A719" t="str">
        <f t="shared" si="34"/>
        <v/>
      </c>
      <c r="B719" s="5" t="str">
        <f>IF(RawData!B719 = "", "", DATEVALUE(MID(RawData!B719, FIND(" ", RawData!B719) + 1, LEN(RawData!B719) - FIND(" ", RawData!B719))))</f>
        <v/>
      </c>
      <c r="C719" t="str">
        <f>IF(ISBLANK(RawData!C719), "", RawData!C719)</f>
        <v/>
      </c>
      <c r="D719" t="str">
        <f>IF(C719="", "",IF(RawData!D719&lt;RawData!E719, "Loss", IF(RawData!D719&gt;RawData!E719, "Win", IF(RawData!D719=RawData!E719, "Draw", "NaN"))))</f>
        <v/>
      </c>
      <c r="E719" t="str">
        <f t="shared" si="36"/>
        <v/>
      </c>
      <c r="F719" t="str">
        <f>IF(RawData!D719="", "", RawData!D719)</f>
        <v/>
      </c>
      <c r="G719" t="str">
        <f>IF(RawData!E719="", "", RawData!E719)</f>
        <v/>
      </c>
      <c r="H719" t="str">
        <f>IF(RawData!O719="", "", RawData!O719)</f>
        <v/>
      </c>
      <c r="I719" t="str">
        <f t="shared" si="35"/>
        <v/>
      </c>
      <c r="J719" s="3" t="str">
        <f>IF(A719 = "", "", (SUM(E$2:E719)/A719))</f>
        <v/>
      </c>
      <c r="K719" s="8" t="str">
        <f>IF(A719 = "", "", (SUM(F$2:F719)/A719))</f>
        <v/>
      </c>
    </row>
    <row r="720" spans="1:11" x14ac:dyDescent="0.3">
      <c r="A720" t="str">
        <f t="shared" si="34"/>
        <v/>
      </c>
      <c r="B720" s="5" t="str">
        <f>IF(RawData!B720 = "", "", DATEVALUE(MID(RawData!B720, FIND(" ", RawData!B720) + 1, LEN(RawData!B720) - FIND(" ", RawData!B720))))</f>
        <v/>
      </c>
      <c r="C720" t="str">
        <f>IF(ISBLANK(RawData!C720), "", RawData!C720)</f>
        <v/>
      </c>
      <c r="D720" t="str">
        <f>IF(C720="", "",IF(RawData!D720&lt;RawData!E720, "Loss", IF(RawData!D720&gt;RawData!E720, "Win", IF(RawData!D720=RawData!E720, "Draw", "NaN"))))</f>
        <v/>
      </c>
      <c r="E720" t="str">
        <f t="shared" si="36"/>
        <v/>
      </c>
      <c r="F720" t="str">
        <f>IF(RawData!D720="", "", RawData!D720)</f>
        <v/>
      </c>
      <c r="G720" t="str">
        <f>IF(RawData!E720="", "", RawData!E720)</f>
        <v/>
      </c>
      <c r="H720" t="str">
        <f>IF(RawData!O720="", "", RawData!O720)</f>
        <v/>
      </c>
      <c r="I720" t="str">
        <f t="shared" si="35"/>
        <v/>
      </c>
      <c r="J720" s="3" t="str">
        <f>IF(A720 = "", "", (SUM(E$2:E720)/A720))</f>
        <v/>
      </c>
      <c r="K720" s="8" t="str">
        <f>IF(A720 = "", "", (SUM(F$2:F720)/A720))</f>
        <v/>
      </c>
    </row>
    <row r="721" spans="1:11" x14ac:dyDescent="0.3">
      <c r="A721" t="str">
        <f t="shared" si="34"/>
        <v/>
      </c>
      <c r="B721" s="5" t="str">
        <f>IF(RawData!B721 = "", "", DATEVALUE(MID(RawData!B721, FIND(" ", RawData!B721) + 1, LEN(RawData!B721) - FIND(" ", RawData!B721))))</f>
        <v/>
      </c>
      <c r="C721" t="str">
        <f>IF(ISBLANK(RawData!C721), "", RawData!C721)</f>
        <v/>
      </c>
      <c r="D721" t="str">
        <f>IF(C721="", "",IF(RawData!D721&lt;RawData!E721, "Loss", IF(RawData!D721&gt;RawData!E721, "Win", IF(RawData!D721=RawData!E721, "Draw", "NaN"))))</f>
        <v/>
      </c>
      <c r="E721" t="str">
        <f t="shared" si="36"/>
        <v/>
      </c>
      <c r="F721" t="str">
        <f>IF(RawData!D721="", "", RawData!D721)</f>
        <v/>
      </c>
      <c r="G721" t="str">
        <f>IF(RawData!E721="", "", RawData!E721)</f>
        <v/>
      </c>
      <c r="H721" t="str">
        <f>IF(RawData!O721="", "", RawData!O721)</f>
        <v/>
      </c>
      <c r="I721" t="str">
        <f t="shared" si="35"/>
        <v/>
      </c>
      <c r="J721" s="3" t="str">
        <f>IF(A721 = "", "", (SUM(E$2:E721)/A721))</f>
        <v/>
      </c>
      <c r="K721" s="8" t="str">
        <f>IF(A721 = "", "", (SUM(F$2:F721)/A721))</f>
        <v/>
      </c>
    </row>
    <row r="722" spans="1:11" x14ac:dyDescent="0.3">
      <c r="A722" t="str">
        <f t="shared" si="34"/>
        <v/>
      </c>
      <c r="B722" s="5" t="str">
        <f>IF(RawData!B722 = "", "", DATEVALUE(MID(RawData!B722, FIND(" ", RawData!B722) + 1, LEN(RawData!B722) - FIND(" ", RawData!B722))))</f>
        <v/>
      </c>
      <c r="C722" t="str">
        <f>IF(ISBLANK(RawData!C722), "", RawData!C722)</f>
        <v/>
      </c>
      <c r="D722" t="str">
        <f>IF(C722="", "",IF(RawData!D722&lt;RawData!E722, "Loss", IF(RawData!D722&gt;RawData!E722, "Win", IF(RawData!D722=RawData!E722, "Draw", "NaN"))))</f>
        <v/>
      </c>
      <c r="E722" t="str">
        <f t="shared" si="36"/>
        <v/>
      </c>
      <c r="F722" t="str">
        <f>IF(RawData!D722="", "", RawData!D722)</f>
        <v/>
      </c>
      <c r="G722" t="str">
        <f>IF(RawData!E722="", "", RawData!E722)</f>
        <v/>
      </c>
      <c r="H722" t="str">
        <f>IF(RawData!O722="", "", RawData!O722)</f>
        <v/>
      </c>
      <c r="I722" t="str">
        <f t="shared" si="35"/>
        <v/>
      </c>
      <c r="J722" s="3" t="str">
        <f>IF(A722 = "", "", (SUM(E$2:E722)/A722))</f>
        <v/>
      </c>
      <c r="K722" s="8" t="str">
        <f>IF(A722 = "", "", (SUM(F$2:F722)/A722))</f>
        <v/>
      </c>
    </row>
    <row r="723" spans="1:11" x14ac:dyDescent="0.3">
      <c r="A723" t="str">
        <f t="shared" si="34"/>
        <v/>
      </c>
      <c r="B723" s="5" t="str">
        <f>IF(RawData!B723 = "", "", DATEVALUE(MID(RawData!B723, FIND(" ", RawData!B723) + 1, LEN(RawData!B723) - FIND(" ", RawData!B723))))</f>
        <v/>
      </c>
      <c r="C723" t="str">
        <f>IF(ISBLANK(RawData!C723), "", RawData!C723)</f>
        <v/>
      </c>
      <c r="D723" t="str">
        <f>IF(C723="", "",IF(RawData!D723&lt;RawData!E723, "Loss", IF(RawData!D723&gt;RawData!E723, "Win", IF(RawData!D723=RawData!E723, "Draw", "NaN"))))</f>
        <v/>
      </c>
      <c r="E723" t="str">
        <f t="shared" si="36"/>
        <v/>
      </c>
      <c r="F723" t="str">
        <f>IF(RawData!D723="", "", RawData!D723)</f>
        <v/>
      </c>
      <c r="G723" t="str">
        <f>IF(RawData!E723="", "", RawData!E723)</f>
        <v/>
      </c>
      <c r="H723" t="str">
        <f>IF(RawData!O723="", "", RawData!O723)</f>
        <v/>
      </c>
      <c r="I723" t="str">
        <f t="shared" si="35"/>
        <v/>
      </c>
      <c r="J723" s="3" t="str">
        <f>IF(A723 = "", "", (SUM(E$2:E723)/A723))</f>
        <v/>
      </c>
      <c r="K723" s="8" t="str">
        <f>IF(A723 = "", "", (SUM(F$2:F723)/A723))</f>
        <v/>
      </c>
    </row>
    <row r="724" spans="1:11" x14ac:dyDescent="0.3">
      <c r="A724" t="str">
        <f t="shared" si="34"/>
        <v/>
      </c>
      <c r="B724" s="5" t="str">
        <f>IF(RawData!B724 = "", "", DATEVALUE(MID(RawData!B724, FIND(" ", RawData!B724) + 1, LEN(RawData!B724) - FIND(" ", RawData!B724))))</f>
        <v/>
      </c>
      <c r="C724" t="str">
        <f>IF(ISBLANK(RawData!C724), "", RawData!C724)</f>
        <v/>
      </c>
      <c r="D724" t="str">
        <f>IF(C724="", "",IF(RawData!D724&lt;RawData!E724, "Loss", IF(RawData!D724&gt;RawData!E724, "Win", IF(RawData!D724=RawData!E724, "Draw", "NaN"))))</f>
        <v/>
      </c>
      <c r="E724" t="str">
        <f t="shared" si="36"/>
        <v/>
      </c>
      <c r="F724" t="str">
        <f>IF(RawData!D724="", "", RawData!D724)</f>
        <v/>
      </c>
      <c r="G724" t="str">
        <f>IF(RawData!E724="", "", RawData!E724)</f>
        <v/>
      </c>
      <c r="H724" t="str">
        <f>IF(RawData!O724="", "", RawData!O724)</f>
        <v/>
      </c>
      <c r="I724" t="str">
        <f t="shared" si="35"/>
        <v/>
      </c>
      <c r="J724" s="3" t="str">
        <f>IF(A724 = "", "", (SUM(E$2:E724)/A724))</f>
        <v/>
      </c>
      <c r="K724" s="8" t="str">
        <f>IF(A724 = "", "", (SUM(F$2:F724)/A724))</f>
        <v/>
      </c>
    </row>
    <row r="725" spans="1:11" x14ac:dyDescent="0.3">
      <c r="A725" t="str">
        <f t="shared" si="34"/>
        <v/>
      </c>
      <c r="B725" s="5" t="str">
        <f>IF(RawData!B725 = "", "", DATEVALUE(MID(RawData!B725, FIND(" ", RawData!B725) + 1, LEN(RawData!B725) - FIND(" ", RawData!B725))))</f>
        <v/>
      </c>
      <c r="C725" t="str">
        <f>IF(ISBLANK(RawData!C725), "", RawData!C725)</f>
        <v/>
      </c>
      <c r="D725" t="str">
        <f>IF(C725="", "",IF(RawData!D725&lt;RawData!E725, "Loss", IF(RawData!D725&gt;RawData!E725, "Win", IF(RawData!D725=RawData!E725, "Draw", "NaN"))))</f>
        <v/>
      </c>
      <c r="E725" t="str">
        <f t="shared" si="36"/>
        <v/>
      </c>
      <c r="F725" t="str">
        <f>IF(RawData!D725="", "", RawData!D725)</f>
        <v/>
      </c>
      <c r="G725" t="str">
        <f>IF(RawData!E725="", "", RawData!E725)</f>
        <v/>
      </c>
      <c r="H725" t="str">
        <f>IF(RawData!O725="", "", RawData!O725)</f>
        <v/>
      </c>
      <c r="I725" t="str">
        <f t="shared" si="35"/>
        <v/>
      </c>
      <c r="J725" s="3" t="str">
        <f>IF(A725 = "", "", (SUM(E$2:E725)/A725))</f>
        <v/>
      </c>
      <c r="K725" s="8" t="str">
        <f>IF(A725 = "", "", (SUM(F$2:F725)/A725))</f>
        <v/>
      </c>
    </row>
    <row r="726" spans="1:11" x14ac:dyDescent="0.3">
      <c r="A726" t="str">
        <f t="shared" si="34"/>
        <v/>
      </c>
      <c r="B726" s="5" t="str">
        <f>IF(RawData!B726 = "", "", DATEVALUE(MID(RawData!B726, FIND(" ", RawData!B726) + 1, LEN(RawData!B726) - FIND(" ", RawData!B726))))</f>
        <v/>
      </c>
      <c r="C726" t="str">
        <f>IF(ISBLANK(RawData!C726), "", RawData!C726)</f>
        <v/>
      </c>
      <c r="D726" t="str">
        <f>IF(C726="", "",IF(RawData!D726&lt;RawData!E726, "Loss", IF(RawData!D726&gt;RawData!E726, "Win", IF(RawData!D726=RawData!E726, "Draw", "NaN"))))</f>
        <v/>
      </c>
      <c r="E726" t="str">
        <f t="shared" si="36"/>
        <v/>
      </c>
      <c r="F726" t="str">
        <f>IF(RawData!D726="", "", RawData!D726)</f>
        <v/>
      </c>
      <c r="G726" t="str">
        <f>IF(RawData!E726="", "", RawData!E726)</f>
        <v/>
      </c>
      <c r="H726" t="str">
        <f>IF(RawData!O726="", "", RawData!O726)</f>
        <v/>
      </c>
      <c r="I726" t="str">
        <f t="shared" si="35"/>
        <v/>
      </c>
      <c r="J726" s="3" t="str">
        <f>IF(A726 = "", "", (SUM(E$2:E726)/A726))</f>
        <v/>
      </c>
      <c r="K726" s="8" t="str">
        <f>IF(A726 = "", "", (SUM(F$2:F726)/A726))</f>
        <v/>
      </c>
    </row>
    <row r="727" spans="1:11" x14ac:dyDescent="0.3">
      <c r="A727" t="str">
        <f t="shared" si="34"/>
        <v/>
      </c>
      <c r="B727" s="5" t="str">
        <f>IF(RawData!B727 = "", "", DATEVALUE(MID(RawData!B727, FIND(" ", RawData!B727) + 1, LEN(RawData!B727) - FIND(" ", RawData!B727))))</f>
        <v/>
      </c>
      <c r="C727" t="str">
        <f>IF(ISBLANK(RawData!C727), "", RawData!C727)</f>
        <v/>
      </c>
      <c r="D727" t="str">
        <f>IF(C727="", "",IF(RawData!D727&lt;RawData!E727, "Loss", IF(RawData!D727&gt;RawData!E727, "Win", IF(RawData!D727=RawData!E727, "Draw", "NaN"))))</f>
        <v/>
      </c>
      <c r="E727" t="str">
        <f t="shared" si="36"/>
        <v/>
      </c>
      <c r="F727" t="str">
        <f>IF(RawData!D727="", "", RawData!D727)</f>
        <v/>
      </c>
      <c r="G727" t="str">
        <f>IF(RawData!E727="", "", RawData!E727)</f>
        <v/>
      </c>
      <c r="H727" t="str">
        <f>IF(RawData!O727="", "", RawData!O727)</f>
        <v/>
      </c>
      <c r="I727" t="str">
        <f t="shared" si="35"/>
        <v/>
      </c>
      <c r="J727" s="3" t="str">
        <f>IF(A727 = "", "", (SUM(E$2:E727)/A727))</f>
        <v/>
      </c>
      <c r="K727" s="8" t="str">
        <f>IF(A727 = "", "", (SUM(F$2:F727)/A727))</f>
        <v/>
      </c>
    </row>
    <row r="728" spans="1:11" x14ac:dyDescent="0.3">
      <c r="A728" t="str">
        <f t="shared" si="34"/>
        <v/>
      </c>
      <c r="B728" s="5" t="str">
        <f>IF(RawData!B728 = "", "", DATEVALUE(MID(RawData!B728, FIND(" ", RawData!B728) + 1, LEN(RawData!B728) - FIND(" ", RawData!B728))))</f>
        <v/>
      </c>
      <c r="C728" t="str">
        <f>IF(ISBLANK(RawData!C728), "", RawData!C728)</f>
        <v/>
      </c>
      <c r="D728" t="str">
        <f>IF(C728="", "",IF(RawData!D728&lt;RawData!E728, "Loss", IF(RawData!D728&gt;RawData!E728, "Win", IF(RawData!D728=RawData!E728, "Draw", "NaN"))))</f>
        <v/>
      </c>
      <c r="E728" t="str">
        <f t="shared" si="36"/>
        <v/>
      </c>
      <c r="F728" t="str">
        <f>IF(RawData!D728="", "", RawData!D728)</f>
        <v/>
      </c>
      <c r="G728" t="str">
        <f>IF(RawData!E728="", "", RawData!E728)</f>
        <v/>
      </c>
      <c r="H728" t="str">
        <f>IF(RawData!O728="", "", RawData!O728)</f>
        <v/>
      </c>
      <c r="I728" t="str">
        <f t="shared" si="35"/>
        <v/>
      </c>
      <c r="J728" s="3" t="str">
        <f>IF(A728 = "", "", (SUM(E$2:E728)/A728))</f>
        <v/>
      </c>
      <c r="K728" s="8" t="str">
        <f>IF(A728 = "", "", (SUM(F$2:F728)/A728))</f>
        <v/>
      </c>
    </row>
    <row r="729" spans="1:11" x14ac:dyDescent="0.3">
      <c r="A729" t="str">
        <f t="shared" si="34"/>
        <v/>
      </c>
      <c r="B729" s="5" t="str">
        <f>IF(RawData!B729 = "", "", DATEVALUE(MID(RawData!B729, FIND(" ", RawData!B729) + 1, LEN(RawData!B729) - FIND(" ", RawData!B729))))</f>
        <v/>
      </c>
      <c r="C729" t="str">
        <f>IF(ISBLANK(RawData!C729), "", RawData!C729)</f>
        <v/>
      </c>
      <c r="D729" t="str">
        <f>IF(C729="", "",IF(RawData!D729&lt;RawData!E729, "Loss", IF(RawData!D729&gt;RawData!E729, "Win", IF(RawData!D729=RawData!E729, "Draw", "NaN"))))</f>
        <v/>
      </c>
      <c r="E729" t="str">
        <f t="shared" si="36"/>
        <v/>
      </c>
      <c r="F729" t="str">
        <f>IF(RawData!D729="", "", RawData!D729)</f>
        <v/>
      </c>
      <c r="G729" t="str">
        <f>IF(RawData!E729="", "", RawData!E729)</f>
        <v/>
      </c>
      <c r="H729" t="str">
        <f>IF(RawData!O729="", "", RawData!O729)</f>
        <v/>
      </c>
      <c r="I729" t="str">
        <f t="shared" si="35"/>
        <v/>
      </c>
      <c r="J729" s="3" t="str">
        <f>IF(A729 = "", "", (SUM(E$2:E729)/A729))</f>
        <v/>
      </c>
      <c r="K729" s="8" t="str">
        <f>IF(A729 = "", "", (SUM(F$2:F729)/A729))</f>
        <v/>
      </c>
    </row>
    <row r="730" spans="1:11" x14ac:dyDescent="0.3">
      <c r="A730" t="str">
        <f t="shared" si="34"/>
        <v/>
      </c>
      <c r="B730" s="5" t="str">
        <f>IF(RawData!B730 = "", "", DATEVALUE(MID(RawData!B730, FIND(" ", RawData!B730) + 1, LEN(RawData!B730) - FIND(" ", RawData!B730))))</f>
        <v/>
      </c>
      <c r="C730" t="str">
        <f>IF(ISBLANK(RawData!C730), "", RawData!C730)</f>
        <v/>
      </c>
      <c r="D730" t="str">
        <f>IF(C730="", "",IF(RawData!D730&lt;RawData!E730, "Loss", IF(RawData!D730&gt;RawData!E730, "Win", IF(RawData!D730=RawData!E730, "Draw", "NaN"))))</f>
        <v/>
      </c>
      <c r="E730" t="str">
        <f t="shared" si="36"/>
        <v/>
      </c>
      <c r="F730" t="str">
        <f>IF(RawData!D730="", "", RawData!D730)</f>
        <v/>
      </c>
      <c r="G730" t="str">
        <f>IF(RawData!E730="", "", RawData!E730)</f>
        <v/>
      </c>
      <c r="H730" t="str">
        <f>IF(RawData!O730="", "", RawData!O730)</f>
        <v/>
      </c>
      <c r="I730" t="str">
        <f t="shared" si="35"/>
        <v/>
      </c>
      <c r="J730" s="3" t="str">
        <f>IF(A730 = "", "", (SUM(E$2:E730)/A730))</f>
        <v/>
      </c>
      <c r="K730" s="8" t="str">
        <f>IF(A730 = "", "", (SUM(F$2:F730)/A730))</f>
        <v/>
      </c>
    </row>
    <row r="731" spans="1:11" x14ac:dyDescent="0.3">
      <c r="A731" t="str">
        <f t="shared" si="34"/>
        <v/>
      </c>
      <c r="B731" s="5" t="str">
        <f>IF(RawData!B731 = "", "", DATEVALUE(MID(RawData!B731, FIND(" ", RawData!B731) + 1, LEN(RawData!B731) - FIND(" ", RawData!B731))))</f>
        <v/>
      </c>
      <c r="C731" t="str">
        <f>IF(ISBLANK(RawData!C731), "", RawData!C731)</f>
        <v/>
      </c>
      <c r="D731" t="str">
        <f>IF(C731="", "",IF(RawData!D731&lt;RawData!E731, "Loss", IF(RawData!D731&gt;RawData!E731, "Win", IF(RawData!D731=RawData!E731, "Draw", "NaN"))))</f>
        <v/>
      </c>
      <c r="E731" t="str">
        <f t="shared" si="36"/>
        <v/>
      </c>
      <c r="F731" t="str">
        <f>IF(RawData!D731="", "", RawData!D731)</f>
        <v/>
      </c>
      <c r="G731" t="str">
        <f>IF(RawData!E731="", "", RawData!E731)</f>
        <v/>
      </c>
      <c r="H731" t="str">
        <f>IF(RawData!O731="", "", RawData!O731)</f>
        <v/>
      </c>
      <c r="I731" t="str">
        <f t="shared" si="35"/>
        <v/>
      </c>
      <c r="J731" s="3" t="str">
        <f>IF(A731 = "", "", (SUM(E$2:E731)/A731))</f>
        <v/>
      </c>
      <c r="K731" s="8" t="str">
        <f>IF(A731 = "", "", (SUM(F$2:F731)/A731))</f>
        <v/>
      </c>
    </row>
    <row r="732" spans="1:11" x14ac:dyDescent="0.3">
      <c r="A732" t="str">
        <f t="shared" si="34"/>
        <v/>
      </c>
      <c r="B732" s="5" t="str">
        <f>IF(RawData!B732 = "", "", DATEVALUE(MID(RawData!B732, FIND(" ", RawData!B732) + 1, LEN(RawData!B732) - FIND(" ", RawData!B732))))</f>
        <v/>
      </c>
      <c r="C732" t="str">
        <f>IF(ISBLANK(RawData!C732), "", RawData!C732)</f>
        <v/>
      </c>
      <c r="D732" t="str">
        <f>IF(C732="", "",IF(RawData!D732&lt;RawData!E732, "Loss", IF(RawData!D732&gt;RawData!E732, "Win", IF(RawData!D732=RawData!E732, "Draw", "NaN"))))</f>
        <v/>
      </c>
      <c r="E732" t="str">
        <f t="shared" si="36"/>
        <v/>
      </c>
      <c r="F732" t="str">
        <f>IF(RawData!D732="", "", RawData!D732)</f>
        <v/>
      </c>
      <c r="G732" t="str">
        <f>IF(RawData!E732="", "", RawData!E732)</f>
        <v/>
      </c>
      <c r="H732" t="str">
        <f>IF(RawData!O732="", "", RawData!O732)</f>
        <v/>
      </c>
      <c r="I732" t="str">
        <f t="shared" si="35"/>
        <v/>
      </c>
      <c r="J732" s="3" t="str">
        <f>IF(A732 = "", "", (SUM(E$2:E732)/A732))</f>
        <v/>
      </c>
      <c r="K732" s="8" t="str">
        <f>IF(A732 = "", "", (SUM(F$2:F732)/A732))</f>
        <v/>
      </c>
    </row>
    <row r="733" spans="1:11" x14ac:dyDescent="0.3">
      <c r="A733" t="str">
        <f t="shared" si="34"/>
        <v/>
      </c>
      <c r="B733" s="5" t="str">
        <f>IF(RawData!B733 = "", "", DATEVALUE(MID(RawData!B733, FIND(" ", RawData!B733) + 1, LEN(RawData!B733) - FIND(" ", RawData!B733))))</f>
        <v/>
      </c>
      <c r="C733" t="str">
        <f>IF(ISBLANK(RawData!C733), "", RawData!C733)</f>
        <v/>
      </c>
      <c r="D733" t="str">
        <f>IF(C733="", "",IF(RawData!D733&lt;RawData!E733, "Loss", IF(RawData!D733&gt;RawData!E733, "Win", IF(RawData!D733=RawData!E733, "Draw", "NaN"))))</f>
        <v/>
      </c>
      <c r="E733" t="str">
        <f t="shared" si="36"/>
        <v/>
      </c>
      <c r="F733" t="str">
        <f>IF(RawData!D733="", "", RawData!D733)</f>
        <v/>
      </c>
      <c r="G733" t="str">
        <f>IF(RawData!E733="", "", RawData!E733)</f>
        <v/>
      </c>
      <c r="H733" t="str">
        <f>IF(RawData!O733="", "", RawData!O733)</f>
        <v/>
      </c>
      <c r="I733" t="str">
        <f t="shared" si="35"/>
        <v/>
      </c>
      <c r="J733" s="3" t="str">
        <f>IF(A733 = "", "", (SUM(E$2:E733)/A733))</f>
        <v/>
      </c>
      <c r="K733" s="8" t="str">
        <f>IF(A733 = "", "", (SUM(F$2:F733)/A733))</f>
        <v/>
      </c>
    </row>
    <row r="734" spans="1:11" x14ac:dyDescent="0.3">
      <c r="A734" t="str">
        <f t="shared" si="34"/>
        <v/>
      </c>
      <c r="B734" s="5" t="str">
        <f>IF(RawData!B734 = "", "", DATEVALUE(MID(RawData!B734, FIND(" ", RawData!B734) + 1, LEN(RawData!B734) - FIND(" ", RawData!B734))))</f>
        <v/>
      </c>
      <c r="C734" t="str">
        <f>IF(ISBLANK(RawData!C734), "", RawData!C734)</f>
        <v/>
      </c>
      <c r="D734" t="str">
        <f>IF(C734="", "",IF(RawData!D734&lt;RawData!E734, "Loss", IF(RawData!D734&gt;RawData!E734, "Win", IF(RawData!D734=RawData!E734, "Draw", "NaN"))))</f>
        <v/>
      </c>
      <c r="E734" t="str">
        <f t="shared" si="36"/>
        <v/>
      </c>
      <c r="F734" t="str">
        <f>IF(RawData!D734="", "", RawData!D734)</f>
        <v/>
      </c>
      <c r="G734" t="str">
        <f>IF(RawData!E734="", "", RawData!E734)</f>
        <v/>
      </c>
      <c r="H734" t="str">
        <f>IF(RawData!O734="", "", RawData!O734)</f>
        <v/>
      </c>
      <c r="I734" t="str">
        <f t="shared" si="35"/>
        <v/>
      </c>
      <c r="J734" s="3" t="str">
        <f>IF(A734 = "", "", (SUM(E$2:E734)/A734))</f>
        <v/>
      </c>
      <c r="K734" s="8" t="str">
        <f>IF(A734 = "", "", (SUM(F$2:F734)/A734))</f>
        <v/>
      </c>
    </row>
    <row r="735" spans="1:11" x14ac:dyDescent="0.3">
      <c r="A735" t="str">
        <f t="shared" si="34"/>
        <v/>
      </c>
      <c r="B735" s="5" t="str">
        <f>IF(RawData!B735 = "", "", DATEVALUE(MID(RawData!B735, FIND(" ", RawData!B735) + 1, LEN(RawData!B735) - FIND(" ", RawData!B735))))</f>
        <v/>
      </c>
      <c r="C735" t="str">
        <f>IF(ISBLANK(RawData!C735), "", RawData!C735)</f>
        <v/>
      </c>
      <c r="D735" t="str">
        <f>IF(C735="", "",IF(RawData!D735&lt;RawData!E735, "Loss", IF(RawData!D735&gt;RawData!E735, "Win", IF(RawData!D735=RawData!E735, "Draw", "NaN"))))</f>
        <v/>
      </c>
      <c r="E735" t="str">
        <f t="shared" si="36"/>
        <v/>
      </c>
      <c r="F735" t="str">
        <f>IF(RawData!D735="", "", RawData!D735)</f>
        <v/>
      </c>
      <c r="G735" t="str">
        <f>IF(RawData!E735="", "", RawData!E735)</f>
        <v/>
      </c>
      <c r="H735" t="str">
        <f>IF(RawData!O735="", "", RawData!O735)</f>
        <v/>
      </c>
      <c r="I735" t="str">
        <f t="shared" si="35"/>
        <v/>
      </c>
      <c r="J735" s="3" t="str">
        <f>IF(A735 = "", "", (SUM(E$2:E735)/A735))</f>
        <v/>
      </c>
      <c r="K735" s="8" t="str">
        <f>IF(A735 = "", "", (SUM(F$2:F735)/A735))</f>
        <v/>
      </c>
    </row>
    <row r="736" spans="1:11" x14ac:dyDescent="0.3">
      <c r="A736" t="str">
        <f t="shared" si="34"/>
        <v/>
      </c>
      <c r="B736" s="5" t="str">
        <f>IF(RawData!B736 = "", "", DATEVALUE(MID(RawData!B736, FIND(" ", RawData!B736) + 1, LEN(RawData!B736) - FIND(" ", RawData!B736))))</f>
        <v/>
      </c>
      <c r="C736" t="str">
        <f>IF(ISBLANK(RawData!C736), "", RawData!C736)</f>
        <v/>
      </c>
      <c r="D736" t="str">
        <f>IF(C736="", "",IF(RawData!D736&lt;RawData!E736, "Loss", IF(RawData!D736&gt;RawData!E736, "Win", IF(RawData!D736=RawData!E736, "Draw", "NaN"))))</f>
        <v/>
      </c>
      <c r="E736" t="str">
        <f t="shared" si="36"/>
        <v/>
      </c>
      <c r="F736" t="str">
        <f>IF(RawData!D736="", "", RawData!D736)</f>
        <v/>
      </c>
      <c r="G736" t="str">
        <f>IF(RawData!E736="", "", RawData!E736)</f>
        <v/>
      </c>
      <c r="H736" t="str">
        <f>IF(RawData!O736="", "", RawData!O736)</f>
        <v/>
      </c>
      <c r="I736" t="str">
        <f t="shared" si="35"/>
        <v/>
      </c>
      <c r="J736" s="3" t="str">
        <f>IF(A736 = "", "", (SUM(E$2:E736)/A736))</f>
        <v/>
      </c>
      <c r="K736" s="8" t="str">
        <f>IF(A736 = "", "", (SUM(F$2:F736)/A736))</f>
        <v/>
      </c>
    </row>
    <row r="737" spans="1:11" x14ac:dyDescent="0.3">
      <c r="A737" t="str">
        <f t="shared" si="34"/>
        <v/>
      </c>
      <c r="B737" s="5" t="str">
        <f>IF(RawData!B737 = "", "", DATEVALUE(MID(RawData!B737, FIND(" ", RawData!B737) + 1, LEN(RawData!B737) - FIND(" ", RawData!B737))))</f>
        <v/>
      </c>
      <c r="C737" t="str">
        <f>IF(ISBLANK(RawData!C737), "", RawData!C737)</f>
        <v/>
      </c>
      <c r="D737" t="str">
        <f>IF(C737="", "",IF(RawData!D737&lt;RawData!E737, "Loss", IF(RawData!D737&gt;RawData!E737, "Win", IF(RawData!D737=RawData!E737, "Draw", "NaN"))))</f>
        <v/>
      </c>
      <c r="E737" t="str">
        <f t="shared" si="36"/>
        <v/>
      </c>
      <c r="F737" t="str">
        <f>IF(RawData!D737="", "", RawData!D737)</f>
        <v/>
      </c>
      <c r="G737" t="str">
        <f>IF(RawData!E737="", "", RawData!E737)</f>
        <v/>
      </c>
      <c r="H737" t="str">
        <f>IF(RawData!O737="", "", RawData!O737)</f>
        <v/>
      </c>
      <c r="I737" t="str">
        <f t="shared" si="35"/>
        <v/>
      </c>
      <c r="J737" s="3" t="str">
        <f>IF(A737 = "", "", (SUM(E$2:E737)/A737))</f>
        <v/>
      </c>
      <c r="K737" s="8" t="str">
        <f>IF(A737 = "", "", (SUM(F$2:F737)/A737))</f>
        <v/>
      </c>
    </row>
    <row r="738" spans="1:11" x14ac:dyDescent="0.3">
      <c r="A738" t="str">
        <f t="shared" si="34"/>
        <v/>
      </c>
      <c r="B738" s="5" t="str">
        <f>IF(RawData!B738 = "", "", DATEVALUE(MID(RawData!B738, FIND(" ", RawData!B738) + 1, LEN(RawData!B738) - FIND(" ", RawData!B738))))</f>
        <v/>
      </c>
      <c r="C738" t="str">
        <f>IF(ISBLANK(RawData!C738), "", RawData!C738)</f>
        <v/>
      </c>
      <c r="D738" t="str">
        <f>IF(C738="", "",IF(RawData!D738&lt;RawData!E738, "Loss", IF(RawData!D738&gt;RawData!E738, "Win", IF(RawData!D738=RawData!E738, "Draw", "NaN"))))</f>
        <v/>
      </c>
      <c r="E738" t="str">
        <f t="shared" si="36"/>
        <v/>
      </c>
      <c r="F738" t="str">
        <f>IF(RawData!D738="", "", RawData!D738)</f>
        <v/>
      </c>
      <c r="G738" t="str">
        <f>IF(RawData!E738="", "", RawData!E738)</f>
        <v/>
      </c>
      <c r="H738" t="str">
        <f>IF(RawData!O738="", "", RawData!O738)</f>
        <v/>
      </c>
      <c r="I738" t="str">
        <f t="shared" si="35"/>
        <v/>
      </c>
      <c r="J738" s="3" t="str">
        <f>IF(A738 = "", "", (SUM(E$2:E738)/A738))</f>
        <v/>
      </c>
      <c r="K738" s="8" t="str">
        <f>IF(A738 = "", "", (SUM(F$2:F738)/A738))</f>
        <v/>
      </c>
    </row>
    <row r="739" spans="1:11" x14ac:dyDescent="0.3">
      <c r="A739" t="str">
        <f t="shared" si="34"/>
        <v/>
      </c>
      <c r="B739" s="5" t="str">
        <f>IF(RawData!B739 = "", "", DATEVALUE(MID(RawData!B739, FIND(" ", RawData!B739) + 1, LEN(RawData!B739) - FIND(" ", RawData!B739))))</f>
        <v/>
      </c>
      <c r="C739" t="str">
        <f>IF(ISBLANK(RawData!C739), "", RawData!C739)</f>
        <v/>
      </c>
      <c r="D739" t="str">
        <f>IF(C739="", "",IF(RawData!D739&lt;RawData!E739, "Loss", IF(RawData!D739&gt;RawData!E739, "Win", IF(RawData!D739=RawData!E739, "Draw", "NaN"))))</f>
        <v/>
      </c>
      <c r="E739" t="str">
        <f t="shared" si="36"/>
        <v/>
      </c>
      <c r="F739" t="str">
        <f>IF(RawData!D739="", "", RawData!D739)</f>
        <v/>
      </c>
      <c r="G739" t="str">
        <f>IF(RawData!E739="", "", RawData!E739)</f>
        <v/>
      </c>
      <c r="H739" t="str">
        <f>IF(RawData!O739="", "", RawData!O739)</f>
        <v/>
      </c>
      <c r="I739" t="str">
        <f t="shared" si="35"/>
        <v/>
      </c>
      <c r="J739" s="3" t="str">
        <f>IF(A739 = "", "", (SUM(E$2:E739)/A739))</f>
        <v/>
      </c>
      <c r="K739" s="8" t="str">
        <f>IF(A739 = "", "", (SUM(F$2:F739)/A739))</f>
        <v/>
      </c>
    </row>
    <row r="740" spans="1:11" x14ac:dyDescent="0.3">
      <c r="A740" t="str">
        <f t="shared" si="34"/>
        <v/>
      </c>
      <c r="B740" s="5" t="str">
        <f>IF(RawData!B740 = "", "", DATEVALUE(MID(RawData!B740, FIND(" ", RawData!B740) + 1, LEN(RawData!B740) - FIND(" ", RawData!B740))))</f>
        <v/>
      </c>
      <c r="C740" t="str">
        <f>IF(ISBLANK(RawData!C740), "", RawData!C740)</f>
        <v/>
      </c>
      <c r="D740" t="str">
        <f>IF(C740="", "",IF(RawData!D740&lt;RawData!E740, "Loss", IF(RawData!D740&gt;RawData!E740, "Win", IF(RawData!D740=RawData!E740, "Draw", "NaN"))))</f>
        <v/>
      </c>
      <c r="E740" t="str">
        <f t="shared" si="36"/>
        <v/>
      </c>
      <c r="F740" t="str">
        <f>IF(RawData!D740="", "", RawData!D740)</f>
        <v/>
      </c>
      <c r="G740" t="str">
        <f>IF(RawData!E740="", "", RawData!E740)</f>
        <v/>
      </c>
      <c r="H740" t="str">
        <f>IF(RawData!O740="", "", RawData!O740)</f>
        <v/>
      </c>
      <c r="I740" t="str">
        <f t="shared" si="35"/>
        <v/>
      </c>
      <c r="J740" s="3" t="str">
        <f>IF(A740 = "", "", (SUM(E$2:E740)/A740))</f>
        <v/>
      </c>
      <c r="K740" s="8" t="str">
        <f>IF(A740 = "", "", (SUM(F$2:F740)/A740))</f>
        <v/>
      </c>
    </row>
    <row r="741" spans="1:11" x14ac:dyDescent="0.3">
      <c r="A741" t="str">
        <f t="shared" si="34"/>
        <v/>
      </c>
      <c r="B741" s="5" t="str">
        <f>IF(RawData!B741 = "", "", DATEVALUE(MID(RawData!B741, FIND(" ", RawData!B741) + 1, LEN(RawData!B741) - FIND(" ", RawData!B741))))</f>
        <v/>
      </c>
      <c r="C741" t="str">
        <f>IF(ISBLANK(RawData!C741), "", RawData!C741)</f>
        <v/>
      </c>
      <c r="D741" t="str">
        <f>IF(C741="", "",IF(RawData!D741&lt;RawData!E741, "Loss", IF(RawData!D741&gt;RawData!E741, "Win", IF(RawData!D741=RawData!E741, "Draw", "NaN"))))</f>
        <v/>
      </c>
      <c r="E741" t="str">
        <f t="shared" si="36"/>
        <v/>
      </c>
      <c r="F741" t="str">
        <f>IF(RawData!D741="", "", RawData!D741)</f>
        <v/>
      </c>
      <c r="G741" t="str">
        <f>IF(RawData!E741="", "", RawData!E741)</f>
        <v/>
      </c>
      <c r="H741" t="str">
        <f>IF(RawData!O741="", "", RawData!O741)</f>
        <v/>
      </c>
      <c r="I741" t="str">
        <f t="shared" si="35"/>
        <v/>
      </c>
      <c r="J741" s="3" t="str">
        <f>IF(A741 = "", "", (SUM(E$2:E741)/A741))</f>
        <v/>
      </c>
      <c r="K741" s="8" t="str">
        <f>IF(A741 = "", "", (SUM(F$2:F741)/A741))</f>
        <v/>
      </c>
    </row>
    <row r="742" spans="1:11" x14ac:dyDescent="0.3">
      <c r="A742" t="str">
        <f t="shared" si="34"/>
        <v/>
      </c>
      <c r="B742" s="5" t="str">
        <f>IF(RawData!B742 = "", "", DATEVALUE(MID(RawData!B742, FIND(" ", RawData!B742) + 1, LEN(RawData!B742) - FIND(" ", RawData!B742))))</f>
        <v/>
      </c>
      <c r="C742" t="str">
        <f>IF(ISBLANK(RawData!C742), "", RawData!C742)</f>
        <v/>
      </c>
      <c r="D742" t="str">
        <f>IF(C742="", "",IF(RawData!D742&lt;RawData!E742, "Loss", IF(RawData!D742&gt;RawData!E742, "Win", IF(RawData!D742=RawData!E742, "Draw", "NaN"))))</f>
        <v/>
      </c>
      <c r="E742" t="str">
        <f t="shared" si="36"/>
        <v/>
      </c>
      <c r="F742" t="str">
        <f>IF(RawData!D742="", "", RawData!D742)</f>
        <v/>
      </c>
      <c r="G742" t="str">
        <f>IF(RawData!E742="", "", RawData!E742)</f>
        <v/>
      </c>
      <c r="H742" t="str">
        <f>IF(RawData!O742="", "", RawData!O742)</f>
        <v/>
      </c>
      <c r="I742" t="str">
        <f t="shared" si="35"/>
        <v/>
      </c>
      <c r="J742" s="3" t="str">
        <f>IF(A742 = "", "", (SUM(E$2:E742)/A742))</f>
        <v/>
      </c>
      <c r="K742" s="8" t="str">
        <f>IF(A742 = "", "", (SUM(F$2:F742)/A742))</f>
        <v/>
      </c>
    </row>
    <row r="743" spans="1:11" x14ac:dyDescent="0.3">
      <c r="A743" t="str">
        <f t="shared" si="34"/>
        <v/>
      </c>
      <c r="B743" s="5" t="str">
        <f>IF(RawData!B743 = "", "", DATEVALUE(MID(RawData!B743, FIND(" ", RawData!B743) + 1, LEN(RawData!B743) - FIND(" ", RawData!B743))))</f>
        <v/>
      </c>
      <c r="C743" t="str">
        <f>IF(ISBLANK(RawData!C743), "", RawData!C743)</f>
        <v/>
      </c>
      <c r="D743" t="str">
        <f>IF(C743="", "",IF(RawData!D743&lt;RawData!E743, "Loss", IF(RawData!D743&gt;RawData!E743, "Win", IF(RawData!D743=RawData!E743, "Draw", "NaN"))))</f>
        <v/>
      </c>
      <c r="E743" t="str">
        <f t="shared" si="36"/>
        <v/>
      </c>
      <c r="F743" t="str">
        <f>IF(RawData!D743="", "", RawData!D743)</f>
        <v/>
      </c>
      <c r="G743" t="str">
        <f>IF(RawData!E743="", "", RawData!E743)</f>
        <v/>
      </c>
      <c r="H743" t="str">
        <f>IF(RawData!O743="", "", RawData!O743)</f>
        <v/>
      </c>
      <c r="I743" t="str">
        <f t="shared" si="35"/>
        <v/>
      </c>
      <c r="J743" s="3" t="str">
        <f>IF(A743 = "", "", (SUM(E$2:E743)/A743))</f>
        <v/>
      </c>
      <c r="K743" s="8" t="str">
        <f>IF(A743 = "", "", (SUM(F$2:F743)/A743))</f>
        <v/>
      </c>
    </row>
    <row r="744" spans="1:11" x14ac:dyDescent="0.3">
      <c r="A744" t="str">
        <f t="shared" si="34"/>
        <v/>
      </c>
      <c r="B744" s="5" t="str">
        <f>IF(RawData!B744 = "", "", DATEVALUE(MID(RawData!B744, FIND(" ", RawData!B744) + 1, LEN(RawData!B744) - FIND(" ", RawData!B744))))</f>
        <v/>
      </c>
      <c r="C744" t="str">
        <f>IF(ISBLANK(RawData!C744), "", RawData!C744)</f>
        <v/>
      </c>
      <c r="D744" t="str">
        <f>IF(C744="", "",IF(RawData!D744&lt;RawData!E744, "Loss", IF(RawData!D744&gt;RawData!E744, "Win", IF(RawData!D744=RawData!E744, "Draw", "NaN"))))</f>
        <v/>
      </c>
      <c r="E744" t="str">
        <f t="shared" si="36"/>
        <v/>
      </c>
      <c r="F744" t="str">
        <f>IF(RawData!D744="", "", RawData!D744)</f>
        <v/>
      </c>
      <c r="G744" t="str">
        <f>IF(RawData!E744="", "", RawData!E744)</f>
        <v/>
      </c>
      <c r="H744" t="str">
        <f>IF(RawData!O744="", "", RawData!O744)</f>
        <v/>
      </c>
      <c r="I744" t="str">
        <f t="shared" si="35"/>
        <v/>
      </c>
      <c r="J744" s="3" t="str">
        <f>IF(A744 = "", "", (SUM(E$2:E744)/A744))</f>
        <v/>
      </c>
      <c r="K744" s="8" t="str">
        <f>IF(A744 = "", "", (SUM(F$2:F744)/A744))</f>
        <v/>
      </c>
    </row>
    <row r="745" spans="1:11" x14ac:dyDescent="0.3">
      <c r="A745" t="str">
        <f t="shared" si="34"/>
        <v/>
      </c>
      <c r="B745" s="5" t="str">
        <f>IF(RawData!B745 = "", "", DATEVALUE(MID(RawData!B745, FIND(" ", RawData!B745) + 1, LEN(RawData!B745) - FIND(" ", RawData!B745))))</f>
        <v/>
      </c>
      <c r="C745" t="str">
        <f>IF(ISBLANK(RawData!C745), "", RawData!C745)</f>
        <v/>
      </c>
      <c r="D745" t="str">
        <f>IF(C745="", "",IF(RawData!D745&lt;RawData!E745, "Loss", IF(RawData!D745&gt;RawData!E745, "Win", IF(RawData!D745=RawData!E745, "Draw", "NaN"))))</f>
        <v/>
      </c>
      <c r="E745" t="str">
        <f t="shared" si="36"/>
        <v/>
      </c>
      <c r="F745" t="str">
        <f>IF(RawData!D745="", "", RawData!D745)</f>
        <v/>
      </c>
      <c r="G745" t="str">
        <f>IF(RawData!E745="", "", RawData!E745)</f>
        <v/>
      </c>
      <c r="H745" t="str">
        <f>IF(RawData!O745="", "", RawData!O745)</f>
        <v/>
      </c>
      <c r="I745" t="str">
        <f t="shared" si="35"/>
        <v/>
      </c>
      <c r="J745" s="3" t="str">
        <f>IF(A745 = "", "", (SUM(E$2:E745)/A745))</f>
        <v/>
      </c>
      <c r="K745" s="8" t="str">
        <f>IF(A745 = "", "", (SUM(F$2:F745)/A745))</f>
        <v/>
      </c>
    </row>
    <row r="746" spans="1:11" x14ac:dyDescent="0.3">
      <c r="A746" t="str">
        <f t="shared" si="34"/>
        <v/>
      </c>
      <c r="B746" s="5" t="str">
        <f>IF(RawData!B746 = "", "", DATEVALUE(MID(RawData!B746, FIND(" ", RawData!B746) + 1, LEN(RawData!B746) - FIND(" ", RawData!B746))))</f>
        <v/>
      </c>
      <c r="C746" t="str">
        <f>IF(ISBLANK(RawData!C746), "", RawData!C746)</f>
        <v/>
      </c>
      <c r="D746" t="str">
        <f>IF(C746="", "",IF(RawData!D746&lt;RawData!E746, "Loss", IF(RawData!D746&gt;RawData!E746, "Win", IF(RawData!D746=RawData!E746, "Draw", "NaN"))))</f>
        <v/>
      </c>
      <c r="E746" t="str">
        <f t="shared" si="36"/>
        <v/>
      </c>
      <c r="F746" t="str">
        <f>IF(RawData!D746="", "", RawData!D746)</f>
        <v/>
      </c>
      <c r="G746" t="str">
        <f>IF(RawData!E746="", "", RawData!E746)</f>
        <v/>
      </c>
      <c r="H746" t="str">
        <f>IF(RawData!O746="", "", RawData!O746)</f>
        <v/>
      </c>
      <c r="I746" t="str">
        <f t="shared" si="35"/>
        <v/>
      </c>
      <c r="J746" s="3" t="str">
        <f>IF(A746 = "", "", (SUM(E$2:E746)/A746))</f>
        <v/>
      </c>
      <c r="K746" s="8" t="str">
        <f>IF(A746 = "", "", (SUM(F$2:F746)/A746))</f>
        <v/>
      </c>
    </row>
    <row r="747" spans="1:11" x14ac:dyDescent="0.3">
      <c r="A747" t="str">
        <f t="shared" si="34"/>
        <v/>
      </c>
      <c r="B747" s="5" t="str">
        <f>IF(RawData!B747 = "", "", DATEVALUE(MID(RawData!B747, FIND(" ", RawData!B747) + 1, LEN(RawData!B747) - FIND(" ", RawData!B747))))</f>
        <v/>
      </c>
      <c r="C747" t="str">
        <f>IF(ISBLANK(RawData!C747), "", RawData!C747)</f>
        <v/>
      </c>
      <c r="D747" t="str">
        <f>IF(C747="", "",IF(RawData!D747&lt;RawData!E747, "Loss", IF(RawData!D747&gt;RawData!E747, "Win", IF(RawData!D747=RawData!E747, "Draw", "NaN"))))</f>
        <v/>
      </c>
      <c r="E747" t="str">
        <f t="shared" si="36"/>
        <v/>
      </c>
      <c r="F747" t="str">
        <f>IF(RawData!D747="", "", RawData!D747)</f>
        <v/>
      </c>
      <c r="G747" t="str">
        <f>IF(RawData!E747="", "", RawData!E747)</f>
        <v/>
      </c>
      <c r="H747" t="str">
        <f>IF(RawData!O747="", "", RawData!O747)</f>
        <v/>
      </c>
      <c r="I747" t="str">
        <f t="shared" si="35"/>
        <v/>
      </c>
      <c r="J747" s="3" t="str">
        <f>IF(A747 = "", "", (SUM(E$2:E747)/A747))</f>
        <v/>
      </c>
      <c r="K747" s="8" t="str">
        <f>IF(A747 = "", "", (SUM(F$2:F747)/A747))</f>
        <v/>
      </c>
    </row>
    <row r="748" spans="1:11" x14ac:dyDescent="0.3">
      <c r="A748" t="str">
        <f t="shared" si="34"/>
        <v/>
      </c>
      <c r="B748" s="5" t="str">
        <f>IF(RawData!B748 = "", "", DATEVALUE(MID(RawData!B748, FIND(" ", RawData!B748) + 1, LEN(RawData!B748) - FIND(" ", RawData!B748))))</f>
        <v/>
      </c>
      <c r="C748" t="str">
        <f>IF(ISBLANK(RawData!C748), "", RawData!C748)</f>
        <v/>
      </c>
      <c r="D748" t="str">
        <f>IF(C748="", "",IF(RawData!D748&lt;RawData!E748, "Loss", IF(RawData!D748&gt;RawData!E748, "Win", IF(RawData!D748=RawData!E748, "Draw", "NaN"))))</f>
        <v/>
      </c>
      <c r="E748" t="str">
        <f t="shared" si="36"/>
        <v/>
      </c>
      <c r="F748" t="str">
        <f>IF(RawData!D748="", "", RawData!D748)</f>
        <v/>
      </c>
      <c r="G748" t="str">
        <f>IF(RawData!E748="", "", RawData!E748)</f>
        <v/>
      </c>
      <c r="H748" t="str">
        <f>IF(RawData!O748="", "", RawData!O748)</f>
        <v/>
      </c>
      <c r="I748" t="str">
        <f t="shared" si="35"/>
        <v/>
      </c>
      <c r="J748" s="3" t="str">
        <f>IF(A748 = "", "", (SUM(E$2:E748)/A748))</f>
        <v/>
      </c>
      <c r="K748" s="8" t="str">
        <f>IF(A748 = "", "", (SUM(F$2:F748)/A748))</f>
        <v/>
      </c>
    </row>
    <row r="749" spans="1:11" x14ac:dyDescent="0.3">
      <c r="A749" t="str">
        <f t="shared" si="34"/>
        <v/>
      </c>
      <c r="B749" s="5" t="str">
        <f>IF(RawData!B749 = "", "", DATEVALUE(MID(RawData!B749, FIND(" ", RawData!B749) + 1, LEN(RawData!B749) - FIND(" ", RawData!B749))))</f>
        <v/>
      </c>
      <c r="C749" t="str">
        <f>IF(ISBLANK(RawData!C749), "", RawData!C749)</f>
        <v/>
      </c>
      <c r="D749" t="str">
        <f>IF(C749="", "",IF(RawData!D749&lt;RawData!E749, "Loss", IF(RawData!D749&gt;RawData!E749, "Win", IF(RawData!D749=RawData!E749, "Draw", "NaN"))))</f>
        <v/>
      </c>
      <c r="E749" t="str">
        <f t="shared" si="36"/>
        <v/>
      </c>
      <c r="F749" t="str">
        <f>IF(RawData!D749="", "", RawData!D749)</f>
        <v/>
      </c>
      <c r="G749" t="str">
        <f>IF(RawData!E749="", "", RawData!E749)</f>
        <v/>
      </c>
      <c r="H749" t="str">
        <f>IF(RawData!O749="", "", RawData!O749)</f>
        <v/>
      </c>
      <c r="I749" t="str">
        <f t="shared" si="35"/>
        <v/>
      </c>
      <c r="J749" s="3" t="str">
        <f>IF(A749 = "", "", (SUM(E$2:E749)/A749))</f>
        <v/>
      </c>
      <c r="K749" s="8" t="str">
        <f>IF(A749 = "", "", (SUM(F$2:F749)/A749))</f>
        <v/>
      </c>
    </row>
    <row r="750" spans="1:11" x14ac:dyDescent="0.3">
      <c r="A750" t="str">
        <f t="shared" si="34"/>
        <v/>
      </c>
      <c r="B750" s="5" t="str">
        <f>IF(RawData!B750 = "", "", DATEVALUE(MID(RawData!B750, FIND(" ", RawData!B750) + 1, LEN(RawData!B750) - FIND(" ", RawData!B750))))</f>
        <v/>
      </c>
      <c r="C750" t="str">
        <f>IF(ISBLANK(RawData!C750), "", RawData!C750)</f>
        <v/>
      </c>
      <c r="D750" t="str">
        <f>IF(C750="", "",IF(RawData!D750&lt;RawData!E750, "Loss", IF(RawData!D750&gt;RawData!E750, "Win", IF(RawData!D750=RawData!E750, "Draw", "NaN"))))</f>
        <v/>
      </c>
      <c r="E750" t="str">
        <f t="shared" si="36"/>
        <v/>
      </c>
      <c r="F750" t="str">
        <f>IF(RawData!D750="", "", RawData!D750)</f>
        <v/>
      </c>
      <c r="G750" t="str">
        <f>IF(RawData!E750="", "", RawData!E750)</f>
        <v/>
      </c>
      <c r="H750" t="str">
        <f>IF(RawData!O750="", "", RawData!O750)</f>
        <v/>
      </c>
      <c r="I750" t="str">
        <f t="shared" si="35"/>
        <v/>
      </c>
      <c r="J750" s="3" t="str">
        <f>IF(A750 = "", "", (SUM(E$2:E750)/A750))</f>
        <v/>
      </c>
      <c r="K750" s="8" t="str">
        <f>IF(A750 = "", "", (SUM(F$2:F750)/A750))</f>
        <v/>
      </c>
    </row>
    <row r="751" spans="1:11" x14ac:dyDescent="0.3">
      <c r="A751" t="str">
        <f t="shared" si="34"/>
        <v/>
      </c>
      <c r="B751" s="5" t="str">
        <f>IF(RawData!B751 = "", "", DATEVALUE(MID(RawData!B751, FIND(" ", RawData!B751) + 1, LEN(RawData!B751) - FIND(" ", RawData!B751))))</f>
        <v/>
      </c>
      <c r="C751" t="str">
        <f>IF(ISBLANK(RawData!C751), "", RawData!C751)</f>
        <v/>
      </c>
      <c r="D751" t="str">
        <f>IF(C751="", "",IF(RawData!D751&lt;RawData!E751, "Loss", IF(RawData!D751&gt;RawData!E751, "Win", IF(RawData!D751=RawData!E751, "Draw", "NaN"))))</f>
        <v/>
      </c>
      <c r="E751" t="str">
        <f t="shared" si="36"/>
        <v/>
      </c>
      <c r="F751" t="str">
        <f>IF(RawData!D751="", "", RawData!D751)</f>
        <v/>
      </c>
      <c r="G751" t="str">
        <f>IF(RawData!E751="", "", RawData!E751)</f>
        <v/>
      </c>
      <c r="H751" t="str">
        <f>IF(RawData!O751="", "", RawData!O751)</f>
        <v/>
      </c>
      <c r="I751" t="str">
        <f t="shared" si="35"/>
        <v/>
      </c>
      <c r="J751" s="3" t="str">
        <f>IF(A751 = "", "", (SUM(E$2:E751)/A751))</f>
        <v/>
      </c>
      <c r="K751" s="8" t="str">
        <f>IF(A751 = "", "", (SUM(F$2:F751)/A751))</f>
        <v/>
      </c>
    </row>
    <row r="752" spans="1:11" x14ac:dyDescent="0.3">
      <c r="A752" t="str">
        <f t="shared" si="34"/>
        <v/>
      </c>
      <c r="B752" s="5" t="str">
        <f>IF(RawData!B752 = "", "", DATEVALUE(MID(RawData!B752, FIND(" ", RawData!B752) + 1, LEN(RawData!B752) - FIND(" ", RawData!B752))))</f>
        <v/>
      </c>
      <c r="C752" t="str">
        <f>IF(ISBLANK(RawData!C752), "", RawData!C752)</f>
        <v/>
      </c>
      <c r="D752" t="str">
        <f>IF(C752="", "",IF(RawData!D752&lt;RawData!E752, "Loss", IF(RawData!D752&gt;RawData!E752, "Win", IF(RawData!D752=RawData!E752, "Draw", "NaN"))))</f>
        <v/>
      </c>
      <c r="E752" t="str">
        <f t="shared" si="36"/>
        <v/>
      </c>
      <c r="F752" t="str">
        <f>IF(RawData!D752="", "", RawData!D752)</f>
        <v/>
      </c>
      <c r="G752" t="str">
        <f>IF(RawData!E752="", "", RawData!E752)</f>
        <v/>
      </c>
      <c r="H752" t="str">
        <f>IF(RawData!O752="", "", RawData!O752)</f>
        <v/>
      </c>
      <c r="I752" t="str">
        <f t="shared" si="35"/>
        <v/>
      </c>
      <c r="J752" s="3" t="str">
        <f>IF(A752 = "", "", (SUM(E$2:E752)/A752))</f>
        <v/>
      </c>
      <c r="K752" s="8" t="str">
        <f>IF(A752 = "", "", (SUM(F$2:F752)/A752))</f>
        <v/>
      </c>
    </row>
    <row r="753" spans="1:11" x14ac:dyDescent="0.3">
      <c r="A753" t="str">
        <f t="shared" si="34"/>
        <v/>
      </c>
      <c r="B753" s="5" t="str">
        <f>IF(RawData!B753 = "", "", DATEVALUE(MID(RawData!B753, FIND(" ", RawData!B753) + 1, LEN(RawData!B753) - FIND(" ", RawData!B753))))</f>
        <v/>
      </c>
      <c r="C753" t="str">
        <f>IF(ISBLANK(RawData!C753), "", RawData!C753)</f>
        <v/>
      </c>
      <c r="D753" t="str">
        <f>IF(C753="", "",IF(RawData!D753&lt;RawData!E753, "Loss", IF(RawData!D753&gt;RawData!E753, "Win", IF(RawData!D753=RawData!E753, "Draw", "NaN"))))</f>
        <v/>
      </c>
      <c r="E753" t="str">
        <f t="shared" si="36"/>
        <v/>
      </c>
      <c r="F753" t="str">
        <f>IF(RawData!D753="", "", RawData!D753)</f>
        <v/>
      </c>
      <c r="G753" t="str">
        <f>IF(RawData!E753="", "", RawData!E753)</f>
        <v/>
      </c>
      <c r="H753" t="str">
        <f>IF(RawData!O753="", "", RawData!O753)</f>
        <v/>
      </c>
      <c r="I753" t="str">
        <f t="shared" si="35"/>
        <v/>
      </c>
      <c r="J753" s="3" t="str">
        <f>IF(A753 = "", "", (SUM(E$2:E753)/A753))</f>
        <v/>
      </c>
      <c r="K753" s="8" t="str">
        <f>IF(A753 = "", "", (SUM(F$2:F753)/A753))</f>
        <v/>
      </c>
    </row>
    <row r="754" spans="1:11" x14ac:dyDescent="0.3">
      <c r="A754" t="str">
        <f t="shared" si="34"/>
        <v/>
      </c>
      <c r="B754" s="5" t="str">
        <f>IF(RawData!B754 = "", "", DATEVALUE(MID(RawData!B754, FIND(" ", RawData!B754) + 1, LEN(RawData!B754) - FIND(" ", RawData!B754))))</f>
        <v/>
      </c>
      <c r="C754" t="str">
        <f>IF(ISBLANK(RawData!C754), "", RawData!C754)</f>
        <v/>
      </c>
      <c r="D754" t="str">
        <f>IF(C754="", "",IF(RawData!D754&lt;RawData!E754, "Loss", IF(RawData!D754&gt;RawData!E754, "Win", IF(RawData!D754=RawData!E754, "Draw", "NaN"))))</f>
        <v/>
      </c>
      <c r="E754" t="str">
        <f t="shared" si="36"/>
        <v/>
      </c>
      <c r="F754" t="str">
        <f>IF(RawData!D754="", "", RawData!D754)</f>
        <v/>
      </c>
      <c r="G754" t="str">
        <f>IF(RawData!E754="", "", RawData!E754)</f>
        <v/>
      </c>
      <c r="H754" t="str">
        <f>IF(RawData!O754="", "", RawData!O754)</f>
        <v/>
      </c>
      <c r="I754" t="str">
        <f t="shared" si="35"/>
        <v/>
      </c>
      <c r="J754" s="3" t="str">
        <f>IF(A754 = "", "", (SUM(E$2:E754)/A754))</f>
        <v/>
      </c>
      <c r="K754" s="8" t="str">
        <f>IF(A754 = "", "", (SUM(F$2:F754)/A754))</f>
        <v/>
      </c>
    </row>
    <row r="755" spans="1:11" x14ac:dyDescent="0.3">
      <c r="A755" t="str">
        <f t="shared" si="34"/>
        <v/>
      </c>
      <c r="B755" s="5" t="str">
        <f>IF(RawData!B755 = "", "", DATEVALUE(MID(RawData!B755, FIND(" ", RawData!B755) + 1, LEN(RawData!B755) - FIND(" ", RawData!B755))))</f>
        <v/>
      </c>
      <c r="C755" t="str">
        <f>IF(ISBLANK(RawData!C755), "", RawData!C755)</f>
        <v/>
      </c>
      <c r="D755" t="str">
        <f>IF(C755="", "",IF(RawData!D755&lt;RawData!E755, "Loss", IF(RawData!D755&gt;RawData!E755, "Win", IF(RawData!D755=RawData!E755, "Draw", "NaN"))))</f>
        <v/>
      </c>
      <c r="E755" t="str">
        <f t="shared" si="36"/>
        <v/>
      </c>
      <c r="F755" t="str">
        <f>IF(RawData!D755="", "", RawData!D755)</f>
        <v/>
      </c>
      <c r="G755" t="str">
        <f>IF(RawData!E755="", "", RawData!E755)</f>
        <v/>
      </c>
      <c r="H755" t="str">
        <f>IF(RawData!O755="", "", RawData!O755)</f>
        <v/>
      </c>
      <c r="I755" t="str">
        <f t="shared" si="35"/>
        <v/>
      </c>
      <c r="J755" s="3" t="str">
        <f>IF(A755 = "", "", (SUM(E$2:E755)/A755))</f>
        <v/>
      </c>
      <c r="K755" s="8" t="str">
        <f>IF(A755 = "", "", (SUM(F$2:F755)/A755))</f>
        <v/>
      </c>
    </row>
    <row r="756" spans="1:11" x14ac:dyDescent="0.3">
      <c r="A756" t="str">
        <f t="shared" si="34"/>
        <v/>
      </c>
      <c r="B756" s="5" t="str">
        <f>IF(RawData!B756 = "", "", DATEVALUE(MID(RawData!B756, FIND(" ", RawData!B756) + 1, LEN(RawData!B756) - FIND(" ", RawData!B756))))</f>
        <v/>
      </c>
      <c r="C756" t="str">
        <f>IF(ISBLANK(RawData!C756), "", RawData!C756)</f>
        <v/>
      </c>
      <c r="D756" t="str">
        <f>IF(C756="", "",IF(RawData!D756&lt;RawData!E756, "Loss", IF(RawData!D756&gt;RawData!E756, "Win", IF(RawData!D756=RawData!E756, "Draw", "NaN"))))</f>
        <v/>
      </c>
      <c r="E756" t="str">
        <f t="shared" si="36"/>
        <v/>
      </c>
      <c r="F756" t="str">
        <f>IF(RawData!D756="", "", RawData!D756)</f>
        <v/>
      </c>
      <c r="G756" t="str">
        <f>IF(RawData!E756="", "", RawData!E756)</f>
        <v/>
      </c>
      <c r="H756" t="str">
        <f>IF(RawData!O756="", "", RawData!O756)</f>
        <v/>
      </c>
      <c r="I756" t="str">
        <f t="shared" si="35"/>
        <v/>
      </c>
      <c r="J756" s="3" t="str">
        <f>IF(A756 = "", "", (SUM(E$2:E756)/A756))</f>
        <v/>
      </c>
      <c r="K756" s="8" t="str">
        <f>IF(A756 = "", "", (SUM(F$2:F756)/A756))</f>
        <v/>
      </c>
    </row>
    <row r="757" spans="1:11" x14ac:dyDescent="0.3">
      <c r="A757" t="str">
        <f t="shared" si="34"/>
        <v/>
      </c>
      <c r="B757" s="5" t="str">
        <f>IF(RawData!B757 = "", "", DATEVALUE(MID(RawData!B757, FIND(" ", RawData!B757) + 1, LEN(RawData!B757) - FIND(" ", RawData!B757))))</f>
        <v/>
      </c>
      <c r="C757" t="str">
        <f>IF(ISBLANK(RawData!C757), "", RawData!C757)</f>
        <v/>
      </c>
      <c r="D757" t="str">
        <f>IF(C757="", "",IF(RawData!D757&lt;RawData!E757, "Loss", IF(RawData!D757&gt;RawData!E757, "Win", IF(RawData!D757=RawData!E757, "Draw", "NaN"))))</f>
        <v/>
      </c>
      <c r="E757" t="str">
        <f t="shared" si="36"/>
        <v/>
      </c>
      <c r="F757" t="str">
        <f>IF(RawData!D757="", "", RawData!D757)</f>
        <v/>
      </c>
      <c r="G757" t="str">
        <f>IF(RawData!E757="", "", RawData!E757)</f>
        <v/>
      </c>
      <c r="H757" t="str">
        <f>IF(RawData!O757="", "", RawData!O757)</f>
        <v/>
      </c>
      <c r="I757" t="str">
        <f t="shared" si="35"/>
        <v/>
      </c>
      <c r="J757" s="3" t="str">
        <f>IF(A757 = "", "", (SUM(E$2:E757)/A757))</f>
        <v/>
      </c>
      <c r="K757" s="8" t="str">
        <f>IF(A757 = "", "", (SUM(F$2:F757)/A757))</f>
        <v/>
      </c>
    </row>
    <row r="758" spans="1:11" x14ac:dyDescent="0.3">
      <c r="A758" t="str">
        <f t="shared" si="34"/>
        <v/>
      </c>
      <c r="B758" s="5" t="str">
        <f>IF(RawData!B758 = "", "", DATEVALUE(MID(RawData!B758, FIND(" ", RawData!B758) + 1, LEN(RawData!B758) - FIND(" ", RawData!B758))))</f>
        <v/>
      </c>
      <c r="C758" t="str">
        <f>IF(ISBLANK(RawData!C758), "", RawData!C758)</f>
        <v/>
      </c>
      <c r="D758" t="str">
        <f>IF(C758="", "",IF(RawData!D758&lt;RawData!E758, "Loss", IF(RawData!D758&gt;RawData!E758, "Win", IF(RawData!D758=RawData!E758, "Draw", "NaN"))))</f>
        <v/>
      </c>
      <c r="E758" t="str">
        <f t="shared" si="36"/>
        <v/>
      </c>
      <c r="F758" t="str">
        <f>IF(RawData!D758="", "", RawData!D758)</f>
        <v/>
      </c>
      <c r="G758" t="str">
        <f>IF(RawData!E758="", "", RawData!E758)</f>
        <v/>
      </c>
      <c r="H758" t="str">
        <f>IF(RawData!O758="", "", RawData!O758)</f>
        <v/>
      </c>
      <c r="I758" t="str">
        <f t="shared" si="35"/>
        <v/>
      </c>
      <c r="J758" s="3" t="str">
        <f>IF(A758 = "", "", (SUM(E$2:E758)/A758))</f>
        <v/>
      </c>
      <c r="K758" s="8" t="str">
        <f>IF(A758 = "", "", (SUM(F$2:F758)/A758))</f>
        <v/>
      </c>
    </row>
    <row r="759" spans="1:11" x14ac:dyDescent="0.3">
      <c r="A759" t="str">
        <f t="shared" si="34"/>
        <v/>
      </c>
      <c r="B759" s="5" t="str">
        <f>IF(RawData!B759 = "", "", DATEVALUE(MID(RawData!B759, FIND(" ", RawData!B759) + 1, LEN(RawData!B759) - FIND(" ", RawData!B759))))</f>
        <v/>
      </c>
      <c r="C759" t="str">
        <f>IF(ISBLANK(RawData!C759), "", RawData!C759)</f>
        <v/>
      </c>
      <c r="D759" t="str">
        <f>IF(C759="", "",IF(RawData!D759&lt;RawData!E759, "Loss", IF(RawData!D759&gt;RawData!E759, "Win", IF(RawData!D759=RawData!E759, "Draw", "NaN"))))</f>
        <v/>
      </c>
      <c r="E759" t="str">
        <f t="shared" si="36"/>
        <v/>
      </c>
      <c r="F759" t="str">
        <f>IF(RawData!D759="", "", RawData!D759)</f>
        <v/>
      </c>
      <c r="G759" t="str">
        <f>IF(RawData!E759="", "", RawData!E759)</f>
        <v/>
      </c>
      <c r="H759" t="str">
        <f>IF(RawData!O759="", "", RawData!O759)</f>
        <v/>
      </c>
      <c r="I759" t="str">
        <f t="shared" si="35"/>
        <v/>
      </c>
      <c r="J759" s="3" t="str">
        <f>IF(A759 = "", "", (SUM(E$2:E759)/A759))</f>
        <v/>
      </c>
      <c r="K759" s="8" t="str">
        <f>IF(A759 = "", "", (SUM(F$2:F759)/A759))</f>
        <v/>
      </c>
    </row>
    <row r="760" spans="1:11" x14ac:dyDescent="0.3">
      <c r="A760" t="str">
        <f t="shared" si="34"/>
        <v/>
      </c>
      <c r="B760" s="5" t="str">
        <f>IF(RawData!B760 = "", "", DATEVALUE(MID(RawData!B760, FIND(" ", RawData!B760) + 1, LEN(RawData!B760) - FIND(" ", RawData!B760))))</f>
        <v/>
      </c>
      <c r="C760" t="str">
        <f>IF(ISBLANK(RawData!C760), "", RawData!C760)</f>
        <v/>
      </c>
      <c r="D760" t="str">
        <f>IF(C760="", "",IF(RawData!D760&lt;RawData!E760, "Loss", IF(RawData!D760&gt;RawData!E760, "Win", IF(RawData!D760=RawData!E760, "Draw", "NaN"))))</f>
        <v/>
      </c>
      <c r="E760" t="str">
        <f t="shared" si="36"/>
        <v/>
      </c>
      <c r="F760" t="str">
        <f>IF(RawData!D760="", "", RawData!D760)</f>
        <v/>
      </c>
      <c r="G760" t="str">
        <f>IF(RawData!E760="", "", RawData!E760)</f>
        <v/>
      </c>
      <c r="H760" t="str">
        <f>IF(RawData!O760="", "", RawData!O760)</f>
        <v/>
      </c>
      <c r="I760" t="str">
        <f t="shared" si="35"/>
        <v/>
      </c>
      <c r="J760" s="3" t="str">
        <f>IF(A760 = "", "", (SUM(E$2:E760)/A760))</f>
        <v/>
      </c>
      <c r="K760" s="8" t="str">
        <f>IF(A760 = "", "", (SUM(F$2:F760)/A760))</f>
        <v/>
      </c>
    </row>
    <row r="761" spans="1:11" x14ac:dyDescent="0.3">
      <c r="A761" t="str">
        <f t="shared" si="34"/>
        <v/>
      </c>
      <c r="B761" s="5" t="str">
        <f>IF(RawData!B761 = "", "", DATEVALUE(MID(RawData!B761, FIND(" ", RawData!B761) + 1, LEN(RawData!B761) - FIND(" ", RawData!B761))))</f>
        <v/>
      </c>
      <c r="C761" t="str">
        <f>IF(ISBLANK(RawData!C761), "", RawData!C761)</f>
        <v/>
      </c>
      <c r="D761" t="str">
        <f>IF(C761="", "",IF(RawData!D761&lt;RawData!E761, "Loss", IF(RawData!D761&gt;RawData!E761, "Win", IF(RawData!D761=RawData!E761, "Draw", "NaN"))))</f>
        <v/>
      </c>
      <c r="E761" t="str">
        <f t="shared" si="36"/>
        <v/>
      </c>
      <c r="F761" t="str">
        <f>IF(RawData!D761="", "", RawData!D761)</f>
        <v/>
      </c>
      <c r="G761" t="str">
        <f>IF(RawData!E761="", "", RawData!E761)</f>
        <v/>
      </c>
      <c r="H761" t="str">
        <f>IF(RawData!O761="", "", RawData!O761)</f>
        <v/>
      </c>
      <c r="I761" t="str">
        <f t="shared" si="35"/>
        <v/>
      </c>
      <c r="J761" s="3" t="str">
        <f>IF(A761 = "", "", (SUM(E$2:E761)/A761))</f>
        <v/>
      </c>
      <c r="K761" s="8" t="str">
        <f>IF(A761 = "", "", (SUM(F$2:F761)/A761))</f>
        <v/>
      </c>
    </row>
    <row r="762" spans="1:11" x14ac:dyDescent="0.3">
      <c r="A762" t="str">
        <f t="shared" si="34"/>
        <v/>
      </c>
      <c r="B762" s="5" t="str">
        <f>IF(RawData!B762 = "", "", DATEVALUE(MID(RawData!B762, FIND(" ", RawData!B762) + 1, LEN(RawData!B762) - FIND(" ", RawData!B762))))</f>
        <v/>
      </c>
      <c r="C762" t="str">
        <f>IF(ISBLANK(RawData!C762), "", RawData!C762)</f>
        <v/>
      </c>
      <c r="D762" t="str">
        <f>IF(C762="", "",IF(RawData!D762&lt;RawData!E762, "Loss", IF(RawData!D762&gt;RawData!E762, "Win", IF(RawData!D762=RawData!E762, "Draw", "NaN"))))</f>
        <v/>
      </c>
      <c r="E762" t="str">
        <f t="shared" si="36"/>
        <v/>
      </c>
      <c r="F762" t="str">
        <f>IF(RawData!D762="", "", RawData!D762)</f>
        <v/>
      </c>
      <c r="G762" t="str">
        <f>IF(RawData!E762="", "", RawData!E762)</f>
        <v/>
      </c>
      <c r="H762" t="str">
        <f>IF(RawData!O762="", "", RawData!O762)</f>
        <v/>
      </c>
      <c r="I762" t="str">
        <f t="shared" si="35"/>
        <v/>
      </c>
      <c r="J762" s="3" t="str">
        <f>IF(A762 = "", "", (SUM(E$2:E762)/A762))</f>
        <v/>
      </c>
      <c r="K762" s="8" t="str">
        <f>IF(A762 = "", "", (SUM(F$2:F762)/A762))</f>
        <v/>
      </c>
    </row>
    <row r="763" spans="1:11" x14ac:dyDescent="0.3">
      <c r="A763" t="str">
        <f t="shared" si="34"/>
        <v/>
      </c>
      <c r="B763" s="5" t="str">
        <f>IF(RawData!B763 = "", "", DATEVALUE(MID(RawData!B763, FIND(" ", RawData!B763) + 1, LEN(RawData!B763) - FIND(" ", RawData!B763))))</f>
        <v/>
      </c>
      <c r="C763" t="str">
        <f>IF(ISBLANK(RawData!C763), "", RawData!C763)</f>
        <v/>
      </c>
      <c r="D763" t="str">
        <f>IF(C763="", "",IF(RawData!D763&lt;RawData!E763, "Loss", IF(RawData!D763&gt;RawData!E763, "Win", IF(RawData!D763=RawData!E763, "Draw", "NaN"))))</f>
        <v/>
      </c>
      <c r="E763" t="str">
        <f t="shared" si="36"/>
        <v/>
      </c>
      <c r="F763" t="str">
        <f>IF(RawData!D763="", "", RawData!D763)</f>
        <v/>
      </c>
      <c r="G763" t="str">
        <f>IF(RawData!E763="", "", RawData!E763)</f>
        <v/>
      </c>
      <c r="H763" t="str">
        <f>IF(RawData!O763="", "", RawData!O763)</f>
        <v/>
      </c>
      <c r="I763" t="str">
        <f t="shared" si="35"/>
        <v/>
      </c>
      <c r="J763" s="3" t="str">
        <f>IF(A763 = "", "", (SUM(E$2:E763)/A763))</f>
        <v/>
      </c>
      <c r="K763" s="8" t="str">
        <f>IF(A763 = "", "", (SUM(F$2:F763)/A763))</f>
        <v/>
      </c>
    </row>
    <row r="764" spans="1:11" x14ac:dyDescent="0.3">
      <c r="A764" t="str">
        <f t="shared" si="34"/>
        <v/>
      </c>
      <c r="B764" s="5" t="str">
        <f>IF(RawData!B764 = "", "", DATEVALUE(MID(RawData!B764, FIND(" ", RawData!B764) + 1, LEN(RawData!B764) - FIND(" ", RawData!B764))))</f>
        <v/>
      </c>
      <c r="C764" t="str">
        <f>IF(ISBLANK(RawData!C764), "", RawData!C764)</f>
        <v/>
      </c>
      <c r="D764" t="str">
        <f>IF(C764="", "",IF(RawData!D764&lt;RawData!E764, "Loss", IF(RawData!D764&gt;RawData!E764, "Win", IF(RawData!D764=RawData!E764, "Draw", "NaN"))))</f>
        <v/>
      </c>
      <c r="E764" t="str">
        <f t="shared" si="36"/>
        <v/>
      </c>
      <c r="F764" t="str">
        <f>IF(RawData!D764="", "", RawData!D764)</f>
        <v/>
      </c>
      <c r="G764" t="str">
        <f>IF(RawData!E764="", "", RawData!E764)</f>
        <v/>
      </c>
      <c r="H764" t="str">
        <f>IF(RawData!O764="", "", RawData!O764)</f>
        <v/>
      </c>
      <c r="I764" t="str">
        <f t="shared" si="35"/>
        <v/>
      </c>
      <c r="J764" s="3" t="str">
        <f>IF(A764 = "", "", (SUM(E$2:E764)/A764))</f>
        <v/>
      </c>
      <c r="K764" s="8" t="str">
        <f>IF(A764 = "", "", (SUM(F$2:F764)/A764))</f>
        <v/>
      </c>
    </row>
    <row r="765" spans="1:11" x14ac:dyDescent="0.3">
      <c r="A765" t="str">
        <f t="shared" si="34"/>
        <v/>
      </c>
      <c r="B765" s="5" t="str">
        <f>IF(RawData!B765 = "", "", DATEVALUE(MID(RawData!B765, FIND(" ", RawData!B765) + 1, LEN(RawData!B765) - FIND(" ", RawData!B765))))</f>
        <v/>
      </c>
      <c r="C765" t="str">
        <f>IF(ISBLANK(RawData!C765), "", RawData!C765)</f>
        <v/>
      </c>
      <c r="D765" t="str">
        <f>IF(C765="", "",IF(RawData!D765&lt;RawData!E765, "Loss", IF(RawData!D765&gt;RawData!E765, "Win", IF(RawData!D765=RawData!E765, "Draw", "NaN"))))</f>
        <v/>
      </c>
      <c r="E765" t="str">
        <f t="shared" si="36"/>
        <v/>
      </c>
      <c r="F765" t="str">
        <f>IF(RawData!D765="", "", RawData!D765)</f>
        <v/>
      </c>
      <c r="G765" t="str">
        <f>IF(RawData!E765="", "", RawData!E765)</f>
        <v/>
      </c>
      <c r="H765" t="str">
        <f>IF(RawData!O765="", "", RawData!O765)</f>
        <v/>
      </c>
      <c r="I765" t="str">
        <f t="shared" si="35"/>
        <v/>
      </c>
      <c r="J765" s="3" t="str">
        <f>IF(A765 = "", "", (SUM(E$2:E765)/A765))</f>
        <v/>
      </c>
      <c r="K765" s="8" t="str">
        <f>IF(A765 = "", "", (SUM(F$2:F765)/A765))</f>
        <v/>
      </c>
    </row>
    <row r="766" spans="1:11" x14ac:dyDescent="0.3">
      <c r="A766" t="str">
        <f t="shared" si="34"/>
        <v/>
      </c>
      <c r="B766" s="5" t="str">
        <f>IF(RawData!B766 = "", "", DATEVALUE(MID(RawData!B766, FIND(" ", RawData!B766) + 1, LEN(RawData!B766) - FIND(" ", RawData!B766))))</f>
        <v/>
      </c>
      <c r="C766" t="str">
        <f>IF(ISBLANK(RawData!C766), "", RawData!C766)</f>
        <v/>
      </c>
      <c r="D766" t="str">
        <f>IF(C766="", "",IF(RawData!D766&lt;RawData!E766, "Loss", IF(RawData!D766&gt;RawData!E766, "Win", IF(RawData!D766=RawData!E766, "Draw", "NaN"))))</f>
        <v/>
      </c>
      <c r="E766" t="str">
        <f t="shared" si="36"/>
        <v/>
      </c>
      <c r="F766" t="str">
        <f>IF(RawData!D766="", "", RawData!D766)</f>
        <v/>
      </c>
      <c r="G766" t="str">
        <f>IF(RawData!E766="", "", RawData!E766)</f>
        <v/>
      </c>
      <c r="H766" t="str">
        <f>IF(RawData!O766="", "", RawData!O766)</f>
        <v/>
      </c>
      <c r="I766" t="str">
        <f t="shared" si="35"/>
        <v/>
      </c>
      <c r="J766" s="3" t="str">
        <f>IF(A766 = "", "", (SUM(E$2:E766)/A766))</f>
        <v/>
      </c>
      <c r="K766" s="8" t="str">
        <f>IF(A766 = "", "", (SUM(F$2:F766)/A766))</f>
        <v/>
      </c>
    </row>
    <row r="767" spans="1:11" x14ac:dyDescent="0.3">
      <c r="A767" t="str">
        <f t="shared" si="34"/>
        <v/>
      </c>
      <c r="B767" s="5" t="str">
        <f>IF(RawData!B767 = "", "", DATEVALUE(MID(RawData!B767, FIND(" ", RawData!B767) + 1, LEN(RawData!B767) - FIND(" ", RawData!B767))))</f>
        <v/>
      </c>
      <c r="C767" t="str">
        <f>IF(ISBLANK(RawData!C767), "", RawData!C767)</f>
        <v/>
      </c>
      <c r="D767" t="str">
        <f>IF(C767="", "",IF(RawData!D767&lt;RawData!E767, "Loss", IF(RawData!D767&gt;RawData!E767, "Win", IF(RawData!D767=RawData!E767, "Draw", "NaN"))))</f>
        <v/>
      </c>
      <c r="E767" t="str">
        <f t="shared" si="36"/>
        <v/>
      </c>
      <c r="F767" t="str">
        <f>IF(RawData!D767="", "", RawData!D767)</f>
        <v/>
      </c>
      <c r="G767" t="str">
        <f>IF(RawData!E767="", "", RawData!E767)</f>
        <v/>
      </c>
      <c r="H767" t="str">
        <f>IF(RawData!O767="", "", RawData!O767)</f>
        <v/>
      </c>
      <c r="I767" t="str">
        <f t="shared" si="35"/>
        <v/>
      </c>
      <c r="J767" s="3" t="str">
        <f>IF(A767 = "", "", (SUM(E$2:E767)/A767))</f>
        <v/>
      </c>
      <c r="K767" s="8" t="str">
        <f>IF(A767 = "", "", (SUM(F$2:F767)/A767))</f>
        <v/>
      </c>
    </row>
    <row r="768" spans="1:11" x14ac:dyDescent="0.3">
      <c r="A768" t="str">
        <f t="shared" si="34"/>
        <v/>
      </c>
      <c r="B768" s="5" t="str">
        <f>IF(RawData!B768 = "", "", DATEVALUE(MID(RawData!B768, FIND(" ", RawData!B768) + 1, LEN(RawData!B768) - FIND(" ", RawData!B768))))</f>
        <v/>
      </c>
      <c r="C768" t="str">
        <f>IF(ISBLANK(RawData!C768), "", RawData!C768)</f>
        <v/>
      </c>
      <c r="D768" t="str">
        <f>IF(C768="", "",IF(RawData!D768&lt;RawData!E768, "Loss", IF(RawData!D768&gt;RawData!E768, "Win", IF(RawData!D768=RawData!E768, "Draw", "NaN"))))</f>
        <v/>
      </c>
      <c r="E768" t="str">
        <f t="shared" si="36"/>
        <v/>
      </c>
      <c r="F768" t="str">
        <f>IF(RawData!D768="", "", RawData!D768)</f>
        <v/>
      </c>
      <c r="G768" t="str">
        <f>IF(RawData!E768="", "", RawData!E768)</f>
        <v/>
      </c>
      <c r="H768" t="str">
        <f>IF(RawData!O768="", "", RawData!O768)</f>
        <v/>
      </c>
      <c r="I768" t="str">
        <f t="shared" si="35"/>
        <v/>
      </c>
      <c r="J768" s="3" t="str">
        <f>IF(A768 = "", "", (SUM(E$2:E768)/A768))</f>
        <v/>
      </c>
      <c r="K768" s="8" t="str">
        <f>IF(A768 = "", "", (SUM(F$2:F768)/A768))</f>
        <v/>
      </c>
    </row>
    <row r="769" spans="1:11" x14ac:dyDescent="0.3">
      <c r="A769" t="str">
        <f t="shared" si="34"/>
        <v/>
      </c>
      <c r="B769" s="5" t="str">
        <f>IF(RawData!B769 = "", "", DATEVALUE(MID(RawData!B769, FIND(" ", RawData!B769) + 1, LEN(RawData!B769) - FIND(" ", RawData!B769))))</f>
        <v/>
      </c>
      <c r="C769" t="str">
        <f>IF(ISBLANK(RawData!C769), "", RawData!C769)</f>
        <v/>
      </c>
      <c r="D769" t="str">
        <f>IF(C769="", "",IF(RawData!D769&lt;RawData!E769, "Loss", IF(RawData!D769&gt;RawData!E769, "Win", IF(RawData!D769=RawData!E769, "Draw", "NaN"))))</f>
        <v/>
      </c>
      <c r="E769" t="str">
        <f t="shared" si="36"/>
        <v/>
      </c>
      <c r="F769" t="str">
        <f>IF(RawData!D769="", "", RawData!D769)</f>
        <v/>
      </c>
      <c r="G769" t="str">
        <f>IF(RawData!E769="", "", RawData!E769)</f>
        <v/>
      </c>
      <c r="H769" t="str">
        <f>IF(RawData!O769="", "", RawData!O769)</f>
        <v/>
      </c>
      <c r="I769" t="str">
        <f t="shared" si="35"/>
        <v/>
      </c>
      <c r="J769" s="3" t="str">
        <f>IF(A769 = "", "", (SUM(E$2:E769)/A769))</f>
        <v/>
      </c>
      <c r="K769" s="8" t="str">
        <f>IF(A769 = "", "", (SUM(F$2:F769)/A769))</f>
        <v/>
      </c>
    </row>
    <row r="770" spans="1:11" x14ac:dyDescent="0.3">
      <c r="A770" t="str">
        <f t="shared" si="34"/>
        <v/>
      </c>
      <c r="B770" s="5" t="str">
        <f>IF(RawData!B770 = "", "", DATEVALUE(MID(RawData!B770, FIND(" ", RawData!B770) + 1, LEN(RawData!B770) - FIND(" ", RawData!B770))))</f>
        <v/>
      </c>
      <c r="C770" t="str">
        <f>IF(ISBLANK(RawData!C770), "", RawData!C770)</f>
        <v/>
      </c>
      <c r="D770" t="str">
        <f>IF(C770="", "",IF(RawData!D770&lt;RawData!E770, "Loss", IF(RawData!D770&gt;RawData!E770, "Win", IF(RawData!D770=RawData!E770, "Draw", "NaN"))))</f>
        <v/>
      </c>
      <c r="E770" t="str">
        <f t="shared" si="36"/>
        <v/>
      </c>
      <c r="F770" t="str">
        <f>IF(RawData!D770="", "", RawData!D770)</f>
        <v/>
      </c>
      <c r="G770" t="str">
        <f>IF(RawData!E770="", "", RawData!E770)</f>
        <v/>
      </c>
      <c r="H770" t="str">
        <f>IF(RawData!O770="", "", RawData!O770)</f>
        <v/>
      </c>
      <c r="I770" t="str">
        <f t="shared" si="35"/>
        <v/>
      </c>
      <c r="J770" s="3" t="str">
        <f>IF(A770 = "", "", (SUM(E$2:E770)/A770))</f>
        <v/>
      </c>
      <c r="K770" s="8" t="str">
        <f>IF(A770 = "", "", (SUM(F$2:F770)/A770))</f>
        <v/>
      </c>
    </row>
    <row r="771" spans="1:11" x14ac:dyDescent="0.3">
      <c r="A771" t="str">
        <f t="shared" ref="A771:A834" si="37">IF(C771="", "", A770+1)</f>
        <v/>
      </c>
      <c r="B771" s="5" t="str">
        <f>IF(RawData!B771 = "", "", DATEVALUE(MID(RawData!B771, FIND(" ", RawData!B771) + 1, LEN(RawData!B771) - FIND(" ", RawData!B771))))</f>
        <v/>
      </c>
      <c r="C771" t="str">
        <f>IF(ISBLANK(RawData!C771), "", RawData!C771)</f>
        <v/>
      </c>
      <c r="D771" t="str">
        <f>IF(C771="", "",IF(RawData!D771&lt;RawData!E771, "Loss", IF(RawData!D771&gt;RawData!E771, "Win", IF(RawData!D771=RawData!E771, "Draw", "NaN"))))</f>
        <v/>
      </c>
      <c r="E771" t="str">
        <f t="shared" si="36"/>
        <v/>
      </c>
      <c r="F771" t="str">
        <f>IF(RawData!D771="", "", RawData!D771)</f>
        <v/>
      </c>
      <c r="G771" t="str">
        <f>IF(RawData!E771="", "", RawData!E771)</f>
        <v/>
      </c>
      <c r="H771" t="str">
        <f>IF(RawData!O771="", "", RawData!O771)</f>
        <v/>
      </c>
      <c r="I771" t="str">
        <f t="shared" ref="I771:I834" si="38">IF(H771="","",IF(H771-H770=0,"",H771-H770))</f>
        <v/>
      </c>
      <c r="J771" s="3" t="str">
        <f>IF(A771 = "", "", (SUM(E$2:E771)/A771))</f>
        <v/>
      </c>
      <c r="K771" s="8" t="str">
        <f>IF(A771 = "", "", (SUM(F$2:F771)/A771))</f>
        <v/>
      </c>
    </row>
    <row r="772" spans="1:11" x14ac:dyDescent="0.3">
      <c r="A772" t="str">
        <f t="shared" si="37"/>
        <v/>
      </c>
      <c r="B772" s="5" t="str">
        <f>IF(RawData!B772 = "", "", DATEVALUE(MID(RawData!B772, FIND(" ", RawData!B772) + 1, LEN(RawData!B772) - FIND(" ", RawData!B772))))</f>
        <v/>
      </c>
      <c r="C772" t="str">
        <f>IF(ISBLANK(RawData!C772), "", RawData!C772)</f>
        <v/>
      </c>
      <c r="D772" t="str">
        <f>IF(C772="", "",IF(RawData!D772&lt;RawData!E772, "Loss", IF(RawData!D772&gt;RawData!E772, "Win", IF(RawData!D772=RawData!E772, "Draw", "NaN"))))</f>
        <v/>
      </c>
      <c r="E772" t="str">
        <f t="shared" si="36"/>
        <v/>
      </c>
      <c r="F772" t="str">
        <f>IF(RawData!D772="", "", RawData!D772)</f>
        <v/>
      </c>
      <c r="G772" t="str">
        <f>IF(RawData!E772="", "", RawData!E772)</f>
        <v/>
      </c>
      <c r="H772" t="str">
        <f>IF(RawData!O772="", "", RawData!O772)</f>
        <v/>
      </c>
      <c r="I772" t="str">
        <f t="shared" si="38"/>
        <v/>
      </c>
      <c r="J772" s="3" t="str">
        <f>IF(A772 = "", "", (SUM(E$2:E772)/A772))</f>
        <v/>
      </c>
      <c r="K772" s="8" t="str">
        <f>IF(A772 = "", "", (SUM(F$2:F772)/A772))</f>
        <v/>
      </c>
    </row>
    <row r="773" spans="1:11" x14ac:dyDescent="0.3">
      <c r="A773" t="str">
        <f t="shared" si="37"/>
        <v/>
      </c>
      <c r="B773" s="5" t="str">
        <f>IF(RawData!B773 = "", "", DATEVALUE(MID(RawData!B773, FIND(" ", RawData!B773) + 1, LEN(RawData!B773) - FIND(" ", RawData!B773))))</f>
        <v/>
      </c>
      <c r="C773" t="str">
        <f>IF(ISBLANK(RawData!C773), "", RawData!C773)</f>
        <v/>
      </c>
      <c r="D773" t="str">
        <f>IF(C773="", "",IF(RawData!D773&lt;RawData!E773, "Loss", IF(RawData!D773&gt;RawData!E773, "Win", IF(RawData!D773=RawData!E773, "Draw", "NaN"))))</f>
        <v/>
      </c>
      <c r="E773" t="str">
        <f t="shared" si="36"/>
        <v/>
      </c>
      <c r="F773" t="str">
        <f>IF(RawData!D773="", "", RawData!D773)</f>
        <v/>
      </c>
      <c r="G773" t="str">
        <f>IF(RawData!E773="", "", RawData!E773)</f>
        <v/>
      </c>
      <c r="H773" t="str">
        <f>IF(RawData!O773="", "", RawData!O773)</f>
        <v/>
      </c>
      <c r="I773" t="str">
        <f t="shared" si="38"/>
        <v/>
      </c>
      <c r="J773" s="3" t="str">
        <f>IF(A773 = "", "", (SUM(E$2:E773)/A773))</f>
        <v/>
      </c>
      <c r="K773" s="8" t="str">
        <f>IF(A773 = "", "", (SUM(F$2:F773)/A773))</f>
        <v/>
      </c>
    </row>
    <row r="774" spans="1:11" x14ac:dyDescent="0.3">
      <c r="A774" t="str">
        <f t="shared" si="37"/>
        <v/>
      </c>
      <c r="B774" s="5" t="str">
        <f>IF(RawData!B774 = "", "", DATEVALUE(MID(RawData!B774, FIND(" ", RawData!B774) + 1, LEN(RawData!B774) - FIND(" ", RawData!B774))))</f>
        <v/>
      </c>
      <c r="C774" t="str">
        <f>IF(ISBLANK(RawData!C774), "", RawData!C774)</f>
        <v/>
      </c>
      <c r="D774" t="str">
        <f>IF(C774="", "",IF(RawData!D774&lt;RawData!E774, "Loss", IF(RawData!D774&gt;RawData!E774, "Win", IF(RawData!D774=RawData!E774, "Draw", "NaN"))))</f>
        <v/>
      </c>
      <c r="E774" t="str">
        <f t="shared" si="36"/>
        <v/>
      </c>
      <c r="F774" t="str">
        <f>IF(RawData!D774="", "", RawData!D774)</f>
        <v/>
      </c>
      <c r="G774" t="str">
        <f>IF(RawData!E774="", "", RawData!E774)</f>
        <v/>
      </c>
      <c r="H774" t="str">
        <f>IF(RawData!O774="", "", RawData!O774)</f>
        <v/>
      </c>
      <c r="I774" t="str">
        <f t="shared" si="38"/>
        <v/>
      </c>
      <c r="J774" s="3" t="str">
        <f>IF(A774 = "", "", (SUM(E$2:E774)/A774))</f>
        <v/>
      </c>
      <c r="K774" s="8" t="str">
        <f>IF(A774 = "", "", (SUM(F$2:F774)/A774))</f>
        <v/>
      </c>
    </row>
    <row r="775" spans="1:11" x14ac:dyDescent="0.3">
      <c r="A775" t="str">
        <f t="shared" si="37"/>
        <v/>
      </c>
      <c r="B775" s="5" t="str">
        <f>IF(RawData!B775 = "", "", DATEVALUE(MID(RawData!B775, FIND(" ", RawData!B775) + 1, LEN(RawData!B775) - FIND(" ", RawData!B775))))</f>
        <v/>
      </c>
      <c r="C775" t="str">
        <f>IF(ISBLANK(RawData!C775), "", RawData!C775)</f>
        <v/>
      </c>
      <c r="D775" t="str">
        <f>IF(C775="", "",IF(RawData!D775&lt;RawData!E775, "Loss", IF(RawData!D775&gt;RawData!E775, "Win", IF(RawData!D775=RawData!E775, "Draw", "NaN"))))</f>
        <v/>
      </c>
      <c r="E775" t="str">
        <f t="shared" ref="E775:E838" si="39">IF(D775="Win", 1, IF(D775="Draw", 0.5, IF(D775="Loss", 0, "")))</f>
        <v/>
      </c>
      <c r="F775" t="str">
        <f>IF(RawData!D775="", "", RawData!D775)</f>
        <v/>
      </c>
      <c r="G775" t="str">
        <f>IF(RawData!E775="", "", RawData!E775)</f>
        <v/>
      </c>
      <c r="H775" t="str">
        <f>IF(RawData!O775="", "", RawData!O775)</f>
        <v/>
      </c>
      <c r="I775" t="str">
        <f t="shared" si="38"/>
        <v/>
      </c>
      <c r="J775" s="3" t="str">
        <f>IF(A775 = "", "", (SUM(E$2:E775)/A775))</f>
        <v/>
      </c>
      <c r="K775" s="8" t="str">
        <f>IF(A775 = "", "", (SUM(F$2:F775)/A775))</f>
        <v/>
      </c>
    </row>
    <row r="776" spans="1:11" x14ac:dyDescent="0.3">
      <c r="A776" t="str">
        <f t="shared" si="37"/>
        <v/>
      </c>
      <c r="B776" s="5" t="str">
        <f>IF(RawData!B776 = "", "", DATEVALUE(MID(RawData!B776, FIND(" ", RawData!B776) + 1, LEN(RawData!B776) - FIND(" ", RawData!B776))))</f>
        <v/>
      </c>
      <c r="C776" t="str">
        <f>IF(ISBLANK(RawData!C776), "", RawData!C776)</f>
        <v/>
      </c>
      <c r="D776" t="str">
        <f>IF(C776="", "",IF(RawData!D776&lt;RawData!E776, "Loss", IF(RawData!D776&gt;RawData!E776, "Win", IF(RawData!D776=RawData!E776, "Draw", "NaN"))))</f>
        <v/>
      </c>
      <c r="E776" t="str">
        <f t="shared" si="39"/>
        <v/>
      </c>
      <c r="F776" t="str">
        <f>IF(RawData!D776="", "", RawData!D776)</f>
        <v/>
      </c>
      <c r="G776" t="str">
        <f>IF(RawData!E776="", "", RawData!E776)</f>
        <v/>
      </c>
      <c r="H776" t="str">
        <f>IF(RawData!O776="", "", RawData!O776)</f>
        <v/>
      </c>
      <c r="I776" t="str">
        <f t="shared" si="38"/>
        <v/>
      </c>
      <c r="J776" s="3" t="str">
        <f>IF(A776 = "", "", (SUM(E$2:E776)/A776))</f>
        <v/>
      </c>
      <c r="K776" s="8" t="str">
        <f>IF(A776 = "", "", (SUM(F$2:F776)/A776))</f>
        <v/>
      </c>
    </row>
    <row r="777" spans="1:11" x14ac:dyDescent="0.3">
      <c r="A777" t="str">
        <f t="shared" si="37"/>
        <v/>
      </c>
      <c r="B777" s="5" t="str">
        <f>IF(RawData!B777 = "", "", DATEVALUE(MID(RawData!B777, FIND(" ", RawData!B777) + 1, LEN(RawData!B777) - FIND(" ", RawData!B777))))</f>
        <v/>
      </c>
      <c r="C777" t="str">
        <f>IF(ISBLANK(RawData!C777), "", RawData!C777)</f>
        <v/>
      </c>
      <c r="D777" t="str">
        <f>IF(C777="", "",IF(RawData!D777&lt;RawData!E777, "Loss", IF(RawData!D777&gt;RawData!E777, "Win", IF(RawData!D777=RawData!E777, "Draw", "NaN"))))</f>
        <v/>
      </c>
      <c r="E777" t="str">
        <f t="shared" si="39"/>
        <v/>
      </c>
      <c r="F777" t="str">
        <f>IF(RawData!D777="", "", RawData!D777)</f>
        <v/>
      </c>
      <c r="G777" t="str">
        <f>IF(RawData!E777="", "", RawData!E777)</f>
        <v/>
      </c>
      <c r="H777" t="str">
        <f>IF(RawData!O777="", "", RawData!O777)</f>
        <v/>
      </c>
      <c r="I777" t="str">
        <f t="shared" si="38"/>
        <v/>
      </c>
      <c r="J777" s="3" t="str">
        <f>IF(A777 = "", "", (SUM(E$2:E777)/A777))</f>
        <v/>
      </c>
      <c r="K777" s="8" t="str">
        <f>IF(A777 = "", "", (SUM(F$2:F777)/A777))</f>
        <v/>
      </c>
    </row>
    <row r="778" spans="1:11" x14ac:dyDescent="0.3">
      <c r="A778" t="str">
        <f t="shared" si="37"/>
        <v/>
      </c>
      <c r="B778" s="5" t="str">
        <f>IF(RawData!B778 = "", "", DATEVALUE(MID(RawData!B778, FIND(" ", RawData!B778) + 1, LEN(RawData!B778) - FIND(" ", RawData!B778))))</f>
        <v/>
      </c>
      <c r="C778" t="str">
        <f>IF(ISBLANK(RawData!C778), "", RawData!C778)</f>
        <v/>
      </c>
      <c r="D778" t="str">
        <f>IF(C778="", "",IF(RawData!D778&lt;RawData!E778, "Loss", IF(RawData!D778&gt;RawData!E778, "Win", IF(RawData!D778=RawData!E778, "Draw", "NaN"))))</f>
        <v/>
      </c>
      <c r="E778" t="str">
        <f t="shared" si="39"/>
        <v/>
      </c>
      <c r="F778" t="str">
        <f>IF(RawData!D778="", "", RawData!D778)</f>
        <v/>
      </c>
      <c r="G778" t="str">
        <f>IF(RawData!E778="", "", RawData!E778)</f>
        <v/>
      </c>
      <c r="H778" t="str">
        <f>IF(RawData!O778="", "", RawData!O778)</f>
        <v/>
      </c>
      <c r="I778" t="str">
        <f t="shared" si="38"/>
        <v/>
      </c>
      <c r="J778" s="3" t="str">
        <f>IF(A778 = "", "", (SUM(E$2:E778)/A778))</f>
        <v/>
      </c>
      <c r="K778" s="8" t="str">
        <f>IF(A778 = "", "", (SUM(F$2:F778)/A778))</f>
        <v/>
      </c>
    </row>
    <row r="779" spans="1:11" x14ac:dyDescent="0.3">
      <c r="A779" t="str">
        <f t="shared" si="37"/>
        <v/>
      </c>
      <c r="B779" s="5" t="str">
        <f>IF(RawData!B779 = "", "", DATEVALUE(MID(RawData!B779, FIND(" ", RawData!B779) + 1, LEN(RawData!B779) - FIND(" ", RawData!B779))))</f>
        <v/>
      </c>
      <c r="C779" t="str">
        <f>IF(ISBLANK(RawData!C779), "", RawData!C779)</f>
        <v/>
      </c>
      <c r="D779" t="str">
        <f>IF(C779="", "",IF(RawData!D779&lt;RawData!E779, "Loss", IF(RawData!D779&gt;RawData!E779, "Win", IF(RawData!D779=RawData!E779, "Draw", "NaN"))))</f>
        <v/>
      </c>
      <c r="E779" t="str">
        <f t="shared" si="39"/>
        <v/>
      </c>
      <c r="F779" t="str">
        <f>IF(RawData!D779="", "", RawData!D779)</f>
        <v/>
      </c>
      <c r="G779" t="str">
        <f>IF(RawData!E779="", "", RawData!E779)</f>
        <v/>
      </c>
      <c r="H779" t="str">
        <f>IF(RawData!O779="", "", RawData!O779)</f>
        <v/>
      </c>
      <c r="I779" t="str">
        <f t="shared" si="38"/>
        <v/>
      </c>
      <c r="J779" s="3" t="str">
        <f>IF(A779 = "", "", (SUM(E$2:E779)/A779))</f>
        <v/>
      </c>
      <c r="K779" s="8" t="str">
        <f>IF(A779 = "", "", (SUM(F$2:F779)/A779))</f>
        <v/>
      </c>
    </row>
    <row r="780" spans="1:11" x14ac:dyDescent="0.3">
      <c r="A780" t="str">
        <f t="shared" si="37"/>
        <v/>
      </c>
      <c r="B780" s="5" t="str">
        <f>IF(RawData!B780 = "", "", DATEVALUE(MID(RawData!B780, FIND(" ", RawData!B780) + 1, LEN(RawData!B780) - FIND(" ", RawData!B780))))</f>
        <v/>
      </c>
      <c r="C780" t="str">
        <f>IF(ISBLANK(RawData!C780), "", RawData!C780)</f>
        <v/>
      </c>
      <c r="D780" t="str">
        <f>IF(C780="", "",IF(RawData!D780&lt;RawData!E780, "Loss", IF(RawData!D780&gt;RawData!E780, "Win", IF(RawData!D780=RawData!E780, "Draw", "NaN"))))</f>
        <v/>
      </c>
      <c r="E780" t="str">
        <f t="shared" si="39"/>
        <v/>
      </c>
      <c r="F780" t="str">
        <f>IF(RawData!D780="", "", RawData!D780)</f>
        <v/>
      </c>
      <c r="G780" t="str">
        <f>IF(RawData!E780="", "", RawData!E780)</f>
        <v/>
      </c>
      <c r="H780" t="str">
        <f>IF(RawData!O780="", "", RawData!O780)</f>
        <v/>
      </c>
      <c r="I780" t="str">
        <f t="shared" si="38"/>
        <v/>
      </c>
      <c r="J780" s="3" t="str">
        <f>IF(A780 = "", "", (SUM(E$2:E780)/A780))</f>
        <v/>
      </c>
      <c r="K780" s="8" t="str">
        <f>IF(A780 = "", "", (SUM(F$2:F780)/A780))</f>
        <v/>
      </c>
    </row>
    <row r="781" spans="1:11" x14ac:dyDescent="0.3">
      <c r="A781" t="str">
        <f t="shared" si="37"/>
        <v/>
      </c>
      <c r="B781" s="5" t="str">
        <f>IF(RawData!B781 = "", "", DATEVALUE(MID(RawData!B781, FIND(" ", RawData!B781) + 1, LEN(RawData!B781) - FIND(" ", RawData!B781))))</f>
        <v/>
      </c>
      <c r="C781" t="str">
        <f>IF(ISBLANK(RawData!C781), "", RawData!C781)</f>
        <v/>
      </c>
      <c r="D781" t="str">
        <f>IF(C781="", "",IF(RawData!D781&lt;RawData!E781, "Loss", IF(RawData!D781&gt;RawData!E781, "Win", IF(RawData!D781=RawData!E781, "Draw", "NaN"))))</f>
        <v/>
      </c>
      <c r="E781" t="str">
        <f t="shared" si="39"/>
        <v/>
      </c>
      <c r="F781" t="str">
        <f>IF(RawData!D781="", "", RawData!D781)</f>
        <v/>
      </c>
      <c r="G781" t="str">
        <f>IF(RawData!E781="", "", RawData!E781)</f>
        <v/>
      </c>
      <c r="H781" t="str">
        <f>IF(RawData!O781="", "", RawData!O781)</f>
        <v/>
      </c>
      <c r="I781" t="str">
        <f t="shared" si="38"/>
        <v/>
      </c>
      <c r="J781" s="3" t="str">
        <f>IF(A781 = "", "", (SUM(E$2:E781)/A781))</f>
        <v/>
      </c>
      <c r="K781" s="8" t="str">
        <f>IF(A781 = "", "", (SUM(F$2:F781)/A781))</f>
        <v/>
      </c>
    </row>
    <row r="782" spans="1:11" x14ac:dyDescent="0.3">
      <c r="A782" t="str">
        <f t="shared" si="37"/>
        <v/>
      </c>
      <c r="B782" s="5" t="str">
        <f>IF(RawData!B782 = "", "", DATEVALUE(MID(RawData!B782, FIND(" ", RawData!B782) + 1, LEN(RawData!B782) - FIND(" ", RawData!B782))))</f>
        <v/>
      </c>
      <c r="C782" t="str">
        <f>IF(ISBLANK(RawData!C782), "", RawData!C782)</f>
        <v/>
      </c>
      <c r="D782" t="str">
        <f>IF(C782="", "",IF(RawData!D782&lt;RawData!E782, "Loss", IF(RawData!D782&gt;RawData!E782, "Win", IF(RawData!D782=RawData!E782, "Draw", "NaN"))))</f>
        <v/>
      </c>
      <c r="E782" t="str">
        <f t="shared" si="39"/>
        <v/>
      </c>
      <c r="F782" t="str">
        <f>IF(RawData!D782="", "", RawData!D782)</f>
        <v/>
      </c>
      <c r="G782" t="str">
        <f>IF(RawData!E782="", "", RawData!E782)</f>
        <v/>
      </c>
      <c r="H782" t="str">
        <f>IF(RawData!O782="", "", RawData!O782)</f>
        <v/>
      </c>
      <c r="I782" t="str">
        <f t="shared" si="38"/>
        <v/>
      </c>
      <c r="J782" s="3" t="str">
        <f>IF(A782 = "", "", (SUM(E$2:E782)/A782))</f>
        <v/>
      </c>
      <c r="K782" s="8" t="str">
        <f>IF(A782 = "", "", (SUM(F$2:F782)/A782))</f>
        <v/>
      </c>
    </row>
    <row r="783" spans="1:11" x14ac:dyDescent="0.3">
      <c r="A783" t="str">
        <f t="shared" si="37"/>
        <v/>
      </c>
      <c r="B783" s="5" t="str">
        <f>IF(RawData!B783 = "", "", DATEVALUE(MID(RawData!B783, FIND(" ", RawData!B783) + 1, LEN(RawData!B783) - FIND(" ", RawData!B783))))</f>
        <v/>
      </c>
      <c r="C783" t="str">
        <f>IF(ISBLANK(RawData!C783), "", RawData!C783)</f>
        <v/>
      </c>
      <c r="D783" t="str">
        <f>IF(C783="", "",IF(RawData!D783&lt;RawData!E783, "Loss", IF(RawData!D783&gt;RawData!E783, "Win", IF(RawData!D783=RawData!E783, "Draw", "NaN"))))</f>
        <v/>
      </c>
      <c r="E783" t="str">
        <f t="shared" si="39"/>
        <v/>
      </c>
      <c r="F783" t="str">
        <f>IF(RawData!D783="", "", RawData!D783)</f>
        <v/>
      </c>
      <c r="G783" t="str">
        <f>IF(RawData!E783="", "", RawData!E783)</f>
        <v/>
      </c>
      <c r="H783" t="str">
        <f>IF(RawData!O783="", "", RawData!O783)</f>
        <v/>
      </c>
      <c r="I783" t="str">
        <f t="shared" si="38"/>
        <v/>
      </c>
      <c r="J783" s="3" t="str">
        <f>IF(A783 = "", "", (SUM(E$2:E783)/A783))</f>
        <v/>
      </c>
      <c r="K783" s="8" t="str">
        <f>IF(A783 = "", "", (SUM(F$2:F783)/A783))</f>
        <v/>
      </c>
    </row>
    <row r="784" spans="1:11" x14ac:dyDescent="0.3">
      <c r="A784" t="str">
        <f t="shared" si="37"/>
        <v/>
      </c>
      <c r="B784" s="5" t="str">
        <f>IF(RawData!B784 = "", "", DATEVALUE(MID(RawData!B784, FIND(" ", RawData!B784) + 1, LEN(RawData!B784) - FIND(" ", RawData!B784))))</f>
        <v/>
      </c>
      <c r="C784" t="str">
        <f>IF(ISBLANK(RawData!C784), "", RawData!C784)</f>
        <v/>
      </c>
      <c r="D784" t="str">
        <f>IF(C784="", "",IF(RawData!D784&lt;RawData!E784, "Loss", IF(RawData!D784&gt;RawData!E784, "Win", IF(RawData!D784=RawData!E784, "Draw", "NaN"))))</f>
        <v/>
      </c>
      <c r="E784" t="str">
        <f t="shared" si="39"/>
        <v/>
      </c>
      <c r="F784" t="str">
        <f>IF(RawData!D784="", "", RawData!D784)</f>
        <v/>
      </c>
      <c r="G784" t="str">
        <f>IF(RawData!E784="", "", RawData!E784)</f>
        <v/>
      </c>
      <c r="H784" t="str">
        <f>IF(RawData!O784="", "", RawData!O784)</f>
        <v/>
      </c>
      <c r="I784" t="str">
        <f t="shared" si="38"/>
        <v/>
      </c>
      <c r="J784" s="3" t="str">
        <f>IF(A784 = "", "", (SUM(E$2:E784)/A784))</f>
        <v/>
      </c>
      <c r="K784" s="8" t="str">
        <f>IF(A784 = "", "", (SUM(F$2:F784)/A784))</f>
        <v/>
      </c>
    </row>
    <row r="785" spans="1:11" x14ac:dyDescent="0.3">
      <c r="A785" t="str">
        <f t="shared" si="37"/>
        <v/>
      </c>
      <c r="B785" s="5" t="str">
        <f>IF(RawData!B785 = "", "", DATEVALUE(MID(RawData!B785, FIND(" ", RawData!B785) + 1, LEN(RawData!B785) - FIND(" ", RawData!B785))))</f>
        <v/>
      </c>
      <c r="C785" t="str">
        <f>IF(ISBLANK(RawData!C785), "", RawData!C785)</f>
        <v/>
      </c>
      <c r="D785" t="str">
        <f>IF(C785="", "",IF(RawData!D785&lt;RawData!E785, "Loss", IF(RawData!D785&gt;RawData!E785, "Win", IF(RawData!D785=RawData!E785, "Draw", "NaN"))))</f>
        <v/>
      </c>
      <c r="E785" t="str">
        <f t="shared" si="39"/>
        <v/>
      </c>
      <c r="F785" t="str">
        <f>IF(RawData!D785="", "", RawData!D785)</f>
        <v/>
      </c>
      <c r="G785" t="str">
        <f>IF(RawData!E785="", "", RawData!E785)</f>
        <v/>
      </c>
      <c r="H785" t="str">
        <f>IF(RawData!O785="", "", RawData!O785)</f>
        <v/>
      </c>
      <c r="I785" t="str">
        <f t="shared" si="38"/>
        <v/>
      </c>
      <c r="J785" s="3" t="str">
        <f>IF(A785 = "", "", (SUM(E$2:E785)/A785))</f>
        <v/>
      </c>
      <c r="K785" s="8" t="str">
        <f>IF(A785 = "", "", (SUM(F$2:F785)/A785))</f>
        <v/>
      </c>
    </row>
    <row r="786" spans="1:11" x14ac:dyDescent="0.3">
      <c r="A786" t="str">
        <f t="shared" si="37"/>
        <v/>
      </c>
      <c r="B786" s="5" t="str">
        <f>IF(RawData!B786 = "", "", DATEVALUE(MID(RawData!B786, FIND(" ", RawData!B786) + 1, LEN(RawData!B786) - FIND(" ", RawData!B786))))</f>
        <v/>
      </c>
      <c r="C786" t="str">
        <f>IF(ISBLANK(RawData!C786), "", RawData!C786)</f>
        <v/>
      </c>
      <c r="D786" t="str">
        <f>IF(C786="", "",IF(RawData!D786&lt;RawData!E786, "Loss", IF(RawData!D786&gt;RawData!E786, "Win", IF(RawData!D786=RawData!E786, "Draw", "NaN"))))</f>
        <v/>
      </c>
      <c r="E786" t="str">
        <f t="shared" si="39"/>
        <v/>
      </c>
      <c r="F786" t="str">
        <f>IF(RawData!D786="", "", RawData!D786)</f>
        <v/>
      </c>
      <c r="G786" t="str">
        <f>IF(RawData!E786="", "", RawData!E786)</f>
        <v/>
      </c>
      <c r="H786" t="str">
        <f>IF(RawData!O786="", "", RawData!O786)</f>
        <v/>
      </c>
      <c r="I786" t="str">
        <f t="shared" si="38"/>
        <v/>
      </c>
      <c r="J786" s="3" t="str">
        <f>IF(A786 = "", "", (SUM(E$2:E786)/A786))</f>
        <v/>
      </c>
      <c r="K786" s="8" t="str">
        <f>IF(A786 = "", "", (SUM(F$2:F786)/A786))</f>
        <v/>
      </c>
    </row>
    <row r="787" spans="1:11" x14ac:dyDescent="0.3">
      <c r="A787" t="str">
        <f t="shared" si="37"/>
        <v/>
      </c>
      <c r="B787" s="5" t="str">
        <f>IF(RawData!B787 = "", "", DATEVALUE(MID(RawData!B787, FIND(" ", RawData!B787) + 1, LEN(RawData!B787) - FIND(" ", RawData!B787))))</f>
        <v/>
      </c>
      <c r="C787" t="str">
        <f>IF(ISBLANK(RawData!C787), "", RawData!C787)</f>
        <v/>
      </c>
      <c r="D787" t="str">
        <f>IF(C787="", "",IF(RawData!D787&lt;RawData!E787, "Loss", IF(RawData!D787&gt;RawData!E787, "Win", IF(RawData!D787=RawData!E787, "Draw", "NaN"))))</f>
        <v/>
      </c>
      <c r="E787" t="str">
        <f t="shared" si="39"/>
        <v/>
      </c>
      <c r="F787" t="str">
        <f>IF(RawData!D787="", "", RawData!D787)</f>
        <v/>
      </c>
      <c r="G787" t="str">
        <f>IF(RawData!E787="", "", RawData!E787)</f>
        <v/>
      </c>
      <c r="H787" t="str">
        <f>IF(RawData!O787="", "", RawData!O787)</f>
        <v/>
      </c>
      <c r="I787" t="str">
        <f t="shared" si="38"/>
        <v/>
      </c>
      <c r="J787" s="3" t="str">
        <f>IF(A787 = "", "", (SUM(E$2:E787)/A787))</f>
        <v/>
      </c>
      <c r="K787" s="8" t="str">
        <f>IF(A787 = "", "", (SUM(F$2:F787)/A787))</f>
        <v/>
      </c>
    </row>
    <row r="788" spans="1:11" x14ac:dyDescent="0.3">
      <c r="A788" t="str">
        <f t="shared" si="37"/>
        <v/>
      </c>
      <c r="B788" s="5" t="str">
        <f>IF(RawData!B788 = "", "", DATEVALUE(MID(RawData!B788, FIND(" ", RawData!B788) + 1, LEN(RawData!B788) - FIND(" ", RawData!B788))))</f>
        <v/>
      </c>
      <c r="C788" t="str">
        <f>IF(ISBLANK(RawData!C788), "", RawData!C788)</f>
        <v/>
      </c>
      <c r="D788" t="str">
        <f>IF(C788="", "",IF(RawData!D788&lt;RawData!E788, "Loss", IF(RawData!D788&gt;RawData!E788, "Win", IF(RawData!D788=RawData!E788, "Draw", "NaN"))))</f>
        <v/>
      </c>
      <c r="E788" t="str">
        <f t="shared" si="39"/>
        <v/>
      </c>
      <c r="F788" t="str">
        <f>IF(RawData!D788="", "", RawData!D788)</f>
        <v/>
      </c>
      <c r="G788" t="str">
        <f>IF(RawData!E788="", "", RawData!E788)</f>
        <v/>
      </c>
      <c r="H788" t="str">
        <f>IF(RawData!O788="", "", RawData!O788)</f>
        <v/>
      </c>
      <c r="I788" t="str">
        <f t="shared" si="38"/>
        <v/>
      </c>
      <c r="J788" s="3" t="str">
        <f>IF(A788 = "", "", (SUM(E$2:E788)/A788))</f>
        <v/>
      </c>
      <c r="K788" s="8" t="str">
        <f>IF(A788 = "", "", (SUM(F$2:F788)/A788))</f>
        <v/>
      </c>
    </row>
    <row r="789" spans="1:11" x14ac:dyDescent="0.3">
      <c r="A789" t="str">
        <f t="shared" si="37"/>
        <v/>
      </c>
      <c r="B789" s="5" t="str">
        <f>IF(RawData!B789 = "", "", DATEVALUE(MID(RawData!B789, FIND(" ", RawData!B789) + 1, LEN(RawData!B789) - FIND(" ", RawData!B789))))</f>
        <v/>
      </c>
      <c r="C789" t="str">
        <f>IF(ISBLANK(RawData!C789), "", RawData!C789)</f>
        <v/>
      </c>
      <c r="D789" t="str">
        <f>IF(C789="", "",IF(RawData!D789&lt;RawData!E789, "Loss", IF(RawData!D789&gt;RawData!E789, "Win", IF(RawData!D789=RawData!E789, "Draw", "NaN"))))</f>
        <v/>
      </c>
      <c r="E789" t="str">
        <f t="shared" si="39"/>
        <v/>
      </c>
      <c r="F789" t="str">
        <f>IF(RawData!D789="", "", RawData!D789)</f>
        <v/>
      </c>
      <c r="G789" t="str">
        <f>IF(RawData!E789="", "", RawData!E789)</f>
        <v/>
      </c>
      <c r="H789" t="str">
        <f>IF(RawData!O789="", "", RawData!O789)</f>
        <v/>
      </c>
      <c r="I789" t="str">
        <f t="shared" si="38"/>
        <v/>
      </c>
      <c r="J789" s="3" t="str">
        <f>IF(A789 = "", "", (SUM(E$2:E789)/A789))</f>
        <v/>
      </c>
      <c r="K789" s="8" t="str">
        <f>IF(A789 = "", "", (SUM(F$2:F789)/A789))</f>
        <v/>
      </c>
    </row>
    <row r="790" spans="1:11" x14ac:dyDescent="0.3">
      <c r="A790" t="str">
        <f t="shared" si="37"/>
        <v/>
      </c>
      <c r="B790" s="5" t="str">
        <f>IF(RawData!B790 = "", "", DATEVALUE(MID(RawData!B790, FIND(" ", RawData!B790) + 1, LEN(RawData!B790) - FIND(" ", RawData!B790))))</f>
        <v/>
      </c>
      <c r="C790" t="str">
        <f>IF(ISBLANK(RawData!C790), "", RawData!C790)</f>
        <v/>
      </c>
      <c r="D790" t="str">
        <f>IF(C790="", "",IF(RawData!D790&lt;RawData!E790, "Loss", IF(RawData!D790&gt;RawData!E790, "Win", IF(RawData!D790=RawData!E790, "Draw", "NaN"))))</f>
        <v/>
      </c>
      <c r="E790" t="str">
        <f t="shared" si="39"/>
        <v/>
      </c>
      <c r="F790" t="str">
        <f>IF(RawData!D790="", "", RawData!D790)</f>
        <v/>
      </c>
      <c r="G790" t="str">
        <f>IF(RawData!E790="", "", RawData!E790)</f>
        <v/>
      </c>
      <c r="H790" t="str">
        <f>IF(RawData!O790="", "", RawData!O790)</f>
        <v/>
      </c>
      <c r="I790" t="str">
        <f t="shared" si="38"/>
        <v/>
      </c>
      <c r="J790" s="3" t="str">
        <f>IF(A790 = "", "", (SUM(E$2:E790)/A790))</f>
        <v/>
      </c>
      <c r="K790" s="8" t="str">
        <f>IF(A790 = "", "", (SUM(F$2:F790)/A790))</f>
        <v/>
      </c>
    </row>
    <row r="791" spans="1:11" x14ac:dyDescent="0.3">
      <c r="A791" t="str">
        <f t="shared" si="37"/>
        <v/>
      </c>
      <c r="B791" s="5" t="str">
        <f>IF(RawData!B791 = "", "", DATEVALUE(MID(RawData!B791, FIND(" ", RawData!B791) + 1, LEN(RawData!B791) - FIND(" ", RawData!B791))))</f>
        <v/>
      </c>
      <c r="C791" t="str">
        <f>IF(ISBLANK(RawData!C791), "", RawData!C791)</f>
        <v/>
      </c>
      <c r="D791" t="str">
        <f>IF(C791="", "",IF(RawData!D791&lt;RawData!E791, "Loss", IF(RawData!D791&gt;RawData!E791, "Win", IF(RawData!D791=RawData!E791, "Draw", "NaN"))))</f>
        <v/>
      </c>
      <c r="E791" t="str">
        <f t="shared" si="39"/>
        <v/>
      </c>
      <c r="F791" t="str">
        <f>IF(RawData!D791="", "", RawData!D791)</f>
        <v/>
      </c>
      <c r="G791" t="str">
        <f>IF(RawData!E791="", "", RawData!E791)</f>
        <v/>
      </c>
      <c r="H791" t="str">
        <f>IF(RawData!O791="", "", RawData!O791)</f>
        <v/>
      </c>
      <c r="I791" t="str">
        <f t="shared" si="38"/>
        <v/>
      </c>
      <c r="J791" s="3" t="str">
        <f>IF(A791 = "", "", (SUM(E$2:E791)/A791))</f>
        <v/>
      </c>
      <c r="K791" s="8" t="str">
        <f>IF(A791 = "", "", (SUM(F$2:F791)/A791))</f>
        <v/>
      </c>
    </row>
    <row r="792" spans="1:11" x14ac:dyDescent="0.3">
      <c r="A792" t="str">
        <f t="shared" si="37"/>
        <v/>
      </c>
      <c r="B792" s="5" t="str">
        <f>IF(RawData!B792 = "", "", DATEVALUE(MID(RawData!B792, FIND(" ", RawData!B792) + 1, LEN(RawData!B792) - FIND(" ", RawData!B792))))</f>
        <v/>
      </c>
      <c r="C792" t="str">
        <f>IF(ISBLANK(RawData!C792), "", RawData!C792)</f>
        <v/>
      </c>
      <c r="D792" t="str">
        <f>IF(C792="", "",IF(RawData!D792&lt;RawData!E792, "Loss", IF(RawData!D792&gt;RawData!E792, "Win", IF(RawData!D792=RawData!E792, "Draw", "NaN"))))</f>
        <v/>
      </c>
      <c r="E792" t="str">
        <f t="shared" si="39"/>
        <v/>
      </c>
      <c r="F792" t="str">
        <f>IF(RawData!D792="", "", RawData!D792)</f>
        <v/>
      </c>
      <c r="G792" t="str">
        <f>IF(RawData!E792="", "", RawData!E792)</f>
        <v/>
      </c>
      <c r="H792" t="str">
        <f>IF(RawData!O792="", "", RawData!O792)</f>
        <v/>
      </c>
      <c r="I792" t="str">
        <f t="shared" si="38"/>
        <v/>
      </c>
      <c r="J792" s="3" t="str">
        <f>IF(A792 = "", "", (SUM(E$2:E792)/A792))</f>
        <v/>
      </c>
      <c r="K792" s="8" t="str">
        <f>IF(A792 = "", "", (SUM(F$2:F792)/A792))</f>
        <v/>
      </c>
    </row>
    <row r="793" spans="1:11" x14ac:dyDescent="0.3">
      <c r="A793" t="str">
        <f t="shared" si="37"/>
        <v/>
      </c>
      <c r="B793" s="5" t="str">
        <f>IF(RawData!B793 = "", "", DATEVALUE(MID(RawData!B793, FIND(" ", RawData!B793) + 1, LEN(RawData!B793) - FIND(" ", RawData!B793))))</f>
        <v/>
      </c>
      <c r="C793" t="str">
        <f>IF(ISBLANK(RawData!C793), "", RawData!C793)</f>
        <v/>
      </c>
      <c r="D793" t="str">
        <f>IF(C793="", "",IF(RawData!D793&lt;RawData!E793, "Loss", IF(RawData!D793&gt;RawData!E793, "Win", IF(RawData!D793=RawData!E793, "Draw", "NaN"))))</f>
        <v/>
      </c>
      <c r="E793" t="str">
        <f t="shared" si="39"/>
        <v/>
      </c>
      <c r="F793" t="str">
        <f>IF(RawData!D793="", "", RawData!D793)</f>
        <v/>
      </c>
      <c r="G793" t="str">
        <f>IF(RawData!E793="", "", RawData!E793)</f>
        <v/>
      </c>
      <c r="H793" t="str">
        <f>IF(RawData!O793="", "", RawData!O793)</f>
        <v/>
      </c>
      <c r="I793" t="str">
        <f t="shared" si="38"/>
        <v/>
      </c>
      <c r="J793" s="3" t="str">
        <f>IF(A793 = "", "", (SUM(E$2:E793)/A793))</f>
        <v/>
      </c>
      <c r="K793" s="8" t="str">
        <f>IF(A793 = "", "", (SUM(F$2:F793)/A793))</f>
        <v/>
      </c>
    </row>
    <row r="794" spans="1:11" x14ac:dyDescent="0.3">
      <c r="A794" t="str">
        <f t="shared" si="37"/>
        <v/>
      </c>
      <c r="B794" s="5" t="str">
        <f>IF(RawData!B794 = "", "", DATEVALUE(MID(RawData!B794, FIND(" ", RawData!B794) + 1, LEN(RawData!B794) - FIND(" ", RawData!B794))))</f>
        <v/>
      </c>
      <c r="C794" t="str">
        <f>IF(ISBLANK(RawData!C794), "", RawData!C794)</f>
        <v/>
      </c>
      <c r="D794" t="str">
        <f>IF(C794="", "",IF(RawData!D794&lt;RawData!E794, "Loss", IF(RawData!D794&gt;RawData!E794, "Win", IF(RawData!D794=RawData!E794, "Draw", "NaN"))))</f>
        <v/>
      </c>
      <c r="E794" t="str">
        <f t="shared" si="39"/>
        <v/>
      </c>
      <c r="F794" t="str">
        <f>IF(RawData!D794="", "", RawData!D794)</f>
        <v/>
      </c>
      <c r="G794" t="str">
        <f>IF(RawData!E794="", "", RawData!E794)</f>
        <v/>
      </c>
      <c r="H794" t="str">
        <f>IF(RawData!O794="", "", RawData!O794)</f>
        <v/>
      </c>
      <c r="I794" t="str">
        <f t="shared" si="38"/>
        <v/>
      </c>
      <c r="J794" s="3" t="str">
        <f>IF(A794 = "", "", (SUM(E$2:E794)/A794))</f>
        <v/>
      </c>
      <c r="K794" s="8" t="str">
        <f>IF(A794 = "", "", (SUM(F$2:F794)/A794))</f>
        <v/>
      </c>
    </row>
    <row r="795" spans="1:11" x14ac:dyDescent="0.3">
      <c r="A795" t="str">
        <f t="shared" si="37"/>
        <v/>
      </c>
      <c r="B795" s="5" t="str">
        <f>IF(RawData!B795 = "", "", DATEVALUE(MID(RawData!B795, FIND(" ", RawData!B795) + 1, LEN(RawData!B795) - FIND(" ", RawData!B795))))</f>
        <v/>
      </c>
      <c r="C795" t="str">
        <f>IF(ISBLANK(RawData!C795), "", RawData!C795)</f>
        <v/>
      </c>
      <c r="D795" t="str">
        <f>IF(C795="", "",IF(RawData!D795&lt;RawData!E795, "Loss", IF(RawData!D795&gt;RawData!E795, "Win", IF(RawData!D795=RawData!E795, "Draw", "NaN"))))</f>
        <v/>
      </c>
      <c r="E795" t="str">
        <f t="shared" si="39"/>
        <v/>
      </c>
      <c r="F795" t="str">
        <f>IF(RawData!D795="", "", RawData!D795)</f>
        <v/>
      </c>
      <c r="G795" t="str">
        <f>IF(RawData!E795="", "", RawData!E795)</f>
        <v/>
      </c>
      <c r="H795" t="str">
        <f>IF(RawData!O795="", "", RawData!O795)</f>
        <v/>
      </c>
      <c r="I795" t="str">
        <f t="shared" si="38"/>
        <v/>
      </c>
      <c r="J795" s="3" t="str">
        <f>IF(A795 = "", "", (SUM(E$2:E795)/A795))</f>
        <v/>
      </c>
      <c r="K795" s="8" t="str">
        <f>IF(A795 = "", "", (SUM(F$2:F795)/A795))</f>
        <v/>
      </c>
    </row>
    <row r="796" spans="1:11" x14ac:dyDescent="0.3">
      <c r="A796" t="str">
        <f t="shared" si="37"/>
        <v/>
      </c>
      <c r="B796" s="5" t="str">
        <f>IF(RawData!B796 = "", "", DATEVALUE(MID(RawData!B796, FIND(" ", RawData!B796) + 1, LEN(RawData!B796) - FIND(" ", RawData!B796))))</f>
        <v/>
      </c>
      <c r="C796" t="str">
        <f>IF(ISBLANK(RawData!C796), "", RawData!C796)</f>
        <v/>
      </c>
      <c r="D796" t="str">
        <f>IF(C796="", "",IF(RawData!D796&lt;RawData!E796, "Loss", IF(RawData!D796&gt;RawData!E796, "Win", IF(RawData!D796=RawData!E796, "Draw", "NaN"))))</f>
        <v/>
      </c>
      <c r="E796" t="str">
        <f t="shared" si="39"/>
        <v/>
      </c>
      <c r="F796" t="str">
        <f>IF(RawData!D796="", "", RawData!D796)</f>
        <v/>
      </c>
      <c r="G796" t="str">
        <f>IF(RawData!E796="", "", RawData!E796)</f>
        <v/>
      </c>
      <c r="H796" t="str">
        <f>IF(RawData!O796="", "", RawData!O796)</f>
        <v/>
      </c>
      <c r="I796" t="str">
        <f t="shared" si="38"/>
        <v/>
      </c>
      <c r="J796" s="3" t="str">
        <f>IF(A796 = "", "", (SUM(E$2:E796)/A796))</f>
        <v/>
      </c>
      <c r="K796" s="8" t="str">
        <f>IF(A796 = "", "", (SUM(F$2:F796)/A796))</f>
        <v/>
      </c>
    </row>
    <row r="797" spans="1:11" x14ac:dyDescent="0.3">
      <c r="A797" t="str">
        <f t="shared" si="37"/>
        <v/>
      </c>
      <c r="B797" s="5" t="str">
        <f>IF(RawData!B797 = "", "", DATEVALUE(MID(RawData!B797, FIND(" ", RawData!B797) + 1, LEN(RawData!B797) - FIND(" ", RawData!B797))))</f>
        <v/>
      </c>
      <c r="C797" t="str">
        <f>IF(ISBLANK(RawData!C797), "", RawData!C797)</f>
        <v/>
      </c>
      <c r="D797" t="str">
        <f>IF(C797="", "",IF(RawData!D797&lt;RawData!E797, "Loss", IF(RawData!D797&gt;RawData!E797, "Win", IF(RawData!D797=RawData!E797, "Draw", "NaN"))))</f>
        <v/>
      </c>
      <c r="E797" t="str">
        <f t="shared" si="39"/>
        <v/>
      </c>
      <c r="F797" t="str">
        <f>IF(RawData!D797="", "", RawData!D797)</f>
        <v/>
      </c>
      <c r="G797" t="str">
        <f>IF(RawData!E797="", "", RawData!E797)</f>
        <v/>
      </c>
      <c r="H797" t="str">
        <f>IF(RawData!O797="", "", RawData!O797)</f>
        <v/>
      </c>
      <c r="I797" t="str">
        <f t="shared" si="38"/>
        <v/>
      </c>
      <c r="J797" s="3" t="str">
        <f>IF(A797 = "", "", (SUM(E$2:E797)/A797))</f>
        <v/>
      </c>
      <c r="K797" s="8" t="str">
        <f>IF(A797 = "", "", (SUM(F$2:F797)/A797))</f>
        <v/>
      </c>
    </row>
    <row r="798" spans="1:11" x14ac:dyDescent="0.3">
      <c r="A798" t="str">
        <f t="shared" si="37"/>
        <v/>
      </c>
      <c r="B798" s="5" t="str">
        <f>IF(RawData!B798 = "", "", DATEVALUE(MID(RawData!B798, FIND(" ", RawData!B798) + 1, LEN(RawData!B798) - FIND(" ", RawData!B798))))</f>
        <v/>
      </c>
      <c r="C798" t="str">
        <f>IF(ISBLANK(RawData!C798), "", RawData!C798)</f>
        <v/>
      </c>
      <c r="D798" t="str">
        <f>IF(C798="", "",IF(RawData!D798&lt;RawData!E798, "Loss", IF(RawData!D798&gt;RawData!E798, "Win", IF(RawData!D798=RawData!E798, "Draw", "NaN"))))</f>
        <v/>
      </c>
      <c r="E798" t="str">
        <f t="shared" si="39"/>
        <v/>
      </c>
      <c r="F798" t="str">
        <f>IF(RawData!D798="", "", RawData!D798)</f>
        <v/>
      </c>
      <c r="G798" t="str">
        <f>IF(RawData!E798="", "", RawData!E798)</f>
        <v/>
      </c>
      <c r="H798" t="str">
        <f>IF(RawData!O798="", "", RawData!O798)</f>
        <v/>
      </c>
      <c r="I798" t="str">
        <f t="shared" si="38"/>
        <v/>
      </c>
      <c r="J798" s="3" t="str">
        <f>IF(A798 = "", "", (SUM(E$2:E798)/A798))</f>
        <v/>
      </c>
      <c r="K798" s="8" t="str">
        <f>IF(A798 = "", "", (SUM(F$2:F798)/A798))</f>
        <v/>
      </c>
    </row>
    <row r="799" spans="1:11" x14ac:dyDescent="0.3">
      <c r="A799" t="str">
        <f t="shared" si="37"/>
        <v/>
      </c>
      <c r="B799" s="5" t="str">
        <f>IF(RawData!B799 = "", "", DATEVALUE(MID(RawData!B799, FIND(" ", RawData!B799) + 1, LEN(RawData!B799) - FIND(" ", RawData!B799))))</f>
        <v/>
      </c>
      <c r="C799" t="str">
        <f>IF(ISBLANK(RawData!C799), "", RawData!C799)</f>
        <v/>
      </c>
      <c r="D799" t="str">
        <f>IF(C799="", "",IF(RawData!D799&lt;RawData!E799, "Loss", IF(RawData!D799&gt;RawData!E799, "Win", IF(RawData!D799=RawData!E799, "Draw", "NaN"))))</f>
        <v/>
      </c>
      <c r="E799" t="str">
        <f t="shared" si="39"/>
        <v/>
      </c>
      <c r="F799" t="str">
        <f>IF(RawData!D799="", "", RawData!D799)</f>
        <v/>
      </c>
      <c r="G799" t="str">
        <f>IF(RawData!E799="", "", RawData!E799)</f>
        <v/>
      </c>
      <c r="H799" t="str">
        <f>IF(RawData!O799="", "", RawData!O799)</f>
        <v/>
      </c>
      <c r="I799" t="str">
        <f t="shared" si="38"/>
        <v/>
      </c>
      <c r="J799" s="3" t="str">
        <f>IF(A799 = "", "", (SUM(E$2:E799)/A799))</f>
        <v/>
      </c>
      <c r="K799" s="8" t="str">
        <f>IF(A799 = "", "", (SUM(F$2:F799)/A799))</f>
        <v/>
      </c>
    </row>
    <row r="800" spans="1:11" x14ac:dyDescent="0.3">
      <c r="A800" t="str">
        <f t="shared" si="37"/>
        <v/>
      </c>
      <c r="B800" s="5" t="str">
        <f>IF(RawData!B800 = "", "", DATEVALUE(MID(RawData!B800, FIND(" ", RawData!B800) + 1, LEN(RawData!B800) - FIND(" ", RawData!B800))))</f>
        <v/>
      </c>
      <c r="C800" t="str">
        <f>IF(ISBLANK(RawData!C800), "", RawData!C800)</f>
        <v/>
      </c>
      <c r="D800" t="str">
        <f>IF(C800="", "",IF(RawData!D800&lt;RawData!E800, "Loss", IF(RawData!D800&gt;RawData!E800, "Win", IF(RawData!D800=RawData!E800, "Draw", "NaN"))))</f>
        <v/>
      </c>
      <c r="E800" t="str">
        <f t="shared" si="39"/>
        <v/>
      </c>
      <c r="F800" t="str">
        <f>IF(RawData!D800="", "", RawData!D800)</f>
        <v/>
      </c>
      <c r="G800" t="str">
        <f>IF(RawData!E800="", "", RawData!E800)</f>
        <v/>
      </c>
      <c r="H800" t="str">
        <f>IF(RawData!O800="", "", RawData!O800)</f>
        <v/>
      </c>
      <c r="I800" t="str">
        <f t="shared" si="38"/>
        <v/>
      </c>
      <c r="J800" s="3" t="str">
        <f>IF(A800 = "", "", (SUM(E$2:E800)/A800))</f>
        <v/>
      </c>
      <c r="K800" s="8" t="str">
        <f>IF(A800 = "", "", (SUM(F$2:F800)/A800))</f>
        <v/>
      </c>
    </row>
    <row r="801" spans="1:11" x14ac:dyDescent="0.3">
      <c r="A801" t="str">
        <f t="shared" si="37"/>
        <v/>
      </c>
      <c r="B801" s="5" t="str">
        <f>IF(RawData!B801 = "", "", DATEVALUE(MID(RawData!B801, FIND(" ", RawData!B801) + 1, LEN(RawData!B801) - FIND(" ", RawData!B801))))</f>
        <v/>
      </c>
      <c r="C801" t="str">
        <f>IF(ISBLANK(RawData!C801), "", RawData!C801)</f>
        <v/>
      </c>
      <c r="D801" t="str">
        <f>IF(C801="", "",IF(RawData!D801&lt;RawData!E801, "Loss", IF(RawData!D801&gt;RawData!E801, "Win", IF(RawData!D801=RawData!E801, "Draw", "NaN"))))</f>
        <v/>
      </c>
      <c r="E801" t="str">
        <f t="shared" si="39"/>
        <v/>
      </c>
      <c r="F801" t="str">
        <f>IF(RawData!D801="", "", RawData!D801)</f>
        <v/>
      </c>
      <c r="G801" t="str">
        <f>IF(RawData!E801="", "", RawData!E801)</f>
        <v/>
      </c>
      <c r="H801" t="str">
        <f>IF(RawData!O801="", "", RawData!O801)</f>
        <v/>
      </c>
      <c r="I801" t="str">
        <f t="shared" si="38"/>
        <v/>
      </c>
      <c r="J801" s="3" t="str">
        <f>IF(A801 = "", "", (SUM(E$2:E801)/A801))</f>
        <v/>
      </c>
      <c r="K801" s="8" t="str">
        <f>IF(A801 = "", "", (SUM(F$2:F801)/A801))</f>
        <v/>
      </c>
    </row>
    <row r="802" spans="1:11" x14ac:dyDescent="0.3">
      <c r="A802" t="str">
        <f t="shared" si="37"/>
        <v/>
      </c>
      <c r="B802" s="5" t="str">
        <f>IF(RawData!B802 = "", "", DATEVALUE(MID(RawData!B802, FIND(" ", RawData!B802) + 1, LEN(RawData!B802) - FIND(" ", RawData!B802))))</f>
        <v/>
      </c>
      <c r="C802" t="str">
        <f>IF(ISBLANK(RawData!C802), "", RawData!C802)</f>
        <v/>
      </c>
      <c r="D802" t="str">
        <f>IF(C802="", "",IF(RawData!D802&lt;RawData!E802, "Loss", IF(RawData!D802&gt;RawData!E802, "Win", IF(RawData!D802=RawData!E802, "Draw", "NaN"))))</f>
        <v/>
      </c>
      <c r="E802" t="str">
        <f t="shared" si="39"/>
        <v/>
      </c>
      <c r="F802" t="str">
        <f>IF(RawData!D802="", "", RawData!D802)</f>
        <v/>
      </c>
      <c r="G802" t="str">
        <f>IF(RawData!E802="", "", RawData!E802)</f>
        <v/>
      </c>
      <c r="H802" t="str">
        <f>IF(RawData!O802="", "", RawData!O802)</f>
        <v/>
      </c>
      <c r="I802" t="str">
        <f t="shared" si="38"/>
        <v/>
      </c>
      <c r="J802" s="3" t="str">
        <f>IF(A802 = "", "", (SUM(E$2:E802)/A802))</f>
        <v/>
      </c>
      <c r="K802" s="8" t="str">
        <f>IF(A802 = "", "", (SUM(F$2:F802)/A802))</f>
        <v/>
      </c>
    </row>
    <row r="803" spans="1:11" x14ac:dyDescent="0.3">
      <c r="A803" t="str">
        <f t="shared" si="37"/>
        <v/>
      </c>
      <c r="B803" s="5" t="str">
        <f>IF(RawData!B803 = "", "", DATEVALUE(MID(RawData!B803, FIND(" ", RawData!B803) + 1, LEN(RawData!B803) - FIND(" ", RawData!B803))))</f>
        <v/>
      </c>
      <c r="C803" t="str">
        <f>IF(ISBLANK(RawData!C803), "", RawData!C803)</f>
        <v/>
      </c>
      <c r="D803" t="str">
        <f>IF(C803="", "",IF(RawData!D803&lt;RawData!E803, "Loss", IF(RawData!D803&gt;RawData!E803, "Win", IF(RawData!D803=RawData!E803, "Draw", "NaN"))))</f>
        <v/>
      </c>
      <c r="E803" t="str">
        <f t="shared" si="39"/>
        <v/>
      </c>
      <c r="F803" t="str">
        <f>IF(RawData!D803="", "", RawData!D803)</f>
        <v/>
      </c>
      <c r="G803" t="str">
        <f>IF(RawData!E803="", "", RawData!E803)</f>
        <v/>
      </c>
      <c r="H803" t="str">
        <f>IF(RawData!O803="", "", RawData!O803)</f>
        <v/>
      </c>
      <c r="I803" t="str">
        <f t="shared" si="38"/>
        <v/>
      </c>
      <c r="J803" s="3" t="str">
        <f>IF(A803 = "", "", (SUM(E$2:E803)/A803))</f>
        <v/>
      </c>
      <c r="K803" s="8" t="str">
        <f>IF(A803 = "", "", (SUM(F$2:F803)/A803))</f>
        <v/>
      </c>
    </row>
    <row r="804" spans="1:11" x14ac:dyDescent="0.3">
      <c r="A804" t="str">
        <f t="shared" si="37"/>
        <v/>
      </c>
      <c r="B804" s="5" t="str">
        <f>IF(RawData!B804 = "", "", DATEVALUE(MID(RawData!B804, FIND(" ", RawData!B804) + 1, LEN(RawData!B804) - FIND(" ", RawData!B804))))</f>
        <v/>
      </c>
      <c r="C804" t="str">
        <f>IF(ISBLANK(RawData!C804), "", RawData!C804)</f>
        <v/>
      </c>
      <c r="D804" t="str">
        <f>IF(C804="", "",IF(RawData!D804&lt;RawData!E804, "Loss", IF(RawData!D804&gt;RawData!E804, "Win", IF(RawData!D804=RawData!E804, "Draw", "NaN"))))</f>
        <v/>
      </c>
      <c r="E804" t="str">
        <f t="shared" si="39"/>
        <v/>
      </c>
      <c r="F804" t="str">
        <f>IF(RawData!D804="", "", RawData!D804)</f>
        <v/>
      </c>
      <c r="G804" t="str">
        <f>IF(RawData!E804="", "", RawData!E804)</f>
        <v/>
      </c>
      <c r="H804" t="str">
        <f>IF(RawData!O804="", "", RawData!O804)</f>
        <v/>
      </c>
      <c r="I804" t="str">
        <f t="shared" si="38"/>
        <v/>
      </c>
      <c r="J804" s="3" t="str">
        <f>IF(A804 = "", "", (SUM(E$2:E804)/A804))</f>
        <v/>
      </c>
      <c r="K804" s="8" t="str">
        <f>IF(A804 = "", "", (SUM(F$2:F804)/A804))</f>
        <v/>
      </c>
    </row>
    <row r="805" spans="1:11" x14ac:dyDescent="0.3">
      <c r="A805" t="str">
        <f t="shared" si="37"/>
        <v/>
      </c>
      <c r="B805" s="5" t="str">
        <f>IF(RawData!B805 = "", "", DATEVALUE(MID(RawData!B805, FIND(" ", RawData!B805) + 1, LEN(RawData!B805) - FIND(" ", RawData!B805))))</f>
        <v/>
      </c>
      <c r="C805" t="str">
        <f>IF(ISBLANK(RawData!C805), "", RawData!C805)</f>
        <v/>
      </c>
      <c r="D805" t="str">
        <f>IF(C805="", "",IF(RawData!D805&lt;RawData!E805, "Loss", IF(RawData!D805&gt;RawData!E805, "Win", IF(RawData!D805=RawData!E805, "Draw", "NaN"))))</f>
        <v/>
      </c>
      <c r="E805" t="str">
        <f t="shared" si="39"/>
        <v/>
      </c>
      <c r="F805" t="str">
        <f>IF(RawData!D805="", "", RawData!D805)</f>
        <v/>
      </c>
      <c r="G805" t="str">
        <f>IF(RawData!E805="", "", RawData!E805)</f>
        <v/>
      </c>
      <c r="H805" t="str">
        <f>IF(RawData!O805="", "", RawData!O805)</f>
        <v/>
      </c>
      <c r="I805" t="str">
        <f t="shared" si="38"/>
        <v/>
      </c>
      <c r="J805" s="3" t="str">
        <f>IF(A805 = "", "", (SUM(E$2:E805)/A805))</f>
        <v/>
      </c>
      <c r="K805" s="8" t="str">
        <f>IF(A805 = "", "", (SUM(F$2:F805)/A805))</f>
        <v/>
      </c>
    </row>
    <row r="806" spans="1:11" x14ac:dyDescent="0.3">
      <c r="A806" t="str">
        <f t="shared" si="37"/>
        <v/>
      </c>
      <c r="B806" s="5" t="str">
        <f>IF(RawData!B806 = "", "", DATEVALUE(MID(RawData!B806, FIND(" ", RawData!B806) + 1, LEN(RawData!B806) - FIND(" ", RawData!B806))))</f>
        <v/>
      </c>
      <c r="C806" t="str">
        <f>IF(ISBLANK(RawData!C806), "", RawData!C806)</f>
        <v/>
      </c>
      <c r="D806" t="str">
        <f>IF(C806="", "",IF(RawData!D806&lt;RawData!E806, "Loss", IF(RawData!D806&gt;RawData!E806, "Win", IF(RawData!D806=RawData!E806, "Draw", "NaN"))))</f>
        <v/>
      </c>
      <c r="E806" t="str">
        <f t="shared" si="39"/>
        <v/>
      </c>
      <c r="F806" t="str">
        <f>IF(RawData!D806="", "", RawData!D806)</f>
        <v/>
      </c>
      <c r="G806" t="str">
        <f>IF(RawData!E806="", "", RawData!E806)</f>
        <v/>
      </c>
      <c r="H806" t="str">
        <f>IF(RawData!O806="", "", RawData!O806)</f>
        <v/>
      </c>
      <c r="I806" t="str">
        <f t="shared" si="38"/>
        <v/>
      </c>
      <c r="J806" s="3" t="str">
        <f>IF(A806 = "", "", (SUM(E$2:E806)/A806))</f>
        <v/>
      </c>
      <c r="K806" s="8" t="str">
        <f>IF(A806 = "", "", (SUM(F$2:F806)/A806))</f>
        <v/>
      </c>
    </row>
    <row r="807" spans="1:11" x14ac:dyDescent="0.3">
      <c r="A807" t="str">
        <f t="shared" si="37"/>
        <v/>
      </c>
      <c r="B807" s="5" t="str">
        <f>IF(RawData!B807 = "", "", DATEVALUE(MID(RawData!B807, FIND(" ", RawData!B807) + 1, LEN(RawData!B807) - FIND(" ", RawData!B807))))</f>
        <v/>
      </c>
      <c r="C807" t="str">
        <f>IF(ISBLANK(RawData!C807), "", RawData!C807)</f>
        <v/>
      </c>
      <c r="D807" t="str">
        <f>IF(C807="", "",IF(RawData!D807&lt;RawData!E807, "Loss", IF(RawData!D807&gt;RawData!E807, "Win", IF(RawData!D807=RawData!E807, "Draw", "NaN"))))</f>
        <v/>
      </c>
      <c r="E807" t="str">
        <f t="shared" si="39"/>
        <v/>
      </c>
      <c r="F807" t="str">
        <f>IF(RawData!D807="", "", RawData!D807)</f>
        <v/>
      </c>
      <c r="G807" t="str">
        <f>IF(RawData!E807="", "", RawData!E807)</f>
        <v/>
      </c>
      <c r="H807" t="str">
        <f>IF(RawData!O807="", "", RawData!O807)</f>
        <v/>
      </c>
      <c r="I807" t="str">
        <f t="shared" si="38"/>
        <v/>
      </c>
      <c r="J807" s="3" t="str">
        <f>IF(A807 = "", "", (SUM(E$2:E807)/A807))</f>
        <v/>
      </c>
      <c r="K807" s="8" t="str">
        <f>IF(A807 = "", "", (SUM(F$2:F807)/A807))</f>
        <v/>
      </c>
    </row>
    <row r="808" spans="1:11" x14ac:dyDescent="0.3">
      <c r="A808" t="str">
        <f t="shared" si="37"/>
        <v/>
      </c>
      <c r="B808" s="5" t="str">
        <f>IF(RawData!B808 = "", "", DATEVALUE(MID(RawData!B808, FIND(" ", RawData!B808) + 1, LEN(RawData!B808) - FIND(" ", RawData!B808))))</f>
        <v/>
      </c>
      <c r="C808" t="str">
        <f>IF(ISBLANK(RawData!C808), "", RawData!C808)</f>
        <v/>
      </c>
      <c r="D808" t="str">
        <f>IF(C808="", "",IF(RawData!D808&lt;RawData!E808, "Loss", IF(RawData!D808&gt;RawData!E808, "Win", IF(RawData!D808=RawData!E808, "Draw", "NaN"))))</f>
        <v/>
      </c>
      <c r="E808" t="str">
        <f t="shared" si="39"/>
        <v/>
      </c>
      <c r="F808" t="str">
        <f>IF(RawData!D808="", "", RawData!D808)</f>
        <v/>
      </c>
      <c r="G808" t="str">
        <f>IF(RawData!E808="", "", RawData!E808)</f>
        <v/>
      </c>
      <c r="H808" t="str">
        <f>IF(RawData!O808="", "", RawData!O808)</f>
        <v/>
      </c>
      <c r="I808" t="str">
        <f t="shared" si="38"/>
        <v/>
      </c>
      <c r="J808" s="3" t="str">
        <f>IF(A808 = "", "", (SUM(E$2:E808)/A808))</f>
        <v/>
      </c>
      <c r="K808" s="8" t="str">
        <f>IF(A808 = "", "", (SUM(F$2:F808)/A808))</f>
        <v/>
      </c>
    </row>
    <row r="809" spans="1:11" x14ac:dyDescent="0.3">
      <c r="A809" t="str">
        <f t="shared" si="37"/>
        <v/>
      </c>
      <c r="B809" s="5" t="str">
        <f>IF(RawData!B809 = "", "", DATEVALUE(MID(RawData!B809, FIND(" ", RawData!B809) + 1, LEN(RawData!B809) - FIND(" ", RawData!B809))))</f>
        <v/>
      </c>
      <c r="C809" t="str">
        <f>IF(ISBLANK(RawData!C809), "", RawData!C809)</f>
        <v/>
      </c>
      <c r="D809" t="str">
        <f>IF(C809="", "",IF(RawData!D809&lt;RawData!E809, "Loss", IF(RawData!D809&gt;RawData!E809, "Win", IF(RawData!D809=RawData!E809, "Draw", "NaN"))))</f>
        <v/>
      </c>
      <c r="E809" t="str">
        <f t="shared" si="39"/>
        <v/>
      </c>
      <c r="F809" t="str">
        <f>IF(RawData!D809="", "", RawData!D809)</f>
        <v/>
      </c>
      <c r="G809" t="str">
        <f>IF(RawData!E809="", "", RawData!E809)</f>
        <v/>
      </c>
      <c r="H809" t="str">
        <f>IF(RawData!O809="", "", RawData!O809)</f>
        <v/>
      </c>
      <c r="I809" t="str">
        <f t="shared" si="38"/>
        <v/>
      </c>
      <c r="J809" s="3" t="str">
        <f>IF(A809 = "", "", (SUM(E$2:E809)/A809))</f>
        <v/>
      </c>
      <c r="K809" s="8" t="str">
        <f>IF(A809 = "", "", (SUM(F$2:F809)/A809))</f>
        <v/>
      </c>
    </row>
    <row r="810" spans="1:11" x14ac:dyDescent="0.3">
      <c r="A810" t="str">
        <f t="shared" si="37"/>
        <v/>
      </c>
      <c r="B810" s="5" t="str">
        <f>IF(RawData!B810 = "", "", DATEVALUE(MID(RawData!B810, FIND(" ", RawData!B810) + 1, LEN(RawData!B810) - FIND(" ", RawData!B810))))</f>
        <v/>
      </c>
      <c r="C810" t="str">
        <f>IF(ISBLANK(RawData!C810), "", RawData!C810)</f>
        <v/>
      </c>
      <c r="D810" t="str">
        <f>IF(C810="", "",IF(RawData!D810&lt;RawData!E810, "Loss", IF(RawData!D810&gt;RawData!E810, "Win", IF(RawData!D810=RawData!E810, "Draw", "NaN"))))</f>
        <v/>
      </c>
      <c r="E810" t="str">
        <f t="shared" si="39"/>
        <v/>
      </c>
      <c r="F810" t="str">
        <f>IF(RawData!D810="", "", RawData!D810)</f>
        <v/>
      </c>
      <c r="G810" t="str">
        <f>IF(RawData!E810="", "", RawData!E810)</f>
        <v/>
      </c>
      <c r="H810" t="str">
        <f>IF(RawData!O810="", "", RawData!O810)</f>
        <v/>
      </c>
      <c r="I810" t="str">
        <f t="shared" si="38"/>
        <v/>
      </c>
      <c r="J810" s="3" t="str">
        <f>IF(A810 = "", "", (SUM(E$2:E810)/A810))</f>
        <v/>
      </c>
      <c r="K810" s="8" t="str">
        <f>IF(A810 = "", "", (SUM(F$2:F810)/A810))</f>
        <v/>
      </c>
    </row>
    <row r="811" spans="1:11" x14ac:dyDescent="0.3">
      <c r="A811" t="str">
        <f t="shared" si="37"/>
        <v/>
      </c>
      <c r="B811" s="5" t="str">
        <f>IF(RawData!B811 = "", "", DATEVALUE(MID(RawData!B811, FIND(" ", RawData!B811) + 1, LEN(RawData!B811) - FIND(" ", RawData!B811))))</f>
        <v/>
      </c>
      <c r="C811" t="str">
        <f>IF(ISBLANK(RawData!C811), "", RawData!C811)</f>
        <v/>
      </c>
      <c r="D811" t="str">
        <f>IF(C811="", "",IF(RawData!D811&lt;RawData!E811, "Loss", IF(RawData!D811&gt;RawData!E811, "Win", IF(RawData!D811=RawData!E811, "Draw", "NaN"))))</f>
        <v/>
      </c>
      <c r="E811" t="str">
        <f t="shared" si="39"/>
        <v/>
      </c>
      <c r="F811" t="str">
        <f>IF(RawData!D811="", "", RawData!D811)</f>
        <v/>
      </c>
      <c r="G811" t="str">
        <f>IF(RawData!E811="", "", RawData!E811)</f>
        <v/>
      </c>
      <c r="H811" t="str">
        <f>IF(RawData!O811="", "", RawData!O811)</f>
        <v/>
      </c>
      <c r="I811" t="str">
        <f t="shared" si="38"/>
        <v/>
      </c>
      <c r="J811" s="3" t="str">
        <f>IF(A811 = "", "", (SUM(E$2:E811)/A811))</f>
        <v/>
      </c>
      <c r="K811" s="8" t="str">
        <f>IF(A811 = "", "", (SUM(F$2:F811)/A811))</f>
        <v/>
      </c>
    </row>
    <row r="812" spans="1:11" x14ac:dyDescent="0.3">
      <c r="A812" t="str">
        <f t="shared" si="37"/>
        <v/>
      </c>
      <c r="B812" s="5" t="str">
        <f>IF(RawData!B812 = "", "", DATEVALUE(MID(RawData!B812, FIND(" ", RawData!B812) + 1, LEN(RawData!B812) - FIND(" ", RawData!B812))))</f>
        <v/>
      </c>
      <c r="C812" t="str">
        <f>IF(ISBLANK(RawData!C812), "", RawData!C812)</f>
        <v/>
      </c>
      <c r="D812" t="str">
        <f>IF(C812="", "",IF(RawData!D812&lt;RawData!E812, "Loss", IF(RawData!D812&gt;RawData!E812, "Win", IF(RawData!D812=RawData!E812, "Draw", "NaN"))))</f>
        <v/>
      </c>
      <c r="E812" t="str">
        <f t="shared" si="39"/>
        <v/>
      </c>
      <c r="F812" t="str">
        <f>IF(RawData!D812="", "", RawData!D812)</f>
        <v/>
      </c>
      <c r="G812" t="str">
        <f>IF(RawData!E812="", "", RawData!E812)</f>
        <v/>
      </c>
      <c r="H812" t="str">
        <f>IF(RawData!O812="", "", RawData!O812)</f>
        <v/>
      </c>
      <c r="I812" t="str">
        <f t="shared" si="38"/>
        <v/>
      </c>
      <c r="J812" s="3" t="str">
        <f>IF(A812 = "", "", (SUM(E$2:E812)/A812))</f>
        <v/>
      </c>
      <c r="K812" s="8" t="str">
        <f>IF(A812 = "", "", (SUM(F$2:F812)/A812))</f>
        <v/>
      </c>
    </row>
    <row r="813" spans="1:11" x14ac:dyDescent="0.3">
      <c r="A813" t="str">
        <f t="shared" si="37"/>
        <v/>
      </c>
      <c r="B813" s="5" t="str">
        <f>IF(RawData!B813 = "", "", DATEVALUE(MID(RawData!B813, FIND(" ", RawData!B813) + 1, LEN(RawData!B813) - FIND(" ", RawData!B813))))</f>
        <v/>
      </c>
      <c r="C813" t="str">
        <f>IF(ISBLANK(RawData!C813), "", RawData!C813)</f>
        <v/>
      </c>
      <c r="D813" t="str">
        <f>IF(C813="", "",IF(RawData!D813&lt;RawData!E813, "Loss", IF(RawData!D813&gt;RawData!E813, "Win", IF(RawData!D813=RawData!E813, "Draw", "NaN"))))</f>
        <v/>
      </c>
      <c r="E813" t="str">
        <f t="shared" si="39"/>
        <v/>
      </c>
      <c r="F813" t="str">
        <f>IF(RawData!D813="", "", RawData!D813)</f>
        <v/>
      </c>
      <c r="G813" t="str">
        <f>IF(RawData!E813="", "", RawData!E813)</f>
        <v/>
      </c>
      <c r="H813" t="str">
        <f>IF(RawData!O813="", "", RawData!O813)</f>
        <v/>
      </c>
      <c r="I813" t="str">
        <f t="shared" si="38"/>
        <v/>
      </c>
      <c r="J813" s="3" t="str">
        <f>IF(A813 = "", "", (SUM(E$2:E813)/A813))</f>
        <v/>
      </c>
      <c r="K813" s="8" t="str">
        <f>IF(A813 = "", "", (SUM(F$2:F813)/A813))</f>
        <v/>
      </c>
    </row>
    <row r="814" spans="1:11" x14ac:dyDescent="0.3">
      <c r="A814" t="str">
        <f t="shared" si="37"/>
        <v/>
      </c>
      <c r="B814" s="5" t="str">
        <f>IF(RawData!B814 = "", "", DATEVALUE(MID(RawData!B814, FIND(" ", RawData!B814) + 1, LEN(RawData!B814) - FIND(" ", RawData!B814))))</f>
        <v/>
      </c>
      <c r="C814" t="str">
        <f>IF(ISBLANK(RawData!C814), "", RawData!C814)</f>
        <v/>
      </c>
      <c r="D814" t="str">
        <f>IF(C814="", "",IF(RawData!D814&lt;RawData!E814, "Loss", IF(RawData!D814&gt;RawData!E814, "Win", IF(RawData!D814=RawData!E814, "Draw", "NaN"))))</f>
        <v/>
      </c>
      <c r="E814" t="str">
        <f t="shared" si="39"/>
        <v/>
      </c>
      <c r="F814" t="str">
        <f>IF(RawData!D814="", "", RawData!D814)</f>
        <v/>
      </c>
      <c r="G814" t="str">
        <f>IF(RawData!E814="", "", RawData!E814)</f>
        <v/>
      </c>
      <c r="H814" t="str">
        <f>IF(RawData!O814="", "", RawData!O814)</f>
        <v/>
      </c>
      <c r="I814" t="str">
        <f t="shared" si="38"/>
        <v/>
      </c>
      <c r="J814" s="3" t="str">
        <f>IF(A814 = "", "", (SUM(E$2:E814)/A814))</f>
        <v/>
      </c>
      <c r="K814" s="8" t="str">
        <f>IF(A814 = "", "", (SUM(F$2:F814)/A814))</f>
        <v/>
      </c>
    </row>
    <row r="815" spans="1:11" x14ac:dyDescent="0.3">
      <c r="A815" t="str">
        <f t="shared" si="37"/>
        <v/>
      </c>
      <c r="B815" s="5" t="str">
        <f>IF(RawData!B815 = "", "", DATEVALUE(MID(RawData!B815, FIND(" ", RawData!B815) + 1, LEN(RawData!B815) - FIND(" ", RawData!B815))))</f>
        <v/>
      </c>
      <c r="C815" t="str">
        <f>IF(ISBLANK(RawData!C815), "", RawData!C815)</f>
        <v/>
      </c>
      <c r="D815" t="str">
        <f>IF(C815="", "",IF(RawData!D815&lt;RawData!E815, "Loss", IF(RawData!D815&gt;RawData!E815, "Win", IF(RawData!D815=RawData!E815, "Draw", "NaN"))))</f>
        <v/>
      </c>
      <c r="E815" t="str">
        <f t="shared" si="39"/>
        <v/>
      </c>
      <c r="F815" t="str">
        <f>IF(RawData!D815="", "", RawData!D815)</f>
        <v/>
      </c>
      <c r="G815" t="str">
        <f>IF(RawData!E815="", "", RawData!E815)</f>
        <v/>
      </c>
      <c r="H815" t="str">
        <f>IF(RawData!O815="", "", RawData!O815)</f>
        <v/>
      </c>
      <c r="I815" t="str">
        <f t="shared" si="38"/>
        <v/>
      </c>
      <c r="J815" s="3" t="str">
        <f>IF(A815 = "", "", (SUM(E$2:E815)/A815))</f>
        <v/>
      </c>
      <c r="K815" s="8" t="str">
        <f>IF(A815 = "", "", (SUM(F$2:F815)/A815))</f>
        <v/>
      </c>
    </row>
    <row r="816" spans="1:11" x14ac:dyDescent="0.3">
      <c r="A816" t="str">
        <f t="shared" si="37"/>
        <v/>
      </c>
      <c r="B816" s="5" t="str">
        <f>IF(RawData!B816 = "", "", DATEVALUE(MID(RawData!B816, FIND(" ", RawData!B816) + 1, LEN(RawData!B816) - FIND(" ", RawData!B816))))</f>
        <v/>
      </c>
      <c r="C816" t="str">
        <f>IF(ISBLANK(RawData!C816), "", RawData!C816)</f>
        <v/>
      </c>
      <c r="D816" t="str">
        <f>IF(C816="", "",IF(RawData!D816&lt;RawData!E816, "Loss", IF(RawData!D816&gt;RawData!E816, "Win", IF(RawData!D816=RawData!E816, "Draw", "NaN"))))</f>
        <v/>
      </c>
      <c r="E816" t="str">
        <f t="shared" si="39"/>
        <v/>
      </c>
      <c r="F816" t="str">
        <f>IF(RawData!D816="", "", RawData!D816)</f>
        <v/>
      </c>
      <c r="G816" t="str">
        <f>IF(RawData!E816="", "", RawData!E816)</f>
        <v/>
      </c>
      <c r="H816" t="str">
        <f>IF(RawData!O816="", "", RawData!O816)</f>
        <v/>
      </c>
      <c r="I816" t="str">
        <f t="shared" si="38"/>
        <v/>
      </c>
      <c r="J816" s="3" t="str">
        <f>IF(A816 = "", "", (SUM(E$2:E816)/A816))</f>
        <v/>
      </c>
      <c r="K816" s="8" t="str">
        <f>IF(A816 = "", "", (SUM(F$2:F816)/A816))</f>
        <v/>
      </c>
    </row>
    <row r="817" spans="1:11" x14ac:dyDescent="0.3">
      <c r="A817" t="str">
        <f t="shared" si="37"/>
        <v/>
      </c>
      <c r="B817" s="5" t="str">
        <f>IF(RawData!B817 = "", "", DATEVALUE(MID(RawData!B817, FIND(" ", RawData!B817) + 1, LEN(RawData!B817) - FIND(" ", RawData!B817))))</f>
        <v/>
      </c>
      <c r="C817" t="str">
        <f>IF(ISBLANK(RawData!C817), "", RawData!C817)</f>
        <v/>
      </c>
      <c r="D817" t="str">
        <f>IF(C817="", "",IF(RawData!D817&lt;RawData!E817, "Loss", IF(RawData!D817&gt;RawData!E817, "Win", IF(RawData!D817=RawData!E817, "Draw", "NaN"))))</f>
        <v/>
      </c>
      <c r="E817" t="str">
        <f t="shared" si="39"/>
        <v/>
      </c>
      <c r="F817" t="str">
        <f>IF(RawData!D817="", "", RawData!D817)</f>
        <v/>
      </c>
      <c r="G817" t="str">
        <f>IF(RawData!E817="", "", RawData!E817)</f>
        <v/>
      </c>
      <c r="H817" t="str">
        <f>IF(RawData!O817="", "", RawData!O817)</f>
        <v/>
      </c>
      <c r="I817" t="str">
        <f t="shared" si="38"/>
        <v/>
      </c>
      <c r="J817" s="3" t="str">
        <f>IF(A817 = "", "", (SUM(E$2:E817)/A817))</f>
        <v/>
      </c>
      <c r="K817" s="8" t="str">
        <f>IF(A817 = "", "", (SUM(F$2:F817)/A817))</f>
        <v/>
      </c>
    </row>
    <row r="818" spans="1:11" x14ac:dyDescent="0.3">
      <c r="A818" t="str">
        <f t="shared" si="37"/>
        <v/>
      </c>
      <c r="B818" s="5" t="str">
        <f>IF(RawData!B818 = "", "", DATEVALUE(MID(RawData!B818, FIND(" ", RawData!B818) + 1, LEN(RawData!B818) - FIND(" ", RawData!B818))))</f>
        <v/>
      </c>
      <c r="C818" t="str">
        <f>IF(ISBLANK(RawData!C818), "", RawData!C818)</f>
        <v/>
      </c>
      <c r="D818" t="str">
        <f>IF(C818="", "",IF(RawData!D818&lt;RawData!E818, "Loss", IF(RawData!D818&gt;RawData!E818, "Win", IF(RawData!D818=RawData!E818, "Draw", "NaN"))))</f>
        <v/>
      </c>
      <c r="E818" t="str">
        <f t="shared" si="39"/>
        <v/>
      </c>
      <c r="F818" t="str">
        <f>IF(RawData!D818="", "", RawData!D818)</f>
        <v/>
      </c>
      <c r="G818" t="str">
        <f>IF(RawData!E818="", "", RawData!E818)</f>
        <v/>
      </c>
      <c r="H818" t="str">
        <f>IF(RawData!O818="", "", RawData!O818)</f>
        <v/>
      </c>
      <c r="I818" t="str">
        <f t="shared" si="38"/>
        <v/>
      </c>
      <c r="J818" s="3" t="str">
        <f>IF(A818 = "", "", (SUM(E$2:E818)/A818))</f>
        <v/>
      </c>
      <c r="K818" s="8" t="str">
        <f>IF(A818 = "", "", (SUM(F$2:F818)/A818))</f>
        <v/>
      </c>
    </row>
    <row r="819" spans="1:11" x14ac:dyDescent="0.3">
      <c r="A819" t="str">
        <f t="shared" si="37"/>
        <v/>
      </c>
      <c r="B819" s="5" t="str">
        <f>IF(RawData!B819 = "", "", DATEVALUE(MID(RawData!B819, FIND(" ", RawData!B819) + 1, LEN(RawData!B819) - FIND(" ", RawData!B819))))</f>
        <v/>
      </c>
      <c r="C819" t="str">
        <f>IF(ISBLANK(RawData!C819), "", RawData!C819)</f>
        <v/>
      </c>
      <c r="D819" t="str">
        <f>IF(C819="", "",IF(RawData!D819&lt;RawData!E819, "Loss", IF(RawData!D819&gt;RawData!E819, "Win", IF(RawData!D819=RawData!E819, "Draw", "NaN"))))</f>
        <v/>
      </c>
      <c r="E819" t="str">
        <f t="shared" si="39"/>
        <v/>
      </c>
      <c r="F819" t="str">
        <f>IF(RawData!D819="", "", RawData!D819)</f>
        <v/>
      </c>
      <c r="G819" t="str">
        <f>IF(RawData!E819="", "", RawData!E819)</f>
        <v/>
      </c>
      <c r="H819" t="str">
        <f>IF(RawData!O819="", "", RawData!O819)</f>
        <v/>
      </c>
      <c r="I819" t="str">
        <f t="shared" si="38"/>
        <v/>
      </c>
      <c r="J819" s="3" t="str">
        <f>IF(A819 = "", "", (SUM(E$2:E819)/A819))</f>
        <v/>
      </c>
      <c r="K819" s="8" t="str">
        <f>IF(A819 = "", "", (SUM(F$2:F819)/A819))</f>
        <v/>
      </c>
    </row>
    <row r="820" spans="1:11" x14ac:dyDescent="0.3">
      <c r="A820" t="str">
        <f t="shared" si="37"/>
        <v/>
      </c>
      <c r="B820" s="5" t="str">
        <f>IF(RawData!B820 = "", "", DATEVALUE(MID(RawData!B820, FIND(" ", RawData!B820) + 1, LEN(RawData!B820) - FIND(" ", RawData!B820))))</f>
        <v/>
      </c>
      <c r="C820" t="str">
        <f>IF(ISBLANK(RawData!C820), "", RawData!C820)</f>
        <v/>
      </c>
      <c r="D820" t="str">
        <f>IF(C820="", "",IF(RawData!D820&lt;RawData!E820, "Loss", IF(RawData!D820&gt;RawData!E820, "Win", IF(RawData!D820=RawData!E820, "Draw", "NaN"))))</f>
        <v/>
      </c>
      <c r="E820" t="str">
        <f t="shared" si="39"/>
        <v/>
      </c>
      <c r="F820" t="str">
        <f>IF(RawData!D820="", "", RawData!D820)</f>
        <v/>
      </c>
      <c r="G820" t="str">
        <f>IF(RawData!E820="", "", RawData!E820)</f>
        <v/>
      </c>
      <c r="H820" t="str">
        <f>IF(RawData!O820="", "", RawData!O820)</f>
        <v/>
      </c>
      <c r="I820" t="str">
        <f t="shared" si="38"/>
        <v/>
      </c>
      <c r="J820" s="3" t="str">
        <f>IF(A820 = "", "", (SUM(E$2:E820)/A820))</f>
        <v/>
      </c>
      <c r="K820" s="8" t="str">
        <f>IF(A820 = "", "", (SUM(F$2:F820)/A820))</f>
        <v/>
      </c>
    </row>
    <row r="821" spans="1:11" x14ac:dyDescent="0.3">
      <c r="A821" t="str">
        <f t="shared" si="37"/>
        <v/>
      </c>
      <c r="B821" s="5" t="str">
        <f>IF(RawData!B821 = "", "", DATEVALUE(MID(RawData!B821, FIND(" ", RawData!B821) + 1, LEN(RawData!B821) - FIND(" ", RawData!B821))))</f>
        <v/>
      </c>
      <c r="C821" t="str">
        <f>IF(ISBLANK(RawData!C821), "", RawData!C821)</f>
        <v/>
      </c>
      <c r="D821" t="str">
        <f>IF(C821="", "",IF(RawData!D821&lt;RawData!E821, "Loss", IF(RawData!D821&gt;RawData!E821, "Win", IF(RawData!D821=RawData!E821, "Draw", "NaN"))))</f>
        <v/>
      </c>
      <c r="E821" t="str">
        <f t="shared" si="39"/>
        <v/>
      </c>
      <c r="F821" t="str">
        <f>IF(RawData!D821="", "", RawData!D821)</f>
        <v/>
      </c>
      <c r="G821" t="str">
        <f>IF(RawData!E821="", "", RawData!E821)</f>
        <v/>
      </c>
      <c r="H821" t="str">
        <f>IF(RawData!O821="", "", RawData!O821)</f>
        <v/>
      </c>
      <c r="I821" t="str">
        <f t="shared" si="38"/>
        <v/>
      </c>
      <c r="J821" s="3" t="str">
        <f>IF(A821 = "", "", (SUM(E$2:E821)/A821))</f>
        <v/>
      </c>
      <c r="K821" s="8" t="str">
        <f>IF(A821 = "", "", (SUM(F$2:F821)/A821))</f>
        <v/>
      </c>
    </row>
    <row r="822" spans="1:11" x14ac:dyDescent="0.3">
      <c r="A822" t="str">
        <f t="shared" si="37"/>
        <v/>
      </c>
      <c r="B822" s="5" t="str">
        <f>IF(RawData!B822 = "", "", DATEVALUE(MID(RawData!B822, FIND(" ", RawData!B822) + 1, LEN(RawData!B822) - FIND(" ", RawData!B822))))</f>
        <v/>
      </c>
      <c r="C822" t="str">
        <f>IF(ISBLANK(RawData!C822), "", RawData!C822)</f>
        <v/>
      </c>
      <c r="D822" t="str">
        <f>IF(C822="", "",IF(RawData!D822&lt;RawData!E822, "Loss", IF(RawData!D822&gt;RawData!E822, "Win", IF(RawData!D822=RawData!E822, "Draw", "NaN"))))</f>
        <v/>
      </c>
      <c r="E822" t="str">
        <f t="shared" si="39"/>
        <v/>
      </c>
      <c r="F822" t="str">
        <f>IF(RawData!D822="", "", RawData!D822)</f>
        <v/>
      </c>
      <c r="G822" t="str">
        <f>IF(RawData!E822="", "", RawData!E822)</f>
        <v/>
      </c>
      <c r="H822" t="str">
        <f>IF(RawData!O822="", "", RawData!O822)</f>
        <v/>
      </c>
      <c r="I822" t="str">
        <f t="shared" si="38"/>
        <v/>
      </c>
      <c r="J822" s="3" t="str">
        <f>IF(A822 = "", "", (SUM(E$2:E822)/A822))</f>
        <v/>
      </c>
      <c r="K822" s="8" t="str">
        <f>IF(A822 = "", "", (SUM(F$2:F822)/A822))</f>
        <v/>
      </c>
    </row>
    <row r="823" spans="1:11" x14ac:dyDescent="0.3">
      <c r="A823" t="str">
        <f t="shared" si="37"/>
        <v/>
      </c>
      <c r="B823" s="5" t="str">
        <f>IF(RawData!B823 = "", "", DATEVALUE(MID(RawData!B823, FIND(" ", RawData!B823) + 1, LEN(RawData!B823) - FIND(" ", RawData!B823))))</f>
        <v/>
      </c>
      <c r="C823" t="str">
        <f>IF(ISBLANK(RawData!C823), "", RawData!C823)</f>
        <v/>
      </c>
      <c r="D823" t="str">
        <f>IF(C823="", "",IF(RawData!D823&lt;RawData!E823, "Loss", IF(RawData!D823&gt;RawData!E823, "Win", IF(RawData!D823=RawData!E823, "Draw", "NaN"))))</f>
        <v/>
      </c>
      <c r="E823" t="str">
        <f t="shared" si="39"/>
        <v/>
      </c>
      <c r="F823" t="str">
        <f>IF(RawData!D823="", "", RawData!D823)</f>
        <v/>
      </c>
      <c r="G823" t="str">
        <f>IF(RawData!E823="", "", RawData!E823)</f>
        <v/>
      </c>
      <c r="H823" t="str">
        <f>IF(RawData!O823="", "", RawData!O823)</f>
        <v/>
      </c>
      <c r="I823" t="str">
        <f t="shared" si="38"/>
        <v/>
      </c>
      <c r="J823" s="3" t="str">
        <f>IF(A823 = "", "", (SUM(E$2:E823)/A823))</f>
        <v/>
      </c>
      <c r="K823" s="8" t="str">
        <f>IF(A823 = "", "", (SUM(F$2:F823)/A823))</f>
        <v/>
      </c>
    </row>
    <row r="824" spans="1:11" x14ac:dyDescent="0.3">
      <c r="A824" t="str">
        <f t="shared" si="37"/>
        <v/>
      </c>
      <c r="B824" s="5" t="str">
        <f>IF(RawData!B824 = "", "", DATEVALUE(MID(RawData!B824, FIND(" ", RawData!B824) + 1, LEN(RawData!B824) - FIND(" ", RawData!B824))))</f>
        <v/>
      </c>
      <c r="C824" t="str">
        <f>IF(ISBLANK(RawData!C824), "", RawData!C824)</f>
        <v/>
      </c>
      <c r="D824" t="str">
        <f>IF(C824="", "",IF(RawData!D824&lt;RawData!E824, "Loss", IF(RawData!D824&gt;RawData!E824, "Win", IF(RawData!D824=RawData!E824, "Draw", "NaN"))))</f>
        <v/>
      </c>
      <c r="E824" t="str">
        <f t="shared" si="39"/>
        <v/>
      </c>
      <c r="F824" t="str">
        <f>IF(RawData!D824="", "", RawData!D824)</f>
        <v/>
      </c>
      <c r="G824" t="str">
        <f>IF(RawData!E824="", "", RawData!E824)</f>
        <v/>
      </c>
      <c r="H824" t="str">
        <f>IF(RawData!O824="", "", RawData!O824)</f>
        <v/>
      </c>
      <c r="I824" t="str">
        <f t="shared" si="38"/>
        <v/>
      </c>
      <c r="J824" s="3" t="str">
        <f>IF(A824 = "", "", (SUM(E$2:E824)/A824))</f>
        <v/>
      </c>
      <c r="K824" s="8" t="str">
        <f>IF(A824 = "", "", (SUM(F$2:F824)/A824))</f>
        <v/>
      </c>
    </row>
    <row r="825" spans="1:11" x14ac:dyDescent="0.3">
      <c r="A825" t="str">
        <f t="shared" si="37"/>
        <v/>
      </c>
      <c r="B825" s="5" t="str">
        <f>IF(RawData!B825 = "", "", DATEVALUE(MID(RawData!B825, FIND(" ", RawData!B825) + 1, LEN(RawData!B825) - FIND(" ", RawData!B825))))</f>
        <v/>
      </c>
      <c r="C825" t="str">
        <f>IF(ISBLANK(RawData!C825), "", RawData!C825)</f>
        <v/>
      </c>
      <c r="D825" t="str">
        <f>IF(C825="", "",IF(RawData!D825&lt;RawData!E825, "Loss", IF(RawData!D825&gt;RawData!E825, "Win", IF(RawData!D825=RawData!E825, "Draw", "NaN"))))</f>
        <v/>
      </c>
      <c r="E825" t="str">
        <f t="shared" si="39"/>
        <v/>
      </c>
      <c r="F825" t="str">
        <f>IF(RawData!D825="", "", RawData!D825)</f>
        <v/>
      </c>
      <c r="G825" t="str">
        <f>IF(RawData!E825="", "", RawData!E825)</f>
        <v/>
      </c>
      <c r="H825" t="str">
        <f>IF(RawData!O825="", "", RawData!O825)</f>
        <v/>
      </c>
      <c r="I825" t="str">
        <f t="shared" si="38"/>
        <v/>
      </c>
      <c r="J825" s="3" t="str">
        <f>IF(A825 = "", "", (SUM(E$2:E825)/A825))</f>
        <v/>
      </c>
      <c r="K825" s="8" t="str">
        <f>IF(A825 = "", "", (SUM(F$2:F825)/A825))</f>
        <v/>
      </c>
    </row>
    <row r="826" spans="1:11" x14ac:dyDescent="0.3">
      <c r="A826" t="str">
        <f t="shared" si="37"/>
        <v/>
      </c>
      <c r="B826" s="5" t="str">
        <f>IF(RawData!B826 = "", "", DATEVALUE(MID(RawData!B826, FIND(" ", RawData!B826) + 1, LEN(RawData!B826) - FIND(" ", RawData!B826))))</f>
        <v/>
      </c>
      <c r="C826" t="str">
        <f>IF(ISBLANK(RawData!C826), "", RawData!C826)</f>
        <v/>
      </c>
      <c r="D826" t="str">
        <f>IF(C826="", "",IF(RawData!D826&lt;RawData!E826, "Loss", IF(RawData!D826&gt;RawData!E826, "Win", IF(RawData!D826=RawData!E826, "Draw", "NaN"))))</f>
        <v/>
      </c>
      <c r="E826" t="str">
        <f t="shared" si="39"/>
        <v/>
      </c>
      <c r="F826" t="str">
        <f>IF(RawData!D826="", "", RawData!D826)</f>
        <v/>
      </c>
      <c r="G826" t="str">
        <f>IF(RawData!E826="", "", RawData!E826)</f>
        <v/>
      </c>
      <c r="H826" t="str">
        <f>IF(RawData!O826="", "", RawData!O826)</f>
        <v/>
      </c>
      <c r="I826" t="str">
        <f t="shared" si="38"/>
        <v/>
      </c>
      <c r="J826" s="3" t="str">
        <f>IF(A826 = "", "", (SUM(E$2:E826)/A826))</f>
        <v/>
      </c>
      <c r="K826" s="8" t="str">
        <f>IF(A826 = "", "", (SUM(F$2:F826)/A826))</f>
        <v/>
      </c>
    </row>
    <row r="827" spans="1:11" x14ac:dyDescent="0.3">
      <c r="A827" t="str">
        <f t="shared" si="37"/>
        <v/>
      </c>
      <c r="B827" s="5" t="str">
        <f>IF(RawData!B827 = "", "", DATEVALUE(MID(RawData!B827, FIND(" ", RawData!B827) + 1, LEN(RawData!B827) - FIND(" ", RawData!B827))))</f>
        <v/>
      </c>
      <c r="C827" t="str">
        <f>IF(ISBLANK(RawData!C827), "", RawData!C827)</f>
        <v/>
      </c>
      <c r="D827" t="str">
        <f>IF(C827="", "",IF(RawData!D827&lt;RawData!E827, "Loss", IF(RawData!D827&gt;RawData!E827, "Win", IF(RawData!D827=RawData!E827, "Draw", "NaN"))))</f>
        <v/>
      </c>
      <c r="E827" t="str">
        <f t="shared" si="39"/>
        <v/>
      </c>
      <c r="F827" t="str">
        <f>IF(RawData!D827="", "", RawData!D827)</f>
        <v/>
      </c>
      <c r="G827" t="str">
        <f>IF(RawData!E827="", "", RawData!E827)</f>
        <v/>
      </c>
      <c r="H827" t="str">
        <f>IF(RawData!O827="", "", RawData!O827)</f>
        <v/>
      </c>
      <c r="I827" t="str">
        <f t="shared" si="38"/>
        <v/>
      </c>
      <c r="J827" s="3" t="str">
        <f>IF(A827 = "", "", (SUM(E$2:E827)/A827))</f>
        <v/>
      </c>
      <c r="K827" s="8" t="str">
        <f>IF(A827 = "", "", (SUM(F$2:F827)/A827))</f>
        <v/>
      </c>
    </row>
    <row r="828" spans="1:11" x14ac:dyDescent="0.3">
      <c r="A828" t="str">
        <f t="shared" si="37"/>
        <v/>
      </c>
      <c r="B828" s="5" t="str">
        <f>IF(RawData!B828 = "", "", DATEVALUE(MID(RawData!B828, FIND(" ", RawData!B828) + 1, LEN(RawData!B828) - FIND(" ", RawData!B828))))</f>
        <v/>
      </c>
      <c r="C828" t="str">
        <f>IF(ISBLANK(RawData!C828), "", RawData!C828)</f>
        <v/>
      </c>
      <c r="D828" t="str">
        <f>IF(C828="", "",IF(RawData!D828&lt;RawData!E828, "Loss", IF(RawData!D828&gt;RawData!E828, "Win", IF(RawData!D828=RawData!E828, "Draw", "NaN"))))</f>
        <v/>
      </c>
      <c r="E828" t="str">
        <f t="shared" si="39"/>
        <v/>
      </c>
      <c r="F828" t="str">
        <f>IF(RawData!D828="", "", RawData!D828)</f>
        <v/>
      </c>
      <c r="G828" t="str">
        <f>IF(RawData!E828="", "", RawData!E828)</f>
        <v/>
      </c>
      <c r="H828" t="str">
        <f>IF(RawData!O828="", "", RawData!O828)</f>
        <v/>
      </c>
      <c r="I828" t="str">
        <f t="shared" si="38"/>
        <v/>
      </c>
      <c r="J828" s="3" t="str">
        <f>IF(A828 = "", "", (SUM(E$2:E828)/A828))</f>
        <v/>
      </c>
      <c r="K828" s="8" t="str">
        <f>IF(A828 = "", "", (SUM(F$2:F828)/A828))</f>
        <v/>
      </c>
    </row>
    <row r="829" spans="1:11" x14ac:dyDescent="0.3">
      <c r="A829" t="str">
        <f t="shared" si="37"/>
        <v/>
      </c>
      <c r="B829" s="5" t="str">
        <f>IF(RawData!B829 = "", "", DATEVALUE(MID(RawData!B829, FIND(" ", RawData!B829) + 1, LEN(RawData!B829) - FIND(" ", RawData!B829))))</f>
        <v/>
      </c>
      <c r="C829" t="str">
        <f>IF(ISBLANK(RawData!C829), "", RawData!C829)</f>
        <v/>
      </c>
      <c r="D829" t="str">
        <f>IF(C829="", "",IF(RawData!D829&lt;RawData!E829, "Loss", IF(RawData!D829&gt;RawData!E829, "Win", IF(RawData!D829=RawData!E829, "Draw", "NaN"))))</f>
        <v/>
      </c>
      <c r="E829" t="str">
        <f t="shared" si="39"/>
        <v/>
      </c>
      <c r="F829" t="str">
        <f>IF(RawData!D829="", "", RawData!D829)</f>
        <v/>
      </c>
      <c r="G829" t="str">
        <f>IF(RawData!E829="", "", RawData!E829)</f>
        <v/>
      </c>
      <c r="H829" t="str">
        <f>IF(RawData!O829="", "", RawData!O829)</f>
        <v/>
      </c>
      <c r="I829" t="str">
        <f t="shared" si="38"/>
        <v/>
      </c>
      <c r="J829" s="3" t="str">
        <f>IF(A829 = "", "", (SUM(E$2:E829)/A829))</f>
        <v/>
      </c>
      <c r="K829" s="8" t="str">
        <f>IF(A829 = "", "", (SUM(F$2:F829)/A829))</f>
        <v/>
      </c>
    </row>
    <row r="830" spans="1:11" x14ac:dyDescent="0.3">
      <c r="A830" t="str">
        <f t="shared" si="37"/>
        <v/>
      </c>
      <c r="B830" s="5" t="str">
        <f>IF(RawData!B830 = "", "", DATEVALUE(MID(RawData!B830, FIND(" ", RawData!B830) + 1, LEN(RawData!B830) - FIND(" ", RawData!B830))))</f>
        <v/>
      </c>
      <c r="C830" t="str">
        <f>IF(ISBLANK(RawData!C830), "", RawData!C830)</f>
        <v/>
      </c>
      <c r="D830" t="str">
        <f>IF(C830="", "",IF(RawData!D830&lt;RawData!E830, "Loss", IF(RawData!D830&gt;RawData!E830, "Win", IF(RawData!D830=RawData!E830, "Draw", "NaN"))))</f>
        <v/>
      </c>
      <c r="E830" t="str">
        <f t="shared" si="39"/>
        <v/>
      </c>
      <c r="F830" t="str">
        <f>IF(RawData!D830="", "", RawData!D830)</f>
        <v/>
      </c>
      <c r="G830" t="str">
        <f>IF(RawData!E830="", "", RawData!E830)</f>
        <v/>
      </c>
      <c r="H830" t="str">
        <f>IF(RawData!O830="", "", RawData!O830)</f>
        <v/>
      </c>
      <c r="I830" t="str">
        <f t="shared" si="38"/>
        <v/>
      </c>
      <c r="J830" s="3" t="str">
        <f>IF(A830 = "", "", (SUM(E$2:E830)/A830))</f>
        <v/>
      </c>
      <c r="K830" s="8" t="str">
        <f>IF(A830 = "", "", (SUM(F$2:F830)/A830))</f>
        <v/>
      </c>
    </row>
    <row r="831" spans="1:11" x14ac:dyDescent="0.3">
      <c r="A831" t="str">
        <f t="shared" si="37"/>
        <v/>
      </c>
      <c r="B831" s="5" t="str">
        <f>IF(RawData!B831 = "", "", DATEVALUE(MID(RawData!B831, FIND(" ", RawData!B831) + 1, LEN(RawData!B831) - FIND(" ", RawData!B831))))</f>
        <v/>
      </c>
      <c r="C831" t="str">
        <f>IF(ISBLANK(RawData!C831), "", RawData!C831)</f>
        <v/>
      </c>
      <c r="D831" t="str">
        <f>IF(C831="", "",IF(RawData!D831&lt;RawData!E831, "Loss", IF(RawData!D831&gt;RawData!E831, "Win", IF(RawData!D831=RawData!E831, "Draw", "NaN"))))</f>
        <v/>
      </c>
      <c r="E831" t="str">
        <f t="shared" si="39"/>
        <v/>
      </c>
      <c r="F831" t="str">
        <f>IF(RawData!D831="", "", RawData!D831)</f>
        <v/>
      </c>
      <c r="G831" t="str">
        <f>IF(RawData!E831="", "", RawData!E831)</f>
        <v/>
      </c>
      <c r="H831" t="str">
        <f>IF(RawData!O831="", "", RawData!O831)</f>
        <v/>
      </c>
      <c r="I831" t="str">
        <f t="shared" si="38"/>
        <v/>
      </c>
      <c r="J831" s="3" t="str">
        <f>IF(A831 = "", "", (SUM(E$2:E831)/A831))</f>
        <v/>
      </c>
      <c r="K831" s="8" t="str">
        <f>IF(A831 = "", "", (SUM(F$2:F831)/A831))</f>
        <v/>
      </c>
    </row>
    <row r="832" spans="1:11" x14ac:dyDescent="0.3">
      <c r="A832" t="str">
        <f t="shared" si="37"/>
        <v/>
      </c>
      <c r="B832" s="5" t="str">
        <f>IF(RawData!B832 = "", "", DATEVALUE(MID(RawData!B832, FIND(" ", RawData!B832) + 1, LEN(RawData!B832) - FIND(" ", RawData!B832))))</f>
        <v/>
      </c>
      <c r="C832" t="str">
        <f>IF(ISBLANK(RawData!C832), "", RawData!C832)</f>
        <v/>
      </c>
      <c r="D832" t="str">
        <f>IF(C832="", "",IF(RawData!D832&lt;RawData!E832, "Loss", IF(RawData!D832&gt;RawData!E832, "Win", IF(RawData!D832=RawData!E832, "Draw", "NaN"))))</f>
        <v/>
      </c>
      <c r="E832" t="str">
        <f t="shared" si="39"/>
        <v/>
      </c>
      <c r="F832" t="str">
        <f>IF(RawData!D832="", "", RawData!D832)</f>
        <v/>
      </c>
      <c r="G832" t="str">
        <f>IF(RawData!E832="", "", RawData!E832)</f>
        <v/>
      </c>
      <c r="H832" t="str">
        <f>IF(RawData!O832="", "", RawData!O832)</f>
        <v/>
      </c>
      <c r="I832" t="str">
        <f t="shared" si="38"/>
        <v/>
      </c>
      <c r="J832" s="3" t="str">
        <f>IF(A832 = "", "", (SUM(E$2:E832)/A832))</f>
        <v/>
      </c>
      <c r="K832" s="8" t="str">
        <f>IF(A832 = "", "", (SUM(F$2:F832)/A832))</f>
        <v/>
      </c>
    </row>
    <row r="833" spans="1:11" x14ac:dyDescent="0.3">
      <c r="A833" t="str">
        <f t="shared" si="37"/>
        <v/>
      </c>
      <c r="B833" s="5" t="str">
        <f>IF(RawData!B833 = "", "", DATEVALUE(MID(RawData!B833, FIND(" ", RawData!B833) + 1, LEN(RawData!B833) - FIND(" ", RawData!B833))))</f>
        <v/>
      </c>
      <c r="C833" t="str">
        <f>IF(ISBLANK(RawData!C833), "", RawData!C833)</f>
        <v/>
      </c>
      <c r="D833" t="str">
        <f>IF(C833="", "",IF(RawData!D833&lt;RawData!E833, "Loss", IF(RawData!D833&gt;RawData!E833, "Win", IF(RawData!D833=RawData!E833, "Draw", "NaN"))))</f>
        <v/>
      </c>
      <c r="E833" t="str">
        <f t="shared" si="39"/>
        <v/>
      </c>
      <c r="F833" t="str">
        <f>IF(RawData!D833="", "", RawData!D833)</f>
        <v/>
      </c>
      <c r="G833" t="str">
        <f>IF(RawData!E833="", "", RawData!E833)</f>
        <v/>
      </c>
      <c r="H833" t="str">
        <f>IF(RawData!O833="", "", RawData!O833)</f>
        <v/>
      </c>
      <c r="I833" t="str">
        <f t="shared" si="38"/>
        <v/>
      </c>
      <c r="J833" s="3" t="str">
        <f>IF(A833 = "", "", (SUM(E$2:E833)/A833))</f>
        <v/>
      </c>
      <c r="K833" s="8" t="str">
        <f>IF(A833 = "", "", (SUM(F$2:F833)/A833))</f>
        <v/>
      </c>
    </row>
    <row r="834" spans="1:11" x14ac:dyDescent="0.3">
      <c r="A834" t="str">
        <f t="shared" si="37"/>
        <v/>
      </c>
      <c r="B834" s="5" t="str">
        <f>IF(RawData!B834 = "", "", DATEVALUE(MID(RawData!B834, FIND(" ", RawData!B834) + 1, LEN(RawData!B834) - FIND(" ", RawData!B834))))</f>
        <v/>
      </c>
      <c r="C834" t="str">
        <f>IF(ISBLANK(RawData!C834), "", RawData!C834)</f>
        <v/>
      </c>
      <c r="D834" t="str">
        <f>IF(C834="", "",IF(RawData!D834&lt;RawData!E834, "Loss", IF(RawData!D834&gt;RawData!E834, "Win", IF(RawData!D834=RawData!E834, "Draw", "NaN"))))</f>
        <v/>
      </c>
      <c r="E834" t="str">
        <f t="shared" si="39"/>
        <v/>
      </c>
      <c r="F834" t="str">
        <f>IF(RawData!D834="", "", RawData!D834)</f>
        <v/>
      </c>
      <c r="G834" t="str">
        <f>IF(RawData!E834="", "", RawData!E834)</f>
        <v/>
      </c>
      <c r="H834" t="str">
        <f>IF(RawData!O834="", "", RawData!O834)</f>
        <v/>
      </c>
      <c r="I834" t="str">
        <f t="shared" si="38"/>
        <v/>
      </c>
      <c r="J834" s="3" t="str">
        <f>IF(A834 = "", "", (SUM(E$2:E834)/A834))</f>
        <v/>
      </c>
      <c r="K834" s="8" t="str">
        <f>IF(A834 = "", "", (SUM(F$2:F834)/A834))</f>
        <v/>
      </c>
    </row>
    <row r="835" spans="1:11" x14ac:dyDescent="0.3">
      <c r="A835" t="str">
        <f t="shared" ref="A835:A898" si="40">IF(C835="", "", A834+1)</f>
        <v/>
      </c>
      <c r="B835" s="5" t="str">
        <f>IF(RawData!B835 = "", "", DATEVALUE(MID(RawData!B835, FIND(" ", RawData!B835) + 1, LEN(RawData!B835) - FIND(" ", RawData!B835))))</f>
        <v/>
      </c>
      <c r="C835" t="str">
        <f>IF(ISBLANK(RawData!C835), "", RawData!C835)</f>
        <v/>
      </c>
      <c r="D835" t="str">
        <f>IF(C835="", "",IF(RawData!D835&lt;RawData!E835, "Loss", IF(RawData!D835&gt;RawData!E835, "Win", IF(RawData!D835=RawData!E835, "Draw", "NaN"))))</f>
        <v/>
      </c>
      <c r="E835" t="str">
        <f t="shared" si="39"/>
        <v/>
      </c>
      <c r="F835" t="str">
        <f>IF(RawData!D835="", "", RawData!D835)</f>
        <v/>
      </c>
      <c r="G835" t="str">
        <f>IF(RawData!E835="", "", RawData!E835)</f>
        <v/>
      </c>
      <c r="H835" t="str">
        <f>IF(RawData!O835="", "", RawData!O835)</f>
        <v/>
      </c>
      <c r="I835" t="str">
        <f t="shared" ref="I835:I898" si="41">IF(H835="","",IF(H835-H834=0,"",H835-H834))</f>
        <v/>
      </c>
      <c r="J835" s="3" t="str">
        <f>IF(A835 = "", "", (SUM(E$2:E835)/A835))</f>
        <v/>
      </c>
      <c r="K835" s="8" t="str">
        <f>IF(A835 = "", "", (SUM(F$2:F835)/A835))</f>
        <v/>
      </c>
    </row>
    <row r="836" spans="1:11" x14ac:dyDescent="0.3">
      <c r="A836" t="str">
        <f t="shared" si="40"/>
        <v/>
      </c>
      <c r="B836" s="5" t="str">
        <f>IF(RawData!B836 = "", "", DATEVALUE(MID(RawData!B836, FIND(" ", RawData!B836) + 1, LEN(RawData!B836) - FIND(" ", RawData!B836))))</f>
        <v/>
      </c>
      <c r="C836" t="str">
        <f>IF(ISBLANK(RawData!C836), "", RawData!C836)</f>
        <v/>
      </c>
      <c r="D836" t="str">
        <f>IF(C836="", "",IF(RawData!D836&lt;RawData!E836, "Loss", IF(RawData!D836&gt;RawData!E836, "Win", IF(RawData!D836=RawData!E836, "Draw", "NaN"))))</f>
        <v/>
      </c>
      <c r="E836" t="str">
        <f t="shared" si="39"/>
        <v/>
      </c>
      <c r="F836" t="str">
        <f>IF(RawData!D836="", "", RawData!D836)</f>
        <v/>
      </c>
      <c r="G836" t="str">
        <f>IF(RawData!E836="", "", RawData!E836)</f>
        <v/>
      </c>
      <c r="H836" t="str">
        <f>IF(RawData!O836="", "", RawData!O836)</f>
        <v/>
      </c>
      <c r="I836" t="str">
        <f t="shared" si="41"/>
        <v/>
      </c>
      <c r="J836" s="3" t="str">
        <f>IF(A836 = "", "", (SUM(E$2:E836)/A836))</f>
        <v/>
      </c>
      <c r="K836" s="8" t="str">
        <f>IF(A836 = "", "", (SUM(F$2:F836)/A836))</f>
        <v/>
      </c>
    </row>
    <row r="837" spans="1:11" x14ac:dyDescent="0.3">
      <c r="A837" t="str">
        <f t="shared" si="40"/>
        <v/>
      </c>
      <c r="B837" s="5" t="str">
        <f>IF(RawData!B837 = "", "", DATEVALUE(MID(RawData!B837, FIND(" ", RawData!B837) + 1, LEN(RawData!B837) - FIND(" ", RawData!B837))))</f>
        <v/>
      </c>
      <c r="C837" t="str">
        <f>IF(ISBLANK(RawData!C837), "", RawData!C837)</f>
        <v/>
      </c>
      <c r="D837" t="str">
        <f>IF(C837="", "",IF(RawData!D837&lt;RawData!E837, "Loss", IF(RawData!D837&gt;RawData!E837, "Win", IF(RawData!D837=RawData!E837, "Draw", "NaN"))))</f>
        <v/>
      </c>
      <c r="E837" t="str">
        <f t="shared" si="39"/>
        <v/>
      </c>
      <c r="F837" t="str">
        <f>IF(RawData!D837="", "", RawData!D837)</f>
        <v/>
      </c>
      <c r="G837" t="str">
        <f>IF(RawData!E837="", "", RawData!E837)</f>
        <v/>
      </c>
      <c r="H837" t="str">
        <f>IF(RawData!O837="", "", RawData!O837)</f>
        <v/>
      </c>
      <c r="I837" t="str">
        <f t="shared" si="41"/>
        <v/>
      </c>
      <c r="J837" s="3" t="str">
        <f>IF(A837 = "", "", (SUM(E$2:E837)/A837))</f>
        <v/>
      </c>
      <c r="K837" s="8" t="str">
        <f>IF(A837 = "", "", (SUM(F$2:F837)/A837))</f>
        <v/>
      </c>
    </row>
    <row r="838" spans="1:11" x14ac:dyDescent="0.3">
      <c r="A838" t="str">
        <f t="shared" si="40"/>
        <v/>
      </c>
      <c r="B838" s="5" t="str">
        <f>IF(RawData!B838 = "", "", DATEVALUE(MID(RawData!B838, FIND(" ", RawData!B838) + 1, LEN(RawData!B838) - FIND(" ", RawData!B838))))</f>
        <v/>
      </c>
      <c r="C838" t="str">
        <f>IF(ISBLANK(RawData!C838), "", RawData!C838)</f>
        <v/>
      </c>
      <c r="D838" t="str">
        <f>IF(C838="", "",IF(RawData!D838&lt;RawData!E838, "Loss", IF(RawData!D838&gt;RawData!E838, "Win", IF(RawData!D838=RawData!E838, "Draw", "NaN"))))</f>
        <v/>
      </c>
      <c r="E838" t="str">
        <f t="shared" si="39"/>
        <v/>
      </c>
      <c r="F838" t="str">
        <f>IF(RawData!D838="", "", RawData!D838)</f>
        <v/>
      </c>
      <c r="G838" t="str">
        <f>IF(RawData!E838="", "", RawData!E838)</f>
        <v/>
      </c>
      <c r="H838" t="str">
        <f>IF(RawData!O838="", "", RawData!O838)</f>
        <v/>
      </c>
      <c r="I838" t="str">
        <f t="shared" si="41"/>
        <v/>
      </c>
      <c r="J838" s="3" t="str">
        <f>IF(A838 = "", "", (SUM(E$2:E838)/A838))</f>
        <v/>
      </c>
      <c r="K838" s="8" t="str">
        <f>IF(A838 = "", "", (SUM(F$2:F838)/A838))</f>
        <v/>
      </c>
    </row>
    <row r="839" spans="1:11" x14ac:dyDescent="0.3">
      <c r="A839" t="str">
        <f t="shared" si="40"/>
        <v/>
      </c>
      <c r="B839" s="5" t="str">
        <f>IF(RawData!B839 = "", "", DATEVALUE(MID(RawData!B839, FIND(" ", RawData!B839) + 1, LEN(RawData!B839) - FIND(" ", RawData!B839))))</f>
        <v/>
      </c>
      <c r="C839" t="str">
        <f>IF(ISBLANK(RawData!C839), "", RawData!C839)</f>
        <v/>
      </c>
      <c r="D839" t="str">
        <f>IF(C839="", "",IF(RawData!D839&lt;RawData!E839, "Loss", IF(RawData!D839&gt;RawData!E839, "Win", IF(RawData!D839=RawData!E839, "Draw", "NaN"))))</f>
        <v/>
      </c>
      <c r="E839" t="str">
        <f t="shared" ref="E839:E902" si="42">IF(D839="Win", 1, IF(D839="Draw", 0.5, IF(D839="Loss", 0, "")))</f>
        <v/>
      </c>
      <c r="F839" t="str">
        <f>IF(RawData!D839="", "", RawData!D839)</f>
        <v/>
      </c>
      <c r="G839" t="str">
        <f>IF(RawData!E839="", "", RawData!E839)</f>
        <v/>
      </c>
      <c r="H839" t="str">
        <f>IF(RawData!O839="", "", RawData!O839)</f>
        <v/>
      </c>
      <c r="I839" t="str">
        <f t="shared" si="41"/>
        <v/>
      </c>
      <c r="J839" s="3" t="str">
        <f>IF(A839 = "", "", (SUM(E$2:E839)/A839))</f>
        <v/>
      </c>
      <c r="K839" s="8" t="str">
        <f>IF(A839 = "", "", (SUM(F$2:F839)/A839))</f>
        <v/>
      </c>
    </row>
    <row r="840" spans="1:11" x14ac:dyDescent="0.3">
      <c r="A840" t="str">
        <f t="shared" si="40"/>
        <v/>
      </c>
      <c r="B840" s="5" t="str">
        <f>IF(RawData!B840 = "", "", DATEVALUE(MID(RawData!B840, FIND(" ", RawData!B840) + 1, LEN(RawData!B840) - FIND(" ", RawData!B840))))</f>
        <v/>
      </c>
      <c r="C840" t="str">
        <f>IF(ISBLANK(RawData!C840), "", RawData!C840)</f>
        <v/>
      </c>
      <c r="D840" t="str">
        <f>IF(C840="", "",IF(RawData!D840&lt;RawData!E840, "Loss", IF(RawData!D840&gt;RawData!E840, "Win", IF(RawData!D840=RawData!E840, "Draw", "NaN"))))</f>
        <v/>
      </c>
      <c r="E840" t="str">
        <f t="shared" si="42"/>
        <v/>
      </c>
      <c r="F840" t="str">
        <f>IF(RawData!D840="", "", RawData!D840)</f>
        <v/>
      </c>
      <c r="G840" t="str">
        <f>IF(RawData!E840="", "", RawData!E840)</f>
        <v/>
      </c>
      <c r="H840" t="str">
        <f>IF(RawData!O840="", "", RawData!O840)</f>
        <v/>
      </c>
      <c r="I840" t="str">
        <f t="shared" si="41"/>
        <v/>
      </c>
      <c r="J840" s="3" t="str">
        <f>IF(A840 = "", "", (SUM(E$2:E840)/A840))</f>
        <v/>
      </c>
      <c r="K840" s="8" t="str">
        <f>IF(A840 = "", "", (SUM(F$2:F840)/A840))</f>
        <v/>
      </c>
    </row>
    <row r="841" spans="1:11" x14ac:dyDescent="0.3">
      <c r="A841" t="str">
        <f t="shared" si="40"/>
        <v/>
      </c>
      <c r="B841" s="5" t="str">
        <f>IF(RawData!B841 = "", "", DATEVALUE(MID(RawData!B841, FIND(" ", RawData!B841) + 1, LEN(RawData!B841) - FIND(" ", RawData!B841))))</f>
        <v/>
      </c>
      <c r="C841" t="str">
        <f>IF(ISBLANK(RawData!C841), "", RawData!C841)</f>
        <v/>
      </c>
      <c r="D841" t="str">
        <f>IF(C841="", "",IF(RawData!D841&lt;RawData!E841, "Loss", IF(RawData!D841&gt;RawData!E841, "Win", IF(RawData!D841=RawData!E841, "Draw", "NaN"))))</f>
        <v/>
      </c>
      <c r="E841" t="str">
        <f t="shared" si="42"/>
        <v/>
      </c>
      <c r="F841" t="str">
        <f>IF(RawData!D841="", "", RawData!D841)</f>
        <v/>
      </c>
      <c r="G841" t="str">
        <f>IF(RawData!E841="", "", RawData!E841)</f>
        <v/>
      </c>
      <c r="H841" t="str">
        <f>IF(RawData!O841="", "", RawData!O841)</f>
        <v/>
      </c>
      <c r="I841" t="str">
        <f t="shared" si="41"/>
        <v/>
      </c>
      <c r="J841" s="3" t="str">
        <f>IF(A841 = "", "", (SUM(E$2:E841)/A841))</f>
        <v/>
      </c>
      <c r="K841" s="8" t="str">
        <f>IF(A841 = "", "", (SUM(F$2:F841)/A841))</f>
        <v/>
      </c>
    </row>
    <row r="842" spans="1:11" x14ac:dyDescent="0.3">
      <c r="A842" t="str">
        <f t="shared" si="40"/>
        <v/>
      </c>
      <c r="B842" s="5" t="str">
        <f>IF(RawData!B842 = "", "", DATEVALUE(MID(RawData!B842, FIND(" ", RawData!B842) + 1, LEN(RawData!B842) - FIND(" ", RawData!B842))))</f>
        <v/>
      </c>
      <c r="C842" t="str">
        <f>IF(ISBLANK(RawData!C842), "", RawData!C842)</f>
        <v/>
      </c>
      <c r="D842" t="str">
        <f>IF(C842="", "",IF(RawData!D842&lt;RawData!E842, "Loss", IF(RawData!D842&gt;RawData!E842, "Win", IF(RawData!D842=RawData!E842, "Draw", "NaN"))))</f>
        <v/>
      </c>
      <c r="E842" t="str">
        <f t="shared" si="42"/>
        <v/>
      </c>
      <c r="F842" t="str">
        <f>IF(RawData!D842="", "", RawData!D842)</f>
        <v/>
      </c>
      <c r="G842" t="str">
        <f>IF(RawData!E842="", "", RawData!E842)</f>
        <v/>
      </c>
      <c r="H842" t="str">
        <f>IF(RawData!O842="", "", RawData!O842)</f>
        <v/>
      </c>
      <c r="I842" t="str">
        <f t="shared" si="41"/>
        <v/>
      </c>
      <c r="J842" s="3" t="str">
        <f>IF(A842 = "", "", (SUM(E$2:E842)/A842))</f>
        <v/>
      </c>
      <c r="K842" s="8" t="str">
        <f>IF(A842 = "", "", (SUM(F$2:F842)/A842))</f>
        <v/>
      </c>
    </row>
    <row r="843" spans="1:11" x14ac:dyDescent="0.3">
      <c r="A843" t="str">
        <f t="shared" si="40"/>
        <v/>
      </c>
      <c r="B843" s="5" t="str">
        <f>IF(RawData!B843 = "", "", DATEVALUE(MID(RawData!B843, FIND(" ", RawData!B843) + 1, LEN(RawData!B843) - FIND(" ", RawData!B843))))</f>
        <v/>
      </c>
      <c r="C843" t="str">
        <f>IF(ISBLANK(RawData!C843), "", RawData!C843)</f>
        <v/>
      </c>
      <c r="D843" t="str">
        <f>IF(C843="", "",IF(RawData!D843&lt;RawData!E843, "Loss", IF(RawData!D843&gt;RawData!E843, "Win", IF(RawData!D843=RawData!E843, "Draw", "NaN"))))</f>
        <v/>
      </c>
      <c r="E843" t="str">
        <f t="shared" si="42"/>
        <v/>
      </c>
      <c r="F843" t="str">
        <f>IF(RawData!D843="", "", RawData!D843)</f>
        <v/>
      </c>
      <c r="G843" t="str">
        <f>IF(RawData!E843="", "", RawData!E843)</f>
        <v/>
      </c>
      <c r="H843" t="str">
        <f>IF(RawData!O843="", "", RawData!O843)</f>
        <v/>
      </c>
      <c r="I843" t="str">
        <f t="shared" si="41"/>
        <v/>
      </c>
      <c r="J843" s="3" t="str">
        <f>IF(A843 = "", "", (SUM(E$2:E843)/A843))</f>
        <v/>
      </c>
      <c r="K843" s="8" t="str">
        <f>IF(A843 = "", "", (SUM(F$2:F843)/A843))</f>
        <v/>
      </c>
    </row>
    <row r="844" spans="1:11" x14ac:dyDescent="0.3">
      <c r="A844" t="str">
        <f t="shared" si="40"/>
        <v/>
      </c>
      <c r="B844" s="5" t="str">
        <f>IF(RawData!B844 = "", "", DATEVALUE(MID(RawData!B844, FIND(" ", RawData!B844) + 1, LEN(RawData!B844) - FIND(" ", RawData!B844))))</f>
        <v/>
      </c>
      <c r="C844" t="str">
        <f>IF(ISBLANK(RawData!C844), "", RawData!C844)</f>
        <v/>
      </c>
      <c r="D844" t="str">
        <f>IF(C844="", "",IF(RawData!D844&lt;RawData!E844, "Loss", IF(RawData!D844&gt;RawData!E844, "Win", IF(RawData!D844=RawData!E844, "Draw", "NaN"))))</f>
        <v/>
      </c>
      <c r="E844" t="str">
        <f t="shared" si="42"/>
        <v/>
      </c>
      <c r="F844" t="str">
        <f>IF(RawData!D844="", "", RawData!D844)</f>
        <v/>
      </c>
      <c r="G844" t="str">
        <f>IF(RawData!E844="", "", RawData!E844)</f>
        <v/>
      </c>
      <c r="H844" t="str">
        <f>IF(RawData!O844="", "", RawData!O844)</f>
        <v/>
      </c>
      <c r="I844" t="str">
        <f t="shared" si="41"/>
        <v/>
      </c>
      <c r="J844" s="3" t="str">
        <f>IF(A844 = "", "", (SUM(E$2:E844)/A844))</f>
        <v/>
      </c>
      <c r="K844" s="8" t="str">
        <f>IF(A844 = "", "", (SUM(F$2:F844)/A844))</f>
        <v/>
      </c>
    </row>
    <row r="845" spans="1:11" x14ac:dyDescent="0.3">
      <c r="A845" t="str">
        <f t="shared" si="40"/>
        <v/>
      </c>
      <c r="B845" s="5" t="str">
        <f>IF(RawData!B845 = "", "", DATEVALUE(MID(RawData!B845, FIND(" ", RawData!B845) + 1, LEN(RawData!B845) - FIND(" ", RawData!B845))))</f>
        <v/>
      </c>
      <c r="C845" t="str">
        <f>IF(ISBLANK(RawData!C845), "", RawData!C845)</f>
        <v/>
      </c>
      <c r="D845" t="str">
        <f>IF(C845="", "",IF(RawData!D845&lt;RawData!E845, "Loss", IF(RawData!D845&gt;RawData!E845, "Win", IF(RawData!D845=RawData!E845, "Draw", "NaN"))))</f>
        <v/>
      </c>
      <c r="E845" t="str">
        <f t="shared" si="42"/>
        <v/>
      </c>
      <c r="F845" t="str">
        <f>IF(RawData!D845="", "", RawData!D845)</f>
        <v/>
      </c>
      <c r="G845" t="str">
        <f>IF(RawData!E845="", "", RawData!E845)</f>
        <v/>
      </c>
      <c r="H845" t="str">
        <f>IF(RawData!O845="", "", RawData!O845)</f>
        <v/>
      </c>
      <c r="I845" t="str">
        <f t="shared" si="41"/>
        <v/>
      </c>
      <c r="J845" s="3" t="str">
        <f>IF(A845 = "", "", (SUM(E$2:E845)/A845))</f>
        <v/>
      </c>
      <c r="K845" s="8" t="str">
        <f>IF(A845 = "", "", (SUM(F$2:F845)/A845))</f>
        <v/>
      </c>
    </row>
    <row r="846" spans="1:11" x14ac:dyDescent="0.3">
      <c r="A846" t="str">
        <f t="shared" si="40"/>
        <v/>
      </c>
      <c r="B846" s="5" t="str">
        <f>IF(RawData!B846 = "", "", DATEVALUE(MID(RawData!B846, FIND(" ", RawData!B846) + 1, LEN(RawData!B846) - FIND(" ", RawData!B846))))</f>
        <v/>
      </c>
      <c r="C846" t="str">
        <f>IF(ISBLANK(RawData!C846), "", RawData!C846)</f>
        <v/>
      </c>
      <c r="D846" t="str">
        <f>IF(C846="", "",IF(RawData!D846&lt;RawData!E846, "Loss", IF(RawData!D846&gt;RawData!E846, "Win", IF(RawData!D846=RawData!E846, "Draw", "NaN"))))</f>
        <v/>
      </c>
      <c r="E846" t="str">
        <f t="shared" si="42"/>
        <v/>
      </c>
      <c r="F846" t="str">
        <f>IF(RawData!D846="", "", RawData!D846)</f>
        <v/>
      </c>
      <c r="G846" t="str">
        <f>IF(RawData!E846="", "", RawData!E846)</f>
        <v/>
      </c>
      <c r="H846" t="str">
        <f>IF(RawData!O846="", "", RawData!O846)</f>
        <v/>
      </c>
      <c r="I846" t="str">
        <f t="shared" si="41"/>
        <v/>
      </c>
      <c r="J846" s="3" t="str">
        <f>IF(A846 = "", "", (SUM(E$2:E846)/A846))</f>
        <v/>
      </c>
      <c r="K846" s="8" t="str">
        <f>IF(A846 = "", "", (SUM(F$2:F846)/A846))</f>
        <v/>
      </c>
    </row>
    <row r="847" spans="1:11" x14ac:dyDescent="0.3">
      <c r="A847" t="str">
        <f t="shared" si="40"/>
        <v/>
      </c>
      <c r="B847" s="5" t="str">
        <f>IF(RawData!B847 = "", "", DATEVALUE(MID(RawData!B847, FIND(" ", RawData!B847) + 1, LEN(RawData!B847) - FIND(" ", RawData!B847))))</f>
        <v/>
      </c>
      <c r="C847" t="str">
        <f>IF(ISBLANK(RawData!C847), "", RawData!C847)</f>
        <v/>
      </c>
      <c r="D847" t="str">
        <f>IF(C847="", "",IF(RawData!D847&lt;RawData!E847, "Loss", IF(RawData!D847&gt;RawData!E847, "Win", IF(RawData!D847=RawData!E847, "Draw", "NaN"))))</f>
        <v/>
      </c>
      <c r="E847" t="str">
        <f t="shared" si="42"/>
        <v/>
      </c>
      <c r="F847" t="str">
        <f>IF(RawData!D847="", "", RawData!D847)</f>
        <v/>
      </c>
      <c r="G847" t="str">
        <f>IF(RawData!E847="", "", RawData!E847)</f>
        <v/>
      </c>
      <c r="H847" t="str">
        <f>IF(RawData!O847="", "", RawData!O847)</f>
        <v/>
      </c>
      <c r="I847" t="str">
        <f t="shared" si="41"/>
        <v/>
      </c>
      <c r="J847" s="3" t="str">
        <f>IF(A847 = "", "", (SUM(E$2:E847)/A847))</f>
        <v/>
      </c>
      <c r="K847" s="8" t="str">
        <f>IF(A847 = "", "", (SUM(F$2:F847)/A847))</f>
        <v/>
      </c>
    </row>
    <row r="848" spans="1:11" x14ac:dyDescent="0.3">
      <c r="A848" t="str">
        <f t="shared" si="40"/>
        <v/>
      </c>
      <c r="B848" s="5" t="str">
        <f>IF(RawData!B848 = "", "", DATEVALUE(MID(RawData!B848, FIND(" ", RawData!B848) + 1, LEN(RawData!B848) - FIND(" ", RawData!B848))))</f>
        <v/>
      </c>
      <c r="C848" t="str">
        <f>IF(ISBLANK(RawData!C848), "", RawData!C848)</f>
        <v/>
      </c>
      <c r="D848" t="str">
        <f>IF(C848="", "",IF(RawData!D848&lt;RawData!E848, "Loss", IF(RawData!D848&gt;RawData!E848, "Win", IF(RawData!D848=RawData!E848, "Draw", "NaN"))))</f>
        <v/>
      </c>
      <c r="E848" t="str">
        <f t="shared" si="42"/>
        <v/>
      </c>
      <c r="F848" t="str">
        <f>IF(RawData!D848="", "", RawData!D848)</f>
        <v/>
      </c>
      <c r="G848" t="str">
        <f>IF(RawData!E848="", "", RawData!E848)</f>
        <v/>
      </c>
      <c r="H848" t="str">
        <f>IF(RawData!O848="", "", RawData!O848)</f>
        <v/>
      </c>
      <c r="I848" t="str">
        <f t="shared" si="41"/>
        <v/>
      </c>
      <c r="J848" s="3" t="str">
        <f>IF(A848 = "", "", (SUM(E$2:E848)/A848))</f>
        <v/>
      </c>
      <c r="K848" s="8" t="str">
        <f>IF(A848 = "", "", (SUM(F$2:F848)/A848))</f>
        <v/>
      </c>
    </row>
    <row r="849" spans="1:11" x14ac:dyDescent="0.3">
      <c r="A849" t="str">
        <f t="shared" si="40"/>
        <v/>
      </c>
      <c r="B849" s="5" t="str">
        <f>IF(RawData!B849 = "", "", DATEVALUE(MID(RawData!B849, FIND(" ", RawData!B849) + 1, LEN(RawData!B849) - FIND(" ", RawData!B849))))</f>
        <v/>
      </c>
      <c r="C849" t="str">
        <f>IF(ISBLANK(RawData!C849), "", RawData!C849)</f>
        <v/>
      </c>
      <c r="D849" t="str">
        <f>IF(C849="", "",IF(RawData!D849&lt;RawData!E849, "Loss", IF(RawData!D849&gt;RawData!E849, "Win", IF(RawData!D849=RawData!E849, "Draw", "NaN"))))</f>
        <v/>
      </c>
      <c r="E849" t="str">
        <f t="shared" si="42"/>
        <v/>
      </c>
      <c r="F849" t="str">
        <f>IF(RawData!D849="", "", RawData!D849)</f>
        <v/>
      </c>
      <c r="G849" t="str">
        <f>IF(RawData!E849="", "", RawData!E849)</f>
        <v/>
      </c>
      <c r="H849" t="str">
        <f>IF(RawData!O849="", "", RawData!O849)</f>
        <v/>
      </c>
      <c r="I849" t="str">
        <f t="shared" si="41"/>
        <v/>
      </c>
      <c r="J849" s="3" t="str">
        <f>IF(A849 = "", "", (SUM(E$2:E849)/A849))</f>
        <v/>
      </c>
      <c r="K849" s="8" t="str">
        <f>IF(A849 = "", "", (SUM(F$2:F849)/A849))</f>
        <v/>
      </c>
    </row>
    <row r="850" spans="1:11" x14ac:dyDescent="0.3">
      <c r="A850" t="str">
        <f t="shared" si="40"/>
        <v/>
      </c>
      <c r="B850" s="5" t="str">
        <f>IF(RawData!B850 = "", "", DATEVALUE(MID(RawData!B850, FIND(" ", RawData!B850) + 1, LEN(RawData!B850) - FIND(" ", RawData!B850))))</f>
        <v/>
      </c>
      <c r="C850" t="str">
        <f>IF(ISBLANK(RawData!C850), "", RawData!C850)</f>
        <v/>
      </c>
      <c r="D850" t="str">
        <f>IF(C850="", "",IF(RawData!D850&lt;RawData!E850, "Loss", IF(RawData!D850&gt;RawData!E850, "Win", IF(RawData!D850=RawData!E850, "Draw", "NaN"))))</f>
        <v/>
      </c>
      <c r="E850" t="str">
        <f t="shared" si="42"/>
        <v/>
      </c>
      <c r="F850" t="str">
        <f>IF(RawData!D850="", "", RawData!D850)</f>
        <v/>
      </c>
      <c r="G850" t="str">
        <f>IF(RawData!E850="", "", RawData!E850)</f>
        <v/>
      </c>
      <c r="H850" t="str">
        <f>IF(RawData!O850="", "", RawData!O850)</f>
        <v/>
      </c>
      <c r="I850" t="str">
        <f t="shared" si="41"/>
        <v/>
      </c>
      <c r="J850" s="3" t="str">
        <f>IF(A850 = "", "", (SUM(E$2:E850)/A850))</f>
        <v/>
      </c>
      <c r="K850" s="8" t="str">
        <f>IF(A850 = "", "", (SUM(F$2:F850)/A850))</f>
        <v/>
      </c>
    </row>
    <row r="851" spans="1:11" x14ac:dyDescent="0.3">
      <c r="A851" t="str">
        <f t="shared" si="40"/>
        <v/>
      </c>
      <c r="B851" s="5" t="str">
        <f>IF(RawData!B851 = "", "", DATEVALUE(MID(RawData!B851, FIND(" ", RawData!B851) + 1, LEN(RawData!B851) - FIND(" ", RawData!B851))))</f>
        <v/>
      </c>
      <c r="C851" t="str">
        <f>IF(ISBLANK(RawData!C851), "", RawData!C851)</f>
        <v/>
      </c>
      <c r="D851" t="str">
        <f>IF(C851="", "",IF(RawData!D851&lt;RawData!E851, "Loss", IF(RawData!D851&gt;RawData!E851, "Win", IF(RawData!D851=RawData!E851, "Draw", "NaN"))))</f>
        <v/>
      </c>
      <c r="E851" t="str">
        <f t="shared" si="42"/>
        <v/>
      </c>
      <c r="F851" t="str">
        <f>IF(RawData!D851="", "", RawData!D851)</f>
        <v/>
      </c>
      <c r="G851" t="str">
        <f>IF(RawData!E851="", "", RawData!E851)</f>
        <v/>
      </c>
      <c r="H851" t="str">
        <f>IF(RawData!O851="", "", RawData!O851)</f>
        <v/>
      </c>
      <c r="I851" t="str">
        <f t="shared" si="41"/>
        <v/>
      </c>
      <c r="J851" s="3" t="str">
        <f>IF(A851 = "", "", (SUM(E$2:E851)/A851))</f>
        <v/>
      </c>
      <c r="K851" s="8" t="str">
        <f>IF(A851 = "", "", (SUM(F$2:F851)/A851))</f>
        <v/>
      </c>
    </row>
    <row r="852" spans="1:11" x14ac:dyDescent="0.3">
      <c r="A852" t="str">
        <f t="shared" si="40"/>
        <v/>
      </c>
      <c r="B852" s="5" t="str">
        <f>IF(RawData!B852 = "", "", DATEVALUE(MID(RawData!B852, FIND(" ", RawData!B852) + 1, LEN(RawData!B852) - FIND(" ", RawData!B852))))</f>
        <v/>
      </c>
      <c r="C852" t="str">
        <f>IF(ISBLANK(RawData!C852), "", RawData!C852)</f>
        <v/>
      </c>
      <c r="D852" t="str">
        <f>IF(C852="", "",IF(RawData!D852&lt;RawData!E852, "Loss", IF(RawData!D852&gt;RawData!E852, "Win", IF(RawData!D852=RawData!E852, "Draw", "NaN"))))</f>
        <v/>
      </c>
      <c r="E852" t="str">
        <f t="shared" si="42"/>
        <v/>
      </c>
      <c r="F852" t="str">
        <f>IF(RawData!D852="", "", RawData!D852)</f>
        <v/>
      </c>
      <c r="G852" t="str">
        <f>IF(RawData!E852="", "", RawData!E852)</f>
        <v/>
      </c>
      <c r="H852" t="str">
        <f>IF(RawData!O852="", "", RawData!O852)</f>
        <v/>
      </c>
      <c r="I852" t="str">
        <f t="shared" si="41"/>
        <v/>
      </c>
      <c r="J852" s="3" t="str">
        <f>IF(A852 = "", "", (SUM(E$2:E852)/A852))</f>
        <v/>
      </c>
      <c r="K852" s="8" t="str">
        <f>IF(A852 = "", "", (SUM(F$2:F852)/A852))</f>
        <v/>
      </c>
    </row>
    <row r="853" spans="1:11" x14ac:dyDescent="0.3">
      <c r="A853" t="str">
        <f t="shared" si="40"/>
        <v/>
      </c>
      <c r="B853" s="5" t="str">
        <f>IF(RawData!B853 = "", "", DATEVALUE(MID(RawData!B853, FIND(" ", RawData!B853) + 1, LEN(RawData!B853) - FIND(" ", RawData!B853))))</f>
        <v/>
      </c>
      <c r="C853" t="str">
        <f>IF(ISBLANK(RawData!C853), "", RawData!C853)</f>
        <v/>
      </c>
      <c r="D853" t="str">
        <f>IF(C853="", "",IF(RawData!D853&lt;RawData!E853, "Loss", IF(RawData!D853&gt;RawData!E853, "Win", IF(RawData!D853=RawData!E853, "Draw", "NaN"))))</f>
        <v/>
      </c>
      <c r="E853" t="str">
        <f t="shared" si="42"/>
        <v/>
      </c>
      <c r="F853" t="str">
        <f>IF(RawData!D853="", "", RawData!D853)</f>
        <v/>
      </c>
      <c r="G853" t="str">
        <f>IF(RawData!E853="", "", RawData!E853)</f>
        <v/>
      </c>
      <c r="H853" t="str">
        <f>IF(RawData!O853="", "", RawData!O853)</f>
        <v/>
      </c>
      <c r="I853" t="str">
        <f t="shared" si="41"/>
        <v/>
      </c>
      <c r="J853" s="3" t="str">
        <f>IF(A853 = "", "", (SUM(E$2:E853)/A853))</f>
        <v/>
      </c>
      <c r="K853" s="8" t="str">
        <f>IF(A853 = "", "", (SUM(F$2:F853)/A853))</f>
        <v/>
      </c>
    </row>
    <row r="854" spans="1:11" x14ac:dyDescent="0.3">
      <c r="A854" t="str">
        <f t="shared" si="40"/>
        <v/>
      </c>
      <c r="B854" s="5" t="str">
        <f>IF(RawData!B854 = "", "", DATEVALUE(MID(RawData!B854, FIND(" ", RawData!B854) + 1, LEN(RawData!B854) - FIND(" ", RawData!B854))))</f>
        <v/>
      </c>
      <c r="C854" t="str">
        <f>IF(ISBLANK(RawData!C854), "", RawData!C854)</f>
        <v/>
      </c>
      <c r="D854" t="str">
        <f>IF(C854="", "",IF(RawData!D854&lt;RawData!E854, "Loss", IF(RawData!D854&gt;RawData!E854, "Win", IF(RawData!D854=RawData!E854, "Draw", "NaN"))))</f>
        <v/>
      </c>
      <c r="E854" t="str">
        <f t="shared" si="42"/>
        <v/>
      </c>
      <c r="F854" t="str">
        <f>IF(RawData!D854="", "", RawData!D854)</f>
        <v/>
      </c>
      <c r="G854" t="str">
        <f>IF(RawData!E854="", "", RawData!E854)</f>
        <v/>
      </c>
      <c r="H854" t="str">
        <f>IF(RawData!O854="", "", RawData!O854)</f>
        <v/>
      </c>
      <c r="I854" t="str">
        <f t="shared" si="41"/>
        <v/>
      </c>
      <c r="J854" s="3" t="str">
        <f>IF(A854 = "", "", (SUM(E$2:E854)/A854))</f>
        <v/>
      </c>
      <c r="K854" s="8" t="str">
        <f>IF(A854 = "", "", (SUM(F$2:F854)/A854))</f>
        <v/>
      </c>
    </row>
    <row r="855" spans="1:11" x14ac:dyDescent="0.3">
      <c r="A855" t="str">
        <f t="shared" si="40"/>
        <v/>
      </c>
      <c r="B855" s="5" t="str">
        <f>IF(RawData!B855 = "", "", DATEVALUE(MID(RawData!B855, FIND(" ", RawData!B855) + 1, LEN(RawData!B855) - FIND(" ", RawData!B855))))</f>
        <v/>
      </c>
      <c r="C855" t="str">
        <f>IF(ISBLANK(RawData!C855), "", RawData!C855)</f>
        <v/>
      </c>
      <c r="D855" t="str">
        <f>IF(C855="", "",IF(RawData!D855&lt;RawData!E855, "Loss", IF(RawData!D855&gt;RawData!E855, "Win", IF(RawData!D855=RawData!E855, "Draw", "NaN"))))</f>
        <v/>
      </c>
      <c r="E855" t="str">
        <f t="shared" si="42"/>
        <v/>
      </c>
      <c r="F855" t="str">
        <f>IF(RawData!D855="", "", RawData!D855)</f>
        <v/>
      </c>
      <c r="G855" t="str">
        <f>IF(RawData!E855="", "", RawData!E855)</f>
        <v/>
      </c>
      <c r="H855" t="str">
        <f>IF(RawData!O855="", "", RawData!O855)</f>
        <v/>
      </c>
      <c r="I855" t="str">
        <f t="shared" si="41"/>
        <v/>
      </c>
      <c r="J855" s="3" t="str">
        <f>IF(A855 = "", "", (SUM(E$2:E855)/A855))</f>
        <v/>
      </c>
      <c r="K855" s="8" t="str">
        <f>IF(A855 = "", "", (SUM(F$2:F855)/A855))</f>
        <v/>
      </c>
    </row>
    <row r="856" spans="1:11" x14ac:dyDescent="0.3">
      <c r="A856" t="str">
        <f t="shared" si="40"/>
        <v/>
      </c>
      <c r="B856" s="5" t="str">
        <f>IF(RawData!B856 = "", "", DATEVALUE(MID(RawData!B856, FIND(" ", RawData!B856) + 1, LEN(RawData!B856) - FIND(" ", RawData!B856))))</f>
        <v/>
      </c>
      <c r="C856" t="str">
        <f>IF(ISBLANK(RawData!C856), "", RawData!C856)</f>
        <v/>
      </c>
      <c r="D856" t="str">
        <f>IF(C856="", "",IF(RawData!D856&lt;RawData!E856, "Loss", IF(RawData!D856&gt;RawData!E856, "Win", IF(RawData!D856=RawData!E856, "Draw", "NaN"))))</f>
        <v/>
      </c>
      <c r="E856" t="str">
        <f t="shared" si="42"/>
        <v/>
      </c>
      <c r="F856" t="str">
        <f>IF(RawData!D856="", "", RawData!D856)</f>
        <v/>
      </c>
      <c r="G856" t="str">
        <f>IF(RawData!E856="", "", RawData!E856)</f>
        <v/>
      </c>
      <c r="H856" t="str">
        <f>IF(RawData!O856="", "", RawData!O856)</f>
        <v/>
      </c>
      <c r="I856" t="str">
        <f t="shared" si="41"/>
        <v/>
      </c>
      <c r="J856" s="3" t="str">
        <f>IF(A856 = "", "", (SUM(E$2:E856)/A856))</f>
        <v/>
      </c>
      <c r="K856" s="8" t="str">
        <f>IF(A856 = "", "", (SUM(F$2:F856)/A856))</f>
        <v/>
      </c>
    </row>
    <row r="857" spans="1:11" x14ac:dyDescent="0.3">
      <c r="A857" t="str">
        <f t="shared" si="40"/>
        <v/>
      </c>
      <c r="B857" s="5" t="str">
        <f>IF(RawData!B857 = "", "", DATEVALUE(MID(RawData!B857, FIND(" ", RawData!B857) + 1, LEN(RawData!B857) - FIND(" ", RawData!B857))))</f>
        <v/>
      </c>
      <c r="C857" t="str">
        <f>IF(ISBLANK(RawData!C857), "", RawData!C857)</f>
        <v/>
      </c>
      <c r="D857" t="str">
        <f>IF(C857="", "",IF(RawData!D857&lt;RawData!E857, "Loss", IF(RawData!D857&gt;RawData!E857, "Win", IF(RawData!D857=RawData!E857, "Draw", "NaN"))))</f>
        <v/>
      </c>
      <c r="E857" t="str">
        <f t="shared" si="42"/>
        <v/>
      </c>
      <c r="F857" t="str">
        <f>IF(RawData!D857="", "", RawData!D857)</f>
        <v/>
      </c>
      <c r="G857" t="str">
        <f>IF(RawData!E857="", "", RawData!E857)</f>
        <v/>
      </c>
      <c r="H857" t="str">
        <f>IF(RawData!O857="", "", RawData!O857)</f>
        <v/>
      </c>
      <c r="I857" t="str">
        <f t="shared" si="41"/>
        <v/>
      </c>
      <c r="J857" s="3" t="str">
        <f>IF(A857 = "", "", (SUM(E$2:E857)/A857))</f>
        <v/>
      </c>
      <c r="K857" s="8" t="str">
        <f>IF(A857 = "", "", (SUM(F$2:F857)/A857))</f>
        <v/>
      </c>
    </row>
    <row r="858" spans="1:11" x14ac:dyDescent="0.3">
      <c r="A858" t="str">
        <f t="shared" si="40"/>
        <v/>
      </c>
      <c r="B858" s="5" t="str">
        <f>IF(RawData!B858 = "", "", DATEVALUE(MID(RawData!B858, FIND(" ", RawData!B858) + 1, LEN(RawData!B858) - FIND(" ", RawData!B858))))</f>
        <v/>
      </c>
      <c r="C858" t="str">
        <f>IF(ISBLANK(RawData!C858), "", RawData!C858)</f>
        <v/>
      </c>
      <c r="D858" t="str">
        <f>IF(C858="", "",IF(RawData!D858&lt;RawData!E858, "Loss", IF(RawData!D858&gt;RawData!E858, "Win", IF(RawData!D858=RawData!E858, "Draw", "NaN"))))</f>
        <v/>
      </c>
      <c r="E858" t="str">
        <f t="shared" si="42"/>
        <v/>
      </c>
      <c r="F858" t="str">
        <f>IF(RawData!D858="", "", RawData!D858)</f>
        <v/>
      </c>
      <c r="G858" t="str">
        <f>IF(RawData!E858="", "", RawData!E858)</f>
        <v/>
      </c>
      <c r="H858" t="str">
        <f>IF(RawData!O858="", "", RawData!O858)</f>
        <v/>
      </c>
      <c r="I858" t="str">
        <f t="shared" si="41"/>
        <v/>
      </c>
      <c r="J858" s="3" t="str">
        <f>IF(A858 = "", "", (SUM(E$2:E858)/A858))</f>
        <v/>
      </c>
      <c r="K858" s="8" t="str">
        <f>IF(A858 = "", "", (SUM(F$2:F858)/A858))</f>
        <v/>
      </c>
    </row>
    <row r="859" spans="1:11" x14ac:dyDescent="0.3">
      <c r="A859" t="str">
        <f t="shared" si="40"/>
        <v/>
      </c>
      <c r="B859" s="5" t="str">
        <f>IF(RawData!B859 = "", "", DATEVALUE(MID(RawData!B859, FIND(" ", RawData!B859) + 1, LEN(RawData!B859) - FIND(" ", RawData!B859))))</f>
        <v/>
      </c>
      <c r="C859" t="str">
        <f>IF(ISBLANK(RawData!C859), "", RawData!C859)</f>
        <v/>
      </c>
      <c r="D859" t="str">
        <f>IF(C859="", "",IF(RawData!D859&lt;RawData!E859, "Loss", IF(RawData!D859&gt;RawData!E859, "Win", IF(RawData!D859=RawData!E859, "Draw", "NaN"))))</f>
        <v/>
      </c>
      <c r="E859" t="str">
        <f t="shared" si="42"/>
        <v/>
      </c>
      <c r="F859" t="str">
        <f>IF(RawData!D859="", "", RawData!D859)</f>
        <v/>
      </c>
      <c r="G859" t="str">
        <f>IF(RawData!E859="", "", RawData!E859)</f>
        <v/>
      </c>
      <c r="H859" t="str">
        <f>IF(RawData!O859="", "", RawData!O859)</f>
        <v/>
      </c>
      <c r="I859" t="str">
        <f t="shared" si="41"/>
        <v/>
      </c>
      <c r="J859" s="3" t="str">
        <f>IF(A859 = "", "", (SUM(E$2:E859)/A859))</f>
        <v/>
      </c>
      <c r="K859" s="8" t="str">
        <f>IF(A859 = "", "", (SUM(F$2:F859)/A859))</f>
        <v/>
      </c>
    </row>
    <row r="860" spans="1:11" x14ac:dyDescent="0.3">
      <c r="A860" t="str">
        <f t="shared" si="40"/>
        <v/>
      </c>
      <c r="B860" s="5" t="str">
        <f>IF(RawData!B860 = "", "", DATEVALUE(MID(RawData!B860, FIND(" ", RawData!B860) + 1, LEN(RawData!B860) - FIND(" ", RawData!B860))))</f>
        <v/>
      </c>
      <c r="C860" t="str">
        <f>IF(ISBLANK(RawData!C860), "", RawData!C860)</f>
        <v/>
      </c>
      <c r="D860" t="str">
        <f>IF(C860="", "",IF(RawData!D860&lt;RawData!E860, "Loss", IF(RawData!D860&gt;RawData!E860, "Win", IF(RawData!D860=RawData!E860, "Draw", "NaN"))))</f>
        <v/>
      </c>
      <c r="E860" t="str">
        <f t="shared" si="42"/>
        <v/>
      </c>
      <c r="F860" t="str">
        <f>IF(RawData!D860="", "", RawData!D860)</f>
        <v/>
      </c>
      <c r="G860" t="str">
        <f>IF(RawData!E860="", "", RawData!E860)</f>
        <v/>
      </c>
      <c r="H860" t="str">
        <f>IF(RawData!O860="", "", RawData!O860)</f>
        <v/>
      </c>
      <c r="I860" t="str">
        <f t="shared" si="41"/>
        <v/>
      </c>
      <c r="J860" s="3" t="str">
        <f>IF(A860 = "", "", (SUM(E$2:E860)/A860))</f>
        <v/>
      </c>
      <c r="K860" s="8" t="str">
        <f>IF(A860 = "", "", (SUM(F$2:F860)/A860))</f>
        <v/>
      </c>
    </row>
    <row r="861" spans="1:11" x14ac:dyDescent="0.3">
      <c r="A861" t="str">
        <f t="shared" si="40"/>
        <v/>
      </c>
      <c r="B861" s="5" t="str">
        <f>IF(RawData!B861 = "", "", DATEVALUE(MID(RawData!B861, FIND(" ", RawData!B861) + 1, LEN(RawData!B861) - FIND(" ", RawData!B861))))</f>
        <v/>
      </c>
      <c r="C861" t="str">
        <f>IF(ISBLANK(RawData!C861), "", RawData!C861)</f>
        <v/>
      </c>
      <c r="D861" t="str">
        <f>IF(C861="", "",IF(RawData!D861&lt;RawData!E861, "Loss", IF(RawData!D861&gt;RawData!E861, "Win", IF(RawData!D861=RawData!E861, "Draw", "NaN"))))</f>
        <v/>
      </c>
      <c r="E861" t="str">
        <f t="shared" si="42"/>
        <v/>
      </c>
      <c r="F861" t="str">
        <f>IF(RawData!D861="", "", RawData!D861)</f>
        <v/>
      </c>
      <c r="G861" t="str">
        <f>IF(RawData!E861="", "", RawData!E861)</f>
        <v/>
      </c>
      <c r="H861" t="str">
        <f>IF(RawData!O861="", "", RawData!O861)</f>
        <v/>
      </c>
      <c r="I861" t="str">
        <f t="shared" si="41"/>
        <v/>
      </c>
      <c r="J861" s="3" t="str">
        <f>IF(A861 = "", "", (SUM(E$2:E861)/A861))</f>
        <v/>
      </c>
      <c r="K861" s="8" t="str">
        <f>IF(A861 = "", "", (SUM(F$2:F861)/A861))</f>
        <v/>
      </c>
    </row>
    <row r="862" spans="1:11" x14ac:dyDescent="0.3">
      <c r="A862" t="str">
        <f t="shared" si="40"/>
        <v/>
      </c>
      <c r="B862" s="5" t="str">
        <f>IF(RawData!B862 = "", "", DATEVALUE(MID(RawData!B862, FIND(" ", RawData!B862) + 1, LEN(RawData!B862) - FIND(" ", RawData!B862))))</f>
        <v/>
      </c>
      <c r="C862" t="str">
        <f>IF(ISBLANK(RawData!C862), "", RawData!C862)</f>
        <v/>
      </c>
      <c r="D862" t="str">
        <f>IF(C862="", "",IF(RawData!D862&lt;RawData!E862, "Loss", IF(RawData!D862&gt;RawData!E862, "Win", IF(RawData!D862=RawData!E862, "Draw", "NaN"))))</f>
        <v/>
      </c>
      <c r="E862" t="str">
        <f t="shared" si="42"/>
        <v/>
      </c>
      <c r="F862" t="str">
        <f>IF(RawData!D862="", "", RawData!D862)</f>
        <v/>
      </c>
      <c r="G862" t="str">
        <f>IF(RawData!E862="", "", RawData!E862)</f>
        <v/>
      </c>
      <c r="H862" t="str">
        <f>IF(RawData!O862="", "", RawData!O862)</f>
        <v/>
      </c>
      <c r="I862" t="str">
        <f t="shared" si="41"/>
        <v/>
      </c>
      <c r="J862" s="3" t="str">
        <f>IF(A862 = "", "", (SUM(E$2:E862)/A862))</f>
        <v/>
      </c>
      <c r="K862" s="8" t="str">
        <f>IF(A862 = "", "", (SUM(F$2:F862)/A862))</f>
        <v/>
      </c>
    </row>
    <row r="863" spans="1:11" x14ac:dyDescent="0.3">
      <c r="A863" t="str">
        <f t="shared" si="40"/>
        <v/>
      </c>
      <c r="B863" s="5" t="str">
        <f>IF(RawData!B863 = "", "", DATEVALUE(MID(RawData!B863, FIND(" ", RawData!B863) + 1, LEN(RawData!B863) - FIND(" ", RawData!B863))))</f>
        <v/>
      </c>
      <c r="C863" t="str">
        <f>IF(ISBLANK(RawData!C863), "", RawData!C863)</f>
        <v/>
      </c>
      <c r="D863" t="str">
        <f>IF(C863="", "",IF(RawData!D863&lt;RawData!E863, "Loss", IF(RawData!D863&gt;RawData!E863, "Win", IF(RawData!D863=RawData!E863, "Draw", "NaN"))))</f>
        <v/>
      </c>
      <c r="E863" t="str">
        <f t="shared" si="42"/>
        <v/>
      </c>
      <c r="F863" t="str">
        <f>IF(RawData!D863="", "", RawData!D863)</f>
        <v/>
      </c>
      <c r="G863" t="str">
        <f>IF(RawData!E863="", "", RawData!E863)</f>
        <v/>
      </c>
      <c r="H863" t="str">
        <f>IF(RawData!O863="", "", RawData!O863)</f>
        <v/>
      </c>
      <c r="I863" t="str">
        <f t="shared" si="41"/>
        <v/>
      </c>
      <c r="J863" s="3" t="str">
        <f>IF(A863 = "", "", (SUM(E$2:E863)/A863))</f>
        <v/>
      </c>
      <c r="K863" s="8" t="str">
        <f>IF(A863 = "", "", (SUM(F$2:F863)/A863))</f>
        <v/>
      </c>
    </row>
    <row r="864" spans="1:11" x14ac:dyDescent="0.3">
      <c r="A864" t="str">
        <f t="shared" si="40"/>
        <v/>
      </c>
      <c r="B864" s="5" t="str">
        <f>IF(RawData!B864 = "", "", DATEVALUE(MID(RawData!B864, FIND(" ", RawData!B864) + 1, LEN(RawData!B864) - FIND(" ", RawData!B864))))</f>
        <v/>
      </c>
      <c r="C864" t="str">
        <f>IF(ISBLANK(RawData!C864), "", RawData!C864)</f>
        <v/>
      </c>
      <c r="D864" t="str">
        <f>IF(C864="", "",IF(RawData!D864&lt;RawData!E864, "Loss", IF(RawData!D864&gt;RawData!E864, "Win", IF(RawData!D864=RawData!E864, "Draw", "NaN"))))</f>
        <v/>
      </c>
      <c r="E864" t="str">
        <f t="shared" si="42"/>
        <v/>
      </c>
      <c r="F864" t="str">
        <f>IF(RawData!D864="", "", RawData!D864)</f>
        <v/>
      </c>
      <c r="G864" t="str">
        <f>IF(RawData!E864="", "", RawData!E864)</f>
        <v/>
      </c>
      <c r="H864" t="str">
        <f>IF(RawData!O864="", "", RawData!O864)</f>
        <v/>
      </c>
      <c r="I864" t="str">
        <f t="shared" si="41"/>
        <v/>
      </c>
      <c r="J864" s="3" t="str">
        <f>IF(A864 = "", "", (SUM(E$2:E864)/A864))</f>
        <v/>
      </c>
      <c r="K864" s="8" t="str">
        <f>IF(A864 = "", "", (SUM(F$2:F864)/A864))</f>
        <v/>
      </c>
    </row>
    <row r="865" spans="1:11" x14ac:dyDescent="0.3">
      <c r="A865" t="str">
        <f t="shared" si="40"/>
        <v/>
      </c>
      <c r="B865" s="5" t="str">
        <f>IF(RawData!B865 = "", "", DATEVALUE(MID(RawData!B865, FIND(" ", RawData!B865) + 1, LEN(RawData!B865) - FIND(" ", RawData!B865))))</f>
        <v/>
      </c>
      <c r="C865" t="str">
        <f>IF(ISBLANK(RawData!C865), "", RawData!C865)</f>
        <v/>
      </c>
      <c r="D865" t="str">
        <f>IF(C865="", "",IF(RawData!D865&lt;RawData!E865, "Loss", IF(RawData!D865&gt;RawData!E865, "Win", IF(RawData!D865=RawData!E865, "Draw", "NaN"))))</f>
        <v/>
      </c>
      <c r="E865" t="str">
        <f t="shared" si="42"/>
        <v/>
      </c>
      <c r="F865" t="str">
        <f>IF(RawData!D865="", "", RawData!D865)</f>
        <v/>
      </c>
      <c r="G865" t="str">
        <f>IF(RawData!E865="", "", RawData!E865)</f>
        <v/>
      </c>
      <c r="H865" t="str">
        <f>IF(RawData!O865="", "", RawData!O865)</f>
        <v/>
      </c>
      <c r="I865" t="str">
        <f t="shared" si="41"/>
        <v/>
      </c>
      <c r="J865" s="3" t="str">
        <f>IF(A865 = "", "", (SUM(E$2:E865)/A865))</f>
        <v/>
      </c>
      <c r="K865" s="8" t="str">
        <f>IF(A865 = "", "", (SUM(F$2:F865)/A865))</f>
        <v/>
      </c>
    </row>
    <row r="866" spans="1:11" x14ac:dyDescent="0.3">
      <c r="A866" t="str">
        <f t="shared" si="40"/>
        <v/>
      </c>
      <c r="B866" s="5" t="str">
        <f>IF(RawData!B866 = "", "", DATEVALUE(MID(RawData!B866, FIND(" ", RawData!B866) + 1, LEN(RawData!B866) - FIND(" ", RawData!B866))))</f>
        <v/>
      </c>
      <c r="C866" t="str">
        <f>IF(ISBLANK(RawData!C866), "", RawData!C866)</f>
        <v/>
      </c>
      <c r="D866" t="str">
        <f>IF(C866="", "",IF(RawData!D866&lt;RawData!E866, "Loss", IF(RawData!D866&gt;RawData!E866, "Win", IF(RawData!D866=RawData!E866, "Draw", "NaN"))))</f>
        <v/>
      </c>
      <c r="E866" t="str">
        <f t="shared" si="42"/>
        <v/>
      </c>
      <c r="F866" t="str">
        <f>IF(RawData!D866="", "", RawData!D866)</f>
        <v/>
      </c>
      <c r="G866" t="str">
        <f>IF(RawData!E866="", "", RawData!E866)</f>
        <v/>
      </c>
      <c r="H866" t="str">
        <f>IF(RawData!O866="", "", RawData!O866)</f>
        <v/>
      </c>
      <c r="I866" t="str">
        <f t="shared" si="41"/>
        <v/>
      </c>
      <c r="J866" s="3" t="str">
        <f>IF(A866 = "", "", (SUM(E$2:E866)/A866))</f>
        <v/>
      </c>
      <c r="K866" s="8" t="str">
        <f>IF(A866 = "", "", (SUM(F$2:F866)/A866))</f>
        <v/>
      </c>
    </row>
    <row r="867" spans="1:11" x14ac:dyDescent="0.3">
      <c r="A867" t="str">
        <f t="shared" si="40"/>
        <v/>
      </c>
      <c r="B867" s="5" t="str">
        <f>IF(RawData!B867 = "", "", DATEVALUE(MID(RawData!B867, FIND(" ", RawData!B867) + 1, LEN(RawData!B867) - FIND(" ", RawData!B867))))</f>
        <v/>
      </c>
      <c r="C867" t="str">
        <f>IF(ISBLANK(RawData!C867), "", RawData!C867)</f>
        <v/>
      </c>
      <c r="D867" t="str">
        <f>IF(C867="", "",IF(RawData!D867&lt;RawData!E867, "Loss", IF(RawData!D867&gt;RawData!E867, "Win", IF(RawData!D867=RawData!E867, "Draw", "NaN"))))</f>
        <v/>
      </c>
      <c r="E867" t="str">
        <f t="shared" si="42"/>
        <v/>
      </c>
      <c r="F867" t="str">
        <f>IF(RawData!D867="", "", RawData!D867)</f>
        <v/>
      </c>
      <c r="G867" t="str">
        <f>IF(RawData!E867="", "", RawData!E867)</f>
        <v/>
      </c>
      <c r="H867" t="str">
        <f>IF(RawData!O867="", "", RawData!O867)</f>
        <v/>
      </c>
      <c r="I867" t="str">
        <f t="shared" si="41"/>
        <v/>
      </c>
      <c r="J867" s="3" t="str">
        <f>IF(A867 = "", "", (SUM(E$2:E867)/A867))</f>
        <v/>
      </c>
      <c r="K867" s="8" t="str">
        <f>IF(A867 = "", "", (SUM(F$2:F867)/A867))</f>
        <v/>
      </c>
    </row>
    <row r="868" spans="1:11" x14ac:dyDescent="0.3">
      <c r="A868" t="str">
        <f t="shared" si="40"/>
        <v/>
      </c>
      <c r="B868" s="5" t="str">
        <f>IF(RawData!B868 = "", "", DATEVALUE(MID(RawData!B868, FIND(" ", RawData!B868) + 1, LEN(RawData!B868) - FIND(" ", RawData!B868))))</f>
        <v/>
      </c>
      <c r="C868" t="str">
        <f>IF(ISBLANK(RawData!C868), "", RawData!C868)</f>
        <v/>
      </c>
      <c r="D868" t="str">
        <f>IF(C868="", "",IF(RawData!D868&lt;RawData!E868, "Loss", IF(RawData!D868&gt;RawData!E868, "Win", IF(RawData!D868=RawData!E868, "Draw", "NaN"))))</f>
        <v/>
      </c>
      <c r="E868" t="str">
        <f t="shared" si="42"/>
        <v/>
      </c>
      <c r="F868" t="str">
        <f>IF(RawData!D868="", "", RawData!D868)</f>
        <v/>
      </c>
      <c r="G868" t="str">
        <f>IF(RawData!E868="", "", RawData!E868)</f>
        <v/>
      </c>
      <c r="H868" t="str">
        <f>IF(RawData!O868="", "", RawData!O868)</f>
        <v/>
      </c>
      <c r="I868" t="str">
        <f t="shared" si="41"/>
        <v/>
      </c>
      <c r="J868" s="3" t="str">
        <f>IF(A868 = "", "", (SUM(E$2:E868)/A868))</f>
        <v/>
      </c>
      <c r="K868" s="8" t="str">
        <f>IF(A868 = "", "", (SUM(F$2:F868)/A868))</f>
        <v/>
      </c>
    </row>
    <row r="869" spans="1:11" x14ac:dyDescent="0.3">
      <c r="A869" t="str">
        <f t="shared" si="40"/>
        <v/>
      </c>
      <c r="B869" s="5" t="str">
        <f>IF(RawData!B869 = "", "", DATEVALUE(MID(RawData!B869, FIND(" ", RawData!B869) + 1, LEN(RawData!B869) - FIND(" ", RawData!B869))))</f>
        <v/>
      </c>
      <c r="C869" t="str">
        <f>IF(ISBLANK(RawData!C869), "", RawData!C869)</f>
        <v/>
      </c>
      <c r="D869" t="str">
        <f>IF(C869="", "",IF(RawData!D869&lt;RawData!E869, "Loss", IF(RawData!D869&gt;RawData!E869, "Win", IF(RawData!D869=RawData!E869, "Draw", "NaN"))))</f>
        <v/>
      </c>
      <c r="E869" t="str">
        <f t="shared" si="42"/>
        <v/>
      </c>
      <c r="F869" t="str">
        <f>IF(RawData!D869="", "", RawData!D869)</f>
        <v/>
      </c>
      <c r="G869" t="str">
        <f>IF(RawData!E869="", "", RawData!E869)</f>
        <v/>
      </c>
      <c r="H869" t="str">
        <f>IF(RawData!O869="", "", RawData!O869)</f>
        <v/>
      </c>
      <c r="I869" t="str">
        <f t="shared" si="41"/>
        <v/>
      </c>
      <c r="J869" s="3" t="str">
        <f>IF(A869 = "", "", (SUM(E$2:E869)/A869))</f>
        <v/>
      </c>
      <c r="K869" s="8" t="str">
        <f>IF(A869 = "", "", (SUM(F$2:F869)/A869))</f>
        <v/>
      </c>
    </row>
    <row r="870" spans="1:11" x14ac:dyDescent="0.3">
      <c r="A870" t="str">
        <f t="shared" si="40"/>
        <v/>
      </c>
      <c r="B870" s="5" t="str">
        <f>IF(RawData!B870 = "", "", DATEVALUE(MID(RawData!B870, FIND(" ", RawData!B870) + 1, LEN(RawData!B870) - FIND(" ", RawData!B870))))</f>
        <v/>
      </c>
      <c r="C870" t="str">
        <f>IF(ISBLANK(RawData!C870), "", RawData!C870)</f>
        <v/>
      </c>
      <c r="D870" t="str">
        <f>IF(C870="", "",IF(RawData!D870&lt;RawData!E870, "Loss", IF(RawData!D870&gt;RawData!E870, "Win", IF(RawData!D870=RawData!E870, "Draw", "NaN"))))</f>
        <v/>
      </c>
      <c r="E870" t="str">
        <f t="shared" si="42"/>
        <v/>
      </c>
      <c r="F870" t="str">
        <f>IF(RawData!D870="", "", RawData!D870)</f>
        <v/>
      </c>
      <c r="G870" t="str">
        <f>IF(RawData!E870="", "", RawData!E870)</f>
        <v/>
      </c>
      <c r="H870" t="str">
        <f>IF(RawData!O870="", "", RawData!O870)</f>
        <v/>
      </c>
      <c r="I870" t="str">
        <f t="shared" si="41"/>
        <v/>
      </c>
      <c r="J870" s="3" t="str">
        <f>IF(A870 = "", "", (SUM(E$2:E870)/A870))</f>
        <v/>
      </c>
      <c r="K870" s="8" t="str">
        <f>IF(A870 = "", "", (SUM(F$2:F870)/A870))</f>
        <v/>
      </c>
    </row>
    <row r="871" spans="1:11" x14ac:dyDescent="0.3">
      <c r="A871" t="str">
        <f t="shared" si="40"/>
        <v/>
      </c>
      <c r="B871" s="5" t="str">
        <f>IF(RawData!B871 = "", "", DATEVALUE(MID(RawData!B871, FIND(" ", RawData!B871) + 1, LEN(RawData!B871) - FIND(" ", RawData!B871))))</f>
        <v/>
      </c>
      <c r="C871" t="str">
        <f>IF(ISBLANK(RawData!C871), "", RawData!C871)</f>
        <v/>
      </c>
      <c r="D871" t="str">
        <f>IF(C871="", "",IF(RawData!D871&lt;RawData!E871, "Loss", IF(RawData!D871&gt;RawData!E871, "Win", IF(RawData!D871=RawData!E871, "Draw", "NaN"))))</f>
        <v/>
      </c>
      <c r="E871" t="str">
        <f t="shared" si="42"/>
        <v/>
      </c>
      <c r="F871" t="str">
        <f>IF(RawData!D871="", "", RawData!D871)</f>
        <v/>
      </c>
      <c r="G871" t="str">
        <f>IF(RawData!E871="", "", RawData!E871)</f>
        <v/>
      </c>
      <c r="H871" t="str">
        <f>IF(RawData!O871="", "", RawData!O871)</f>
        <v/>
      </c>
      <c r="I871" t="str">
        <f t="shared" si="41"/>
        <v/>
      </c>
      <c r="J871" s="3" t="str">
        <f>IF(A871 = "", "", (SUM(E$2:E871)/A871))</f>
        <v/>
      </c>
      <c r="K871" s="8" t="str">
        <f>IF(A871 = "", "", (SUM(F$2:F871)/A871))</f>
        <v/>
      </c>
    </row>
    <row r="872" spans="1:11" x14ac:dyDescent="0.3">
      <c r="A872" t="str">
        <f t="shared" si="40"/>
        <v/>
      </c>
      <c r="B872" s="5" t="str">
        <f>IF(RawData!B872 = "", "", DATEVALUE(MID(RawData!B872, FIND(" ", RawData!B872) + 1, LEN(RawData!B872) - FIND(" ", RawData!B872))))</f>
        <v/>
      </c>
      <c r="C872" t="str">
        <f>IF(ISBLANK(RawData!C872), "", RawData!C872)</f>
        <v/>
      </c>
      <c r="D872" t="str">
        <f>IF(C872="", "",IF(RawData!D872&lt;RawData!E872, "Loss", IF(RawData!D872&gt;RawData!E872, "Win", IF(RawData!D872=RawData!E872, "Draw", "NaN"))))</f>
        <v/>
      </c>
      <c r="E872" t="str">
        <f t="shared" si="42"/>
        <v/>
      </c>
      <c r="F872" t="str">
        <f>IF(RawData!D872="", "", RawData!D872)</f>
        <v/>
      </c>
      <c r="G872" t="str">
        <f>IF(RawData!E872="", "", RawData!E872)</f>
        <v/>
      </c>
      <c r="H872" t="str">
        <f>IF(RawData!O872="", "", RawData!O872)</f>
        <v/>
      </c>
      <c r="I872" t="str">
        <f t="shared" si="41"/>
        <v/>
      </c>
      <c r="J872" s="3" t="str">
        <f>IF(A872 = "", "", (SUM(E$2:E872)/A872))</f>
        <v/>
      </c>
      <c r="K872" s="8" t="str">
        <f>IF(A872 = "", "", (SUM(F$2:F872)/A872))</f>
        <v/>
      </c>
    </row>
    <row r="873" spans="1:11" x14ac:dyDescent="0.3">
      <c r="A873" t="str">
        <f t="shared" si="40"/>
        <v/>
      </c>
      <c r="B873" s="5" t="str">
        <f>IF(RawData!B873 = "", "", DATEVALUE(MID(RawData!B873, FIND(" ", RawData!B873) + 1, LEN(RawData!B873) - FIND(" ", RawData!B873))))</f>
        <v/>
      </c>
      <c r="C873" t="str">
        <f>IF(ISBLANK(RawData!C873), "", RawData!C873)</f>
        <v/>
      </c>
      <c r="D873" t="str">
        <f>IF(C873="", "",IF(RawData!D873&lt;RawData!E873, "Loss", IF(RawData!D873&gt;RawData!E873, "Win", IF(RawData!D873=RawData!E873, "Draw", "NaN"))))</f>
        <v/>
      </c>
      <c r="E873" t="str">
        <f t="shared" si="42"/>
        <v/>
      </c>
      <c r="F873" t="str">
        <f>IF(RawData!D873="", "", RawData!D873)</f>
        <v/>
      </c>
      <c r="G873" t="str">
        <f>IF(RawData!E873="", "", RawData!E873)</f>
        <v/>
      </c>
      <c r="H873" t="str">
        <f>IF(RawData!O873="", "", RawData!O873)</f>
        <v/>
      </c>
      <c r="I873" t="str">
        <f t="shared" si="41"/>
        <v/>
      </c>
      <c r="J873" s="3" t="str">
        <f>IF(A873 = "", "", (SUM(E$2:E873)/A873))</f>
        <v/>
      </c>
      <c r="K873" s="8" t="str">
        <f>IF(A873 = "", "", (SUM(F$2:F873)/A873))</f>
        <v/>
      </c>
    </row>
    <row r="874" spans="1:11" x14ac:dyDescent="0.3">
      <c r="A874" t="str">
        <f t="shared" si="40"/>
        <v/>
      </c>
      <c r="B874" s="5" t="str">
        <f>IF(RawData!B874 = "", "", DATEVALUE(MID(RawData!B874, FIND(" ", RawData!B874) + 1, LEN(RawData!B874) - FIND(" ", RawData!B874))))</f>
        <v/>
      </c>
      <c r="C874" t="str">
        <f>IF(ISBLANK(RawData!C874), "", RawData!C874)</f>
        <v/>
      </c>
      <c r="D874" t="str">
        <f>IF(C874="", "",IF(RawData!D874&lt;RawData!E874, "Loss", IF(RawData!D874&gt;RawData!E874, "Win", IF(RawData!D874=RawData!E874, "Draw", "NaN"))))</f>
        <v/>
      </c>
      <c r="E874" t="str">
        <f t="shared" si="42"/>
        <v/>
      </c>
      <c r="F874" t="str">
        <f>IF(RawData!D874="", "", RawData!D874)</f>
        <v/>
      </c>
      <c r="G874" t="str">
        <f>IF(RawData!E874="", "", RawData!E874)</f>
        <v/>
      </c>
      <c r="H874" t="str">
        <f>IF(RawData!O874="", "", RawData!O874)</f>
        <v/>
      </c>
      <c r="I874" t="str">
        <f t="shared" si="41"/>
        <v/>
      </c>
      <c r="J874" s="3" t="str">
        <f>IF(A874 = "", "", (SUM(E$2:E874)/A874))</f>
        <v/>
      </c>
      <c r="K874" s="8" t="str">
        <f>IF(A874 = "", "", (SUM(F$2:F874)/A874))</f>
        <v/>
      </c>
    </row>
    <row r="875" spans="1:11" x14ac:dyDescent="0.3">
      <c r="A875" t="str">
        <f t="shared" si="40"/>
        <v/>
      </c>
      <c r="B875" s="5" t="str">
        <f>IF(RawData!B875 = "", "", DATEVALUE(MID(RawData!B875, FIND(" ", RawData!B875) + 1, LEN(RawData!B875) - FIND(" ", RawData!B875))))</f>
        <v/>
      </c>
      <c r="C875" t="str">
        <f>IF(ISBLANK(RawData!C875), "", RawData!C875)</f>
        <v/>
      </c>
      <c r="D875" t="str">
        <f>IF(C875="", "",IF(RawData!D875&lt;RawData!E875, "Loss", IF(RawData!D875&gt;RawData!E875, "Win", IF(RawData!D875=RawData!E875, "Draw", "NaN"))))</f>
        <v/>
      </c>
      <c r="E875" t="str">
        <f t="shared" si="42"/>
        <v/>
      </c>
      <c r="F875" t="str">
        <f>IF(RawData!D875="", "", RawData!D875)</f>
        <v/>
      </c>
      <c r="G875" t="str">
        <f>IF(RawData!E875="", "", RawData!E875)</f>
        <v/>
      </c>
      <c r="H875" t="str">
        <f>IF(RawData!O875="", "", RawData!O875)</f>
        <v/>
      </c>
      <c r="I875" t="str">
        <f t="shared" si="41"/>
        <v/>
      </c>
      <c r="J875" s="3" t="str">
        <f>IF(A875 = "", "", (SUM(E$2:E875)/A875))</f>
        <v/>
      </c>
      <c r="K875" s="8" t="str">
        <f>IF(A875 = "", "", (SUM(F$2:F875)/A875))</f>
        <v/>
      </c>
    </row>
    <row r="876" spans="1:11" x14ac:dyDescent="0.3">
      <c r="A876" t="str">
        <f t="shared" si="40"/>
        <v/>
      </c>
      <c r="B876" s="5" t="str">
        <f>IF(RawData!B876 = "", "", DATEVALUE(MID(RawData!B876, FIND(" ", RawData!B876) + 1, LEN(RawData!B876) - FIND(" ", RawData!B876))))</f>
        <v/>
      </c>
      <c r="C876" t="str">
        <f>IF(ISBLANK(RawData!C876), "", RawData!C876)</f>
        <v/>
      </c>
      <c r="D876" t="str">
        <f>IF(C876="", "",IF(RawData!D876&lt;RawData!E876, "Loss", IF(RawData!D876&gt;RawData!E876, "Win", IF(RawData!D876=RawData!E876, "Draw", "NaN"))))</f>
        <v/>
      </c>
      <c r="E876" t="str">
        <f t="shared" si="42"/>
        <v/>
      </c>
      <c r="F876" t="str">
        <f>IF(RawData!D876="", "", RawData!D876)</f>
        <v/>
      </c>
      <c r="G876" t="str">
        <f>IF(RawData!E876="", "", RawData!E876)</f>
        <v/>
      </c>
      <c r="H876" t="str">
        <f>IF(RawData!O876="", "", RawData!O876)</f>
        <v/>
      </c>
      <c r="I876" t="str">
        <f t="shared" si="41"/>
        <v/>
      </c>
      <c r="J876" s="3" t="str">
        <f>IF(A876 = "", "", (SUM(E$2:E876)/A876))</f>
        <v/>
      </c>
      <c r="K876" s="8" t="str">
        <f>IF(A876 = "", "", (SUM(F$2:F876)/A876))</f>
        <v/>
      </c>
    </row>
    <row r="877" spans="1:11" x14ac:dyDescent="0.3">
      <c r="A877" t="str">
        <f t="shared" si="40"/>
        <v/>
      </c>
      <c r="B877" s="5" t="str">
        <f>IF(RawData!B877 = "", "", DATEVALUE(MID(RawData!B877, FIND(" ", RawData!B877) + 1, LEN(RawData!B877) - FIND(" ", RawData!B877))))</f>
        <v/>
      </c>
      <c r="C877" t="str">
        <f>IF(ISBLANK(RawData!C877), "", RawData!C877)</f>
        <v/>
      </c>
      <c r="D877" t="str">
        <f>IF(C877="", "",IF(RawData!D877&lt;RawData!E877, "Loss", IF(RawData!D877&gt;RawData!E877, "Win", IF(RawData!D877=RawData!E877, "Draw", "NaN"))))</f>
        <v/>
      </c>
      <c r="E877" t="str">
        <f t="shared" si="42"/>
        <v/>
      </c>
      <c r="F877" t="str">
        <f>IF(RawData!D877="", "", RawData!D877)</f>
        <v/>
      </c>
      <c r="G877" t="str">
        <f>IF(RawData!E877="", "", RawData!E877)</f>
        <v/>
      </c>
      <c r="H877" t="str">
        <f>IF(RawData!O877="", "", RawData!O877)</f>
        <v/>
      </c>
      <c r="I877" t="str">
        <f t="shared" si="41"/>
        <v/>
      </c>
      <c r="J877" s="3" t="str">
        <f>IF(A877 = "", "", (SUM(E$2:E877)/A877))</f>
        <v/>
      </c>
      <c r="K877" s="8" t="str">
        <f>IF(A877 = "", "", (SUM(F$2:F877)/A877))</f>
        <v/>
      </c>
    </row>
    <row r="878" spans="1:11" x14ac:dyDescent="0.3">
      <c r="A878" t="str">
        <f t="shared" si="40"/>
        <v/>
      </c>
      <c r="B878" s="5" t="str">
        <f>IF(RawData!B878 = "", "", DATEVALUE(MID(RawData!B878, FIND(" ", RawData!B878) + 1, LEN(RawData!B878) - FIND(" ", RawData!B878))))</f>
        <v/>
      </c>
      <c r="C878" t="str">
        <f>IF(ISBLANK(RawData!C878), "", RawData!C878)</f>
        <v/>
      </c>
      <c r="D878" t="str">
        <f>IF(C878="", "",IF(RawData!D878&lt;RawData!E878, "Loss", IF(RawData!D878&gt;RawData!E878, "Win", IF(RawData!D878=RawData!E878, "Draw", "NaN"))))</f>
        <v/>
      </c>
      <c r="E878" t="str">
        <f t="shared" si="42"/>
        <v/>
      </c>
      <c r="F878" t="str">
        <f>IF(RawData!D878="", "", RawData!D878)</f>
        <v/>
      </c>
      <c r="G878" t="str">
        <f>IF(RawData!E878="", "", RawData!E878)</f>
        <v/>
      </c>
      <c r="H878" t="str">
        <f>IF(RawData!O878="", "", RawData!O878)</f>
        <v/>
      </c>
      <c r="I878" t="str">
        <f t="shared" si="41"/>
        <v/>
      </c>
      <c r="J878" s="3" t="str">
        <f>IF(A878 = "", "", (SUM(E$2:E878)/A878))</f>
        <v/>
      </c>
      <c r="K878" s="8" t="str">
        <f>IF(A878 = "", "", (SUM(F$2:F878)/A878))</f>
        <v/>
      </c>
    </row>
    <row r="879" spans="1:11" x14ac:dyDescent="0.3">
      <c r="A879" t="str">
        <f t="shared" si="40"/>
        <v/>
      </c>
      <c r="B879" s="5" t="str">
        <f>IF(RawData!B879 = "", "", DATEVALUE(MID(RawData!B879, FIND(" ", RawData!B879) + 1, LEN(RawData!B879) - FIND(" ", RawData!B879))))</f>
        <v/>
      </c>
      <c r="C879" t="str">
        <f>IF(ISBLANK(RawData!C879), "", RawData!C879)</f>
        <v/>
      </c>
      <c r="D879" t="str">
        <f>IF(C879="", "",IF(RawData!D879&lt;RawData!E879, "Loss", IF(RawData!D879&gt;RawData!E879, "Win", IF(RawData!D879=RawData!E879, "Draw", "NaN"))))</f>
        <v/>
      </c>
      <c r="E879" t="str">
        <f t="shared" si="42"/>
        <v/>
      </c>
      <c r="F879" t="str">
        <f>IF(RawData!D879="", "", RawData!D879)</f>
        <v/>
      </c>
      <c r="G879" t="str">
        <f>IF(RawData!E879="", "", RawData!E879)</f>
        <v/>
      </c>
      <c r="H879" t="str">
        <f>IF(RawData!O879="", "", RawData!O879)</f>
        <v/>
      </c>
      <c r="I879" t="str">
        <f t="shared" si="41"/>
        <v/>
      </c>
      <c r="J879" s="3" t="str">
        <f>IF(A879 = "", "", (SUM(E$2:E879)/A879))</f>
        <v/>
      </c>
      <c r="K879" s="8" t="str">
        <f>IF(A879 = "", "", (SUM(F$2:F879)/A879))</f>
        <v/>
      </c>
    </row>
    <row r="880" spans="1:11" x14ac:dyDescent="0.3">
      <c r="A880" t="str">
        <f t="shared" si="40"/>
        <v/>
      </c>
      <c r="B880" s="5" t="str">
        <f>IF(RawData!B880 = "", "", DATEVALUE(MID(RawData!B880, FIND(" ", RawData!B880) + 1, LEN(RawData!B880) - FIND(" ", RawData!B880))))</f>
        <v/>
      </c>
      <c r="C880" t="str">
        <f>IF(ISBLANK(RawData!C880), "", RawData!C880)</f>
        <v/>
      </c>
      <c r="D880" t="str">
        <f>IF(C880="", "",IF(RawData!D880&lt;RawData!E880, "Loss", IF(RawData!D880&gt;RawData!E880, "Win", IF(RawData!D880=RawData!E880, "Draw", "NaN"))))</f>
        <v/>
      </c>
      <c r="E880" t="str">
        <f t="shared" si="42"/>
        <v/>
      </c>
      <c r="F880" t="str">
        <f>IF(RawData!D880="", "", RawData!D880)</f>
        <v/>
      </c>
      <c r="G880" t="str">
        <f>IF(RawData!E880="", "", RawData!E880)</f>
        <v/>
      </c>
      <c r="H880" t="str">
        <f>IF(RawData!O880="", "", RawData!O880)</f>
        <v/>
      </c>
      <c r="I880" t="str">
        <f t="shared" si="41"/>
        <v/>
      </c>
      <c r="J880" s="3" t="str">
        <f>IF(A880 = "", "", (SUM(E$2:E880)/A880))</f>
        <v/>
      </c>
      <c r="K880" s="8" t="str">
        <f>IF(A880 = "", "", (SUM(F$2:F880)/A880))</f>
        <v/>
      </c>
    </row>
    <row r="881" spans="1:11" x14ac:dyDescent="0.3">
      <c r="A881" t="str">
        <f t="shared" si="40"/>
        <v/>
      </c>
      <c r="B881" s="5" t="str">
        <f>IF(RawData!B881 = "", "", DATEVALUE(MID(RawData!B881, FIND(" ", RawData!B881) + 1, LEN(RawData!B881) - FIND(" ", RawData!B881))))</f>
        <v/>
      </c>
      <c r="C881" t="str">
        <f>IF(ISBLANK(RawData!C881), "", RawData!C881)</f>
        <v/>
      </c>
      <c r="D881" t="str">
        <f>IF(C881="", "",IF(RawData!D881&lt;RawData!E881, "Loss", IF(RawData!D881&gt;RawData!E881, "Win", IF(RawData!D881=RawData!E881, "Draw", "NaN"))))</f>
        <v/>
      </c>
      <c r="E881" t="str">
        <f t="shared" si="42"/>
        <v/>
      </c>
      <c r="F881" t="str">
        <f>IF(RawData!D881="", "", RawData!D881)</f>
        <v/>
      </c>
      <c r="G881" t="str">
        <f>IF(RawData!E881="", "", RawData!E881)</f>
        <v/>
      </c>
      <c r="H881" t="str">
        <f>IF(RawData!O881="", "", RawData!O881)</f>
        <v/>
      </c>
      <c r="I881" t="str">
        <f t="shared" si="41"/>
        <v/>
      </c>
      <c r="J881" s="3" t="str">
        <f>IF(A881 = "", "", (SUM(E$2:E881)/A881))</f>
        <v/>
      </c>
      <c r="K881" s="8" t="str">
        <f>IF(A881 = "", "", (SUM(F$2:F881)/A881))</f>
        <v/>
      </c>
    </row>
    <row r="882" spans="1:11" x14ac:dyDescent="0.3">
      <c r="A882" t="str">
        <f t="shared" si="40"/>
        <v/>
      </c>
      <c r="B882" s="5" t="str">
        <f>IF(RawData!B882 = "", "", DATEVALUE(MID(RawData!B882, FIND(" ", RawData!B882) + 1, LEN(RawData!B882) - FIND(" ", RawData!B882))))</f>
        <v/>
      </c>
      <c r="C882" t="str">
        <f>IF(ISBLANK(RawData!C882), "", RawData!C882)</f>
        <v/>
      </c>
      <c r="D882" t="str">
        <f>IF(C882="", "",IF(RawData!D882&lt;RawData!E882, "Loss", IF(RawData!D882&gt;RawData!E882, "Win", IF(RawData!D882=RawData!E882, "Draw", "NaN"))))</f>
        <v/>
      </c>
      <c r="E882" t="str">
        <f t="shared" si="42"/>
        <v/>
      </c>
      <c r="F882" t="str">
        <f>IF(RawData!D882="", "", RawData!D882)</f>
        <v/>
      </c>
      <c r="G882" t="str">
        <f>IF(RawData!E882="", "", RawData!E882)</f>
        <v/>
      </c>
      <c r="H882" t="str">
        <f>IF(RawData!O882="", "", RawData!O882)</f>
        <v/>
      </c>
      <c r="I882" t="str">
        <f t="shared" si="41"/>
        <v/>
      </c>
      <c r="J882" s="3" t="str">
        <f>IF(A882 = "", "", (SUM(E$2:E882)/A882))</f>
        <v/>
      </c>
      <c r="K882" s="8" t="str">
        <f>IF(A882 = "", "", (SUM(F$2:F882)/A882))</f>
        <v/>
      </c>
    </row>
    <row r="883" spans="1:11" x14ac:dyDescent="0.3">
      <c r="A883" t="str">
        <f t="shared" si="40"/>
        <v/>
      </c>
      <c r="B883" s="5" t="str">
        <f>IF(RawData!B883 = "", "", DATEVALUE(MID(RawData!B883, FIND(" ", RawData!B883) + 1, LEN(RawData!B883) - FIND(" ", RawData!B883))))</f>
        <v/>
      </c>
      <c r="C883" t="str">
        <f>IF(ISBLANK(RawData!C883), "", RawData!C883)</f>
        <v/>
      </c>
      <c r="D883" t="str">
        <f>IF(C883="", "",IF(RawData!D883&lt;RawData!E883, "Loss", IF(RawData!D883&gt;RawData!E883, "Win", IF(RawData!D883=RawData!E883, "Draw", "NaN"))))</f>
        <v/>
      </c>
      <c r="E883" t="str">
        <f t="shared" si="42"/>
        <v/>
      </c>
      <c r="F883" t="str">
        <f>IF(RawData!D883="", "", RawData!D883)</f>
        <v/>
      </c>
      <c r="G883" t="str">
        <f>IF(RawData!E883="", "", RawData!E883)</f>
        <v/>
      </c>
      <c r="H883" t="str">
        <f>IF(RawData!O883="", "", RawData!O883)</f>
        <v/>
      </c>
      <c r="I883" t="str">
        <f t="shared" si="41"/>
        <v/>
      </c>
      <c r="J883" s="3" t="str">
        <f>IF(A883 = "", "", (SUM(E$2:E883)/A883))</f>
        <v/>
      </c>
      <c r="K883" s="8" t="str">
        <f>IF(A883 = "", "", (SUM(F$2:F883)/A883))</f>
        <v/>
      </c>
    </row>
    <row r="884" spans="1:11" x14ac:dyDescent="0.3">
      <c r="A884" t="str">
        <f t="shared" si="40"/>
        <v/>
      </c>
      <c r="B884" s="5" t="str">
        <f>IF(RawData!B884 = "", "", DATEVALUE(MID(RawData!B884, FIND(" ", RawData!B884) + 1, LEN(RawData!B884) - FIND(" ", RawData!B884))))</f>
        <v/>
      </c>
      <c r="C884" t="str">
        <f>IF(ISBLANK(RawData!C884), "", RawData!C884)</f>
        <v/>
      </c>
      <c r="D884" t="str">
        <f>IF(C884="", "",IF(RawData!D884&lt;RawData!E884, "Loss", IF(RawData!D884&gt;RawData!E884, "Win", IF(RawData!D884=RawData!E884, "Draw", "NaN"))))</f>
        <v/>
      </c>
      <c r="E884" t="str">
        <f t="shared" si="42"/>
        <v/>
      </c>
      <c r="F884" t="str">
        <f>IF(RawData!D884="", "", RawData!D884)</f>
        <v/>
      </c>
      <c r="G884" t="str">
        <f>IF(RawData!E884="", "", RawData!E884)</f>
        <v/>
      </c>
      <c r="H884" t="str">
        <f>IF(RawData!O884="", "", RawData!O884)</f>
        <v/>
      </c>
      <c r="I884" t="str">
        <f t="shared" si="41"/>
        <v/>
      </c>
      <c r="J884" s="3" t="str">
        <f>IF(A884 = "", "", (SUM(E$2:E884)/A884))</f>
        <v/>
      </c>
      <c r="K884" s="8" t="str">
        <f>IF(A884 = "", "", (SUM(F$2:F884)/A884))</f>
        <v/>
      </c>
    </row>
    <row r="885" spans="1:11" x14ac:dyDescent="0.3">
      <c r="A885" t="str">
        <f t="shared" si="40"/>
        <v/>
      </c>
      <c r="B885" s="5" t="str">
        <f>IF(RawData!B885 = "", "", DATEVALUE(MID(RawData!B885, FIND(" ", RawData!B885) + 1, LEN(RawData!B885) - FIND(" ", RawData!B885))))</f>
        <v/>
      </c>
      <c r="C885" t="str">
        <f>IF(ISBLANK(RawData!C885), "", RawData!C885)</f>
        <v/>
      </c>
      <c r="D885" t="str">
        <f>IF(C885="", "",IF(RawData!D885&lt;RawData!E885, "Loss", IF(RawData!D885&gt;RawData!E885, "Win", IF(RawData!D885=RawData!E885, "Draw", "NaN"))))</f>
        <v/>
      </c>
      <c r="E885" t="str">
        <f t="shared" si="42"/>
        <v/>
      </c>
      <c r="F885" t="str">
        <f>IF(RawData!D885="", "", RawData!D885)</f>
        <v/>
      </c>
      <c r="G885" t="str">
        <f>IF(RawData!E885="", "", RawData!E885)</f>
        <v/>
      </c>
      <c r="H885" t="str">
        <f>IF(RawData!O885="", "", RawData!O885)</f>
        <v/>
      </c>
      <c r="I885" t="str">
        <f t="shared" si="41"/>
        <v/>
      </c>
      <c r="J885" s="3" t="str">
        <f>IF(A885 = "", "", (SUM(E$2:E885)/A885))</f>
        <v/>
      </c>
      <c r="K885" s="8" t="str">
        <f>IF(A885 = "", "", (SUM(F$2:F885)/A885))</f>
        <v/>
      </c>
    </row>
    <row r="886" spans="1:11" x14ac:dyDescent="0.3">
      <c r="A886" t="str">
        <f t="shared" si="40"/>
        <v/>
      </c>
      <c r="B886" s="5" t="str">
        <f>IF(RawData!B886 = "", "", DATEVALUE(MID(RawData!B886, FIND(" ", RawData!B886) + 1, LEN(RawData!B886) - FIND(" ", RawData!B886))))</f>
        <v/>
      </c>
      <c r="C886" t="str">
        <f>IF(ISBLANK(RawData!C886), "", RawData!C886)</f>
        <v/>
      </c>
      <c r="D886" t="str">
        <f>IF(C886="", "",IF(RawData!D886&lt;RawData!E886, "Loss", IF(RawData!D886&gt;RawData!E886, "Win", IF(RawData!D886=RawData!E886, "Draw", "NaN"))))</f>
        <v/>
      </c>
      <c r="E886" t="str">
        <f t="shared" si="42"/>
        <v/>
      </c>
      <c r="F886" t="str">
        <f>IF(RawData!D886="", "", RawData!D886)</f>
        <v/>
      </c>
      <c r="G886" t="str">
        <f>IF(RawData!E886="", "", RawData!E886)</f>
        <v/>
      </c>
      <c r="H886" t="str">
        <f>IF(RawData!O886="", "", RawData!O886)</f>
        <v/>
      </c>
      <c r="I886" t="str">
        <f t="shared" si="41"/>
        <v/>
      </c>
      <c r="J886" s="3" t="str">
        <f>IF(A886 = "", "", (SUM(E$2:E886)/A886))</f>
        <v/>
      </c>
      <c r="K886" s="8" t="str">
        <f>IF(A886 = "", "", (SUM(F$2:F886)/A886))</f>
        <v/>
      </c>
    </row>
    <row r="887" spans="1:11" x14ac:dyDescent="0.3">
      <c r="A887" t="str">
        <f t="shared" si="40"/>
        <v/>
      </c>
      <c r="B887" s="5" t="str">
        <f>IF(RawData!B887 = "", "", DATEVALUE(MID(RawData!B887, FIND(" ", RawData!B887) + 1, LEN(RawData!B887) - FIND(" ", RawData!B887))))</f>
        <v/>
      </c>
      <c r="C887" t="str">
        <f>IF(ISBLANK(RawData!C887), "", RawData!C887)</f>
        <v/>
      </c>
      <c r="D887" t="str">
        <f>IF(C887="", "",IF(RawData!D887&lt;RawData!E887, "Loss", IF(RawData!D887&gt;RawData!E887, "Win", IF(RawData!D887=RawData!E887, "Draw", "NaN"))))</f>
        <v/>
      </c>
      <c r="E887" t="str">
        <f t="shared" si="42"/>
        <v/>
      </c>
      <c r="F887" t="str">
        <f>IF(RawData!D887="", "", RawData!D887)</f>
        <v/>
      </c>
      <c r="G887" t="str">
        <f>IF(RawData!E887="", "", RawData!E887)</f>
        <v/>
      </c>
      <c r="H887" t="str">
        <f>IF(RawData!O887="", "", RawData!O887)</f>
        <v/>
      </c>
      <c r="I887" t="str">
        <f t="shared" si="41"/>
        <v/>
      </c>
      <c r="J887" s="3" t="str">
        <f>IF(A887 = "", "", (SUM(E$2:E887)/A887))</f>
        <v/>
      </c>
      <c r="K887" s="8" t="str">
        <f>IF(A887 = "", "", (SUM(F$2:F887)/A887))</f>
        <v/>
      </c>
    </row>
    <row r="888" spans="1:11" x14ac:dyDescent="0.3">
      <c r="A888" t="str">
        <f t="shared" si="40"/>
        <v/>
      </c>
      <c r="B888" s="5" t="str">
        <f>IF(RawData!B888 = "", "", DATEVALUE(MID(RawData!B888, FIND(" ", RawData!B888) + 1, LEN(RawData!B888) - FIND(" ", RawData!B888))))</f>
        <v/>
      </c>
      <c r="C888" t="str">
        <f>IF(ISBLANK(RawData!C888), "", RawData!C888)</f>
        <v/>
      </c>
      <c r="D888" t="str">
        <f>IF(C888="", "",IF(RawData!D888&lt;RawData!E888, "Loss", IF(RawData!D888&gt;RawData!E888, "Win", IF(RawData!D888=RawData!E888, "Draw", "NaN"))))</f>
        <v/>
      </c>
      <c r="E888" t="str">
        <f t="shared" si="42"/>
        <v/>
      </c>
      <c r="F888" t="str">
        <f>IF(RawData!D888="", "", RawData!D888)</f>
        <v/>
      </c>
      <c r="G888" t="str">
        <f>IF(RawData!E888="", "", RawData!E888)</f>
        <v/>
      </c>
      <c r="H888" t="str">
        <f>IF(RawData!O888="", "", RawData!O888)</f>
        <v/>
      </c>
      <c r="I888" t="str">
        <f t="shared" si="41"/>
        <v/>
      </c>
      <c r="J888" s="3" t="str">
        <f>IF(A888 = "", "", (SUM(E$2:E888)/A888))</f>
        <v/>
      </c>
      <c r="K888" s="8" t="str">
        <f>IF(A888 = "", "", (SUM(F$2:F888)/A888))</f>
        <v/>
      </c>
    </row>
    <row r="889" spans="1:11" x14ac:dyDescent="0.3">
      <c r="A889" t="str">
        <f t="shared" si="40"/>
        <v/>
      </c>
      <c r="B889" s="5" t="str">
        <f>IF(RawData!B889 = "", "", DATEVALUE(MID(RawData!B889, FIND(" ", RawData!B889) + 1, LEN(RawData!B889) - FIND(" ", RawData!B889))))</f>
        <v/>
      </c>
      <c r="C889" t="str">
        <f>IF(ISBLANK(RawData!C889), "", RawData!C889)</f>
        <v/>
      </c>
      <c r="D889" t="str">
        <f>IF(C889="", "",IF(RawData!D889&lt;RawData!E889, "Loss", IF(RawData!D889&gt;RawData!E889, "Win", IF(RawData!D889=RawData!E889, "Draw", "NaN"))))</f>
        <v/>
      </c>
      <c r="E889" t="str">
        <f t="shared" si="42"/>
        <v/>
      </c>
      <c r="F889" t="str">
        <f>IF(RawData!D889="", "", RawData!D889)</f>
        <v/>
      </c>
      <c r="G889" t="str">
        <f>IF(RawData!E889="", "", RawData!E889)</f>
        <v/>
      </c>
      <c r="H889" t="str">
        <f>IF(RawData!O889="", "", RawData!O889)</f>
        <v/>
      </c>
      <c r="I889" t="str">
        <f t="shared" si="41"/>
        <v/>
      </c>
      <c r="J889" s="3" t="str">
        <f>IF(A889 = "", "", (SUM(E$2:E889)/A889))</f>
        <v/>
      </c>
      <c r="K889" s="8" t="str">
        <f>IF(A889 = "", "", (SUM(F$2:F889)/A889))</f>
        <v/>
      </c>
    </row>
    <row r="890" spans="1:11" x14ac:dyDescent="0.3">
      <c r="A890" t="str">
        <f t="shared" si="40"/>
        <v/>
      </c>
      <c r="B890" s="5" t="str">
        <f>IF(RawData!B890 = "", "", DATEVALUE(MID(RawData!B890, FIND(" ", RawData!B890) + 1, LEN(RawData!B890) - FIND(" ", RawData!B890))))</f>
        <v/>
      </c>
      <c r="C890" t="str">
        <f>IF(ISBLANK(RawData!C890), "", RawData!C890)</f>
        <v/>
      </c>
      <c r="D890" t="str">
        <f>IF(C890="", "",IF(RawData!D890&lt;RawData!E890, "Loss", IF(RawData!D890&gt;RawData!E890, "Win", IF(RawData!D890=RawData!E890, "Draw", "NaN"))))</f>
        <v/>
      </c>
      <c r="E890" t="str">
        <f t="shared" si="42"/>
        <v/>
      </c>
      <c r="F890" t="str">
        <f>IF(RawData!D890="", "", RawData!D890)</f>
        <v/>
      </c>
      <c r="G890" t="str">
        <f>IF(RawData!E890="", "", RawData!E890)</f>
        <v/>
      </c>
      <c r="H890" t="str">
        <f>IF(RawData!O890="", "", RawData!O890)</f>
        <v/>
      </c>
      <c r="I890" t="str">
        <f t="shared" si="41"/>
        <v/>
      </c>
      <c r="J890" s="3" t="str">
        <f>IF(A890 = "", "", (SUM(E$2:E890)/A890))</f>
        <v/>
      </c>
      <c r="K890" s="8" t="str">
        <f>IF(A890 = "", "", (SUM(F$2:F890)/A890))</f>
        <v/>
      </c>
    </row>
    <row r="891" spans="1:11" x14ac:dyDescent="0.3">
      <c r="A891" t="str">
        <f t="shared" si="40"/>
        <v/>
      </c>
      <c r="B891" s="5" t="str">
        <f>IF(RawData!B891 = "", "", DATEVALUE(MID(RawData!B891, FIND(" ", RawData!B891) + 1, LEN(RawData!B891) - FIND(" ", RawData!B891))))</f>
        <v/>
      </c>
      <c r="C891" t="str">
        <f>IF(ISBLANK(RawData!C891), "", RawData!C891)</f>
        <v/>
      </c>
      <c r="D891" t="str">
        <f>IF(C891="", "",IF(RawData!D891&lt;RawData!E891, "Loss", IF(RawData!D891&gt;RawData!E891, "Win", IF(RawData!D891=RawData!E891, "Draw", "NaN"))))</f>
        <v/>
      </c>
      <c r="E891" t="str">
        <f t="shared" si="42"/>
        <v/>
      </c>
      <c r="F891" t="str">
        <f>IF(RawData!D891="", "", RawData!D891)</f>
        <v/>
      </c>
      <c r="G891" t="str">
        <f>IF(RawData!E891="", "", RawData!E891)</f>
        <v/>
      </c>
      <c r="H891" t="str">
        <f>IF(RawData!O891="", "", RawData!O891)</f>
        <v/>
      </c>
      <c r="I891" t="str">
        <f t="shared" si="41"/>
        <v/>
      </c>
      <c r="J891" s="3" t="str">
        <f>IF(A891 = "", "", (SUM(E$2:E891)/A891))</f>
        <v/>
      </c>
      <c r="K891" s="8" t="str">
        <f>IF(A891 = "", "", (SUM(F$2:F891)/A891))</f>
        <v/>
      </c>
    </row>
    <row r="892" spans="1:11" x14ac:dyDescent="0.3">
      <c r="A892" t="str">
        <f t="shared" si="40"/>
        <v/>
      </c>
      <c r="B892" s="5" t="str">
        <f>IF(RawData!B892 = "", "", DATEVALUE(MID(RawData!B892, FIND(" ", RawData!B892) + 1, LEN(RawData!B892) - FIND(" ", RawData!B892))))</f>
        <v/>
      </c>
      <c r="C892" t="str">
        <f>IF(ISBLANK(RawData!C892), "", RawData!C892)</f>
        <v/>
      </c>
      <c r="D892" t="str">
        <f>IF(C892="", "",IF(RawData!D892&lt;RawData!E892, "Loss", IF(RawData!D892&gt;RawData!E892, "Win", IF(RawData!D892=RawData!E892, "Draw", "NaN"))))</f>
        <v/>
      </c>
      <c r="E892" t="str">
        <f t="shared" si="42"/>
        <v/>
      </c>
      <c r="F892" t="str">
        <f>IF(RawData!D892="", "", RawData!D892)</f>
        <v/>
      </c>
      <c r="G892" t="str">
        <f>IF(RawData!E892="", "", RawData!E892)</f>
        <v/>
      </c>
      <c r="H892" t="str">
        <f>IF(RawData!O892="", "", RawData!O892)</f>
        <v/>
      </c>
      <c r="I892" t="str">
        <f t="shared" si="41"/>
        <v/>
      </c>
      <c r="J892" s="3" t="str">
        <f>IF(A892 = "", "", (SUM(E$2:E892)/A892))</f>
        <v/>
      </c>
      <c r="K892" s="8" t="str">
        <f>IF(A892 = "", "", (SUM(F$2:F892)/A892))</f>
        <v/>
      </c>
    </row>
    <row r="893" spans="1:11" x14ac:dyDescent="0.3">
      <c r="A893" t="str">
        <f t="shared" si="40"/>
        <v/>
      </c>
      <c r="B893" s="5" t="str">
        <f>IF(RawData!B893 = "", "", DATEVALUE(MID(RawData!B893, FIND(" ", RawData!B893) + 1, LEN(RawData!B893) - FIND(" ", RawData!B893))))</f>
        <v/>
      </c>
      <c r="C893" t="str">
        <f>IF(ISBLANK(RawData!C893), "", RawData!C893)</f>
        <v/>
      </c>
      <c r="D893" t="str">
        <f>IF(C893="", "",IF(RawData!D893&lt;RawData!E893, "Loss", IF(RawData!D893&gt;RawData!E893, "Win", IF(RawData!D893=RawData!E893, "Draw", "NaN"))))</f>
        <v/>
      </c>
      <c r="E893" t="str">
        <f t="shared" si="42"/>
        <v/>
      </c>
      <c r="F893" t="str">
        <f>IF(RawData!D893="", "", RawData!D893)</f>
        <v/>
      </c>
      <c r="G893" t="str">
        <f>IF(RawData!E893="", "", RawData!E893)</f>
        <v/>
      </c>
      <c r="H893" t="str">
        <f>IF(RawData!O893="", "", RawData!O893)</f>
        <v/>
      </c>
      <c r="I893" t="str">
        <f t="shared" si="41"/>
        <v/>
      </c>
      <c r="J893" s="3" t="str">
        <f>IF(A893 = "", "", (SUM(E$2:E893)/A893))</f>
        <v/>
      </c>
      <c r="K893" s="8" t="str">
        <f>IF(A893 = "", "", (SUM(F$2:F893)/A893))</f>
        <v/>
      </c>
    </row>
    <row r="894" spans="1:11" x14ac:dyDescent="0.3">
      <c r="A894" t="str">
        <f t="shared" si="40"/>
        <v/>
      </c>
      <c r="B894" s="5" t="str">
        <f>IF(RawData!B894 = "", "", DATEVALUE(MID(RawData!B894, FIND(" ", RawData!B894) + 1, LEN(RawData!B894) - FIND(" ", RawData!B894))))</f>
        <v/>
      </c>
      <c r="C894" t="str">
        <f>IF(ISBLANK(RawData!C894), "", RawData!C894)</f>
        <v/>
      </c>
      <c r="D894" t="str">
        <f>IF(C894="", "",IF(RawData!D894&lt;RawData!E894, "Loss", IF(RawData!D894&gt;RawData!E894, "Win", IF(RawData!D894=RawData!E894, "Draw", "NaN"))))</f>
        <v/>
      </c>
      <c r="E894" t="str">
        <f t="shared" si="42"/>
        <v/>
      </c>
      <c r="F894" t="str">
        <f>IF(RawData!D894="", "", RawData!D894)</f>
        <v/>
      </c>
      <c r="G894" t="str">
        <f>IF(RawData!E894="", "", RawData!E894)</f>
        <v/>
      </c>
      <c r="H894" t="str">
        <f>IF(RawData!O894="", "", RawData!O894)</f>
        <v/>
      </c>
      <c r="I894" t="str">
        <f t="shared" si="41"/>
        <v/>
      </c>
      <c r="J894" s="3" t="str">
        <f>IF(A894 = "", "", (SUM(E$2:E894)/A894))</f>
        <v/>
      </c>
      <c r="K894" s="8" t="str">
        <f>IF(A894 = "", "", (SUM(F$2:F894)/A894))</f>
        <v/>
      </c>
    </row>
    <row r="895" spans="1:11" x14ac:dyDescent="0.3">
      <c r="A895" t="str">
        <f t="shared" si="40"/>
        <v/>
      </c>
      <c r="B895" s="5" t="str">
        <f>IF(RawData!B895 = "", "", DATEVALUE(MID(RawData!B895, FIND(" ", RawData!B895) + 1, LEN(RawData!B895) - FIND(" ", RawData!B895))))</f>
        <v/>
      </c>
      <c r="C895" t="str">
        <f>IF(ISBLANK(RawData!C895), "", RawData!C895)</f>
        <v/>
      </c>
      <c r="D895" t="str">
        <f>IF(C895="", "",IF(RawData!D895&lt;RawData!E895, "Loss", IF(RawData!D895&gt;RawData!E895, "Win", IF(RawData!D895=RawData!E895, "Draw", "NaN"))))</f>
        <v/>
      </c>
      <c r="E895" t="str">
        <f t="shared" si="42"/>
        <v/>
      </c>
      <c r="F895" t="str">
        <f>IF(RawData!D895="", "", RawData!D895)</f>
        <v/>
      </c>
      <c r="G895" t="str">
        <f>IF(RawData!E895="", "", RawData!E895)</f>
        <v/>
      </c>
      <c r="H895" t="str">
        <f>IF(RawData!O895="", "", RawData!O895)</f>
        <v/>
      </c>
      <c r="I895" t="str">
        <f t="shared" si="41"/>
        <v/>
      </c>
      <c r="J895" s="3" t="str">
        <f>IF(A895 = "", "", (SUM(E$2:E895)/A895))</f>
        <v/>
      </c>
      <c r="K895" s="8" t="str">
        <f>IF(A895 = "", "", (SUM(F$2:F895)/A895))</f>
        <v/>
      </c>
    </row>
    <row r="896" spans="1:11" x14ac:dyDescent="0.3">
      <c r="A896" t="str">
        <f t="shared" si="40"/>
        <v/>
      </c>
      <c r="B896" s="5" t="str">
        <f>IF(RawData!B896 = "", "", DATEVALUE(MID(RawData!B896, FIND(" ", RawData!B896) + 1, LEN(RawData!B896) - FIND(" ", RawData!B896))))</f>
        <v/>
      </c>
      <c r="C896" t="str">
        <f>IF(ISBLANK(RawData!C896), "", RawData!C896)</f>
        <v/>
      </c>
      <c r="D896" t="str">
        <f>IF(C896="", "",IF(RawData!D896&lt;RawData!E896, "Loss", IF(RawData!D896&gt;RawData!E896, "Win", IF(RawData!D896=RawData!E896, "Draw", "NaN"))))</f>
        <v/>
      </c>
      <c r="E896" t="str">
        <f t="shared" si="42"/>
        <v/>
      </c>
      <c r="F896" t="str">
        <f>IF(RawData!D896="", "", RawData!D896)</f>
        <v/>
      </c>
      <c r="G896" t="str">
        <f>IF(RawData!E896="", "", RawData!E896)</f>
        <v/>
      </c>
      <c r="H896" t="str">
        <f>IF(RawData!O896="", "", RawData!O896)</f>
        <v/>
      </c>
      <c r="I896" t="str">
        <f t="shared" si="41"/>
        <v/>
      </c>
      <c r="J896" s="3" t="str">
        <f>IF(A896 = "", "", (SUM(E$2:E896)/A896))</f>
        <v/>
      </c>
      <c r="K896" s="8" t="str">
        <f>IF(A896 = "", "", (SUM(F$2:F896)/A896))</f>
        <v/>
      </c>
    </row>
    <row r="897" spans="1:11" x14ac:dyDescent="0.3">
      <c r="A897" t="str">
        <f t="shared" si="40"/>
        <v/>
      </c>
      <c r="B897" s="5" t="str">
        <f>IF(RawData!B897 = "", "", DATEVALUE(MID(RawData!B897, FIND(" ", RawData!B897) + 1, LEN(RawData!B897) - FIND(" ", RawData!B897))))</f>
        <v/>
      </c>
      <c r="C897" t="str">
        <f>IF(ISBLANK(RawData!C897), "", RawData!C897)</f>
        <v/>
      </c>
      <c r="D897" t="str">
        <f>IF(C897="", "",IF(RawData!D897&lt;RawData!E897, "Loss", IF(RawData!D897&gt;RawData!E897, "Win", IF(RawData!D897=RawData!E897, "Draw", "NaN"))))</f>
        <v/>
      </c>
      <c r="E897" t="str">
        <f t="shared" si="42"/>
        <v/>
      </c>
      <c r="F897" t="str">
        <f>IF(RawData!D897="", "", RawData!D897)</f>
        <v/>
      </c>
      <c r="G897" t="str">
        <f>IF(RawData!E897="", "", RawData!E897)</f>
        <v/>
      </c>
      <c r="H897" t="str">
        <f>IF(RawData!O897="", "", RawData!O897)</f>
        <v/>
      </c>
      <c r="I897" t="str">
        <f t="shared" si="41"/>
        <v/>
      </c>
      <c r="J897" s="3" t="str">
        <f>IF(A897 = "", "", (SUM(E$2:E897)/A897))</f>
        <v/>
      </c>
      <c r="K897" s="8" t="str">
        <f>IF(A897 = "", "", (SUM(F$2:F897)/A897))</f>
        <v/>
      </c>
    </row>
    <row r="898" spans="1:11" x14ac:dyDescent="0.3">
      <c r="A898" t="str">
        <f t="shared" si="40"/>
        <v/>
      </c>
      <c r="B898" s="5" t="str">
        <f>IF(RawData!B898 = "", "", DATEVALUE(MID(RawData!B898, FIND(" ", RawData!B898) + 1, LEN(RawData!B898) - FIND(" ", RawData!B898))))</f>
        <v/>
      </c>
      <c r="C898" t="str">
        <f>IF(ISBLANK(RawData!C898), "", RawData!C898)</f>
        <v/>
      </c>
      <c r="D898" t="str">
        <f>IF(C898="", "",IF(RawData!D898&lt;RawData!E898, "Loss", IF(RawData!D898&gt;RawData!E898, "Win", IF(RawData!D898=RawData!E898, "Draw", "NaN"))))</f>
        <v/>
      </c>
      <c r="E898" t="str">
        <f t="shared" si="42"/>
        <v/>
      </c>
      <c r="F898" t="str">
        <f>IF(RawData!D898="", "", RawData!D898)</f>
        <v/>
      </c>
      <c r="G898" t="str">
        <f>IF(RawData!E898="", "", RawData!E898)</f>
        <v/>
      </c>
      <c r="H898" t="str">
        <f>IF(RawData!O898="", "", RawData!O898)</f>
        <v/>
      </c>
      <c r="I898" t="str">
        <f t="shared" si="41"/>
        <v/>
      </c>
      <c r="J898" s="3" t="str">
        <f>IF(A898 = "", "", (SUM(E$2:E898)/A898))</f>
        <v/>
      </c>
      <c r="K898" s="8" t="str">
        <f>IF(A898 = "", "", (SUM(F$2:F898)/A898))</f>
        <v/>
      </c>
    </row>
    <row r="899" spans="1:11" x14ac:dyDescent="0.3">
      <c r="A899" t="str">
        <f t="shared" ref="A899:A962" si="43">IF(C899="", "", A898+1)</f>
        <v/>
      </c>
      <c r="B899" s="5" t="str">
        <f>IF(RawData!B899 = "", "", DATEVALUE(MID(RawData!B899, FIND(" ", RawData!B899) + 1, LEN(RawData!B899) - FIND(" ", RawData!B899))))</f>
        <v/>
      </c>
      <c r="C899" t="str">
        <f>IF(ISBLANK(RawData!C899), "", RawData!C899)</f>
        <v/>
      </c>
      <c r="D899" t="str">
        <f>IF(C899="", "",IF(RawData!D899&lt;RawData!E899, "Loss", IF(RawData!D899&gt;RawData!E899, "Win", IF(RawData!D899=RawData!E899, "Draw", "NaN"))))</f>
        <v/>
      </c>
      <c r="E899" t="str">
        <f t="shared" si="42"/>
        <v/>
      </c>
      <c r="F899" t="str">
        <f>IF(RawData!D899="", "", RawData!D899)</f>
        <v/>
      </c>
      <c r="G899" t="str">
        <f>IF(RawData!E899="", "", RawData!E899)</f>
        <v/>
      </c>
      <c r="H899" t="str">
        <f>IF(RawData!O899="", "", RawData!O899)</f>
        <v/>
      </c>
      <c r="I899" t="str">
        <f t="shared" ref="I899:I962" si="44">IF(H899="","",IF(H899-H898=0,"",H899-H898))</f>
        <v/>
      </c>
      <c r="J899" s="3" t="str">
        <f>IF(A899 = "", "", (SUM(E$2:E899)/A899))</f>
        <v/>
      </c>
      <c r="K899" s="8" t="str">
        <f>IF(A899 = "", "", (SUM(F$2:F899)/A899))</f>
        <v/>
      </c>
    </row>
    <row r="900" spans="1:11" x14ac:dyDescent="0.3">
      <c r="A900" t="str">
        <f t="shared" si="43"/>
        <v/>
      </c>
      <c r="B900" s="5" t="str">
        <f>IF(RawData!B900 = "", "", DATEVALUE(MID(RawData!B900, FIND(" ", RawData!B900) + 1, LEN(RawData!B900) - FIND(" ", RawData!B900))))</f>
        <v/>
      </c>
      <c r="C900" t="str">
        <f>IF(ISBLANK(RawData!C900), "", RawData!C900)</f>
        <v/>
      </c>
      <c r="D900" t="str">
        <f>IF(C900="", "",IF(RawData!D900&lt;RawData!E900, "Loss", IF(RawData!D900&gt;RawData!E900, "Win", IF(RawData!D900=RawData!E900, "Draw", "NaN"))))</f>
        <v/>
      </c>
      <c r="E900" t="str">
        <f t="shared" si="42"/>
        <v/>
      </c>
      <c r="F900" t="str">
        <f>IF(RawData!D900="", "", RawData!D900)</f>
        <v/>
      </c>
      <c r="G900" t="str">
        <f>IF(RawData!E900="", "", RawData!E900)</f>
        <v/>
      </c>
      <c r="H900" t="str">
        <f>IF(RawData!O900="", "", RawData!O900)</f>
        <v/>
      </c>
      <c r="I900" t="str">
        <f t="shared" si="44"/>
        <v/>
      </c>
      <c r="J900" s="3" t="str">
        <f>IF(A900 = "", "", (SUM(E$2:E900)/A900))</f>
        <v/>
      </c>
      <c r="K900" s="8" t="str">
        <f>IF(A900 = "", "", (SUM(F$2:F900)/A900))</f>
        <v/>
      </c>
    </row>
    <row r="901" spans="1:11" x14ac:dyDescent="0.3">
      <c r="A901" t="str">
        <f t="shared" si="43"/>
        <v/>
      </c>
      <c r="B901" s="5" t="str">
        <f>IF(RawData!B901 = "", "", DATEVALUE(MID(RawData!B901, FIND(" ", RawData!B901) + 1, LEN(RawData!B901) - FIND(" ", RawData!B901))))</f>
        <v/>
      </c>
      <c r="C901" t="str">
        <f>IF(ISBLANK(RawData!C901), "", RawData!C901)</f>
        <v/>
      </c>
      <c r="D901" t="str">
        <f>IF(C901="", "",IF(RawData!D901&lt;RawData!E901, "Loss", IF(RawData!D901&gt;RawData!E901, "Win", IF(RawData!D901=RawData!E901, "Draw", "NaN"))))</f>
        <v/>
      </c>
      <c r="E901" t="str">
        <f t="shared" si="42"/>
        <v/>
      </c>
      <c r="F901" t="str">
        <f>IF(RawData!D901="", "", RawData!D901)</f>
        <v/>
      </c>
      <c r="G901" t="str">
        <f>IF(RawData!E901="", "", RawData!E901)</f>
        <v/>
      </c>
      <c r="H901" t="str">
        <f>IF(RawData!O901="", "", RawData!O901)</f>
        <v/>
      </c>
      <c r="I901" t="str">
        <f t="shared" si="44"/>
        <v/>
      </c>
      <c r="J901" s="3" t="str">
        <f>IF(A901 = "", "", (SUM(E$2:E901)/A901))</f>
        <v/>
      </c>
      <c r="K901" s="8" t="str">
        <f>IF(A901 = "", "", (SUM(F$2:F901)/A901))</f>
        <v/>
      </c>
    </row>
    <row r="902" spans="1:11" x14ac:dyDescent="0.3">
      <c r="A902" t="str">
        <f t="shared" si="43"/>
        <v/>
      </c>
      <c r="B902" s="5" t="str">
        <f>IF(RawData!B902 = "", "", DATEVALUE(MID(RawData!B902, FIND(" ", RawData!B902) + 1, LEN(RawData!B902) - FIND(" ", RawData!B902))))</f>
        <v/>
      </c>
      <c r="C902" t="str">
        <f>IF(ISBLANK(RawData!C902), "", RawData!C902)</f>
        <v/>
      </c>
      <c r="D902" t="str">
        <f>IF(C902="", "",IF(RawData!D902&lt;RawData!E902, "Loss", IF(RawData!D902&gt;RawData!E902, "Win", IF(RawData!D902=RawData!E902, "Draw", "NaN"))))</f>
        <v/>
      </c>
      <c r="E902" t="str">
        <f t="shared" si="42"/>
        <v/>
      </c>
      <c r="F902" t="str">
        <f>IF(RawData!D902="", "", RawData!D902)</f>
        <v/>
      </c>
      <c r="G902" t="str">
        <f>IF(RawData!E902="", "", RawData!E902)</f>
        <v/>
      </c>
      <c r="H902" t="str">
        <f>IF(RawData!O902="", "", RawData!O902)</f>
        <v/>
      </c>
      <c r="I902" t="str">
        <f t="shared" si="44"/>
        <v/>
      </c>
      <c r="J902" s="3" t="str">
        <f>IF(A902 = "", "", (SUM(E$2:E902)/A902))</f>
        <v/>
      </c>
      <c r="K902" s="8" t="str">
        <f>IF(A902 = "", "", (SUM(F$2:F902)/A902))</f>
        <v/>
      </c>
    </row>
    <row r="903" spans="1:11" x14ac:dyDescent="0.3">
      <c r="A903" t="str">
        <f t="shared" si="43"/>
        <v/>
      </c>
      <c r="B903" s="5" t="str">
        <f>IF(RawData!B903 = "", "", DATEVALUE(MID(RawData!B903, FIND(" ", RawData!B903) + 1, LEN(RawData!B903) - FIND(" ", RawData!B903))))</f>
        <v/>
      </c>
      <c r="C903" t="str">
        <f>IF(ISBLANK(RawData!C903), "", RawData!C903)</f>
        <v/>
      </c>
      <c r="D903" t="str">
        <f>IF(C903="", "",IF(RawData!D903&lt;RawData!E903, "Loss", IF(RawData!D903&gt;RawData!E903, "Win", IF(RawData!D903=RawData!E903, "Draw", "NaN"))))</f>
        <v/>
      </c>
      <c r="E903" t="str">
        <f t="shared" ref="E903:E966" si="45">IF(D903="Win", 1, IF(D903="Draw", 0.5, IF(D903="Loss", 0, "")))</f>
        <v/>
      </c>
      <c r="F903" t="str">
        <f>IF(RawData!D903="", "", RawData!D903)</f>
        <v/>
      </c>
      <c r="G903" t="str">
        <f>IF(RawData!E903="", "", RawData!E903)</f>
        <v/>
      </c>
      <c r="H903" t="str">
        <f>IF(RawData!O903="", "", RawData!O903)</f>
        <v/>
      </c>
      <c r="I903" t="str">
        <f t="shared" si="44"/>
        <v/>
      </c>
      <c r="J903" s="3" t="str">
        <f>IF(A903 = "", "", (SUM(E$2:E903)/A903))</f>
        <v/>
      </c>
      <c r="K903" s="8" t="str">
        <f>IF(A903 = "", "", (SUM(F$2:F903)/A903))</f>
        <v/>
      </c>
    </row>
    <row r="904" spans="1:11" x14ac:dyDescent="0.3">
      <c r="A904" t="str">
        <f t="shared" si="43"/>
        <v/>
      </c>
      <c r="B904" s="5" t="str">
        <f>IF(RawData!B904 = "", "", DATEVALUE(MID(RawData!B904, FIND(" ", RawData!B904) + 1, LEN(RawData!B904) - FIND(" ", RawData!B904))))</f>
        <v/>
      </c>
      <c r="C904" t="str">
        <f>IF(ISBLANK(RawData!C904), "", RawData!C904)</f>
        <v/>
      </c>
      <c r="D904" t="str">
        <f>IF(C904="", "",IF(RawData!D904&lt;RawData!E904, "Loss", IF(RawData!D904&gt;RawData!E904, "Win", IF(RawData!D904=RawData!E904, "Draw", "NaN"))))</f>
        <v/>
      </c>
      <c r="E904" t="str">
        <f t="shared" si="45"/>
        <v/>
      </c>
      <c r="F904" t="str">
        <f>IF(RawData!D904="", "", RawData!D904)</f>
        <v/>
      </c>
      <c r="G904" t="str">
        <f>IF(RawData!E904="", "", RawData!E904)</f>
        <v/>
      </c>
      <c r="H904" t="str">
        <f>IF(RawData!O904="", "", RawData!O904)</f>
        <v/>
      </c>
      <c r="I904" t="str">
        <f t="shared" si="44"/>
        <v/>
      </c>
      <c r="J904" s="3" t="str">
        <f>IF(A904 = "", "", (SUM(E$2:E904)/A904))</f>
        <v/>
      </c>
      <c r="K904" s="8" t="str">
        <f>IF(A904 = "", "", (SUM(F$2:F904)/A904))</f>
        <v/>
      </c>
    </row>
    <row r="905" spans="1:11" x14ac:dyDescent="0.3">
      <c r="A905" t="str">
        <f t="shared" si="43"/>
        <v/>
      </c>
      <c r="B905" s="5" t="str">
        <f>IF(RawData!B905 = "", "", DATEVALUE(MID(RawData!B905, FIND(" ", RawData!B905) + 1, LEN(RawData!B905) - FIND(" ", RawData!B905))))</f>
        <v/>
      </c>
      <c r="C905" t="str">
        <f>IF(ISBLANK(RawData!C905), "", RawData!C905)</f>
        <v/>
      </c>
      <c r="D905" t="str">
        <f>IF(C905="", "",IF(RawData!D905&lt;RawData!E905, "Loss", IF(RawData!D905&gt;RawData!E905, "Win", IF(RawData!D905=RawData!E905, "Draw", "NaN"))))</f>
        <v/>
      </c>
      <c r="E905" t="str">
        <f t="shared" si="45"/>
        <v/>
      </c>
      <c r="F905" t="str">
        <f>IF(RawData!D905="", "", RawData!D905)</f>
        <v/>
      </c>
      <c r="G905" t="str">
        <f>IF(RawData!E905="", "", RawData!E905)</f>
        <v/>
      </c>
      <c r="H905" t="str">
        <f>IF(RawData!O905="", "", RawData!O905)</f>
        <v/>
      </c>
      <c r="I905" t="str">
        <f t="shared" si="44"/>
        <v/>
      </c>
      <c r="J905" s="3" t="str">
        <f>IF(A905 = "", "", (SUM(E$2:E905)/A905))</f>
        <v/>
      </c>
      <c r="K905" s="8" t="str">
        <f>IF(A905 = "", "", (SUM(F$2:F905)/A905))</f>
        <v/>
      </c>
    </row>
    <row r="906" spans="1:11" x14ac:dyDescent="0.3">
      <c r="A906" t="str">
        <f t="shared" si="43"/>
        <v/>
      </c>
      <c r="B906" s="5" t="str">
        <f>IF(RawData!B906 = "", "", DATEVALUE(MID(RawData!B906, FIND(" ", RawData!B906) + 1, LEN(RawData!B906) - FIND(" ", RawData!B906))))</f>
        <v/>
      </c>
      <c r="C906" t="str">
        <f>IF(ISBLANK(RawData!C906), "", RawData!C906)</f>
        <v/>
      </c>
      <c r="D906" t="str">
        <f>IF(C906="", "",IF(RawData!D906&lt;RawData!E906, "Loss", IF(RawData!D906&gt;RawData!E906, "Win", IF(RawData!D906=RawData!E906, "Draw", "NaN"))))</f>
        <v/>
      </c>
      <c r="E906" t="str">
        <f t="shared" si="45"/>
        <v/>
      </c>
      <c r="F906" t="str">
        <f>IF(RawData!D906="", "", RawData!D906)</f>
        <v/>
      </c>
      <c r="G906" t="str">
        <f>IF(RawData!E906="", "", RawData!E906)</f>
        <v/>
      </c>
      <c r="H906" t="str">
        <f>IF(RawData!O906="", "", RawData!O906)</f>
        <v/>
      </c>
      <c r="I906" t="str">
        <f t="shared" si="44"/>
        <v/>
      </c>
      <c r="J906" s="3" t="str">
        <f>IF(A906 = "", "", (SUM(E$2:E906)/A906))</f>
        <v/>
      </c>
      <c r="K906" s="8" t="str">
        <f>IF(A906 = "", "", (SUM(F$2:F906)/A906))</f>
        <v/>
      </c>
    </row>
    <row r="907" spans="1:11" x14ac:dyDescent="0.3">
      <c r="A907" t="str">
        <f t="shared" si="43"/>
        <v/>
      </c>
      <c r="B907" s="5" t="str">
        <f>IF(RawData!B907 = "", "", DATEVALUE(MID(RawData!B907, FIND(" ", RawData!B907) + 1, LEN(RawData!B907) - FIND(" ", RawData!B907))))</f>
        <v/>
      </c>
      <c r="C907" t="str">
        <f>IF(ISBLANK(RawData!C907), "", RawData!C907)</f>
        <v/>
      </c>
      <c r="D907" t="str">
        <f>IF(C907="", "",IF(RawData!D907&lt;RawData!E907, "Loss", IF(RawData!D907&gt;RawData!E907, "Win", IF(RawData!D907=RawData!E907, "Draw", "NaN"))))</f>
        <v/>
      </c>
      <c r="E907" t="str">
        <f t="shared" si="45"/>
        <v/>
      </c>
      <c r="F907" t="str">
        <f>IF(RawData!D907="", "", RawData!D907)</f>
        <v/>
      </c>
      <c r="G907" t="str">
        <f>IF(RawData!E907="", "", RawData!E907)</f>
        <v/>
      </c>
      <c r="H907" t="str">
        <f>IF(RawData!O907="", "", RawData!O907)</f>
        <v/>
      </c>
      <c r="I907" t="str">
        <f t="shared" si="44"/>
        <v/>
      </c>
      <c r="J907" s="3" t="str">
        <f>IF(A907 = "", "", (SUM(E$2:E907)/A907))</f>
        <v/>
      </c>
      <c r="K907" s="8" t="str">
        <f>IF(A907 = "", "", (SUM(F$2:F907)/A907))</f>
        <v/>
      </c>
    </row>
    <row r="908" spans="1:11" x14ac:dyDescent="0.3">
      <c r="A908" t="str">
        <f t="shared" si="43"/>
        <v/>
      </c>
      <c r="B908" s="5" t="str">
        <f>IF(RawData!B908 = "", "", DATEVALUE(MID(RawData!B908, FIND(" ", RawData!B908) + 1, LEN(RawData!B908) - FIND(" ", RawData!B908))))</f>
        <v/>
      </c>
      <c r="C908" t="str">
        <f>IF(ISBLANK(RawData!C908), "", RawData!C908)</f>
        <v/>
      </c>
      <c r="D908" t="str">
        <f>IF(C908="", "",IF(RawData!D908&lt;RawData!E908, "Loss", IF(RawData!D908&gt;RawData!E908, "Win", IF(RawData!D908=RawData!E908, "Draw", "NaN"))))</f>
        <v/>
      </c>
      <c r="E908" t="str">
        <f t="shared" si="45"/>
        <v/>
      </c>
      <c r="F908" t="str">
        <f>IF(RawData!D908="", "", RawData!D908)</f>
        <v/>
      </c>
      <c r="G908" t="str">
        <f>IF(RawData!E908="", "", RawData!E908)</f>
        <v/>
      </c>
      <c r="H908" t="str">
        <f>IF(RawData!O908="", "", RawData!O908)</f>
        <v/>
      </c>
      <c r="I908" t="str">
        <f t="shared" si="44"/>
        <v/>
      </c>
      <c r="J908" s="3" t="str">
        <f>IF(A908 = "", "", (SUM(E$2:E908)/A908))</f>
        <v/>
      </c>
      <c r="K908" s="8" t="str">
        <f>IF(A908 = "", "", (SUM(F$2:F908)/A908))</f>
        <v/>
      </c>
    </row>
    <row r="909" spans="1:11" x14ac:dyDescent="0.3">
      <c r="A909" t="str">
        <f t="shared" si="43"/>
        <v/>
      </c>
      <c r="B909" s="5" t="str">
        <f>IF(RawData!B909 = "", "", DATEVALUE(MID(RawData!B909, FIND(" ", RawData!B909) + 1, LEN(RawData!B909) - FIND(" ", RawData!B909))))</f>
        <v/>
      </c>
      <c r="C909" t="str">
        <f>IF(ISBLANK(RawData!C909), "", RawData!C909)</f>
        <v/>
      </c>
      <c r="D909" t="str">
        <f>IF(C909="", "",IF(RawData!D909&lt;RawData!E909, "Loss", IF(RawData!D909&gt;RawData!E909, "Win", IF(RawData!D909=RawData!E909, "Draw", "NaN"))))</f>
        <v/>
      </c>
      <c r="E909" t="str">
        <f t="shared" si="45"/>
        <v/>
      </c>
      <c r="F909" t="str">
        <f>IF(RawData!D909="", "", RawData!D909)</f>
        <v/>
      </c>
      <c r="G909" t="str">
        <f>IF(RawData!E909="", "", RawData!E909)</f>
        <v/>
      </c>
      <c r="H909" t="str">
        <f>IF(RawData!O909="", "", RawData!O909)</f>
        <v/>
      </c>
      <c r="I909" t="str">
        <f t="shared" si="44"/>
        <v/>
      </c>
      <c r="J909" s="3" t="str">
        <f>IF(A909 = "", "", (SUM(E$2:E909)/A909))</f>
        <v/>
      </c>
      <c r="K909" s="8" t="str">
        <f>IF(A909 = "", "", (SUM(F$2:F909)/A909))</f>
        <v/>
      </c>
    </row>
    <row r="910" spans="1:11" x14ac:dyDescent="0.3">
      <c r="A910" t="str">
        <f t="shared" si="43"/>
        <v/>
      </c>
      <c r="B910" s="5" t="str">
        <f>IF(RawData!B910 = "", "", DATEVALUE(MID(RawData!B910, FIND(" ", RawData!B910) + 1, LEN(RawData!B910) - FIND(" ", RawData!B910))))</f>
        <v/>
      </c>
      <c r="C910" t="str">
        <f>IF(ISBLANK(RawData!C910), "", RawData!C910)</f>
        <v/>
      </c>
      <c r="D910" t="str">
        <f>IF(C910="", "",IF(RawData!D910&lt;RawData!E910, "Loss", IF(RawData!D910&gt;RawData!E910, "Win", IF(RawData!D910=RawData!E910, "Draw", "NaN"))))</f>
        <v/>
      </c>
      <c r="E910" t="str">
        <f t="shared" si="45"/>
        <v/>
      </c>
      <c r="F910" t="str">
        <f>IF(RawData!D910="", "", RawData!D910)</f>
        <v/>
      </c>
      <c r="G910" t="str">
        <f>IF(RawData!E910="", "", RawData!E910)</f>
        <v/>
      </c>
      <c r="H910" t="str">
        <f>IF(RawData!O910="", "", RawData!O910)</f>
        <v/>
      </c>
      <c r="I910" t="str">
        <f t="shared" si="44"/>
        <v/>
      </c>
      <c r="J910" s="3" t="str">
        <f>IF(A910 = "", "", (SUM(E$2:E910)/A910))</f>
        <v/>
      </c>
      <c r="K910" s="8" t="str">
        <f>IF(A910 = "", "", (SUM(F$2:F910)/A910))</f>
        <v/>
      </c>
    </row>
    <row r="911" spans="1:11" x14ac:dyDescent="0.3">
      <c r="A911" t="str">
        <f t="shared" si="43"/>
        <v/>
      </c>
      <c r="B911" s="5" t="str">
        <f>IF(RawData!B911 = "", "", DATEVALUE(MID(RawData!B911, FIND(" ", RawData!B911) + 1, LEN(RawData!B911) - FIND(" ", RawData!B911))))</f>
        <v/>
      </c>
      <c r="C911" t="str">
        <f>IF(ISBLANK(RawData!C911), "", RawData!C911)</f>
        <v/>
      </c>
      <c r="D911" t="str">
        <f>IF(C911="", "",IF(RawData!D911&lt;RawData!E911, "Loss", IF(RawData!D911&gt;RawData!E911, "Win", IF(RawData!D911=RawData!E911, "Draw", "NaN"))))</f>
        <v/>
      </c>
      <c r="E911" t="str">
        <f t="shared" si="45"/>
        <v/>
      </c>
      <c r="F911" t="str">
        <f>IF(RawData!D911="", "", RawData!D911)</f>
        <v/>
      </c>
      <c r="G911" t="str">
        <f>IF(RawData!E911="", "", RawData!E911)</f>
        <v/>
      </c>
      <c r="H911" t="str">
        <f>IF(RawData!O911="", "", RawData!O911)</f>
        <v/>
      </c>
      <c r="I911" t="str">
        <f t="shared" si="44"/>
        <v/>
      </c>
      <c r="J911" s="3" t="str">
        <f>IF(A911 = "", "", (SUM(E$2:E911)/A911))</f>
        <v/>
      </c>
      <c r="K911" s="8" t="str">
        <f>IF(A911 = "", "", (SUM(F$2:F911)/A911))</f>
        <v/>
      </c>
    </row>
    <row r="912" spans="1:11" x14ac:dyDescent="0.3">
      <c r="A912" t="str">
        <f t="shared" si="43"/>
        <v/>
      </c>
      <c r="B912" s="5" t="str">
        <f>IF(RawData!B912 = "", "", DATEVALUE(MID(RawData!B912, FIND(" ", RawData!B912) + 1, LEN(RawData!B912) - FIND(" ", RawData!B912))))</f>
        <v/>
      </c>
      <c r="C912" t="str">
        <f>IF(ISBLANK(RawData!C912), "", RawData!C912)</f>
        <v/>
      </c>
      <c r="D912" t="str">
        <f>IF(C912="", "",IF(RawData!D912&lt;RawData!E912, "Loss", IF(RawData!D912&gt;RawData!E912, "Win", IF(RawData!D912=RawData!E912, "Draw", "NaN"))))</f>
        <v/>
      </c>
      <c r="E912" t="str">
        <f t="shared" si="45"/>
        <v/>
      </c>
      <c r="F912" t="str">
        <f>IF(RawData!D912="", "", RawData!D912)</f>
        <v/>
      </c>
      <c r="G912" t="str">
        <f>IF(RawData!E912="", "", RawData!E912)</f>
        <v/>
      </c>
      <c r="H912" t="str">
        <f>IF(RawData!O912="", "", RawData!O912)</f>
        <v/>
      </c>
      <c r="I912" t="str">
        <f t="shared" si="44"/>
        <v/>
      </c>
      <c r="J912" s="3" t="str">
        <f>IF(A912 = "", "", (SUM(E$2:E912)/A912))</f>
        <v/>
      </c>
      <c r="K912" s="8" t="str">
        <f>IF(A912 = "", "", (SUM(F$2:F912)/A912))</f>
        <v/>
      </c>
    </row>
    <row r="913" spans="1:11" x14ac:dyDescent="0.3">
      <c r="A913" t="str">
        <f t="shared" si="43"/>
        <v/>
      </c>
      <c r="B913" s="5" t="str">
        <f>IF(RawData!B913 = "", "", DATEVALUE(MID(RawData!B913, FIND(" ", RawData!B913) + 1, LEN(RawData!B913) - FIND(" ", RawData!B913))))</f>
        <v/>
      </c>
      <c r="C913" t="str">
        <f>IF(ISBLANK(RawData!C913), "", RawData!C913)</f>
        <v/>
      </c>
      <c r="D913" t="str">
        <f>IF(C913="", "",IF(RawData!D913&lt;RawData!E913, "Loss", IF(RawData!D913&gt;RawData!E913, "Win", IF(RawData!D913=RawData!E913, "Draw", "NaN"))))</f>
        <v/>
      </c>
      <c r="E913" t="str">
        <f t="shared" si="45"/>
        <v/>
      </c>
      <c r="F913" t="str">
        <f>IF(RawData!D913="", "", RawData!D913)</f>
        <v/>
      </c>
      <c r="G913" t="str">
        <f>IF(RawData!E913="", "", RawData!E913)</f>
        <v/>
      </c>
      <c r="H913" t="str">
        <f>IF(RawData!O913="", "", RawData!O913)</f>
        <v/>
      </c>
      <c r="I913" t="str">
        <f t="shared" si="44"/>
        <v/>
      </c>
      <c r="J913" s="3" t="str">
        <f>IF(A913 = "", "", (SUM(E$2:E913)/A913))</f>
        <v/>
      </c>
      <c r="K913" s="8" t="str">
        <f>IF(A913 = "", "", (SUM(F$2:F913)/A913))</f>
        <v/>
      </c>
    </row>
    <row r="914" spans="1:11" x14ac:dyDescent="0.3">
      <c r="A914" t="str">
        <f t="shared" si="43"/>
        <v/>
      </c>
      <c r="B914" s="5" t="str">
        <f>IF(RawData!B914 = "", "", DATEVALUE(MID(RawData!B914, FIND(" ", RawData!B914) + 1, LEN(RawData!B914) - FIND(" ", RawData!B914))))</f>
        <v/>
      </c>
      <c r="C914" t="str">
        <f>IF(ISBLANK(RawData!C914), "", RawData!C914)</f>
        <v/>
      </c>
      <c r="D914" t="str">
        <f>IF(C914="", "",IF(RawData!D914&lt;RawData!E914, "Loss", IF(RawData!D914&gt;RawData!E914, "Win", IF(RawData!D914=RawData!E914, "Draw", "NaN"))))</f>
        <v/>
      </c>
      <c r="E914" t="str">
        <f t="shared" si="45"/>
        <v/>
      </c>
      <c r="F914" t="str">
        <f>IF(RawData!D914="", "", RawData!D914)</f>
        <v/>
      </c>
      <c r="G914" t="str">
        <f>IF(RawData!E914="", "", RawData!E914)</f>
        <v/>
      </c>
      <c r="H914" t="str">
        <f>IF(RawData!O914="", "", RawData!O914)</f>
        <v/>
      </c>
      <c r="I914" t="str">
        <f t="shared" si="44"/>
        <v/>
      </c>
      <c r="J914" s="3" t="str">
        <f>IF(A914 = "", "", (SUM(E$2:E914)/A914))</f>
        <v/>
      </c>
      <c r="K914" s="8" t="str">
        <f>IF(A914 = "", "", (SUM(F$2:F914)/A914))</f>
        <v/>
      </c>
    </row>
    <row r="915" spans="1:11" x14ac:dyDescent="0.3">
      <c r="A915" t="str">
        <f t="shared" si="43"/>
        <v/>
      </c>
      <c r="B915" s="5" t="str">
        <f>IF(RawData!B915 = "", "", DATEVALUE(MID(RawData!B915, FIND(" ", RawData!B915) + 1, LEN(RawData!B915) - FIND(" ", RawData!B915))))</f>
        <v/>
      </c>
      <c r="C915" t="str">
        <f>IF(ISBLANK(RawData!C915), "", RawData!C915)</f>
        <v/>
      </c>
      <c r="D915" t="str">
        <f>IF(C915="", "",IF(RawData!D915&lt;RawData!E915, "Loss", IF(RawData!D915&gt;RawData!E915, "Win", IF(RawData!D915=RawData!E915, "Draw", "NaN"))))</f>
        <v/>
      </c>
      <c r="E915" t="str">
        <f t="shared" si="45"/>
        <v/>
      </c>
      <c r="F915" t="str">
        <f>IF(RawData!D915="", "", RawData!D915)</f>
        <v/>
      </c>
      <c r="G915" t="str">
        <f>IF(RawData!E915="", "", RawData!E915)</f>
        <v/>
      </c>
      <c r="H915" t="str">
        <f>IF(RawData!O915="", "", RawData!O915)</f>
        <v/>
      </c>
      <c r="I915" t="str">
        <f t="shared" si="44"/>
        <v/>
      </c>
      <c r="J915" s="3" t="str">
        <f>IF(A915 = "", "", (SUM(E$2:E915)/A915))</f>
        <v/>
      </c>
      <c r="K915" s="8" t="str">
        <f>IF(A915 = "", "", (SUM(F$2:F915)/A915))</f>
        <v/>
      </c>
    </row>
    <row r="916" spans="1:11" x14ac:dyDescent="0.3">
      <c r="A916" t="str">
        <f t="shared" si="43"/>
        <v/>
      </c>
      <c r="B916" s="5" t="str">
        <f>IF(RawData!B916 = "", "", DATEVALUE(MID(RawData!B916, FIND(" ", RawData!B916) + 1, LEN(RawData!B916) - FIND(" ", RawData!B916))))</f>
        <v/>
      </c>
      <c r="C916" t="str">
        <f>IF(ISBLANK(RawData!C916), "", RawData!C916)</f>
        <v/>
      </c>
      <c r="D916" t="str">
        <f>IF(C916="", "",IF(RawData!D916&lt;RawData!E916, "Loss", IF(RawData!D916&gt;RawData!E916, "Win", IF(RawData!D916=RawData!E916, "Draw", "NaN"))))</f>
        <v/>
      </c>
      <c r="E916" t="str">
        <f t="shared" si="45"/>
        <v/>
      </c>
      <c r="F916" t="str">
        <f>IF(RawData!D916="", "", RawData!D916)</f>
        <v/>
      </c>
      <c r="G916" t="str">
        <f>IF(RawData!E916="", "", RawData!E916)</f>
        <v/>
      </c>
      <c r="H916" t="str">
        <f>IF(RawData!O916="", "", RawData!O916)</f>
        <v/>
      </c>
      <c r="I916" t="str">
        <f t="shared" si="44"/>
        <v/>
      </c>
      <c r="J916" s="3" t="str">
        <f>IF(A916 = "", "", (SUM(E$2:E916)/A916))</f>
        <v/>
      </c>
      <c r="K916" s="8" t="str">
        <f>IF(A916 = "", "", (SUM(F$2:F916)/A916))</f>
        <v/>
      </c>
    </row>
    <row r="917" spans="1:11" x14ac:dyDescent="0.3">
      <c r="A917" t="str">
        <f t="shared" si="43"/>
        <v/>
      </c>
      <c r="B917" s="5" t="str">
        <f>IF(RawData!B917 = "", "", DATEVALUE(MID(RawData!B917, FIND(" ", RawData!B917) + 1, LEN(RawData!B917) - FIND(" ", RawData!B917))))</f>
        <v/>
      </c>
      <c r="C917" t="str">
        <f>IF(ISBLANK(RawData!C917), "", RawData!C917)</f>
        <v/>
      </c>
      <c r="D917" t="str">
        <f>IF(C917="", "",IF(RawData!D917&lt;RawData!E917, "Loss", IF(RawData!D917&gt;RawData!E917, "Win", IF(RawData!D917=RawData!E917, "Draw", "NaN"))))</f>
        <v/>
      </c>
      <c r="E917" t="str">
        <f t="shared" si="45"/>
        <v/>
      </c>
      <c r="F917" t="str">
        <f>IF(RawData!D917="", "", RawData!D917)</f>
        <v/>
      </c>
      <c r="G917" t="str">
        <f>IF(RawData!E917="", "", RawData!E917)</f>
        <v/>
      </c>
      <c r="H917" t="str">
        <f>IF(RawData!O917="", "", RawData!O917)</f>
        <v/>
      </c>
      <c r="I917" t="str">
        <f t="shared" si="44"/>
        <v/>
      </c>
      <c r="J917" s="3" t="str">
        <f>IF(A917 = "", "", (SUM(E$2:E917)/A917))</f>
        <v/>
      </c>
      <c r="K917" s="8" t="str">
        <f>IF(A917 = "", "", (SUM(F$2:F917)/A917))</f>
        <v/>
      </c>
    </row>
    <row r="918" spans="1:11" x14ac:dyDescent="0.3">
      <c r="A918" t="str">
        <f t="shared" si="43"/>
        <v/>
      </c>
      <c r="B918" s="5" t="str">
        <f>IF(RawData!B918 = "", "", DATEVALUE(MID(RawData!B918, FIND(" ", RawData!B918) + 1, LEN(RawData!B918) - FIND(" ", RawData!B918))))</f>
        <v/>
      </c>
      <c r="C918" t="str">
        <f>IF(ISBLANK(RawData!C918), "", RawData!C918)</f>
        <v/>
      </c>
      <c r="D918" t="str">
        <f>IF(C918="", "",IF(RawData!D918&lt;RawData!E918, "Loss", IF(RawData!D918&gt;RawData!E918, "Win", IF(RawData!D918=RawData!E918, "Draw", "NaN"))))</f>
        <v/>
      </c>
      <c r="E918" t="str">
        <f t="shared" si="45"/>
        <v/>
      </c>
      <c r="F918" t="str">
        <f>IF(RawData!D918="", "", RawData!D918)</f>
        <v/>
      </c>
      <c r="G918" t="str">
        <f>IF(RawData!E918="", "", RawData!E918)</f>
        <v/>
      </c>
      <c r="H918" t="str">
        <f>IF(RawData!O918="", "", RawData!O918)</f>
        <v/>
      </c>
      <c r="I918" t="str">
        <f t="shared" si="44"/>
        <v/>
      </c>
      <c r="J918" s="3" t="str">
        <f>IF(A918 = "", "", (SUM(E$2:E918)/A918))</f>
        <v/>
      </c>
      <c r="K918" s="8" t="str">
        <f>IF(A918 = "", "", (SUM(F$2:F918)/A918))</f>
        <v/>
      </c>
    </row>
    <row r="919" spans="1:11" x14ac:dyDescent="0.3">
      <c r="A919" t="str">
        <f t="shared" si="43"/>
        <v/>
      </c>
      <c r="B919" s="5" t="str">
        <f>IF(RawData!B919 = "", "", DATEVALUE(MID(RawData!B919, FIND(" ", RawData!B919) + 1, LEN(RawData!B919) - FIND(" ", RawData!B919))))</f>
        <v/>
      </c>
      <c r="C919" t="str">
        <f>IF(ISBLANK(RawData!C919), "", RawData!C919)</f>
        <v/>
      </c>
      <c r="D919" t="str">
        <f>IF(C919="", "",IF(RawData!D919&lt;RawData!E919, "Loss", IF(RawData!D919&gt;RawData!E919, "Win", IF(RawData!D919=RawData!E919, "Draw", "NaN"))))</f>
        <v/>
      </c>
      <c r="E919" t="str">
        <f t="shared" si="45"/>
        <v/>
      </c>
      <c r="F919" t="str">
        <f>IF(RawData!D919="", "", RawData!D919)</f>
        <v/>
      </c>
      <c r="G919" t="str">
        <f>IF(RawData!E919="", "", RawData!E919)</f>
        <v/>
      </c>
      <c r="H919" t="str">
        <f>IF(RawData!O919="", "", RawData!O919)</f>
        <v/>
      </c>
      <c r="I919" t="str">
        <f t="shared" si="44"/>
        <v/>
      </c>
      <c r="J919" s="3" t="str">
        <f>IF(A919 = "", "", (SUM(E$2:E919)/A919))</f>
        <v/>
      </c>
      <c r="K919" s="8" t="str">
        <f>IF(A919 = "", "", (SUM(F$2:F919)/A919))</f>
        <v/>
      </c>
    </row>
    <row r="920" spans="1:11" x14ac:dyDescent="0.3">
      <c r="A920" t="str">
        <f t="shared" si="43"/>
        <v/>
      </c>
      <c r="B920" s="5" t="str">
        <f>IF(RawData!B920 = "", "", DATEVALUE(MID(RawData!B920, FIND(" ", RawData!B920) + 1, LEN(RawData!B920) - FIND(" ", RawData!B920))))</f>
        <v/>
      </c>
      <c r="C920" t="str">
        <f>IF(ISBLANK(RawData!C920), "", RawData!C920)</f>
        <v/>
      </c>
      <c r="D920" t="str">
        <f>IF(C920="", "",IF(RawData!D920&lt;RawData!E920, "Loss", IF(RawData!D920&gt;RawData!E920, "Win", IF(RawData!D920=RawData!E920, "Draw", "NaN"))))</f>
        <v/>
      </c>
      <c r="E920" t="str">
        <f t="shared" si="45"/>
        <v/>
      </c>
      <c r="F920" t="str">
        <f>IF(RawData!D920="", "", RawData!D920)</f>
        <v/>
      </c>
      <c r="G920" t="str">
        <f>IF(RawData!E920="", "", RawData!E920)</f>
        <v/>
      </c>
      <c r="H920" t="str">
        <f>IF(RawData!O920="", "", RawData!O920)</f>
        <v/>
      </c>
      <c r="I920" t="str">
        <f t="shared" si="44"/>
        <v/>
      </c>
      <c r="J920" s="3" t="str">
        <f>IF(A920 = "", "", (SUM(E$2:E920)/A920))</f>
        <v/>
      </c>
      <c r="K920" s="8" t="str">
        <f>IF(A920 = "", "", (SUM(F$2:F920)/A920))</f>
        <v/>
      </c>
    </row>
    <row r="921" spans="1:11" x14ac:dyDescent="0.3">
      <c r="A921" t="str">
        <f t="shared" si="43"/>
        <v/>
      </c>
      <c r="B921" s="5" t="str">
        <f>IF(RawData!B921 = "", "", DATEVALUE(MID(RawData!B921, FIND(" ", RawData!B921) + 1, LEN(RawData!B921) - FIND(" ", RawData!B921))))</f>
        <v/>
      </c>
      <c r="C921" t="str">
        <f>IF(ISBLANK(RawData!C921), "", RawData!C921)</f>
        <v/>
      </c>
      <c r="D921" t="str">
        <f>IF(C921="", "",IF(RawData!D921&lt;RawData!E921, "Loss", IF(RawData!D921&gt;RawData!E921, "Win", IF(RawData!D921=RawData!E921, "Draw", "NaN"))))</f>
        <v/>
      </c>
      <c r="E921" t="str">
        <f t="shared" si="45"/>
        <v/>
      </c>
      <c r="F921" t="str">
        <f>IF(RawData!D921="", "", RawData!D921)</f>
        <v/>
      </c>
      <c r="G921" t="str">
        <f>IF(RawData!E921="", "", RawData!E921)</f>
        <v/>
      </c>
      <c r="H921" t="str">
        <f>IF(RawData!O921="", "", RawData!O921)</f>
        <v/>
      </c>
      <c r="I921" t="str">
        <f t="shared" si="44"/>
        <v/>
      </c>
      <c r="J921" s="3" t="str">
        <f>IF(A921 = "", "", (SUM(E$2:E921)/A921))</f>
        <v/>
      </c>
      <c r="K921" s="8" t="str">
        <f>IF(A921 = "", "", (SUM(F$2:F921)/A921))</f>
        <v/>
      </c>
    </row>
    <row r="922" spans="1:11" x14ac:dyDescent="0.3">
      <c r="A922" t="str">
        <f t="shared" si="43"/>
        <v/>
      </c>
      <c r="B922" s="5" t="str">
        <f>IF(RawData!B922 = "", "", DATEVALUE(MID(RawData!B922, FIND(" ", RawData!B922) + 1, LEN(RawData!B922) - FIND(" ", RawData!B922))))</f>
        <v/>
      </c>
      <c r="C922" t="str">
        <f>IF(ISBLANK(RawData!C922), "", RawData!C922)</f>
        <v/>
      </c>
      <c r="D922" t="str">
        <f>IF(C922="", "",IF(RawData!D922&lt;RawData!E922, "Loss", IF(RawData!D922&gt;RawData!E922, "Win", IF(RawData!D922=RawData!E922, "Draw", "NaN"))))</f>
        <v/>
      </c>
      <c r="E922" t="str">
        <f t="shared" si="45"/>
        <v/>
      </c>
      <c r="F922" t="str">
        <f>IF(RawData!D922="", "", RawData!D922)</f>
        <v/>
      </c>
      <c r="G922" t="str">
        <f>IF(RawData!E922="", "", RawData!E922)</f>
        <v/>
      </c>
      <c r="H922" t="str">
        <f>IF(RawData!O922="", "", RawData!O922)</f>
        <v/>
      </c>
      <c r="I922" t="str">
        <f t="shared" si="44"/>
        <v/>
      </c>
      <c r="J922" s="3" t="str">
        <f>IF(A922 = "", "", (SUM(E$2:E922)/A922))</f>
        <v/>
      </c>
      <c r="K922" s="8" t="str">
        <f>IF(A922 = "", "", (SUM(F$2:F922)/A922))</f>
        <v/>
      </c>
    </row>
    <row r="923" spans="1:11" x14ac:dyDescent="0.3">
      <c r="A923" t="str">
        <f t="shared" si="43"/>
        <v/>
      </c>
      <c r="B923" s="5" t="str">
        <f>IF(RawData!B923 = "", "", DATEVALUE(MID(RawData!B923, FIND(" ", RawData!B923) + 1, LEN(RawData!B923) - FIND(" ", RawData!B923))))</f>
        <v/>
      </c>
      <c r="C923" t="str">
        <f>IF(ISBLANK(RawData!C923), "", RawData!C923)</f>
        <v/>
      </c>
      <c r="D923" t="str">
        <f>IF(C923="", "",IF(RawData!D923&lt;RawData!E923, "Loss", IF(RawData!D923&gt;RawData!E923, "Win", IF(RawData!D923=RawData!E923, "Draw", "NaN"))))</f>
        <v/>
      </c>
      <c r="E923" t="str">
        <f t="shared" si="45"/>
        <v/>
      </c>
      <c r="F923" t="str">
        <f>IF(RawData!D923="", "", RawData!D923)</f>
        <v/>
      </c>
      <c r="G923" t="str">
        <f>IF(RawData!E923="", "", RawData!E923)</f>
        <v/>
      </c>
      <c r="H923" t="str">
        <f>IF(RawData!O923="", "", RawData!O923)</f>
        <v/>
      </c>
      <c r="I923" t="str">
        <f t="shared" si="44"/>
        <v/>
      </c>
      <c r="J923" s="3" t="str">
        <f>IF(A923 = "", "", (SUM(E$2:E923)/A923))</f>
        <v/>
      </c>
      <c r="K923" s="8" t="str">
        <f>IF(A923 = "", "", (SUM(F$2:F923)/A923))</f>
        <v/>
      </c>
    </row>
    <row r="924" spans="1:11" x14ac:dyDescent="0.3">
      <c r="A924" t="str">
        <f t="shared" si="43"/>
        <v/>
      </c>
      <c r="B924" s="5" t="str">
        <f>IF(RawData!B924 = "", "", DATEVALUE(MID(RawData!B924, FIND(" ", RawData!B924) + 1, LEN(RawData!B924) - FIND(" ", RawData!B924))))</f>
        <v/>
      </c>
      <c r="C924" t="str">
        <f>IF(ISBLANK(RawData!C924), "", RawData!C924)</f>
        <v/>
      </c>
      <c r="D924" t="str">
        <f>IF(C924="", "",IF(RawData!D924&lt;RawData!E924, "Loss", IF(RawData!D924&gt;RawData!E924, "Win", IF(RawData!D924=RawData!E924, "Draw", "NaN"))))</f>
        <v/>
      </c>
      <c r="E924" t="str">
        <f t="shared" si="45"/>
        <v/>
      </c>
      <c r="F924" t="str">
        <f>IF(RawData!D924="", "", RawData!D924)</f>
        <v/>
      </c>
      <c r="G924" t="str">
        <f>IF(RawData!E924="", "", RawData!E924)</f>
        <v/>
      </c>
      <c r="H924" t="str">
        <f>IF(RawData!O924="", "", RawData!O924)</f>
        <v/>
      </c>
      <c r="I924" t="str">
        <f t="shared" si="44"/>
        <v/>
      </c>
      <c r="J924" s="3" t="str">
        <f>IF(A924 = "", "", (SUM(E$2:E924)/A924))</f>
        <v/>
      </c>
      <c r="K924" s="8" t="str">
        <f>IF(A924 = "", "", (SUM(F$2:F924)/A924))</f>
        <v/>
      </c>
    </row>
    <row r="925" spans="1:11" x14ac:dyDescent="0.3">
      <c r="A925" t="str">
        <f t="shared" si="43"/>
        <v/>
      </c>
      <c r="B925" s="5" t="str">
        <f>IF(RawData!B925 = "", "", DATEVALUE(MID(RawData!B925, FIND(" ", RawData!B925) + 1, LEN(RawData!B925) - FIND(" ", RawData!B925))))</f>
        <v/>
      </c>
      <c r="C925" t="str">
        <f>IF(ISBLANK(RawData!C925), "", RawData!C925)</f>
        <v/>
      </c>
      <c r="D925" t="str">
        <f>IF(C925="", "",IF(RawData!D925&lt;RawData!E925, "Loss", IF(RawData!D925&gt;RawData!E925, "Win", IF(RawData!D925=RawData!E925, "Draw", "NaN"))))</f>
        <v/>
      </c>
      <c r="E925" t="str">
        <f t="shared" si="45"/>
        <v/>
      </c>
      <c r="F925" t="str">
        <f>IF(RawData!D925="", "", RawData!D925)</f>
        <v/>
      </c>
      <c r="G925" t="str">
        <f>IF(RawData!E925="", "", RawData!E925)</f>
        <v/>
      </c>
      <c r="H925" t="str">
        <f>IF(RawData!O925="", "", RawData!O925)</f>
        <v/>
      </c>
      <c r="I925" t="str">
        <f t="shared" si="44"/>
        <v/>
      </c>
      <c r="J925" s="3" t="str">
        <f>IF(A925 = "", "", (SUM(E$2:E925)/A925))</f>
        <v/>
      </c>
      <c r="K925" s="8" t="str">
        <f>IF(A925 = "", "", (SUM(F$2:F925)/A925))</f>
        <v/>
      </c>
    </row>
    <row r="926" spans="1:11" x14ac:dyDescent="0.3">
      <c r="A926" t="str">
        <f t="shared" si="43"/>
        <v/>
      </c>
      <c r="B926" s="5" t="str">
        <f>IF(RawData!B926 = "", "", DATEVALUE(MID(RawData!B926, FIND(" ", RawData!B926) + 1, LEN(RawData!B926) - FIND(" ", RawData!B926))))</f>
        <v/>
      </c>
      <c r="C926" t="str">
        <f>IF(ISBLANK(RawData!C926), "", RawData!C926)</f>
        <v/>
      </c>
      <c r="D926" t="str">
        <f>IF(C926="", "",IF(RawData!D926&lt;RawData!E926, "Loss", IF(RawData!D926&gt;RawData!E926, "Win", IF(RawData!D926=RawData!E926, "Draw", "NaN"))))</f>
        <v/>
      </c>
      <c r="E926" t="str">
        <f t="shared" si="45"/>
        <v/>
      </c>
      <c r="F926" t="str">
        <f>IF(RawData!D926="", "", RawData!D926)</f>
        <v/>
      </c>
      <c r="G926" t="str">
        <f>IF(RawData!E926="", "", RawData!E926)</f>
        <v/>
      </c>
      <c r="H926" t="str">
        <f>IF(RawData!O926="", "", RawData!O926)</f>
        <v/>
      </c>
      <c r="I926" t="str">
        <f t="shared" si="44"/>
        <v/>
      </c>
      <c r="J926" s="3" t="str">
        <f>IF(A926 = "", "", (SUM(E$2:E926)/A926))</f>
        <v/>
      </c>
      <c r="K926" s="8" t="str">
        <f>IF(A926 = "", "", (SUM(F$2:F926)/A926))</f>
        <v/>
      </c>
    </row>
    <row r="927" spans="1:11" x14ac:dyDescent="0.3">
      <c r="A927" t="str">
        <f t="shared" si="43"/>
        <v/>
      </c>
      <c r="B927" s="5" t="str">
        <f>IF(RawData!B927 = "", "", DATEVALUE(MID(RawData!B927, FIND(" ", RawData!B927) + 1, LEN(RawData!B927) - FIND(" ", RawData!B927))))</f>
        <v/>
      </c>
      <c r="C927" t="str">
        <f>IF(ISBLANK(RawData!C927), "", RawData!C927)</f>
        <v/>
      </c>
      <c r="D927" t="str">
        <f>IF(C927="", "",IF(RawData!D927&lt;RawData!E927, "Loss", IF(RawData!D927&gt;RawData!E927, "Win", IF(RawData!D927=RawData!E927, "Draw", "NaN"))))</f>
        <v/>
      </c>
      <c r="E927" t="str">
        <f t="shared" si="45"/>
        <v/>
      </c>
      <c r="F927" t="str">
        <f>IF(RawData!D927="", "", RawData!D927)</f>
        <v/>
      </c>
      <c r="G927" t="str">
        <f>IF(RawData!E927="", "", RawData!E927)</f>
        <v/>
      </c>
      <c r="H927" t="str">
        <f>IF(RawData!O927="", "", RawData!O927)</f>
        <v/>
      </c>
      <c r="I927" t="str">
        <f t="shared" si="44"/>
        <v/>
      </c>
      <c r="J927" s="3" t="str">
        <f>IF(A927 = "", "", (SUM(E$2:E927)/A927))</f>
        <v/>
      </c>
      <c r="K927" s="8" t="str">
        <f>IF(A927 = "", "", (SUM(F$2:F927)/A927))</f>
        <v/>
      </c>
    </row>
    <row r="928" spans="1:11" x14ac:dyDescent="0.3">
      <c r="A928" t="str">
        <f t="shared" si="43"/>
        <v/>
      </c>
      <c r="B928" s="5" t="str">
        <f>IF(RawData!B928 = "", "", DATEVALUE(MID(RawData!B928, FIND(" ", RawData!B928) + 1, LEN(RawData!B928) - FIND(" ", RawData!B928))))</f>
        <v/>
      </c>
      <c r="C928" t="str">
        <f>IF(ISBLANK(RawData!C928), "", RawData!C928)</f>
        <v/>
      </c>
      <c r="D928" t="str">
        <f>IF(C928="", "",IF(RawData!D928&lt;RawData!E928, "Loss", IF(RawData!D928&gt;RawData!E928, "Win", IF(RawData!D928=RawData!E928, "Draw", "NaN"))))</f>
        <v/>
      </c>
      <c r="E928" t="str">
        <f t="shared" si="45"/>
        <v/>
      </c>
      <c r="F928" t="str">
        <f>IF(RawData!D928="", "", RawData!D928)</f>
        <v/>
      </c>
      <c r="G928" t="str">
        <f>IF(RawData!E928="", "", RawData!E928)</f>
        <v/>
      </c>
      <c r="H928" t="str">
        <f>IF(RawData!O928="", "", RawData!O928)</f>
        <v/>
      </c>
      <c r="I928" t="str">
        <f t="shared" si="44"/>
        <v/>
      </c>
      <c r="J928" s="3" t="str">
        <f>IF(A928 = "", "", (SUM(E$2:E928)/A928))</f>
        <v/>
      </c>
      <c r="K928" s="8" t="str">
        <f>IF(A928 = "", "", (SUM(F$2:F928)/A928))</f>
        <v/>
      </c>
    </row>
    <row r="929" spans="1:11" x14ac:dyDescent="0.3">
      <c r="A929" t="str">
        <f t="shared" si="43"/>
        <v/>
      </c>
      <c r="B929" s="5" t="str">
        <f>IF(RawData!B929 = "", "", DATEVALUE(MID(RawData!B929, FIND(" ", RawData!B929) + 1, LEN(RawData!B929) - FIND(" ", RawData!B929))))</f>
        <v/>
      </c>
      <c r="C929" t="str">
        <f>IF(ISBLANK(RawData!C929), "", RawData!C929)</f>
        <v/>
      </c>
      <c r="D929" t="str">
        <f>IF(C929="", "",IF(RawData!D929&lt;RawData!E929, "Loss", IF(RawData!D929&gt;RawData!E929, "Win", IF(RawData!D929=RawData!E929, "Draw", "NaN"))))</f>
        <v/>
      </c>
      <c r="E929" t="str">
        <f t="shared" si="45"/>
        <v/>
      </c>
      <c r="F929" t="str">
        <f>IF(RawData!D929="", "", RawData!D929)</f>
        <v/>
      </c>
      <c r="G929" t="str">
        <f>IF(RawData!E929="", "", RawData!E929)</f>
        <v/>
      </c>
      <c r="H929" t="str">
        <f>IF(RawData!O929="", "", RawData!O929)</f>
        <v/>
      </c>
      <c r="I929" t="str">
        <f t="shared" si="44"/>
        <v/>
      </c>
      <c r="J929" s="3" t="str">
        <f>IF(A929 = "", "", (SUM(E$2:E929)/A929))</f>
        <v/>
      </c>
      <c r="K929" s="8" t="str">
        <f>IF(A929 = "", "", (SUM(F$2:F929)/A929))</f>
        <v/>
      </c>
    </row>
    <row r="930" spans="1:11" x14ac:dyDescent="0.3">
      <c r="A930" t="str">
        <f t="shared" si="43"/>
        <v/>
      </c>
      <c r="B930" s="5" t="str">
        <f>IF(RawData!B930 = "", "", DATEVALUE(MID(RawData!B930, FIND(" ", RawData!B930) + 1, LEN(RawData!B930) - FIND(" ", RawData!B930))))</f>
        <v/>
      </c>
      <c r="C930" t="str">
        <f>IF(ISBLANK(RawData!C930), "", RawData!C930)</f>
        <v/>
      </c>
      <c r="D930" t="str">
        <f>IF(C930="", "",IF(RawData!D930&lt;RawData!E930, "Loss", IF(RawData!D930&gt;RawData!E930, "Win", IF(RawData!D930=RawData!E930, "Draw", "NaN"))))</f>
        <v/>
      </c>
      <c r="E930" t="str">
        <f t="shared" si="45"/>
        <v/>
      </c>
      <c r="F930" t="str">
        <f>IF(RawData!D930="", "", RawData!D930)</f>
        <v/>
      </c>
      <c r="G930" t="str">
        <f>IF(RawData!E930="", "", RawData!E930)</f>
        <v/>
      </c>
      <c r="H930" t="str">
        <f>IF(RawData!O930="", "", RawData!O930)</f>
        <v/>
      </c>
      <c r="I930" t="str">
        <f t="shared" si="44"/>
        <v/>
      </c>
      <c r="J930" s="3" t="str">
        <f>IF(A930 = "", "", (SUM(E$2:E930)/A930))</f>
        <v/>
      </c>
      <c r="K930" s="8" t="str">
        <f>IF(A930 = "", "", (SUM(F$2:F930)/A930))</f>
        <v/>
      </c>
    </row>
    <row r="931" spans="1:11" x14ac:dyDescent="0.3">
      <c r="A931" t="str">
        <f t="shared" si="43"/>
        <v/>
      </c>
      <c r="B931" s="5" t="str">
        <f>IF(RawData!B931 = "", "", DATEVALUE(MID(RawData!B931, FIND(" ", RawData!B931) + 1, LEN(RawData!B931) - FIND(" ", RawData!B931))))</f>
        <v/>
      </c>
      <c r="C931" t="str">
        <f>IF(ISBLANK(RawData!C931), "", RawData!C931)</f>
        <v/>
      </c>
      <c r="D931" t="str">
        <f>IF(C931="", "",IF(RawData!D931&lt;RawData!E931, "Loss", IF(RawData!D931&gt;RawData!E931, "Win", IF(RawData!D931=RawData!E931, "Draw", "NaN"))))</f>
        <v/>
      </c>
      <c r="E931" t="str">
        <f t="shared" si="45"/>
        <v/>
      </c>
      <c r="F931" t="str">
        <f>IF(RawData!D931="", "", RawData!D931)</f>
        <v/>
      </c>
      <c r="G931" t="str">
        <f>IF(RawData!E931="", "", RawData!E931)</f>
        <v/>
      </c>
      <c r="H931" t="str">
        <f>IF(RawData!O931="", "", RawData!O931)</f>
        <v/>
      </c>
      <c r="I931" t="str">
        <f t="shared" si="44"/>
        <v/>
      </c>
      <c r="J931" s="3" t="str">
        <f>IF(A931 = "", "", (SUM(E$2:E931)/A931))</f>
        <v/>
      </c>
      <c r="K931" s="8" t="str">
        <f>IF(A931 = "", "", (SUM(F$2:F931)/A931))</f>
        <v/>
      </c>
    </row>
    <row r="932" spans="1:11" x14ac:dyDescent="0.3">
      <c r="A932" t="str">
        <f t="shared" si="43"/>
        <v/>
      </c>
      <c r="B932" s="5" t="str">
        <f>IF(RawData!B932 = "", "", DATEVALUE(MID(RawData!B932, FIND(" ", RawData!B932) + 1, LEN(RawData!B932) - FIND(" ", RawData!B932))))</f>
        <v/>
      </c>
      <c r="C932" t="str">
        <f>IF(ISBLANK(RawData!C932), "", RawData!C932)</f>
        <v/>
      </c>
      <c r="D932" t="str">
        <f>IF(C932="", "",IF(RawData!D932&lt;RawData!E932, "Loss", IF(RawData!D932&gt;RawData!E932, "Win", IF(RawData!D932=RawData!E932, "Draw", "NaN"))))</f>
        <v/>
      </c>
      <c r="E932" t="str">
        <f t="shared" si="45"/>
        <v/>
      </c>
      <c r="F932" t="str">
        <f>IF(RawData!D932="", "", RawData!D932)</f>
        <v/>
      </c>
      <c r="G932" t="str">
        <f>IF(RawData!E932="", "", RawData!E932)</f>
        <v/>
      </c>
      <c r="H932" t="str">
        <f>IF(RawData!O932="", "", RawData!O932)</f>
        <v/>
      </c>
      <c r="I932" t="str">
        <f t="shared" si="44"/>
        <v/>
      </c>
      <c r="J932" s="3" t="str">
        <f>IF(A932 = "", "", (SUM(E$2:E932)/A932))</f>
        <v/>
      </c>
      <c r="K932" s="8" t="str">
        <f>IF(A932 = "", "", (SUM(F$2:F932)/A932))</f>
        <v/>
      </c>
    </row>
    <row r="933" spans="1:11" x14ac:dyDescent="0.3">
      <c r="A933" t="str">
        <f t="shared" si="43"/>
        <v/>
      </c>
      <c r="B933" s="5" t="str">
        <f>IF(RawData!B933 = "", "", DATEVALUE(MID(RawData!B933, FIND(" ", RawData!B933) + 1, LEN(RawData!B933) - FIND(" ", RawData!B933))))</f>
        <v/>
      </c>
      <c r="C933" t="str">
        <f>IF(ISBLANK(RawData!C933), "", RawData!C933)</f>
        <v/>
      </c>
      <c r="D933" t="str">
        <f>IF(C933="", "",IF(RawData!D933&lt;RawData!E933, "Loss", IF(RawData!D933&gt;RawData!E933, "Win", IF(RawData!D933=RawData!E933, "Draw", "NaN"))))</f>
        <v/>
      </c>
      <c r="E933" t="str">
        <f t="shared" si="45"/>
        <v/>
      </c>
      <c r="F933" t="str">
        <f>IF(RawData!D933="", "", RawData!D933)</f>
        <v/>
      </c>
      <c r="G933" t="str">
        <f>IF(RawData!E933="", "", RawData!E933)</f>
        <v/>
      </c>
      <c r="H933" t="str">
        <f>IF(RawData!O933="", "", RawData!O933)</f>
        <v/>
      </c>
      <c r="I933" t="str">
        <f t="shared" si="44"/>
        <v/>
      </c>
      <c r="J933" s="3" t="str">
        <f>IF(A933 = "", "", (SUM(E$2:E933)/A933))</f>
        <v/>
      </c>
      <c r="K933" s="8" t="str">
        <f>IF(A933 = "", "", (SUM(F$2:F933)/A933))</f>
        <v/>
      </c>
    </row>
    <row r="934" spans="1:11" x14ac:dyDescent="0.3">
      <c r="A934" t="str">
        <f t="shared" si="43"/>
        <v/>
      </c>
      <c r="B934" s="5" t="str">
        <f>IF(RawData!B934 = "", "", DATEVALUE(MID(RawData!B934, FIND(" ", RawData!B934) + 1, LEN(RawData!B934) - FIND(" ", RawData!B934))))</f>
        <v/>
      </c>
      <c r="C934" t="str">
        <f>IF(ISBLANK(RawData!C934), "", RawData!C934)</f>
        <v/>
      </c>
      <c r="D934" t="str">
        <f>IF(C934="", "",IF(RawData!D934&lt;RawData!E934, "Loss", IF(RawData!D934&gt;RawData!E934, "Win", IF(RawData!D934=RawData!E934, "Draw", "NaN"))))</f>
        <v/>
      </c>
      <c r="E934" t="str">
        <f t="shared" si="45"/>
        <v/>
      </c>
      <c r="F934" t="str">
        <f>IF(RawData!D934="", "", RawData!D934)</f>
        <v/>
      </c>
      <c r="G934" t="str">
        <f>IF(RawData!E934="", "", RawData!E934)</f>
        <v/>
      </c>
      <c r="H934" t="str">
        <f>IF(RawData!O934="", "", RawData!O934)</f>
        <v/>
      </c>
      <c r="I934" t="str">
        <f t="shared" si="44"/>
        <v/>
      </c>
      <c r="J934" s="3" t="str">
        <f>IF(A934 = "", "", (SUM(E$2:E934)/A934))</f>
        <v/>
      </c>
      <c r="K934" s="8" t="str">
        <f>IF(A934 = "", "", (SUM(F$2:F934)/A934))</f>
        <v/>
      </c>
    </row>
    <row r="935" spans="1:11" x14ac:dyDescent="0.3">
      <c r="A935" t="str">
        <f t="shared" si="43"/>
        <v/>
      </c>
      <c r="B935" s="5" t="str">
        <f>IF(RawData!B935 = "", "", DATEVALUE(MID(RawData!B935, FIND(" ", RawData!B935) + 1, LEN(RawData!B935) - FIND(" ", RawData!B935))))</f>
        <v/>
      </c>
      <c r="C935" t="str">
        <f>IF(ISBLANK(RawData!C935), "", RawData!C935)</f>
        <v/>
      </c>
      <c r="D935" t="str">
        <f>IF(C935="", "",IF(RawData!D935&lt;RawData!E935, "Loss", IF(RawData!D935&gt;RawData!E935, "Win", IF(RawData!D935=RawData!E935, "Draw", "NaN"))))</f>
        <v/>
      </c>
      <c r="E935" t="str">
        <f t="shared" si="45"/>
        <v/>
      </c>
      <c r="F935" t="str">
        <f>IF(RawData!D935="", "", RawData!D935)</f>
        <v/>
      </c>
      <c r="G935" t="str">
        <f>IF(RawData!E935="", "", RawData!E935)</f>
        <v/>
      </c>
      <c r="H935" t="str">
        <f>IF(RawData!O935="", "", RawData!O935)</f>
        <v/>
      </c>
      <c r="I935" t="str">
        <f t="shared" si="44"/>
        <v/>
      </c>
      <c r="J935" s="3" t="str">
        <f>IF(A935 = "", "", (SUM(E$2:E935)/A935))</f>
        <v/>
      </c>
      <c r="K935" s="8" t="str">
        <f>IF(A935 = "", "", (SUM(F$2:F935)/A935))</f>
        <v/>
      </c>
    </row>
    <row r="936" spans="1:11" x14ac:dyDescent="0.3">
      <c r="A936" t="str">
        <f t="shared" si="43"/>
        <v/>
      </c>
      <c r="B936" s="5" t="str">
        <f>IF(RawData!B936 = "", "", DATEVALUE(MID(RawData!B936, FIND(" ", RawData!B936) + 1, LEN(RawData!B936) - FIND(" ", RawData!B936))))</f>
        <v/>
      </c>
      <c r="C936" t="str">
        <f>IF(ISBLANK(RawData!C936), "", RawData!C936)</f>
        <v/>
      </c>
      <c r="D936" t="str">
        <f>IF(C936="", "",IF(RawData!D936&lt;RawData!E936, "Loss", IF(RawData!D936&gt;RawData!E936, "Win", IF(RawData!D936=RawData!E936, "Draw", "NaN"))))</f>
        <v/>
      </c>
      <c r="E936" t="str">
        <f t="shared" si="45"/>
        <v/>
      </c>
      <c r="F936" t="str">
        <f>IF(RawData!D936="", "", RawData!D936)</f>
        <v/>
      </c>
      <c r="G936" t="str">
        <f>IF(RawData!E936="", "", RawData!E936)</f>
        <v/>
      </c>
      <c r="H936" t="str">
        <f>IF(RawData!O936="", "", RawData!O936)</f>
        <v/>
      </c>
      <c r="I936" t="str">
        <f t="shared" si="44"/>
        <v/>
      </c>
      <c r="J936" s="3" t="str">
        <f>IF(A936 = "", "", (SUM(E$2:E936)/A936))</f>
        <v/>
      </c>
      <c r="K936" s="8" t="str">
        <f>IF(A936 = "", "", (SUM(F$2:F936)/A936))</f>
        <v/>
      </c>
    </row>
    <row r="937" spans="1:11" x14ac:dyDescent="0.3">
      <c r="A937" t="str">
        <f t="shared" si="43"/>
        <v/>
      </c>
      <c r="B937" s="5" t="str">
        <f>IF(RawData!B937 = "", "", DATEVALUE(MID(RawData!B937, FIND(" ", RawData!B937) + 1, LEN(RawData!B937) - FIND(" ", RawData!B937))))</f>
        <v/>
      </c>
      <c r="C937" t="str">
        <f>IF(ISBLANK(RawData!C937), "", RawData!C937)</f>
        <v/>
      </c>
      <c r="D937" t="str">
        <f>IF(C937="", "",IF(RawData!D937&lt;RawData!E937, "Loss", IF(RawData!D937&gt;RawData!E937, "Win", IF(RawData!D937=RawData!E937, "Draw", "NaN"))))</f>
        <v/>
      </c>
      <c r="E937" t="str">
        <f t="shared" si="45"/>
        <v/>
      </c>
      <c r="F937" t="str">
        <f>IF(RawData!D937="", "", RawData!D937)</f>
        <v/>
      </c>
      <c r="G937" t="str">
        <f>IF(RawData!E937="", "", RawData!E937)</f>
        <v/>
      </c>
      <c r="H937" t="str">
        <f>IF(RawData!O937="", "", RawData!O937)</f>
        <v/>
      </c>
      <c r="I937" t="str">
        <f t="shared" si="44"/>
        <v/>
      </c>
      <c r="J937" s="3" t="str">
        <f>IF(A937 = "", "", (SUM(E$2:E937)/A937))</f>
        <v/>
      </c>
      <c r="K937" s="8" t="str">
        <f>IF(A937 = "", "", (SUM(F$2:F937)/A937))</f>
        <v/>
      </c>
    </row>
    <row r="938" spans="1:11" x14ac:dyDescent="0.3">
      <c r="A938" t="str">
        <f t="shared" si="43"/>
        <v/>
      </c>
      <c r="B938" s="5" t="str">
        <f>IF(RawData!B938 = "", "", DATEVALUE(MID(RawData!B938, FIND(" ", RawData!B938) + 1, LEN(RawData!B938) - FIND(" ", RawData!B938))))</f>
        <v/>
      </c>
      <c r="C938" t="str">
        <f>IF(ISBLANK(RawData!C938), "", RawData!C938)</f>
        <v/>
      </c>
      <c r="D938" t="str">
        <f>IF(C938="", "",IF(RawData!D938&lt;RawData!E938, "Loss", IF(RawData!D938&gt;RawData!E938, "Win", IF(RawData!D938=RawData!E938, "Draw", "NaN"))))</f>
        <v/>
      </c>
      <c r="E938" t="str">
        <f t="shared" si="45"/>
        <v/>
      </c>
      <c r="F938" t="str">
        <f>IF(RawData!D938="", "", RawData!D938)</f>
        <v/>
      </c>
      <c r="G938" t="str">
        <f>IF(RawData!E938="", "", RawData!E938)</f>
        <v/>
      </c>
      <c r="H938" t="str">
        <f>IF(RawData!O938="", "", RawData!O938)</f>
        <v/>
      </c>
      <c r="I938" t="str">
        <f t="shared" si="44"/>
        <v/>
      </c>
      <c r="J938" s="3" t="str">
        <f>IF(A938 = "", "", (SUM(E$2:E938)/A938))</f>
        <v/>
      </c>
      <c r="K938" s="8" t="str">
        <f>IF(A938 = "", "", (SUM(F$2:F938)/A938))</f>
        <v/>
      </c>
    </row>
    <row r="939" spans="1:11" x14ac:dyDescent="0.3">
      <c r="A939" t="str">
        <f t="shared" si="43"/>
        <v/>
      </c>
      <c r="B939" s="5" t="str">
        <f>IF(RawData!B939 = "", "", DATEVALUE(MID(RawData!B939, FIND(" ", RawData!B939) + 1, LEN(RawData!B939) - FIND(" ", RawData!B939))))</f>
        <v/>
      </c>
      <c r="C939" t="str">
        <f>IF(ISBLANK(RawData!C939), "", RawData!C939)</f>
        <v/>
      </c>
      <c r="D939" t="str">
        <f>IF(C939="", "",IF(RawData!D939&lt;RawData!E939, "Loss", IF(RawData!D939&gt;RawData!E939, "Win", IF(RawData!D939=RawData!E939, "Draw", "NaN"))))</f>
        <v/>
      </c>
      <c r="E939" t="str">
        <f t="shared" si="45"/>
        <v/>
      </c>
      <c r="F939" t="str">
        <f>IF(RawData!D939="", "", RawData!D939)</f>
        <v/>
      </c>
      <c r="G939" t="str">
        <f>IF(RawData!E939="", "", RawData!E939)</f>
        <v/>
      </c>
      <c r="H939" t="str">
        <f>IF(RawData!O939="", "", RawData!O939)</f>
        <v/>
      </c>
      <c r="I939" t="str">
        <f t="shared" si="44"/>
        <v/>
      </c>
      <c r="J939" s="3" t="str">
        <f>IF(A939 = "", "", (SUM(E$2:E939)/A939))</f>
        <v/>
      </c>
      <c r="K939" s="8" t="str">
        <f>IF(A939 = "", "", (SUM(F$2:F939)/A939))</f>
        <v/>
      </c>
    </row>
    <row r="940" spans="1:11" x14ac:dyDescent="0.3">
      <c r="A940" t="str">
        <f t="shared" si="43"/>
        <v/>
      </c>
      <c r="B940" s="5" t="str">
        <f>IF(RawData!B940 = "", "", DATEVALUE(MID(RawData!B940, FIND(" ", RawData!B940) + 1, LEN(RawData!B940) - FIND(" ", RawData!B940))))</f>
        <v/>
      </c>
      <c r="C940" t="str">
        <f>IF(ISBLANK(RawData!C940), "", RawData!C940)</f>
        <v/>
      </c>
      <c r="D940" t="str">
        <f>IF(C940="", "",IF(RawData!D940&lt;RawData!E940, "Loss", IF(RawData!D940&gt;RawData!E940, "Win", IF(RawData!D940=RawData!E940, "Draw", "NaN"))))</f>
        <v/>
      </c>
      <c r="E940" t="str">
        <f t="shared" si="45"/>
        <v/>
      </c>
      <c r="F940" t="str">
        <f>IF(RawData!D940="", "", RawData!D940)</f>
        <v/>
      </c>
      <c r="G940" t="str">
        <f>IF(RawData!E940="", "", RawData!E940)</f>
        <v/>
      </c>
      <c r="H940" t="str">
        <f>IF(RawData!O940="", "", RawData!O940)</f>
        <v/>
      </c>
      <c r="I940" t="str">
        <f t="shared" si="44"/>
        <v/>
      </c>
      <c r="J940" s="3" t="str">
        <f>IF(A940 = "", "", (SUM(E$2:E940)/A940))</f>
        <v/>
      </c>
      <c r="K940" s="8" t="str">
        <f>IF(A940 = "", "", (SUM(F$2:F940)/A940))</f>
        <v/>
      </c>
    </row>
    <row r="941" spans="1:11" x14ac:dyDescent="0.3">
      <c r="A941" t="str">
        <f t="shared" si="43"/>
        <v/>
      </c>
      <c r="B941" s="5" t="str">
        <f>IF(RawData!B941 = "", "", DATEVALUE(MID(RawData!B941, FIND(" ", RawData!B941) + 1, LEN(RawData!B941) - FIND(" ", RawData!B941))))</f>
        <v/>
      </c>
      <c r="C941" t="str">
        <f>IF(ISBLANK(RawData!C941), "", RawData!C941)</f>
        <v/>
      </c>
      <c r="D941" t="str">
        <f>IF(C941="", "",IF(RawData!D941&lt;RawData!E941, "Loss", IF(RawData!D941&gt;RawData!E941, "Win", IF(RawData!D941=RawData!E941, "Draw", "NaN"))))</f>
        <v/>
      </c>
      <c r="E941" t="str">
        <f t="shared" si="45"/>
        <v/>
      </c>
      <c r="F941" t="str">
        <f>IF(RawData!D941="", "", RawData!D941)</f>
        <v/>
      </c>
      <c r="G941" t="str">
        <f>IF(RawData!E941="", "", RawData!E941)</f>
        <v/>
      </c>
      <c r="H941" t="str">
        <f>IF(RawData!O941="", "", RawData!O941)</f>
        <v/>
      </c>
      <c r="I941" t="str">
        <f t="shared" si="44"/>
        <v/>
      </c>
      <c r="J941" s="3" t="str">
        <f>IF(A941 = "", "", (SUM(E$2:E941)/A941))</f>
        <v/>
      </c>
      <c r="K941" s="8" t="str">
        <f>IF(A941 = "", "", (SUM(F$2:F941)/A941))</f>
        <v/>
      </c>
    </row>
    <row r="942" spans="1:11" x14ac:dyDescent="0.3">
      <c r="A942" t="str">
        <f t="shared" si="43"/>
        <v/>
      </c>
      <c r="B942" s="5" t="str">
        <f>IF(RawData!B942 = "", "", DATEVALUE(MID(RawData!B942, FIND(" ", RawData!B942) + 1, LEN(RawData!B942) - FIND(" ", RawData!B942))))</f>
        <v/>
      </c>
      <c r="C942" t="str">
        <f>IF(ISBLANK(RawData!C942), "", RawData!C942)</f>
        <v/>
      </c>
      <c r="D942" t="str">
        <f>IF(C942="", "",IF(RawData!D942&lt;RawData!E942, "Loss", IF(RawData!D942&gt;RawData!E942, "Win", IF(RawData!D942=RawData!E942, "Draw", "NaN"))))</f>
        <v/>
      </c>
      <c r="E942" t="str">
        <f t="shared" si="45"/>
        <v/>
      </c>
      <c r="F942" t="str">
        <f>IF(RawData!D942="", "", RawData!D942)</f>
        <v/>
      </c>
      <c r="G942" t="str">
        <f>IF(RawData!E942="", "", RawData!E942)</f>
        <v/>
      </c>
      <c r="H942" t="str">
        <f>IF(RawData!O942="", "", RawData!O942)</f>
        <v/>
      </c>
      <c r="I942" t="str">
        <f t="shared" si="44"/>
        <v/>
      </c>
      <c r="J942" s="3" t="str">
        <f>IF(A942 = "", "", (SUM(E$2:E942)/A942))</f>
        <v/>
      </c>
      <c r="K942" s="8" t="str">
        <f>IF(A942 = "", "", (SUM(F$2:F942)/A942))</f>
        <v/>
      </c>
    </row>
    <row r="943" spans="1:11" x14ac:dyDescent="0.3">
      <c r="A943" t="str">
        <f t="shared" si="43"/>
        <v/>
      </c>
      <c r="B943" s="5" t="str">
        <f>IF(RawData!B943 = "", "", DATEVALUE(MID(RawData!B943, FIND(" ", RawData!B943) + 1, LEN(RawData!B943) - FIND(" ", RawData!B943))))</f>
        <v/>
      </c>
      <c r="C943" t="str">
        <f>IF(ISBLANK(RawData!C943), "", RawData!C943)</f>
        <v/>
      </c>
      <c r="D943" t="str">
        <f>IF(C943="", "",IF(RawData!D943&lt;RawData!E943, "Loss", IF(RawData!D943&gt;RawData!E943, "Win", IF(RawData!D943=RawData!E943, "Draw", "NaN"))))</f>
        <v/>
      </c>
      <c r="E943" t="str">
        <f t="shared" si="45"/>
        <v/>
      </c>
      <c r="F943" t="str">
        <f>IF(RawData!D943="", "", RawData!D943)</f>
        <v/>
      </c>
      <c r="G943" t="str">
        <f>IF(RawData!E943="", "", RawData!E943)</f>
        <v/>
      </c>
      <c r="H943" t="str">
        <f>IF(RawData!O943="", "", RawData!O943)</f>
        <v/>
      </c>
      <c r="I943" t="str">
        <f t="shared" si="44"/>
        <v/>
      </c>
      <c r="J943" s="3" t="str">
        <f>IF(A943 = "", "", (SUM(E$2:E943)/A943))</f>
        <v/>
      </c>
      <c r="K943" s="8" t="str">
        <f>IF(A943 = "", "", (SUM(F$2:F943)/A943))</f>
        <v/>
      </c>
    </row>
    <row r="944" spans="1:11" x14ac:dyDescent="0.3">
      <c r="A944" t="str">
        <f t="shared" si="43"/>
        <v/>
      </c>
      <c r="B944" s="5" t="str">
        <f>IF(RawData!B944 = "", "", DATEVALUE(MID(RawData!B944, FIND(" ", RawData!B944) + 1, LEN(RawData!B944) - FIND(" ", RawData!B944))))</f>
        <v/>
      </c>
      <c r="C944" t="str">
        <f>IF(ISBLANK(RawData!C944), "", RawData!C944)</f>
        <v/>
      </c>
      <c r="D944" t="str">
        <f>IF(C944="", "",IF(RawData!D944&lt;RawData!E944, "Loss", IF(RawData!D944&gt;RawData!E944, "Win", IF(RawData!D944=RawData!E944, "Draw", "NaN"))))</f>
        <v/>
      </c>
      <c r="E944" t="str">
        <f t="shared" si="45"/>
        <v/>
      </c>
      <c r="F944" t="str">
        <f>IF(RawData!D944="", "", RawData!D944)</f>
        <v/>
      </c>
      <c r="G944" t="str">
        <f>IF(RawData!E944="", "", RawData!E944)</f>
        <v/>
      </c>
      <c r="H944" t="str">
        <f>IF(RawData!O944="", "", RawData!O944)</f>
        <v/>
      </c>
      <c r="I944" t="str">
        <f t="shared" si="44"/>
        <v/>
      </c>
      <c r="J944" s="3" t="str">
        <f>IF(A944 = "", "", (SUM(E$2:E944)/A944))</f>
        <v/>
      </c>
      <c r="K944" s="8" t="str">
        <f>IF(A944 = "", "", (SUM(F$2:F944)/A944))</f>
        <v/>
      </c>
    </row>
    <row r="945" spans="1:11" x14ac:dyDescent="0.3">
      <c r="A945" t="str">
        <f t="shared" si="43"/>
        <v/>
      </c>
      <c r="B945" s="5" t="str">
        <f>IF(RawData!B945 = "", "", DATEVALUE(MID(RawData!B945, FIND(" ", RawData!B945) + 1, LEN(RawData!B945) - FIND(" ", RawData!B945))))</f>
        <v/>
      </c>
      <c r="C945" t="str">
        <f>IF(ISBLANK(RawData!C945), "", RawData!C945)</f>
        <v/>
      </c>
      <c r="D945" t="str">
        <f>IF(C945="", "",IF(RawData!D945&lt;RawData!E945, "Loss", IF(RawData!D945&gt;RawData!E945, "Win", IF(RawData!D945=RawData!E945, "Draw", "NaN"))))</f>
        <v/>
      </c>
      <c r="E945" t="str">
        <f t="shared" si="45"/>
        <v/>
      </c>
      <c r="F945" t="str">
        <f>IF(RawData!D945="", "", RawData!D945)</f>
        <v/>
      </c>
      <c r="G945" t="str">
        <f>IF(RawData!E945="", "", RawData!E945)</f>
        <v/>
      </c>
      <c r="H945" t="str">
        <f>IF(RawData!O945="", "", RawData!O945)</f>
        <v/>
      </c>
      <c r="I945" t="str">
        <f t="shared" si="44"/>
        <v/>
      </c>
      <c r="J945" s="3" t="str">
        <f>IF(A945 = "", "", (SUM(E$2:E945)/A945))</f>
        <v/>
      </c>
      <c r="K945" s="8" t="str">
        <f>IF(A945 = "", "", (SUM(F$2:F945)/A945))</f>
        <v/>
      </c>
    </row>
    <row r="946" spans="1:11" x14ac:dyDescent="0.3">
      <c r="A946" t="str">
        <f t="shared" si="43"/>
        <v/>
      </c>
      <c r="B946" s="5" t="str">
        <f>IF(RawData!B946 = "", "", DATEVALUE(MID(RawData!B946, FIND(" ", RawData!B946) + 1, LEN(RawData!B946) - FIND(" ", RawData!B946))))</f>
        <v/>
      </c>
      <c r="C946" t="str">
        <f>IF(ISBLANK(RawData!C946), "", RawData!C946)</f>
        <v/>
      </c>
      <c r="D946" t="str">
        <f>IF(C946="", "",IF(RawData!D946&lt;RawData!E946, "Loss", IF(RawData!D946&gt;RawData!E946, "Win", IF(RawData!D946=RawData!E946, "Draw", "NaN"))))</f>
        <v/>
      </c>
      <c r="E946" t="str">
        <f t="shared" si="45"/>
        <v/>
      </c>
      <c r="F946" t="str">
        <f>IF(RawData!D946="", "", RawData!D946)</f>
        <v/>
      </c>
      <c r="G946" t="str">
        <f>IF(RawData!E946="", "", RawData!E946)</f>
        <v/>
      </c>
      <c r="H946" t="str">
        <f>IF(RawData!O946="", "", RawData!O946)</f>
        <v/>
      </c>
      <c r="I946" t="str">
        <f t="shared" si="44"/>
        <v/>
      </c>
      <c r="J946" s="3" t="str">
        <f>IF(A946 = "", "", (SUM(E$2:E946)/A946))</f>
        <v/>
      </c>
      <c r="K946" s="8" t="str">
        <f>IF(A946 = "", "", (SUM(F$2:F946)/A946))</f>
        <v/>
      </c>
    </row>
    <row r="947" spans="1:11" x14ac:dyDescent="0.3">
      <c r="A947" t="str">
        <f t="shared" si="43"/>
        <v/>
      </c>
      <c r="B947" s="5" t="str">
        <f>IF(RawData!B947 = "", "", DATEVALUE(MID(RawData!B947, FIND(" ", RawData!B947) + 1, LEN(RawData!B947) - FIND(" ", RawData!B947))))</f>
        <v/>
      </c>
      <c r="C947" t="str">
        <f>IF(ISBLANK(RawData!C947), "", RawData!C947)</f>
        <v/>
      </c>
      <c r="D947" t="str">
        <f>IF(C947="", "",IF(RawData!D947&lt;RawData!E947, "Loss", IF(RawData!D947&gt;RawData!E947, "Win", IF(RawData!D947=RawData!E947, "Draw", "NaN"))))</f>
        <v/>
      </c>
      <c r="E947" t="str">
        <f t="shared" si="45"/>
        <v/>
      </c>
      <c r="F947" t="str">
        <f>IF(RawData!D947="", "", RawData!D947)</f>
        <v/>
      </c>
      <c r="G947" t="str">
        <f>IF(RawData!E947="", "", RawData!E947)</f>
        <v/>
      </c>
      <c r="H947" t="str">
        <f>IF(RawData!O947="", "", RawData!O947)</f>
        <v/>
      </c>
      <c r="I947" t="str">
        <f t="shared" si="44"/>
        <v/>
      </c>
      <c r="J947" s="3" t="str">
        <f>IF(A947 = "", "", (SUM(E$2:E947)/A947))</f>
        <v/>
      </c>
      <c r="K947" s="8" t="str">
        <f>IF(A947 = "", "", (SUM(F$2:F947)/A947))</f>
        <v/>
      </c>
    </row>
    <row r="948" spans="1:11" x14ac:dyDescent="0.3">
      <c r="A948" t="str">
        <f t="shared" si="43"/>
        <v/>
      </c>
      <c r="B948" s="5" t="str">
        <f>IF(RawData!B948 = "", "", DATEVALUE(MID(RawData!B948, FIND(" ", RawData!B948) + 1, LEN(RawData!B948) - FIND(" ", RawData!B948))))</f>
        <v/>
      </c>
      <c r="C948" t="str">
        <f>IF(ISBLANK(RawData!C948), "", RawData!C948)</f>
        <v/>
      </c>
      <c r="D948" t="str">
        <f>IF(C948="", "",IF(RawData!D948&lt;RawData!E948, "Loss", IF(RawData!D948&gt;RawData!E948, "Win", IF(RawData!D948=RawData!E948, "Draw", "NaN"))))</f>
        <v/>
      </c>
      <c r="E948" t="str">
        <f t="shared" si="45"/>
        <v/>
      </c>
      <c r="F948" t="str">
        <f>IF(RawData!D948="", "", RawData!D948)</f>
        <v/>
      </c>
      <c r="G948" t="str">
        <f>IF(RawData!E948="", "", RawData!E948)</f>
        <v/>
      </c>
      <c r="H948" t="str">
        <f>IF(RawData!O948="", "", RawData!O948)</f>
        <v/>
      </c>
      <c r="I948" t="str">
        <f t="shared" si="44"/>
        <v/>
      </c>
      <c r="J948" s="3" t="str">
        <f>IF(A948 = "", "", (SUM(E$2:E948)/A948))</f>
        <v/>
      </c>
      <c r="K948" s="8" t="str">
        <f>IF(A948 = "", "", (SUM(F$2:F948)/A948))</f>
        <v/>
      </c>
    </row>
    <row r="949" spans="1:11" x14ac:dyDescent="0.3">
      <c r="A949" t="str">
        <f t="shared" si="43"/>
        <v/>
      </c>
      <c r="B949" s="5" t="str">
        <f>IF(RawData!B949 = "", "", DATEVALUE(MID(RawData!B949, FIND(" ", RawData!B949) + 1, LEN(RawData!B949) - FIND(" ", RawData!B949))))</f>
        <v/>
      </c>
      <c r="C949" t="str">
        <f>IF(ISBLANK(RawData!C949), "", RawData!C949)</f>
        <v/>
      </c>
      <c r="D949" t="str">
        <f>IF(C949="", "",IF(RawData!D949&lt;RawData!E949, "Loss", IF(RawData!D949&gt;RawData!E949, "Win", IF(RawData!D949=RawData!E949, "Draw", "NaN"))))</f>
        <v/>
      </c>
      <c r="E949" t="str">
        <f t="shared" si="45"/>
        <v/>
      </c>
      <c r="F949" t="str">
        <f>IF(RawData!D949="", "", RawData!D949)</f>
        <v/>
      </c>
      <c r="G949" t="str">
        <f>IF(RawData!E949="", "", RawData!E949)</f>
        <v/>
      </c>
      <c r="H949" t="str">
        <f>IF(RawData!O949="", "", RawData!O949)</f>
        <v/>
      </c>
      <c r="I949" t="str">
        <f t="shared" si="44"/>
        <v/>
      </c>
      <c r="J949" s="3" t="str">
        <f>IF(A949 = "", "", (SUM(E$2:E949)/A949))</f>
        <v/>
      </c>
      <c r="K949" s="8" t="str">
        <f>IF(A949 = "", "", (SUM(F$2:F949)/A949))</f>
        <v/>
      </c>
    </row>
    <row r="950" spans="1:11" x14ac:dyDescent="0.3">
      <c r="A950" t="str">
        <f t="shared" si="43"/>
        <v/>
      </c>
      <c r="B950" s="5" t="str">
        <f>IF(RawData!B950 = "", "", DATEVALUE(MID(RawData!B950, FIND(" ", RawData!B950) + 1, LEN(RawData!B950) - FIND(" ", RawData!B950))))</f>
        <v/>
      </c>
      <c r="C950" t="str">
        <f>IF(ISBLANK(RawData!C950), "", RawData!C950)</f>
        <v/>
      </c>
      <c r="D950" t="str">
        <f>IF(C950="", "",IF(RawData!D950&lt;RawData!E950, "Loss", IF(RawData!D950&gt;RawData!E950, "Win", IF(RawData!D950=RawData!E950, "Draw", "NaN"))))</f>
        <v/>
      </c>
      <c r="E950" t="str">
        <f t="shared" si="45"/>
        <v/>
      </c>
      <c r="F950" t="str">
        <f>IF(RawData!D950="", "", RawData!D950)</f>
        <v/>
      </c>
      <c r="G950" t="str">
        <f>IF(RawData!E950="", "", RawData!E950)</f>
        <v/>
      </c>
      <c r="H950" t="str">
        <f>IF(RawData!O950="", "", RawData!O950)</f>
        <v/>
      </c>
      <c r="I950" t="str">
        <f t="shared" si="44"/>
        <v/>
      </c>
      <c r="J950" s="3" t="str">
        <f>IF(A950 = "", "", (SUM(E$2:E950)/A950))</f>
        <v/>
      </c>
      <c r="K950" s="8" t="str">
        <f>IF(A950 = "", "", (SUM(F$2:F950)/A950))</f>
        <v/>
      </c>
    </row>
    <row r="951" spans="1:11" x14ac:dyDescent="0.3">
      <c r="A951" t="str">
        <f t="shared" si="43"/>
        <v/>
      </c>
      <c r="B951" s="5" t="str">
        <f>IF(RawData!B951 = "", "", DATEVALUE(MID(RawData!B951, FIND(" ", RawData!B951) + 1, LEN(RawData!B951) - FIND(" ", RawData!B951))))</f>
        <v/>
      </c>
      <c r="C951" t="str">
        <f>IF(ISBLANK(RawData!C951), "", RawData!C951)</f>
        <v/>
      </c>
      <c r="D951" t="str">
        <f>IF(C951="", "",IF(RawData!D951&lt;RawData!E951, "Loss", IF(RawData!D951&gt;RawData!E951, "Win", IF(RawData!D951=RawData!E951, "Draw", "NaN"))))</f>
        <v/>
      </c>
      <c r="E951" t="str">
        <f t="shared" si="45"/>
        <v/>
      </c>
      <c r="F951" t="str">
        <f>IF(RawData!D951="", "", RawData!D951)</f>
        <v/>
      </c>
      <c r="G951" t="str">
        <f>IF(RawData!E951="", "", RawData!E951)</f>
        <v/>
      </c>
      <c r="H951" t="str">
        <f>IF(RawData!O951="", "", RawData!O951)</f>
        <v/>
      </c>
      <c r="I951" t="str">
        <f t="shared" si="44"/>
        <v/>
      </c>
      <c r="J951" s="3" t="str">
        <f>IF(A951 = "", "", (SUM(E$2:E951)/A951))</f>
        <v/>
      </c>
      <c r="K951" s="8" t="str">
        <f>IF(A951 = "", "", (SUM(F$2:F951)/A951))</f>
        <v/>
      </c>
    </row>
    <row r="952" spans="1:11" x14ac:dyDescent="0.3">
      <c r="A952" t="str">
        <f t="shared" si="43"/>
        <v/>
      </c>
      <c r="B952" s="5" t="str">
        <f>IF(RawData!B952 = "", "", DATEVALUE(MID(RawData!B952, FIND(" ", RawData!B952) + 1, LEN(RawData!B952) - FIND(" ", RawData!B952))))</f>
        <v/>
      </c>
      <c r="C952" t="str">
        <f>IF(ISBLANK(RawData!C952), "", RawData!C952)</f>
        <v/>
      </c>
      <c r="D952" t="str">
        <f>IF(C952="", "",IF(RawData!D952&lt;RawData!E952, "Loss", IF(RawData!D952&gt;RawData!E952, "Win", IF(RawData!D952=RawData!E952, "Draw", "NaN"))))</f>
        <v/>
      </c>
      <c r="E952" t="str">
        <f t="shared" si="45"/>
        <v/>
      </c>
      <c r="F952" t="str">
        <f>IF(RawData!D952="", "", RawData!D952)</f>
        <v/>
      </c>
      <c r="G952" t="str">
        <f>IF(RawData!E952="", "", RawData!E952)</f>
        <v/>
      </c>
      <c r="H952" t="str">
        <f>IF(RawData!O952="", "", RawData!O952)</f>
        <v/>
      </c>
      <c r="I952" t="str">
        <f t="shared" si="44"/>
        <v/>
      </c>
      <c r="J952" s="3" t="str">
        <f>IF(A952 = "", "", (SUM(E$2:E952)/A952))</f>
        <v/>
      </c>
      <c r="K952" s="8" t="str">
        <f>IF(A952 = "", "", (SUM(F$2:F952)/A952))</f>
        <v/>
      </c>
    </row>
    <row r="953" spans="1:11" x14ac:dyDescent="0.3">
      <c r="A953" t="str">
        <f t="shared" si="43"/>
        <v/>
      </c>
      <c r="B953" s="5" t="str">
        <f>IF(RawData!B953 = "", "", DATEVALUE(MID(RawData!B953, FIND(" ", RawData!B953) + 1, LEN(RawData!B953) - FIND(" ", RawData!B953))))</f>
        <v/>
      </c>
      <c r="C953" t="str">
        <f>IF(ISBLANK(RawData!C953), "", RawData!C953)</f>
        <v/>
      </c>
      <c r="D953" t="str">
        <f>IF(C953="", "",IF(RawData!D953&lt;RawData!E953, "Loss", IF(RawData!D953&gt;RawData!E953, "Win", IF(RawData!D953=RawData!E953, "Draw", "NaN"))))</f>
        <v/>
      </c>
      <c r="E953" t="str">
        <f t="shared" si="45"/>
        <v/>
      </c>
      <c r="F953" t="str">
        <f>IF(RawData!D953="", "", RawData!D953)</f>
        <v/>
      </c>
      <c r="G953" t="str">
        <f>IF(RawData!E953="", "", RawData!E953)</f>
        <v/>
      </c>
      <c r="H953" t="str">
        <f>IF(RawData!O953="", "", RawData!O953)</f>
        <v/>
      </c>
      <c r="I953" t="str">
        <f t="shared" si="44"/>
        <v/>
      </c>
      <c r="J953" s="3" t="str">
        <f>IF(A953 = "", "", (SUM(E$2:E953)/A953))</f>
        <v/>
      </c>
      <c r="K953" s="8" t="str">
        <f>IF(A953 = "", "", (SUM(F$2:F953)/A953))</f>
        <v/>
      </c>
    </row>
    <row r="954" spans="1:11" x14ac:dyDescent="0.3">
      <c r="A954" t="str">
        <f t="shared" si="43"/>
        <v/>
      </c>
      <c r="B954" s="5" t="str">
        <f>IF(RawData!B954 = "", "", DATEVALUE(MID(RawData!B954, FIND(" ", RawData!B954) + 1, LEN(RawData!B954) - FIND(" ", RawData!B954))))</f>
        <v/>
      </c>
      <c r="C954" t="str">
        <f>IF(ISBLANK(RawData!C954), "", RawData!C954)</f>
        <v/>
      </c>
      <c r="D954" t="str">
        <f>IF(C954="", "",IF(RawData!D954&lt;RawData!E954, "Loss", IF(RawData!D954&gt;RawData!E954, "Win", IF(RawData!D954=RawData!E954, "Draw", "NaN"))))</f>
        <v/>
      </c>
      <c r="E954" t="str">
        <f t="shared" si="45"/>
        <v/>
      </c>
      <c r="F954" t="str">
        <f>IF(RawData!D954="", "", RawData!D954)</f>
        <v/>
      </c>
      <c r="G954" t="str">
        <f>IF(RawData!E954="", "", RawData!E954)</f>
        <v/>
      </c>
      <c r="H954" t="str">
        <f>IF(RawData!O954="", "", RawData!O954)</f>
        <v/>
      </c>
      <c r="I954" t="str">
        <f t="shared" si="44"/>
        <v/>
      </c>
      <c r="J954" s="3" t="str">
        <f>IF(A954 = "", "", (SUM(E$2:E954)/A954))</f>
        <v/>
      </c>
      <c r="K954" s="8" t="str">
        <f>IF(A954 = "", "", (SUM(F$2:F954)/A954))</f>
        <v/>
      </c>
    </row>
    <row r="955" spans="1:11" x14ac:dyDescent="0.3">
      <c r="A955" t="str">
        <f t="shared" si="43"/>
        <v/>
      </c>
      <c r="B955" s="5" t="str">
        <f>IF(RawData!B955 = "", "", DATEVALUE(MID(RawData!B955, FIND(" ", RawData!B955) + 1, LEN(RawData!B955) - FIND(" ", RawData!B955))))</f>
        <v/>
      </c>
      <c r="C955" t="str">
        <f>IF(ISBLANK(RawData!C955), "", RawData!C955)</f>
        <v/>
      </c>
      <c r="D955" t="str">
        <f>IF(C955="", "",IF(RawData!D955&lt;RawData!E955, "Loss", IF(RawData!D955&gt;RawData!E955, "Win", IF(RawData!D955=RawData!E955, "Draw", "NaN"))))</f>
        <v/>
      </c>
      <c r="E955" t="str">
        <f t="shared" si="45"/>
        <v/>
      </c>
      <c r="F955" t="str">
        <f>IF(RawData!D955="", "", RawData!D955)</f>
        <v/>
      </c>
      <c r="G955" t="str">
        <f>IF(RawData!E955="", "", RawData!E955)</f>
        <v/>
      </c>
      <c r="H955" t="str">
        <f>IF(RawData!O955="", "", RawData!O955)</f>
        <v/>
      </c>
      <c r="I955" t="str">
        <f t="shared" si="44"/>
        <v/>
      </c>
      <c r="J955" s="3" t="str">
        <f>IF(A955 = "", "", (SUM(E$2:E955)/A955))</f>
        <v/>
      </c>
      <c r="K955" s="8" t="str">
        <f>IF(A955 = "", "", (SUM(F$2:F955)/A955))</f>
        <v/>
      </c>
    </row>
    <row r="956" spans="1:11" x14ac:dyDescent="0.3">
      <c r="A956" t="str">
        <f t="shared" si="43"/>
        <v/>
      </c>
      <c r="B956" s="5" t="str">
        <f>IF(RawData!B956 = "", "", DATEVALUE(MID(RawData!B956, FIND(" ", RawData!B956) + 1, LEN(RawData!B956) - FIND(" ", RawData!B956))))</f>
        <v/>
      </c>
      <c r="C956" t="str">
        <f>IF(ISBLANK(RawData!C956), "", RawData!C956)</f>
        <v/>
      </c>
      <c r="D956" t="str">
        <f>IF(C956="", "",IF(RawData!D956&lt;RawData!E956, "Loss", IF(RawData!D956&gt;RawData!E956, "Win", IF(RawData!D956=RawData!E956, "Draw", "NaN"))))</f>
        <v/>
      </c>
      <c r="E956" t="str">
        <f t="shared" si="45"/>
        <v/>
      </c>
      <c r="F956" t="str">
        <f>IF(RawData!D956="", "", RawData!D956)</f>
        <v/>
      </c>
      <c r="G956" t="str">
        <f>IF(RawData!E956="", "", RawData!E956)</f>
        <v/>
      </c>
      <c r="H956" t="str">
        <f>IF(RawData!O956="", "", RawData!O956)</f>
        <v/>
      </c>
      <c r="I956" t="str">
        <f t="shared" si="44"/>
        <v/>
      </c>
      <c r="J956" s="3" t="str">
        <f>IF(A956 = "", "", (SUM(E$2:E956)/A956))</f>
        <v/>
      </c>
      <c r="K956" s="8" t="str">
        <f>IF(A956 = "", "", (SUM(F$2:F956)/A956))</f>
        <v/>
      </c>
    </row>
    <row r="957" spans="1:11" x14ac:dyDescent="0.3">
      <c r="A957" t="str">
        <f t="shared" si="43"/>
        <v/>
      </c>
      <c r="B957" s="5" t="str">
        <f>IF(RawData!B957 = "", "", DATEVALUE(MID(RawData!B957, FIND(" ", RawData!B957) + 1, LEN(RawData!B957) - FIND(" ", RawData!B957))))</f>
        <v/>
      </c>
      <c r="C957" t="str">
        <f>IF(ISBLANK(RawData!C957), "", RawData!C957)</f>
        <v/>
      </c>
      <c r="D957" t="str">
        <f>IF(C957="", "",IF(RawData!D957&lt;RawData!E957, "Loss", IF(RawData!D957&gt;RawData!E957, "Win", IF(RawData!D957=RawData!E957, "Draw", "NaN"))))</f>
        <v/>
      </c>
      <c r="E957" t="str">
        <f t="shared" si="45"/>
        <v/>
      </c>
      <c r="F957" t="str">
        <f>IF(RawData!D957="", "", RawData!D957)</f>
        <v/>
      </c>
      <c r="G957" t="str">
        <f>IF(RawData!E957="", "", RawData!E957)</f>
        <v/>
      </c>
      <c r="H957" t="str">
        <f>IF(RawData!O957="", "", RawData!O957)</f>
        <v/>
      </c>
      <c r="I957" t="str">
        <f t="shared" si="44"/>
        <v/>
      </c>
      <c r="J957" s="3" t="str">
        <f>IF(A957 = "", "", (SUM(E$2:E957)/A957))</f>
        <v/>
      </c>
      <c r="K957" s="8" t="str">
        <f>IF(A957 = "", "", (SUM(F$2:F957)/A957))</f>
        <v/>
      </c>
    </row>
    <row r="958" spans="1:11" x14ac:dyDescent="0.3">
      <c r="A958" t="str">
        <f t="shared" si="43"/>
        <v/>
      </c>
      <c r="B958" s="5" t="str">
        <f>IF(RawData!B958 = "", "", DATEVALUE(MID(RawData!B958, FIND(" ", RawData!B958) + 1, LEN(RawData!B958) - FIND(" ", RawData!B958))))</f>
        <v/>
      </c>
      <c r="C958" t="str">
        <f>IF(ISBLANK(RawData!C958), "", RawData!C958)</f>
        <v/>
      </c>
      <c r="D958" t="str">
        <f>IF(C958="", "",IF(RawData!D958&lt;RawData!E958, "Loss", IF(RawData!D958&gt;RawData!E958, "Win", IF(RawData!D958=RawData!E958, "Draw", "NaN"))))</f>
        <v/>
      </c>
      <c r="E958" t="str">
        <f t="shared" si="45"/>
        <v/>
      </c>
      <c r="F958" t="str">
        <f>IF(RawData!D958="", "", RawData!D958)</f>
        <v/>
      </c>
      <c r="G958" t="str">
        <f>IF(RawData!E958="", "", RawData!E958)</f>
        <v/>
      </c>
      <c r="H958" t="str">
        <f>IF(RawData!O958="", "", RawData!O958)</f>
        <v/>
      </c>
      <c r="I958" t="str">
        <f t="shared" si="44"/>
        <v/>
      </c>
      <c r="J958" s="3" t="str">
        <f>IF(A958 = "", "", (SUM(E$2:E958)/A958))</f>
        <v/>
      </c>
      <c r="K958" s="8" t="str">
        <f>IF(A958 = "", "", (SUM(F$2:F958)/A958))</f>
        <v/>
      </c>
    </row>
    <row r="959" spans="1:11" x14ac:dyDescent="0.3">
      <c r="A959" t="str">
        <f t="shared" si="43"/>
        <v/>
      </c>
      <c r="B959" s="5" t="str">
        <f>IF(RawData!B959 = "", "", DATEVALUE(MID(RawData!B959, FIND(" ", RawData!B959) + 1, LEN(RawData!B959) - FIND(" ", RawData!B959))))</f>
        <v/>
      </c>
      <c r="C959" t="str">
        <f>IF(ISBLANK(RawData!C959), "", RawData!C959)</f>
        <v/>
      </c>
      <c r="D959" t="str">
        <f>IF(C959="", "",IF(RawData!D959&lt;RawData!E959, "Loss", IF(RawData!D959&gt;RawData!E959, "Win", IF(RawData!D959=RawData!E959, "Draw", "NaN"))))</f>
        <v/>
      </c>
      <c r="E959" t="str">
        <f t="shared" si="45"/>
        <v/>
      </c>
      <c r="F959" t="str">
        <f>IF(RawData!D959="", "", RawData!D959)</f>
        <v/>
      </c>
      <c r="G959" t="str">
        <f>IF(RawData!E959="", "", RawData!E959)</f>
        <v/>
      </c>
      <c r="H959" t="str">
        <f>IF(RawData!O959="", "", RawData!O959)</f>
        <v/>
      </c>
      <c r="I959" t="str">
        <f t="shared" si="44"/>
        <v/>
      </c>
      <c r="J959" s="3" t="str">
        <f>IF(A959 = "", "", (SUM(E$2:E959)/A959))</f>
        <v/>
      </c>
      <c r="K959" s="8" t="str">
        <f>IF(A959 = "", "", (SUM(F$2:F959)/A959))</f>
        <v/>
      </c>
    </row>
    <row r="960" spans="1:11" x14ac:dyDescent="0.3">
      <c r="A960" t="str">
        <f t="shared" si="43"/>
        <v/>
      </c>
      <c r="B960" s="5" t="str">
        <f>IF(RawData!B960 = "", "", DATEVALUE(MID(RawData!B960, FIND(" ", RawData!B960) + 1, LEN(RawData!B960) - FIND(" ", RawData!B960))))</f>
        <v/>
      </c>
      <c r="C960" t="str">
        <f>IF(ISBLANK(RawData!C960), "", RawData!C960)</f>
        <v/>
      </c>
      <c r="D960" t="str">
        <f>IF(C960="", "",IF(RawData!D960&lt;RawData!E960, "Loss", IF(RawData!D960&gt;RawData!E960, "Win", IF(RawData!D960=RawData!E960, "Draw", "NaN"))))</f>
        <v/>
      </c>
      <c r="E960" t="str">
        <f t="shared" si="45"/>
        <v/>
      </c>
      <c r="F960" t="str">
        <f>IF(RawData!D960="", "", RawData!D960)</f>
        <v/>
      </c>
      <c r="G960" t="str">
        <f>IF(RawData!E960="", "", RawData!E960)</f>
        <v/>
      </c>
      <c r="H960" t="str">
        <f>IF(RawData!O960="", "", RawData!O960)</f>
        <v/>
      </c>
      <c r="I960" t="str">
        <f t="shared" si="44"/>
        <v/>
      </c>
      <c r="J960" s="3" t="str">
        <f>IF(A960 = "", "", (SUM(E$2:E960)/A960))</f>
        <v/>
      </c>
      <c r="K960" s="8" t="str">
        <f>IF(A960 = "", "", (SUM(F$2:F960)/A960))</f>
        <v/>
      </c>
    </row>
    <row r="961" spans="1:11" x14ac:dyDescent="0.3">
      <c r="A961" t="str">
        <f t="shared" si="43"/>
        <v/>
      </c>
      <c r="B961" s="5" t="str">
        <f>IF(RawData!B961 = "", "", DATEVALUE(MID(RawData!B961, FIND(" ", RawData!B961) + 1, LEN(RawData!B961) - FIND(" ", RawData!B961))))</f>
        <v/>
      </c>
      <c r="C961" t="str">
        <f>IF(ISBLANK(RawData!C961), "", RawData!C961)</f>
        <v/>
      </c>
      <c r="D961" t="str">
        <f>IF(C961="", "",IF(RawData!D961&lt;RawData!E961, "Loss", IF(RawData!D961&gt;RawData!E961, "Win", IF(RawData!D961=RawData!E961, "Draw", "NaN"))))</f>
        <v/>
      </c>
      <c r="E961" t="str">
        <f t="shared" si="45"/>
        <v/>
      </c>
      <c r="F961" t="str">
        <f>IF(RawData!D961="", "", RawData!D961)</f>
        <v/>
      </c>
      <c r="G961" t="str">
        <f>IF(RawData!E961="", "", RawData!E961)</f>
        <v/>
      </c>
      <c r="H961" t="str">
        <f>IF(RawData!O961="", "", RawData!O961)</f>
        <v/>
      </c>
      <c r="I961" t="str">
        <f t="shared" si="44"/>
        <v/>
      </c>
      <c r="J961" s="3" t="str">
        <f>IF(A961 = "", "", (SUM(E$2:E961)/A961))</f>
        <v/>
      </c>
      <c r="K961" s="8" t="str">
        <f>IF(A961 = "", "", (SUM(F$2:F961)/A961))</f>
        <v/>
      </c>
    </row>
    <row r="962" spans="1:11" x14ac:dyDescent="0.3">
      <c r="A962" t="str">
        <f t="shared" si="43"/>
        <v/>
      </c>
      <c r="B962" s="5" t="str">
        <f>IF(RawData!B962 = "", "", DATEVALUE(MID(RawData!B962, FIND(" ", RawData!B962) + 1, LEN(RawData!B962) - FIND(" ", RawData!B962))))</f>
        <v/>
      </c>
      <c r="C962" t="str">
        <f>IF(ISBLANK(RawData!C962), "", RawData!C962)</f>
        <v/>
      </c>
      <c r="D962" t="str">
        <f>IF(C962="", "",IF(RawData!D962&lt;RawData!E962, "Loss", IF(RawData!D962&gt;RawData!E962, "Win", IF(RawData!D962=RawData!E962, "Draw", "NaN"))))</f>
        <v/>
      </c>
      <c r="E962" t="str">
        <f t="shared" si="45"/>
        <v/>
      </c>
      <c r="F962" t="str">
        <f>IF(RawData!D962="", "", RawData!D962)</f>
        <v/>
      </c>
      <c r="G962" t="str">
        <f>IF(RawData!E962="", "", RawData!E962)</f>
        <v/>
      </c>
      <c r="H962" t="str">
        <f>IF(RawData!O962="", "", RawData!O962)</f>
        <v/>
      </c>
      <c r="I962" t="str">
        <f t="shared" si="44"/>
        <v/>
      </c>
      <c r="J962" s="3" t="str">
        <f>IF(A962 = "", "", (SUM(E$2:E962)/A962))</f>
        <v/>
      </c>
      <c r="K962" s="8" t="str">
        <f>IF(A962 = "", "", (SUM(F$2:F962)/A962))</f>
        <v/>
      </c>
    </row>
    <row r="963" spans="1:11" x14ac:dyDescent="0.3">
      <c r="A963" t="str">
        <f t="shared" ref="A963:A1000" si="46">IF(C963="", "", A962+1)</f>
        <v/>
      </c>
      <c r="B963" s="5" t="str">
        <f>IF(RawData!B963 = "", "", DATEVALUE(MID(RawData!B963, FIND(" ", RawData!B963) + 1, LEN(RawData!B963) - FIND(" ", RawData!B963))))</f>
        <v/>
      </c>
      <c r="C963" t="str">
        <f>IF(ISBLANK(RawData!C963), "", RawData!C963)</f>
        <v/>
      </c>
      <c r="D963" t="str">
        <f>IF(C963="", "",IF(RawData!D963&lt;RawData!E963, "Loss", IF(RawData!D963&gt;RawData!E963, "Win", IF(RawData!D963=RawData!E963, "Draw", "NaN"))))</f>
        <v/>
      </c>
      <c r="E963" t="str">
        <f t="shared" si="45"/>
        <v/>
      </c>
      <c r="F963" t="str">
        <f>IF(RawData!D963="", "", RawData!D963)</f>
        <v/>
      </c>
      <c r="G963" t="str">
        <f>IF(RawData!E963="", "", RawData!E963)</f>
        <v/>
      </c>
      <c r="H963" t="str">
        <f>IF(RawData!O963="", "", RawData!O963)</f>
        <v/>
      </c>
      <c r="I963" t="str">
        <f t="shared" ref="I963:I1000" si="47">IF(H963="","",IF(H963-H962=0,"",H963-H962))</f>
        <v/>
      </c>
      <c r="J963" s="3" t="str">
        <f>IF(A963 = "", "", (SUM(E$2:E963)/A963))</f>
        <v/>
      </c>
      <c r="K963" s="8" t="str">
        <f>IF(A963 = "", "", (SUM(F$2:F963)/A963))</f>
        <v/>
      </c>
    </row>
    <row r="964" spans="1:11" x14ac:dyDescent="0.3">
      <c r="A964" t="str">
        <f t="shared" si="46"/>
        <v/>
      </c>
      <c r="B964" s="5" t="str">
        <f>IF(RawData!B964 = "", "", DATEVALUE(MID(RawData!B964, FIND(" ", RawData!B964) + 1, LEN(RawData!B964) - FIND(" ", RawData!B964))))</f>
        <v/>
      </c>
      <c r="C964" t="str">
        <f>IF(ISBLANK(RawData!C964), "", RawData!C964)</f>
        <v/>
      </c>
      <c r="D964" t="str">
        <f>IF(C964="", "",IF(RawData!D964&lt;RawData!E964, "Loss", IF(RawData!D964&gt;RawData!E964, "Win", IF(RawData!D964=RawData!E964, "Draw", "NaN"))))</f>
        <v/>
      </c>
      <c r="E964" t="str">
        <f t="shared" si="45"/>
        <v/>
      </c>
      <c r="F964" t="str">
        <f>IF(RawData!D964="", "", RawData!D964)</f>
        <v/>
      </c>
      <c r="G964" t="str">
        <f>IF(RawData!E964="", "", RawData!E964)</f>
        <v/>
      </c>
      <c r="H964" t="str">
        <f>IF(RawData!O964="", "", RawData!O964)</f>
        <v/>
      </c>
      <c r="I964" t="str">
        <f t="shared" si="47"/>
        <v/>
      </c>
      <c r="J964" s="3" t="str">
        <f>IF(A964 = "", "", (SUM(E$2:E964)/A964))</f>
        <v/>
      </c>
      <c r="K964" s="8" t="str">
        <f>IF(A964 = "", "", (SUM(F$2:F964)/A964))</f>
        <v/>
      </c>
    </row>
    <row r="965" spans="1:11" x14ac:dyDescent="0.3">
      <c r="A965" t="str">
        <f t="shared" si="46"/>
        <v/>
      </c>
      <c r="B965" s="5" t="str">
        <f>IF(RawData!B965 = "", "", DATEVALUE(MID(RawData!B965, FIND(" ", RawData!B965) + 1, LEN(RawData!B965) - FIND(" ", RawData!B965))))</f>
        <v/>
      </c>
      <c r="C965" t="str">
        <f>IF(ISBLANK(RawData!C965), "", RawData!C965)</f>
        <v/>
      </c>
      <c r="D965" t="str">
        <f>IF(C965="", "",IF(RawData!D965&lt;RawData!E965, "Loss", IF(RawData!D965&gt;RawData!E965, "Win", IF(RawData!D965=RawData!E965, "Draw", "NaN"))))</f>
        <v/>
      </c>
      <c r="E965" t="str">
        <f t="shared" si="45"/>
        <v/>
      </c>
      <c r="F965" t="str">
        <f>IF(RawData!D965="", "", RawData!D965)</f>
        <v/>
      </c>
      <c r="G965" t="str">
        <f>IF(RawData!E965="", "", RawData!E965)</f>
        <v/>
      </c>
      <c r="H965" t="str">
        <f>IF(RawData!O965="", "", RawData!O965)</f>
        <v/>
      </c>
      <c r="I965" t="str">
        <f t="shared" si="47"/>
        <v/>
      </c>
      <c r="J965" s="3" t="str">
        <f>IF(A965 = "", "", (SUM(E$2:E965)/A965))</f>
        <v/>
      </c>
      <c r="K965" s="8" t="str">
        <f>IF(A965 = "", "", (SUM(F$2:F965)/A965))</f>
        <v/>
      </c>
    </row>
    <row r="966" spans="1:11" x14ac:dyDescent="0.3">
      <c r="A966" t="str">
        <f t="shared" si="46"/>
        <v/>
      </c>
      <c r="B966" s="5" t="str">
        <f>IF(RawData!B966 = "", "", DATEVALUE(MID(RawData!B966, FIND(" ", RawData!B966) + 1, LEN(RawData!B966) - FIND(" ", RawData!B966))))</f>
        <v/>
      </c>
      <c r="C966" t="str">
        <f>IF(ISBLANK(RawData!C966), "", RawData!C966)</f>
        <v/>
      </c>
      <c r="D966" t="str">
        <f>IF(C966="", "",IF(RawData!D966&lt;RawData!E966, "Loss", IF(RawData!D966&gt;RawData!E966, "Win", IF(RawData!D966=RawData!E966, "Draw", "NaN"))))</f>
        <v/>
      </c>
      <c r="E966" t="str">
        <f t="shared" si="45"/>
        <v/>
      </c>
      <c r="F966" t="str">
        <f>IF(RawData!D966="", "", RawData!D966)</f>
        <v/>
      </c>
      <c r="G966" t="str">
        <f>IF(RawData!E966="", "", RawData!E966)</f>
        <v/>
      </c>
      <c r="H966" t="str">
        <f>IF(RawData!O966="", "", RawData!O966)</f>
        <v/>
      </c>
      <c r="I966" t="str">
        <f t="shared" si="47"/>
        <v/>
      </c>
      <c r="J966" s="3" t="str">
        <f>IF(A966 = "", "", (SUM(E$2:E966)/A966))</f>
        <v/>
      </c>
      <c r="K966" s="8" t="str">
        <f>IF(A966 = "", "", (SUM(F$2:F966)/A966))</f>
        <v/>
      </c>
    </row>
    <row r="967" spans="1:11" x14ac:dyDescent="0.3">
      <c r="A967" t="str">
        <f t="shared" si="46"/>
        <v/>
      </c>
      <c r="B967" s="5" t="str">
        <f>IF(RawData!B967 = "", "", DATEVALUE(MID(RawData!B967, FIND(" ", RawData!B967) + 1, LEN(RawData!B967) - FIND(" ", RawData!B967))))</f>
        <v/>
      </c>
      <c r="C967" t="str">
        <f>IF(ISBLANK(RawData!C967), "", RawData!C967)</f>
        <v/>
      </c>
      <c r="D967" t="str">
        <f>IF(C967="", "",IF(RawData!D967&lt;RawData!E967, "Loss", IF(RawData!D967&gt;RawData!E967, "Win", IF(RawData!D967=RawData!E967, "Draw", "NaN"))))</f>
        <v/>
      </c>
      <c r="E967" t="str">
        <f t="shared" ref="E967:E1000" si="48">IF(D967="Win", 1, IF(D967="Draw", 0.5, IF(D967="Loss", 0, "")))</f>
        <v/>
      </c>
      <c r="F967" t="str">
        <f>IF(RawData!D967="", "", RawData!D967)</f>
        <v/>
      </c>
      <c r="G967" t="str">
        <f>IF(RawData!E967="", "", RawData!E967)</f>
        <v/>
      </c>
      <c r="H967" t="str">
        <f>IF(RawData!O967="", "", RawData!O967)</f>
        <v/>
      </c>
      <c r="I967" t="str">
        <f t="shared" si="47"/>
        <v/>
      </c>
      <c r="J967" s="3" t="str">
        <f>IF(A967 = "", "", (SUM(E$2:E967)/A967))</f>
        <v/>
      </c>
      <c r="K967" s="8" t="str">
        <f>IF(A967 = "", "", (SUM(F$2:F967)/A967))</f>
        <v/>
      </c>
    </row>
    <row r="968" spans="1:11" x14ac:dyDescent="0.3">
      <c r="A968" t="str">
        <f t="shared" si="46"/>
        <v/>
      </c>
      <c r="B968" s="5" t="str">
        <f>IF(RawData!B968 = "", "", DATEVALUE(MID(RawData!B968, FIND(" ", RawData!B968) + 1, LEN(RawData!B968) - FIND(" ", RawData!B968))))</f>
        <v/>
      </c>
      <c r="C968" t="str">
        <f>IF(ISBLANK(RawData!C968), "", RawData!C968)</f>
        <v/>
      </c>
      <c r="D968" t="str">
        <f>IF(C968="", "",IF(RawData!D968&lt;RawData!E968, "Loss", IF(RawData!D968&gt;RawData!E968, "Win", IF(RawData!D968=RawData!E968, "Draw", "NaN"))))</f>
        <v/>
      </c>
      <c r="E968" t="str">
        <f t="shared" si="48"/>
        <v/>
      </c>
      <c r="F968" t="str">
        <f>IF(RawData!D968="", "", RawData!D968)</f>
        <v/>
      </c>
      <c r="G968" t="str">
        <f>IF(RawData!E968="", "", RawData!E968)</f>
        <v/>
      </c>
      <c r="H968" t="str">
        <f>IF(RawData!O968="", "", RawData!O968)</f>
        <v/>
      </c>
      <c r="I968" t="str">
        <f t="shared" si="47"/>
        <v/>
      </c>
      <c r="J968" s="3" t="str">
        <f>IF(A968 = "", "", (SUM(E$2:E968)/A968))</f>
        <v/>
      </c>
      <c r="K968" s="8" t="str">
        <f>IF(A968 = "", "", (SUM(F$2:F968)/A968))</f>
        <v/>
      </c>
    </row>
    <row r="969" spans="1:11" x14ac:dyDescent="0.3">
      <c r="A969" t="str">
        <f t="shared" si="46"/>
        <v/>
      </c>
      <c r="B969" s="5" t="str">
        <f>IF(RawData!B969 = "", "", DATEVALUE(MID(RawData!B969, FIND(" ", RawData!B969) + 1, LEN(RawData!B969) - FIND(" ", RawData!B969))))</f>
        <v/>
      </c>
      <c r="C969" t="str">
        <f>IF(ISBLANK(RawData!C969), "", RawData!C969)</f>
        <v/>
      </c>
      <c r="D969" t="str">
        <f>IF(C969="", "",IF(RawData!D969&lt;RawData!E969, "Loss", IF(RawData!D969&gt;RawData!E969, "Win", IF(RawData!D969=RawData!E969, "Draw", "NaN"))))</f>
        <v/>
      </c>
      <c r="E969" t="str">
        <f t="shared" si="48"/>
        <v/>
      </c>
      <c r="F969" t="str">
        <f>IF(RawData!D969="", "", RawData!D969)</f>
        <v/>
      </c>
      <c r="G969" t="str">
        <f>IF(RawData!E969="", "", RawData!E969)</f>
        <v/>
      </c>
      <c r="H969" t="str">
        <f>IF(RawData!O969="", "", RawData!O969)</f>
        <v/>
      </c>
      <c r="I969" t="str">
        <f t="shared" si="47"/>
        <v/>
      </c>
      <c r="J969" s="3" t="str">
        <f>IF(A969 = "", "", (SUM(E$2:E969)/A969))</f>
        <v/>
      </c>
      <c r="K969" s="8" t="str">
        <f>IF(A969 = "", "", (SUM(F$2:F969)/A969))</f>
        <v/>
      </c>
    </row>
    <row r="970" spans="1:11" x14ac:dyDescent="0.3">
      <c r="A970" t="str">
        <f t="shared" si="46"/>
        <v/>
      </c>
      <c r="B970" s="5" t="str">
        <f>IF(RawData!B970 = "", "", DATEVALUE(MID(RawData!B970, FIND(" ", RawData!B970) + 1, LEN(RawData!B970) - FIND(" ", RawData!B970))))</f>
        <v/>
      </c>
      <c r="C970" t="str">
        <f>IF(ISBLANK(RawData!C970), "", RawData!C970)</f>
        <v/>
      </c>
      <c r="D970" t="str">
        <f>IF(C970="", "",IF(RawData!D970&lt;RawData!E970, "Loss", IF(RawData!D970&gt;RawData!E970, "Win", IF(RawData!D970=RawData!E970, "Draw", "NaN"))))</f>
        <v/>
      </c>
      <c r="E970" t="str">
        <f t="shared" si="48"/>
        <v/>
      </c>
      <c r="F970" t="str">
        <f>IF(RawData!D970="", "", RawData!D970)</f>
        <v/>
      </c>
      <c r="G970" t="str">
        <f>IF(RawData!E970="", "", RawData!E970)</f>
        <v/>
      </c>
      <c r="H970" t="str">
        <f>IF(RawData!O970="", "", RawData!O970)</f>
        <v/>
      </c>
      <c r="I970" t="str">
        <f t="shared" si="47"/>
        <v/>
      </c>
      <c r="J970" s="3" t="str">
        <f>IF(A970 = "", "", (SUM(E$2:E970)/A970))</f>
        <v/>
      </c>
      <c r="K970" s="8" t="str">
        <f>IF(A970 = "", "", (SUM(F$2:F970)/A970))</f>
        <v/>
      </c>
    </row>
    <row r="971" spans="1:11" x14ac:dyDescent="0.3">
      <c r="A971" t="str">
        <f t="shared" si="46"/>
        <v/>
      </c>
      <c r="B971" s="5" t="str">
        <f>IF(RawData!B971 = "", "", DATEVALUE(MID(RawData!B971, FIND(" ", RawData!B971) + 1, LEN(RawData!B971) - FIND(" ", RawData!B971))))</f>
        <v/>
      </c>
      <c r="C971" t="str">
        <f>IF(ISBLANK(RawData!C971), "", RawData!C971)</f>
        <v/>
      </c>
      <c r="D971" t="str">
        <f>IF(C971="", "",IF(RawData!D971&lt;RawData!E971, "Loss", IF(RawData!D971&gt;RawData!E971, "Win", IF(RawData!D971=RawData!E971, "Draw", "NaN"))))</f>
        <v/>
      </c>
      <c r="E971" t="str">
        <f t="shared" si="48"/>
        <v/>
      </c>
      <c r="F971" t="str">
        <f>IF(RawData!D971="", "", RawData!D971)</f>
        <v/>
      </c>
      <c r="G971" t="str">
        <f>IF(RawData!E971="", "", RawData!E971)</f>
        <v/>
      </c>
      <c r="H971" t="str">
        <f>IF(RawData!O971="", "", RawData!O971)</f>
        <v/>
      </c>
      <c r="I971" t="str">
        <f t="shared" si="47"/>
        <v/>
      </c>
      <c r="J971" s="3" t="str">
        <f>IF(A971 = "", "", (SUM(E$2:E971)/A971))</f>
        <v/>
      </c>
      <c r="K971" s="8" t="str">
        <f>IF(A971 = "", "", (SUM(F$2:F971)/A971))</f>
        <v/>
      </c>
    </row>
    <row r="972" spans="1:11" x14ac:dyDescent="0.3">
      <c r="A972" t="str">
        <f t="shared" si="46"/>
        <v/>
      </c>
      <c r="B972" s="5" t="str">
        <f>IF(RawData!B972 = "", "", DATEVALUE(MID(RawData!B972, FIND(" ", RawData!B972) + 1, LEN(RawData!B972) - FIND(" ", RawData!B972))))</f>
        <v/>
      </c>
      <c r="C972" t="str">
        <f>IF(ISBLANK(RawData!C972), "", RawData!C972)</f>
        <v/>
      </c>
      <c r="D972" t="str">
        <f>IF(C972="", "",IF(RawData!D972&lt;RawData!E972, "Loss", IF(RawData!D972&gt;RawData!E972, "Win", IF(RawData!D972=RawData!E972, "Draw", "NaN"))))</f>
        <v/>
      </c>
      <c r="E972" t="str">
        <f t="shared" si="48"/>
        <v/>
      </c>
      <c r="F972" t="str">
        <f>IF(RawData!D972="", "", RawData!D972)</f>
        <v/>
      </c>
      <c r="G972" t="str">
        <f>IF(RawData!E972="", "", RawData!E972)</f>
        <v/>
      </c>
      <c r="H972" t="str">
        <f>IF(RawData!O972="", "", RawData!O972)</f>
        <v/>
      </c>
      <c r="I972" t="str">
        <f t="shared" si="47"/>
        <v/>
      </c>
      <c r="J972" s="3" t="str">
        <f>IF(A972 = "", "", (SUM(E$2:E972)/A972))</f>
        <v/>
      </c>
      <c r="K972" s="8" t="str">
        <f>IF(A972 = "", "", (SUM(F$2:F972)/A972))</f>
        <v/>
      </c>
    </row>
    <row r="973" spans="1:11" x14ac:dyDescent="0.3">
      <c r="A973" t="str">
        <f t="shared" si="46"/>
        <v/>
      </c>
      <c r="B973" s="5" t="str">
        <f>IF(RawData!B973 = "", "", DATEVALUE(MID(RawData!B973, FIND(" ", RawData!B973) + 1, LEN(RawData!B973) - FIND(" ", RawData!B973))))</f>
        <v/>
      </c>
      <c r="C973" t="str">
        <f>IF(ISBLANK(RawData!C973), "", RawData!C973)</f>
        <v/>
      </c>
      <c r="D973" t="str">
        <f>IF(C973="", "",IF(RawData!D973&lt;RawData!E973, "Loss", IF(RawData!D973&gt;RawData!E973, "Win", IF(RawData!D973=RawData!E973, "Draw", "NaN"))))</f>
        <v/>
      </c>
      <c r="E973" t="str">
        <f t="shared" si="48"/>
        <v/>
      </c>
      <c r="F973" t="str">
        <f>IF(RawData!D973="", "", RawData!D973)</f>
        <v/>
      </c>
      <c r="G973" t="str">
        <f>IF(RawData!E973="", "", RawData!E973)</f>
        <v/>
      </c>
      <c r="H973" t="str">
        <f>IF(RawData!O973="", "", RawData!O973)</f>
        <v/>
      </c>
      <c r="I973" t="str">
        <f t="shared" si="47"/>
        <v/>
      </c>
      <c r="J973" s="3" t="str">
        <f>IF(A973 = "", "", (SUM(E$2:E973)/A973))</f>
        <v/>
      </c>
      <c r="K973" s="8" t="str">
        <f>IF(A973 = "", "", (SUM(F$2:F973)/A973))</f>
        <v/>
      </c>
    </row>
    <row r="974" spans="1:11" x14ac:dyDescent="0.3">
      <c r="A974" t="str">
        <f t="shared" si="46"/>
        <v/>
      </c>
      <c r="B974" s="5" t="str">
        <f>IF(RawData!B974 = "", "", DATEVALUE(MID(RawData!B974, FIND(" ", RawData!B974) + 1, LEN(RawData!B974) - FIND(" ", RawData!B974))))</f>
        <v/>
      </c>
      <c r="C974" t="str">
        <f>IF(ISBLANK(RawData!C974), "", RawData!C974)</f>
        <v/>
      </c>
      <c r="D974" t="str">
        <f>IF(C974="", "",IF(RawData!D974&lt;RawData!E974, "Loss", IF(RawData!D974&gt;RawData!E974, "Win", IF(RawData!D974=RawData!E974, "Draw", "NaN"))))</f>
        <v/>
      </c>
      <c r="E974" t="str">
        <f t="shared" si="48"/>
        <v/>
      </c>
      <c r="F974" t="str">
        <f>IF(RawData!D974="", "", RawData!D974)</f>
        <v/>
      </c>
      <c r="G974" t="str">
        <f>IF(RawData!E974="", "", RawData!E974)</f>
        <v/>
      </c>
      <c r="H974" t="str">
        <f>IF(RawData!O974="", "", RawData!O974)</f>
        <v/>
      </c>
      <c r="I974" t="str">
        <f t="shared" si="47"/>
        <v/>
      </c>
      <c r="J974" s="3" t="str">
        <f>IF(A974 = "", "", (SUM(E$2:E974)/A974))</f>
        <v/>
      </c>
      <c r="K974" s="8" t="str">
        <f>IF(A974 = "", "", (SUM(F$2:F974)/A974))</f>
        <v/>
      </c>
    </row>
    <row r="975" spans="1:11" x14ac:dyDescent="0.3">
      <c r="A975" t="str">
        <f t="shared" si="46"/>
        <v/>
      </c>
      <c r="B975" s="5" t="str">
        <f>IF(RawData!B975 = "", "", DATEVALUE(MID(RawData!B975, FIND(" ", RawData!B975) + 1, LEN(RawData!B975) - FIND(" ", RawData!B975))))</f>
        <v/>
      </c>
      <c r="C975" t="str">
        <f>IF(ISBLANK(RawData!C975), "", RawData!C975)</f>
        <v/>
      </c>
      <c r="D975" t="str">
        <f>IF(C975="", "",IF(RawData!D975&lt;RawData!E975, "Loss", IF(RawData!D975&gt;RawData!E975, "Win", IF(RawData!D975=RawData!E975, "Draw", "NaN"))))</f>
        <v/>
      </c>
      <c r="E975" t="str">
        <f t="shared" si="48"/>
        <v/>
      </c>
      <c r="F975" t="str">
        <f>IF(RawData!D975="", "", RawData!D975)</f>
        <v/>
      </c>
      <c r="G975" t="str">
        <f>IF(RawData!E975="", "", RawData!E975)</f>
        <v/>
      </c>
      <c r="H975" t="str">
        <f>IF(RawData!O975="", "", RawData!O975)</f>
        <v/>
      </c>
      <c r="I975" t="str">
        <f t="shared" si="47"/>
        <v/>
      </c>
      <c r="J975" s="3" t="str">
        <f>IF(A975 = "", "", (SUM(E$2:E975)/A975))</f>
        <v/>
      </c>
      <c r="K975" s="8" t="str">
        <f>IF(A975 = "", "", (SUM(F$2:F975)/A975))</f>
        <v/>
      </c>
    </row>
    <row r="976" spans="1:11" x14ac:dyDescent="0.3">
      <c r="A976" t="str">
        <f t="shared" si="46"/>
        <v/>
      </c>
      <c r="B976" s="5" t="str">
        <f>IF(RawData!B976 = "", "", DATEVALUE(MID(RawData!B976, FIND(" ", RawData!B976) + 1, LEN(RawData!B976) - FIND(" ", RawData!B976))))</f>
        <v/>
      </c>
      <c r="C976" t="str">
        <f>IF(ISBLANK(RawData!C976), "", RawData!C976)</f>
        <v/>
      </c>
      <c r="D976" t="str">
        <f>IF(C976="", "",IF(RawData!D976&lt;RawData!E976, "Loss", IF(RawData!D976&gt;RawData!E976, "Win", IF(RawData!D976=RawData!E976, "Draw", "NaN"))))</f>
        <v/>
      </c>
      <c r="E976" t="str">
        <f t="shared" si="48"/>
        <v/>
      </c>
      <c r="F976" t="str">
        <f>IF(RawData!D976="", "", RawData!D976)</f>
        <v/>
      </c>
      <c r="G976" t="str">
        <f>IF(RawData!E976="", "", RawData!E976)</f>
        <v/>
      </c>
      <c r="H976" t="str">
        <f>IF(RawData!O976="", "", RawData!O976)</f>
        <v/>
      </c>
      <c r="I976" t="str">
        <f t="shared" si="47"/>
        <v/>
      </c>
      <c r="J976" s="3" t="str">
        <f>IF(A976 = "", "", (SUM(E$2:E976)/A976))</f>
        <v/>
      </c>
      <c r="K976" s="8" t="str">
        <f>IF(A976 = "", "", (SUM(F$2:F976)/A976))</f>
        <v/>
      </c>
    </row>
    <row r="977" spans="1:11" x14ac:dyDescent="0.3">
      <c r="A977" t="str">
        <f t="shared" si="46"/>
        <v/>
      </c>
      <c r="B977" s="5" t="str">
        <f>IF(RawData!B977 = "", "", DATEVALUE(MID(RawData!B977, FIND(" ", RawData!B977) + 1, LEN(RawData!B977) - FIND(" ", RawData!B977))))</f>
        <v/>
      </c>
      <c r="C977" t="str">
        <f>IF(ISBLANK(RawData!C977), "", RawData!C977)</f>
        <v/>
      </c>
      <c r="D977" t="str">
        <f>IF(C977="", "",IF(RawData!D977&lt;RawData!E977, "Loss", IF(RawData!D977&gt;RawData!E977, "Win", IF(RawData!D977=RawData!E977, "Draw", "NaN"))))</f>
        <v/>
      </c>
      <c r="E977" t="str">
        <f t="shared" si="48"/>
        <v/>
      </c>
      <c r="F977" t="str">
        <f>IF(RawData!D977="", "", RawData!D977)</f>
        <v/>
      </c>
      <c r="G977" t="str">
        <f>IF(RawData!E977="", "", RawData!E977)</f>
        <v/>
      </c>
      <c r="H977" t="str">
        <f>IF(RawData!O977="", "", RawData!O977)</f>
        <v/>
      </c>
      <c r="I977" t="str">
        <f t="shared" si="47"/>
        <v/>
      </c>
      <c r="J977" s="3" t="str">
        <f>IF(A977 = "", "", (SUM(E$2:E977)/A977))</f>
        <v/>
      </c>
      <c r="K977" s="8" t="str">
        <f>IF(A977 = "", "", (SUM(F$2:F977)/A977))</f>
        <v/>
      </c>
    </row>
    <row r="978" spans="1:11" x14ac:dyDescent="0.3">
      <c r="A978" t="str">
        <f t="shared" si="46"/>
        <v/>
      </c>
      <c r="B978" s="5" t="str">
        <f>IF(RawData!B978 = "", "", DATEVALUE(MID(RawData!B978, FIND(" ", RawData!B978) + 1, LEN(RawData!B978) - FIND(" ", RawData!B978))))</f>
        <v/>
      </c>
      <c r="C978" t="str">
        <f>IF(ISBLANK(RawData!C978), "", RawData!C978)</f>
        <v/>
      </c>
      <c r="D978" t="str">
        <f>IF(C978="", "",IF(RawData!D978&lt;RawData!E978, "Loss", IF(RawData!D978&gt;RawData!E978, "Win", IF(RawData!D978=RawData!E978, "Draw", "NaN"))))</f>
        <v/>
      </c>
      <c r="E978" t="str">
        <f t="shared" si="48"/>
        <v/>
      </c>
      <c r="F978" t="str">
        <f>IF(RawData!D978="", "", RawData!D978)</f>
        <v/>
      </c>
      <c r="G978" t="str">
        <f>IF(RawData!E978="", "", RawData!E978)</f>
        <v/>
      </c>
      <c r="H978" t="str">
        <f>IF(RawData!O978="", "", RawData!O978)</f>
        <v/>
      </c>
      <c r="I978" t="str">
        <f t="shared" si="47"/>
        <v/>
      </c>
      <c r="J978" s="3" t="str">
        <f>IF(A978 = "", "", (SUM(E$2:E978)/A978))</f>
        <v/>
      </c>
      <c r="K978" s="8" t="str">
        <f>IF(A978 = "", "", (SUM(F$2:F978)/A978))</f>
        <v/>
      </c>
    </row>
    <row r="979" spans="1:11" x14ac:dyDescent="0.3">
      <c r="A979" t="str">
        <f t="shared" si="46"/>
        <v/>
      </c>
      <c r="B979" s="5" t="str">
        <f>IF(RawData!B979 = "", "", DATEVALUE(MID(RawData!B979, FIND(" ", RawData!B979) + 1, LEN(RawData!B979) - FIND(" ", RawData!B979))))</f>
        <v/>
      </c>
      <c r="C979" t="str">
        <f>IF(ISBLANK(RawData!C979), "", RawData!C979)</f>
        <v/>
      </c>
      <c r="D979" t="str">
        <f>IF(C979="", "",IF(RawData!D979&lt;RawData!E979, "Loss", IF(RawData!D979&gt;RawData!E979, "Win", IF(RawData!D979=RawData!E979, "Draw", "NaN"))))</f>
        <v/>
      </c>
      <c r="E979" t="str">
        <f t="shared" si="48"/>
        <v/>
      </c>
      <c r="F979" t="str">
        <f>IF(RawData!D979="", "", RawData!D979)</f>
        <v/>
      </c>
      <c r="G979" t="str">
        <f>IF(RawData!E979="", "", RawData!E979)</f>
        <v/>
      </c>
      <c r="H979" t="str">
        <f>IF(RawData!O979="", "", RawData!O979)</f>
        <v/>
      </c>
      <c r="I979" t="str">
        <f t="shared" si="47"/>
        <v/>
      </c>
      <c r="J979" s="3" t="str">
        <f>IF(A979 = "", "", (SUM(E$2:E979)/A979))</f>
        <v/>
      </c>
      <c r="K979" s="8" t="str">
        <f>IF(A979 = "", "", (SUM(F$2:F979)/A979))</f>
        <v/>
      </c>
    </row>
    <row r="980" spans="1:11" x14ac:dyDescent="0.3">
      <c r="A980" t="str">
        <f t="shared" si="46"/>
        <v/>
      </c>
      <c r="B980" s="5" t="str">
        <f>IF(RawData!B980 = "", "", DATEVALUE(MID(RawData!B980, FIND(" ", RawData!B980) + 1, LEN(RawData!B980) - FIND(" ", RawData!B980))))</f>
        <v/>
      </c>
      <c r="C980" t="str">
        <f>IF(ISBLANK(RawData!C980), "", RawData!C980)</f>
        <v/>
      </c>
      <c r="D980" t="str">
        <f>IF(C980="", "",IF(RawData!D980&lt;RawData!E980, "Loss", IF(RawData!D980&gt;RawData!E980, "Win", IF(RawData!D980=RawData!E980, "Draw", "NaN"))))</f>
        <v/>
      </c>
      <c r="E980" t="str">
        <f t="shared" si="48"/>
        <v/>
      </c>
      <c r="F980" t="str">
        <f>IF(RawData!D980="", "", RawData!D980)</f>
        <v/>
      </c>
      <c r="G980" t="str">
        <f>IF(RawData!E980="", "", RawData!E980)</f>
        <v/>
      </c>
      <c r="H980" t="str">
        <f>IF(RawData!O980="", "", RawData!O980)</f>
        <v/>
      </c>
      <c r="I980" t="str">
        <f t="shared" si="47"/>
        <v/>
      </c>
      <c r="J980" s="3" t="str">
        <f>IF(A980 = "", "", (SUM(E$2:E980)/A980))</f>
        <v/>
      </c>
      <c r="K980" s="8" t="str">
        <f>IF(A980 = "", "", (SUM(F$2:F980)/A980))</f>
        <v/>
      </c>
    </row>
    <row r="981" spans="1:11" x14ac:dyDescent="0.3">
      <c r="A981" t="str">
        <f t="shared" si="46"/>
        <v/>
      </c>
      <c r="B981" s="5" t="str">
        <f>IF(RawData!B981 = "", "", DATEVALUE(MID(RawData!B981, FIND(" ", RawData!B981) + 1, LEN(RawData!B981) - FIND(" ", RawData!B981))))</f>
        <v/>
      </c>
      <c r="C981" t="str">
        <f>IF(ISBLANK(RawData!C981), "", RawData!C981)</f>
        <v/>
      </c>
      <c r="D981" t="str">
        <f>IF(C981="", "",IF(RawData!D981&lt;RawData!E981, "Loss", IF(RawData!D981&gt;RawData!E981, "Win", IF(RawData!D981=RawData!E981, "Draw", "NaN"))))</f>
        <v/>
      </c>
      <c r="E981" t="str">
        <f t="shared" si="48"/>
        <v/>
      </c>
      <c r="F981" t="str">
        <f>IF(RawData!D981="", "", RawData!D981)</f>
        <v/>
      </c>
      <c r="G981" t="str">
        <f>IF(RawData!E981="", "", RawData!E981)</f>
        <v/>
      </c>
      <c r="H981" t="str">
        <f>IF(RawData!O981="", "", RawData!O981)</f>
        <v/>
      </c>
      <c r="I981" t="str">
        <f t="shared" si="47"/>
        <v/>
      </c>
      <c r="J981" s="3" t="str">
        <f>IF(A981 = "", "", (SUM(E$2:E981)/A981))</f>
        <v/>
      </c>
      <c r="K981" s="8" t="str">
        <f>IF(A981 = "", "", (SUM(F$2:F981)/A981))</f>
        <v/>
      </c>
    </row>
    <row r="982" spans="1:11" x14ac:dyDescent="0.3">
      <c r="A982" t="str">
        <f t="shared" si="46"/>
        <v/>
      </c>
      <c r="B982" s="5" t="str">
        <f>IF(RawData!B982 = "", "", DATEVALUE(MID(RawData!B982, FIND(" ", RawData!B982) + 1, LEN(RawData!B982) - FIND(" ", RawData!B982))))</f>
        <v/>
      </c>
      <c r="C982" t="str">
        <f>IF(ISBLANK(RawData!C982), "", RawData!C982)</f>
        <v/>
      </c>
      <c r="D982" t="str">
        <f>IF(C982="", "",IF(RawData!D982&lt;RawData!E982, "Loss", IF(RawData!D982&gt;RawData!E982, "Win", IF(RawData!D982=RawData!E982, "Draw", "NaN"))))</f>
        <v/>
      </c>
      <c r="E982" t="str">
        <f t="shared" si="48"/>
        <v/>
      </c>
      <c r="F982" t="str">
        <f>IF(RawData!D982="", "", RawData!D982)</f>
        <v/>
      </c>
      <c r="G982" t="str">
        <f>IF(RawData!E982="", "", RawData!E982)</f>
        <v/>
      </c>
      <c r="H982" t="str">
        <f>IF(RawData!O982="", "", RawData!O982)</f>
        <v/>
      </c>
      <c r="I982" t="str">
        <f t="shared" si="47"/>
        <v/>
      </c>
      <c r="J982" s="3" t="str">
        <f>IF(A982 = "", "", (SUM(E$2:E982)/A982))</f>
        <v/>
      </c>
      <c r="K982" s="8" t="str">
        <f>IF(A982 = "", "", (SUM(F$2:F982)/A982))</f>
        <v/>
      </c>
    </row>
    <row r="983" spans="1:11" x14ac:dyDescent="0.3">
      <c r="A983" t="str">
        <f t="shared" si="46"/>
        <v/>
      </c>
      <c r="B983" s="5" t="str">
        <f>IF(RawData!B983 = "", "", DATEVALUE(MID(RawData!B983, FIND(" ", RawData!B983) + 1, LEN(RawData!B983) - FIND(" ", RawData!B983))))</f>
        <v/>
      </c>
      <c r="C983" t="str">
        <f>IF(ISBLANK(RawData!C983), "", RawData!C983)</f>
        <v/>
      </c>
      <c r="D983" t="str">
        <f>IF(C983="", "",IF(RawData!D983&lt;RawData!E983, "Loss", IF(RawData!D983&gt;RawData!E983, "Win", IF(RawData!D983=RawData!E983, "Draw", "NaN"))))</f>
        <v/>
      </c>
      <c r="E983" t="str">
        <f t="shared" si="48"/>
        <v/>
      </c>
      <c r="F983" t="str">
        <f>IF(RawData!D983="", "", RawData!D983)</f>
        <v/>
      </c>
      <c r="G983" t="str">
        <f>IF(RawData!E983="", "", RawData!E983)</f>
        <v/>
      </c>
      <c r="H983" t="str">
        <f>IF(RawData!O983="", "", RawData!O983)</f>
        <v/>
      </c>
      <c r="I983" t="str">
        <f t="shared" si="47"/>
        <v/>
      </c>
      <c r="J983" s="3" t="str">
        <f>IF(A983 = "", "", (SUM(E$2:E983)/A983))</f>
        <v/>
      </c>
      <c r="K983" s="8" t="str">
        <f>IF(A983 = "", "", (SUM(F$2:F983)/A983))</f>
        <v/>
      </c>
    </row>
    <row r="984" spans="1:11" x14ac:dyDescent="0.3">
      <c r="A984" t="str">
        <f t="shared" si="46"/>
        <v/>
      </c>
      <c r="B984" s="5" t="str">
        <f>IF(RawData!B984 = "", "", DATEVALUE(MID(RawData!B984, FIND(" ", RawData!B984) + 1, LEN(RawData!B984) - FIND(" ", RawData!B984))))</f>
        <v/>
      </c>
      <c r="C984" t="str">
        <f>IF(ISBLANK(RawData!C984), "", RawData!C984)</f>
        <v/>
      </c>
      <c r="D984" t="str">
        <f>IF(C984="", "",IF(RawData!D984&lt;RawData!E984, "Loss", IF(RawData!D984&gt;RawData!E984, "Win", IF(RawData!D984=RawData!E984, "Draw", "NaN"))))</f>
        <v/>
      </c>
      <c r="E984" t="str">
        <f t="shared" si="48"/>
        <v/>
      </c>
      <c r="F984" t="str">
        <f>IF(RawData!D984="", "", RawData!D984)</f>
        <v/>
      </c>
      <c r="G984" t="str">
        <f>IF(RawData!E984="", "", RawData!E984)</f>
        <v/>
      </c>
      <c r="H984" t="str">
        <f>IF(RawData!O984="", "", RawData!O984)</f>
        <v/>
      </c>
      <c r="I984" t="str">
        <f t="shared" si="47"/>
        <v/>
      </c>
      <c r="J984" s="3" t="str">
        <f>IF(A984 = "", "", (SUM(E$2:E984)/A984))</f>
        <v/>
      </c>
      <c r="K984" s="8" t="str">
        <f>IF(A984 = "", "", (SUM(F$2:F984)/A984))</f>
        <v/>
      </c>
    </row>
    <row r="985" spans="1:11" x14ac:dyDescent="0.3">
      <c r="A985" t="str">
        <f t="shared" si="46"/>
        <v/>
      </c>
      <c r="B985" s="5" t="str">
        <f>IF(RawData!B985 = "", "", DATEVALUE(MID(RawData!B985, FIND(" ", RawData!B985) + 1, LEN(RawData!B985) - FIND(" ", RawData!B985))))</f>
        <v/>
      </c>
      <c r="C985" t="str">
        <f>IF(ISBLANK(RawData!C985), "", RawData!C985)</f>
        <v/>
      </c>
      <c r="D985" t="str">
        <f>IF(C985="", "",IF(RawData!D985&lt;RawData!E985, "Loss", IF(RawData!D985&gt;RawData!E985, "Win", IF(RawData!D985=RawData!E985, "Draw", "NaN"))))</f>
        <v/>
      </c>
      <c r="E985" t="str">
        <f t="shared" si="48"/>
        <v/>
      </c>
      <c r="F985" t="str">
        <f>IF(RawData!D985="", "", RawData!D985)</f>
        <v/>
      </c>
      <c r="G985" t="str">
        <f>IF(RawData!E985="", "", RawData!E985)</f>
        <v/>
      </c>
      <c r="H985" t="str">
        <f>IF(RawData!O985="", "", RawData!O985)</f>
        <v/>
      </c>
      <c r="I985" t="str">
        <f t="shared" si="47"/>
        <v/>
      </c>
      <c r="J985" s="3" t="str">
        <f>IF(A985 = "", "", (SUM(E$2:E985)/A985))</f>
        <v/>
      </c>
      <c r="K985" s="8" t="str">
        <f>IF(A985 = "", "", (SUM(F$2:F985)/A985))</f>
        <v/>
      </c>
    </row>
    <row r="986" spans="1:11" x14ac:dyDescent="0.3">
      <c r="A986" t="str">
        <f t="shared" si="46"/>
        <v/>
      </c>
      <c r="B986" s="5" t="str">
        <f>IF(RawData!B986 = "", "", DATEVALUE(MID(RawData!B986, FIND(" ", RawData!B986) + 1, LEN(RawData!B986) - FIND(" ", RawData!B986))))</f>
        <v/>
      </c>
      <c r="C986" t="str">
        <f>IF(ISBLANK(RawData!C986), "", RawData!C986)</f>
        <v/>
      </c>
      <c r="D986" t="str">
        <f>IF(C986="", "",IF(RawData!D986&lt;RawData!E986, "Loss", IF(RawData!D986&gt;RawData!E986, "Win", IF(RawData!D986=RawData!E986, "Draw", "NaN"))))</f>
        <v/>
      </c>
      <c r="E986" t="str">
        <f t="shared" si="48"/>
        <v/>
      </c>
      <c r="F986" t="str">
        <f>IF(RawData!D986="", "", RawData!D986)</f>
        <v/>
      </c>
      <c r="G986" t="str">
        <f>IF(RawData!E986="", "", RawData!E986)</f>
        <v/>
      </c>
      <c r="H986" t="str">
        <f>IF(RawData!O986="", "", RawData!O986)</f>
        <v/>
      </c>
      <c r="I986" t="str">
        <f t="shared" si="47"/>
        <v/>
      </c>
      <c r="J986" s="3" t="str">
        <f>IF(A986 = "", "", (SUM(E$2:E986)/A986))</f>
        <v/>
      </c>
      <c r="K986" s="8" t="str">
        <f>IF(A986 = "", "", (SUM(F$2:F986)/A986))</f>
        <v/>
      </c>
    </row>
    <row r="987" spans="1:11" x14ac:dyDescent="0.3">
      <c r="A987" t="str">
        <f t="shared" si="46"/>
        <v/>
      </c>
      <c r="B987" s="5" t="str">
        <f>IF(RawData!B987 = "", "", DATEVALUE(MID(RawData!B987, FIND(" ", RawData!B987) + 1, LEN(RawData!B987) - FIND(" ", RawData!B987))))</f>
        <v/>
      </c>
      <c r="C987" t="str">
        <f>IF(ISBLANK(RawData!C987), "", RawData!C987)</f>
        <v/>
      </c>
      <c r="D987" t="str">
        <f>IF(C987="", "",IF(RawData!D987&lt;RawData!E987, "Loss", IF(RawData!D987&gt;RawData!E987, "Win", IF(RawData!D987=RawData!E987, "Draw", "NaN"))))</f>
        <v/>
      </c>
      <c r="E987" t="str">
        <f t="shared" si="48"/>
        <v/>
      </c>
      <c r="F987" t="str">
        <f>IF(RawData!D987="", "", RawData!D987)</f>
        <v/>
      </c>
      <c r="G987" t="str">
        <f>IF(RawData!E987="", "", RawData!E987)</f>
        <v/>
      </c>
      <c r="H987" t="str">
        <f>IF(RawData!O987="", "", RawData!O987)</f>
        <v/>
      </c>
      <c r="I987" t="str">
        <f t="shared" si="47"/>
        <v/>
      </c>
      <c r="J987" s="3" t="str">
        <f>IF(A987 = "", "", (SUM(E$2:E987)/A987))</f>
        <v/>
      </c>
      <c r="K987" s="8" t="str">
        <f>IF(A987 = "", "", (SUM(F$2:F987)/A987))</f>
        <v/>
      </c>
    </row>
    <row r="988" spans="1:11" x14ac:dyDescent="0.3">
      <c r="A988" t="str">
        <f t="shared" si="46"/>
        <v/>
      </c>
      <c r="B988" s="5" t="str">
        <f>IF(RawData!B988 = "", "", DATEVALUE(MID(RawData!B988, FIND(" ", RawData!B988) + 1, LEN(RawData!B988) - FIND(" ", RawData!B988))))</f>
        <v/>
      </c>
      <c r="C988" t="str">
        <f>IF(ISBLANK(RawData!C988), "", RawData!C988)</f>
        <v/>
      </c>
      <c r="D988" t="str">
        <f>IF(C988="", "",IF(RawData!D988&lt;RawData!E988, "Loss", IF(RawData!D988&gt;RawData!E988, "Win", IF(RawData!D988=RawData!E988, "Draw", "NaN"))))</f>
        <v/>
      </c>
      <c r="E988" t="str">
        <f t="shared" si="48"/>
        <v/>
      </c>
      <c r="F988" t="str">
        <f>IF(RawData!D988="", "", RawData!D988)</f>
        <v/>
      </c>
      <c r="G988" t="str">
        <f>IF(RawData!E988="", "", RawData!E988)</f>
        <v/>
      </c>
      <c r="H988" t="str">
        <f>IF(RawData!O988="", "", RawData!O988)</f>
        <v/>
      </c>
      <c r="I988" t="str">
        <f t="shared" si="47"/>
        <v/>
      </c>
      <c r="J988" s="3" t="str">
        <f>IF(A988 = "", "", (SUM(E$2:E988)/A988))</f>
        <v/>
      </c>
      <c r="K988" s="8" t="str">
        <f>IF(A988 = "", "", (SUM(F$2:F988)/A988))</f>
        <v/>
      </c>
    </row>
    <row r="989" spans="1:11" x14ac:dyDescent="0.3">
      <c r="A989" t="str">
        <f t="shared" si="46"/>
        <v/>
      </c>
      <c r="B989" s="5" t="str">
        <f>IF(RawData!B989 = "", "", DATEVALUE(MID(RawData!B989, FIND(" ", RawData!B989) + 1, LEN(RawData!B989) - FIND(" ", RawData!B989))))</f>
        <v/>
      </c>
      <c r="C989" t="str">
        <f>IF(ISBLANK(RawData!C989), "", RawData!C989)</f>
        <v/>
      </c>
      <c r="D989" t="str">
        <f>IF(C989="", "",IF(RawData!D989&lt;RawData!E989, "Loss", IF(RawData!D989&gt;RawData!E989, "Win", IF(RawData!D989=RawData!E989, "Draw", "NaN"))))</f>
        <v/>
      </c>
      <c r="E989" t="str">
        <f t="shared" si="48"/>
        <v/>
      </c>
      <c r="F989" t="str">
        <f>IF(RawData!D989="", "", RawData!D989)</f>
        <v/>
      </c>
      <c r="G989" t="str">
        <f>IF(RawData!E989="", "", RawData!E989)</f>
        <v/>
      </c>
      <c r="H989" t="str">
        <f>IF(RawData!O989="", "", RawData!O989)</f>
        <v/>
      </c>
      <c r="I989" t="str">
        <f t="shared" si="47"/>
        <v/>
      </c>
      <c r="J989" s="3" t="str">
        <f>IF(A989 = "", "", (SUM(E$2:E989)/A989))</f>
        <v/>
      </c>
      <c r="K989" s="8" t="str">
        <f>IF(A989 = "", "", (SUM(F$2:F989)/A989))</f>
        <v/>
      </c>
    </row>
    <row r="990" spans="1:11" x14ac:dyDescent="0.3">
      <c r="A990" t="str">
        <f t="shared" si="46"/>
        <v/>
      </c>
      <c r="B990" s="5" t="str">
        <f>IF(RawData!B990 = "", "", DATEVALUE(MID(RawData!B990, FIND(" ", RawData!B990) + 1, LEN(RawData!B990) - FIND(" ", RawData!B990))))</f>
        <v/>
      </c>
      <c r="C990" t="str">
        <f>IF(ISBLANK(RawData!C990), "", RawData!C990)</f>
        <v/>
      </c>
      <c r="D990" t="str">
        <f>IF(C990="", "",IF(RawData!D990&lt;RawData!E990, "Loss", IF(RawData!D990&gt;RawData!E990, "Win", IF(RawData!D990=RawData!E990, "Draw", "NaN"))))</f>
        <v/>
      </c>
      <c r="E990" t="str">
        <f t="shared" si="48"/>
        <v/>
      </c>
      <c r="F990" t="str">
        <f>IF(RawData!D990="", "", RawData!D990)</f>
        <v/>
      </c>
      <c r="G990" t="str">
        <f>IF(RawData!E990="", "", RawData!E990)</f>
        <v/>
      </c>
      <c r="H990" t="str">
        <f>IF(RawData!O990="", "", RawData!O990)</f>
        <v/>
      </c>
      <c r="I990" t="str">
        <f t="shared" si="47"/>
        <v/>
      </c>
      <c r="J990" s="3" t="str">
        <f>IF(A990 = "", "", (SUM(E$2:E990)/A990))</f>
        <v/>
      </c>
      <c r="K990" s="8" t="str">
        <f>IF(A990 = "", "", (SUM(F$2:F990)/A990))</f>
        <v/>
      </c>
    </row>
    <row r="991" spans="1:11" x14ac:dyDescent="0.3">
      <c r="A991" t="str">
        <f t="shared" si="46"/>
        <v/>
      </c>
      <c r="B991" s="5" t="str">
        <f>IF(RawData!B991 = "", "", DATEVALUE(MID(RawData!B991, FIND(" ", RawData!B991) + 1, LEN(RawData!B991) - FIND(" ", RawData!B991))))</f>
        <v/>
      </c>
      <c r="C991" t="str">
        <f>IF(ISBLANK(RawData!C991), "", RawData!C991)</f>
        <v/>
      </c>
      <c r="D991" t="str">
        <f>IF(C991="", "",IF(RawData!D991&lt;RawData!E991, "Loss", IF(RawData!D991&gt;RawData!E991, "Win", IF(RawData!D991=RawData!E991, "Draw", "NaN"))))</f>
        <v/>
      </c>
      <c r="E991" t="str">
        <f t="shared" si="48"/>
        <v/>
      </c>
      <c r="F991" t="str">
        <f>IF(RawData!D991="", "", RawData!D991)</f>
        <v/>
      </c>
      <c r="G991" t="str">
        <f>IF(RawData!E991="", "", RawData!E991)</f>
        <v/>
      </c>
      <c r="H991" t="str">
        <f>IF(RawData!O991="", "", RawData!O991)</f>
        <v/>
      </c>
      <c r="I991" t="str">
        <f t="shared" si="47"/>
        <v/>
      </c>
      <c r="J991" s="3" t="str">
        <f>IF(A991 = "", "", (SUM(E$2:E991)/A991))</f>
        <v/>
      </c>
      <c r="K991" s="8" t="str">
        <f>IF(A991 = "", "", (SUM(F$2:F991)/A991))</f>
        <v/>
      </c>
    </row>
    <row r="992" spans="1:11" x14ac:dyDescent="0.3">
      <c r="A992" t="str">
        <f t="shared" si="46"/>
        <v/>
      </c>
      <c r="B992" s="5" t="str">
        <f>IF(RawData!B992 = "", "", DATEVALUE(MID(RawData!B992, FIND(" ", RawData!B992) + 1, LEN(RawData!B992) - FIND(" ", RawData!B992))))</f>
        <v/>
      </c>
      <c r="C992" t="str">
        <f>IF(ISBLANK(RawData!C992), "", RawData!C992)</f>
        <v/>
      </c>
      <c r="D992" t="str">
        <f>IF(C992="", "",IF(RawData!D992&lt;RawData!E992, "Loss", IF(RawData!D992&gt;RawData!E992, "Win", IF(RawData!D992=RawData!E992, "Draw", "NaN"))))</f>
        <v/>
      </c>
      <c r="E992" t="str">
        <f t="shared" si="48"/>
        <v/>
      </c>
      <c r="F992" t="str">
        <f>IF(RawData!D992="", "", RawData!D992)</f>
        <v/>
      </c>
      <c r="G992" t="str">
        <f>IF(RawData!E992="", "", RawData!E992)</f>
        <v/>
      </c>
      <c r="H992" t="str">
        <f>IF(RawData!O992="", "", RawData!O992)</f>
        <v/>
      </c>
      <c r="I992" t="str">
        <f t="shared" si="47"/>
        <v/>
      </c>
      <c r="J992" s="3" t="str">
        <f>IF(A992 = "", "", (SUM(E$2:E992)/A992))</f>
        <v/>
      </c>
      <c r="K992" s="8" t="str">
        <f>IF(A992 = "", "", (SUM(F$2:F992)/A992))</f>
        <v/>
      </c>
    </row>
    <row r="993" spans="1:11" x14ac:dyDescent="0.3">
      <c r="A993" t="str">
        <f t="shared" si="46"/>
        <v/>
      </c>
      <c r="B993" s="5" t="str">
        <f>IF(RawData!B993 = "", "", DATEVALUE(MID(RawData!B993, FIND(" ", RawData!B993) + 1, LEN(RawData!B993) - FIND(" ", RawData!B993))))</f>
        <v/>
      </c>
      <c r="C993" t="str">
        <f>IF(ISBLANK(RawData!C993), "", RawData!C993)</f>
        <v/>
      </c>
      <c r="D993" t="str">
        <f>IF(C993="", "",IF(RawData!D993&lt;RawData!E993, "Loss", IF(RawData!D993&gt;RawData!E993, "Win", IF(RawData!D993=RawData!E993, "Draw", "NaN"))))</f>
        <v/>
      </c>
      <c r="E993" t="str">
        <f t="shared" si="48"/>
        <v/>
      </c>
      <c r="F993" t="str">
        <f>IF(RawData!D993="", "", RawData!D993)</f>
        <v/>
      </c>
      <c r="G993" t="str">
        <f>IF(RawData!E993="", "", RawData!E993)</f>
        <v/>
      </c>
      <c r="H993" t="str">
        <f>IF(RawData!O993="", "", RawData!O993)</f>
        <v/>
      </c>
      <c r="I993" t="str">
        <f t="shared" si="47"/>
        <v/>
      </c>
      <c r="J993" s="3" t="str">
        <f>IF(A993 = "", "", (SUM(E$2:E993)/A993))</f>
        <v/>
      </c>
      <c r="K993" s="8" t="str">
        <f>IF(A993 = "", "", (SUM(F$2:F993)/A993))</f>
        <v/>
      </c>
    </row>
    <row r="994" spans="1:11" x14ac:dyDescent="0.3">
      <c r="A994" t="str">
        <f t="shared" si="46"/>
        <v/>
      </c>
      <c r="B994" s="5" t="str">
        <f>IF(RawData!B994 = "", "", DATEVALUE(MID(RawData!B994, FIND(" ", RawData!B994) + 1, LEN(RawData!B994) - FIND(" ", RawData!B994))))</f>
        <v/>
      </c>
      <c r="C994" t="str">
        <f>IF(ISBLANK(RawData!C994), "", RawData!C994)</f>
        <v/>
      </c>
      <c r="D994" t="str">
        <f>IF(C994="", "",IF(RawData!D994&lt;RawData!E994, "Loss", IF(RawData!D994&gt;RawData!E994, "Win", IF(RawData!D994=RawData!E994, "Draw", "NaN"))))</f>
        <v/>
      </c>
      <c r="E994" t="str">
        <f t="shared" si="48"/>
        <v/>
      </c>
      <c r="F994" t="str">
        <f>IF(RawData!D994="", "", RawData!D994)</f>
        <v/>
      </c>
      <c r="G994" t="str">
        <f>IF(RawData!E994="", "", RawData!E994)</f>
        <v/>
      </c>
      <c r="H994" t="str">
        <f>IF(RawData!O994="", "", RawData!O994)</f>
        <v/>
      </c>
      <c r="I994" t="str">
        <f t="shared" si="47"/>
        <v/>
      </c>
      <c r="J994" s="3" t="str">
        <f>IF(A994 = "", "", (SUM(E$2:E994)/A994))</f>
        <v/>
      </c>
      <c r="K994" s="8" t="str">
        <f>IF(A994 = "", "", (SUM(F$2:F994)/A994))</f>
        <v/>
      </c>
    </row>
    <row r="995" spans="1:11" x14ac:dyDescent="0.3">
      <c r="A995" t="str">
        <f t="shared" si="46"/>
        <v/>
      </c>
      <c r="B995" s="5" t="str">
        <f>IF(RawData!B995 = "", "", DATEVALUE(MID(RawData!B995, FIND(" ", RawData!B995) + 1, LEN(RawData!B995) - FIND(" ", RawData!B995))))</f>
        <v/>
      </c>
      <c r="C995" t="str">
        <f>IF(ISBLANK(RawData!C995), "", RawData!C995)</f>
        <v/>
      </c>
      <c r="D995" t="str">
        <f>IF(C995="", "",IF(RawData!D995&lt;RawData!E995, "Loss", IF(RawData!D995&gt;RawData!E995, "Win", IF(RawData!D995=RawData!E995, "Draw", "NaN"))))</f>
        <v/>
      </c>
      <c r="E995" t="str">
        <f t="shared" si="48"/>
        <v/>
      </c>
      <c r="F995" t="str">
        <f>IF(RawData!D995="", "", RawData!D995)</f>
        <v/>
      </c>
      <c r="G995" t="str">
        <f>IF(RawData!E995="", "", RawData!E995)</f>
        <v/>
      </c>
      <c r="H995" t="str">
        <f>IF(RawData!O995="", "", RawData!O995)</f>
        <v/>
      </c>
      <c r="I995" t="str">
        <f t="shared" si="47"/>
        <v/>
      </c>
      <c r="J995" s="3" t="str">
        <f>IF(A995 = "", "", (SUM(E$2:E995)/A995))</f>
        <v/>
      </c>
      <c r="K995" s="8" t="str">
        <f>IF(A995 = "", "", (SUM(F$2:F995)/A995))</f>
        <v/>
      </c>
    </row>
    <row r="996" spans="1:11" x14ac:dyDescent="0.3">
      <c r="A996" t="str">
        <f t="shared" si="46"/>
        <v/>
      </c>
      <c r="B996" s="5" t="str">
        <f>IF(RawData!B996 = "", "", DATEVALUE(MID(RawData!B996, FIND(" ", RawData!B996) + 1, LEN(RawData!B996) - FIND(" ", RawData!B996))))</f>
        <v/>
      </c>
      <c r="C996" t="str">
        <f>IF(ISBLANK(RawData!C996), "", RawData!C996)</f>
        <v/>
      </c>
      <c r="D996" t="str">
        <f>IF(C996="", "",IF(RawData!D996&lt;RawData!E996, "Loss", IF(RawData!D996&gt;RawData!E996, "Win", IF(RawData!D996=RawData!E996, "Draw", "NaN"))))</f>
        <v/>
      </c>
      <c r="E996" t="str">
        <f t="shared" si="48"/>
        <v/>
      </c>
      <c r="F996" t="str">
        <f>IF(RawData!D996="", "", RawData!D996)</f>
        <v/>
      </c>
      <c r="G996" t="str">
        <f>IF(RawData!E996="", "", RawData!E996)</f>
        <v/>
      </c>
      <c r="H996" t="str">
        <f>IF(RawData!O996="", "", RawData!O996)</f>
        <v/>
      </c>
      <c r="I996" t="str">
        <f t="shared" si="47"/>
        <v/>
      </c>
      <c r="J996" s="3" t="str">
        <f>IF(A996 = "", "", (SUM(E$2:E996)/A996))</f>
        <v/>
      </c>
      <c r="K996" s="8" t="str">
        <f>IF(A996 = "", "", (SUM(F$2:F996)/A996))</f>
        <v/>
      </c>
    </row>
    <row r="997" spans="1:11" x14ac:dyDescent="0.3">
      <c r="A997" t="str">
        <f t="shared" si="46"/>
        <v/>
      </c>
      <c r="B997" s="5" t="str">
        <f>IF(RawData!B997 = "", "", DATEVALUE(MID(RawData!B997, FIND(" ", RawData!B997) + 1, LEN(RawData!B997) - FIND(" ", RawData!B997))))</f>
        <v/>
      </c>
      <c r="C997" t="str">
        <f>IF(ISBLANK(RawData!C997), "", RawData!C997)</f>
        <v/>
      </c>
      <c r="D997" t="str">
        <f>IF(C997="", "",IF(RawData!D997&lt;RawData!E997, "Loss", IF(RawData!D997&gt;RawData!E997, "Win", IF(RawData!D997=RawData!E997, "Draw", "NaN"))))</f>
        <v/>
      </c>
      <c r="E997" t="str">
        <f t="shared" si="48"/>
        <v/>
      </c>
      <c r="F997" t="str">
        <f>IF(RawData!D997="", "", RawData!D997)</f>
        <v/>
      </c>
      <c r="G997" t="str">
        <f>IF(RawData!E997="", "", RawData!E997)</f>
        <v/>
      </c>
      <c r="H997" t="str">
        <f>IF(RawData!O997="", "", RawData!O997)</f>
        <v/>
      </c>
      <c r="I997" t="str">
        <f t="shared" si="47"/>
        <v/>
      </c>
      <c r="J997" s="3" t="str">
        <f>IF(A997 = "", "", (SUM(E$2:E997)/A997))</f>
        <v/>
      </c>
      <c r="K997" s="8" t="str">
        <f>IF(A997 = "", "", (SUM(F$2:F997)/A997))</f>
        <v/>
      </c>
    </row>
    <row r="998" spans="1:11" x14ac:dyDescent="0.3">
      <c r="A998" t="str">
        <f t="shared" si="46"/>
        <v/>
      </c>
      <c r="B998" s="5" t="str">
        <f>IF(RawData!B998 = "", "", DATEVALUE(MID(RawData!B998, FIND(" ", RawData!B998) + 1, LEN(RawData!B998) - FIND(" ", RawData!B998))))</f>
        <v/>
      </c>
      <c r="C998" t="str">
        <f>IF(ISBLANK(RawData!C998), "", RawData!C998)</f>
        <v/>
      </c>
      <c r="D998" t="str">
        <f>IF(C998="", "",IF(RawData!D998&lt;RawData!E998, "Loss", IF(RawData!D998&gt;RawData!E998, "Win", IF(RawData!D998=RawData!E998, "Draw", "NaN"))))</f>
        <v/>
      </c>
      <c r="E998" t="str">
        <f t="shared" si="48"/>
        <v/>
      </c>
      <c r="F998" t="str">
        <f>IF(RawData!D998="", "", RawData!D998)</f>
        <v/>
      </c>
      <c r="G998" t="str">
        <f>IF(RawData!E998="", "", RawData!E998)</f>
        <v/>
      </c>
      <c r="H998" t="str">
        <f>IF(RawData!O998="", "", RawData!O998)</f>
        <v/>
      </c>
      <c r="I998" t="str">
        <f t="shared" si="47"/>
        <v/>
      </c>
      <c r="J998" s="3" t="str">
        <f>IF(A998 = "", "", (SUM(E$2:E998)/A998))</f>
        <v/>
      </c>
      <c r="K998" s="8" t="str">
        <f>IF(A998 = "", "", (SUM(F$2:F998)/A998))</f>
        <v/>
      </c>
    </row>
    <row r="999" spans="1:11" x14ac:dyDescent="0.3">
      <c r="A999" t="str">
        <f t="shared" si="46"/>
        <v/>
      </c>
      <c r="B999" s="5" t="str">
        <f>IF(RawData!B999 = "", "", DATEVALUE(MID(RawData!B999, FIND(" ", RawData!B999) + 1, LEN(RawData!B999) - FIND(" ", RawData!B999))))</f>
        <v/>
      </c>
      <c r="C999" t="str">
        <f>IF(ISBLANK(RawData!C999), "", RawData!C999)</f>
        <v/>
      </c>
      <c r="D999" t="str">
        <f>IF(C999="", "",IF(RawData!D999&lt;RawData!E999, "Loss", IF(RawData!D999&gt;RawData!E999, "Win", IF(RawData!D999=RawData!E999, "Draw", "NaN"))))</f>
        <v/>
      </c>
      <c r="E999" t="str">
        <f t="shared" si="48"/>
        <v/>
      </c>
      <c r="F999" t="str">
        <f>IF(RawData!D999="", "", RawData!D999)</f>
        <v/>
      </c>
      <c r="G999" t="str">
        <f>IF(RawData!E999="", "", RawData!E999)</f>
        <v/>
      </c>
      <c r="H999" t="str">
        <f>IF(RawData!O999="", "", RawData!O999)</f>
        <v/>
      </c>
      <c r="I999" t="str">
        <f t="shared" si="47"/>
        <v/>
      </c>
      <c r="J999" s="3" t="str">
        <f>IF(A999 = "", "", (SUM(E$2:E999)/A999))</f>
        <v/>
      </c>
      <c r="K999" s="8" t="str">
        <f>IF(A999 = "", "", (SUM(F$2:F999)/A999))</f>
        <v/>
      </c>
    </row>
    <row r="1000" spans="1:11" x14ac:dyDescent="0.3">
      <c r="A1000" t="str">
        <f t="shared" si="46"/>
        <v/>
      </c>
      <c r="B1000" s="5" t="str">
        <f>IF(RawData!B1000 = "", "", DATEVALUE(MID(RawData!B1000, FIND(" ", RawData!B1000) + 1, LEN(RawData!B1000) - FIND(" ", RawData!B1000))))</f>
        <v/>
      </c>
      <c r="C1000" t="str">
        <f>IF(ISBLANK(RawData!C1000), "", RawData!C1000)</f>
        <v/>
      </c>
      <c r="D1000" t="str">
        <f>IF(C1000="", "",IF(RawData!D1000&lt;RawData!E1000, "Loss", IF(RawData!D1000&gt;RawData!E1000, "Win", IF(RawData!D1000=RawData!E1000, "Draw", "NaN"))))</f>
        <v/>
      </c>
      <c r="E1000" t="str">
        <f t="shared" si="48"/>
        <v/>
      </c>
      <c r="F1000" t="str">
        <f>IF(RawData!D1000="", "", RawData!D1000)</f>
        <v/>
      </c>
      <c r="G1000" t="str">
        <f>IF(RawData!E1000="", "", RawData!E1000)</f>
        <v/>
      </c>
      <c r="H1000" t="str">
        <f>IF(RawData!O1000="", "", RawData!O1000)</f>
        <v/>
      </c>
      <c r="I1000" t="str">
        <f t="shared" si="47"/>
        <v/>
      </c>
      <c r="J1000" s="3" t="str">
        <f>IF(A1000 = "", "", (SUM(E$2:E1000)/A1000))</f>
        <v/>
      </c>
      <c r="K1000" s="8" t="str">
        <f>IF(A1000 = "", "", (SUM(F$2:F1000)/A1000))</f>
        <v/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.44140625" bestFit="1" customWidth="1"/>
  </cols>
  <sheetData>
    <row r="1" spans="1:2" x14ac:dyDescent="0.3">
      <c r="A1" t="s">
        <v>30</v>
      </c>
      <c r="B1" s="8">
        <f>AVERAGE(CalData!F:F)</f>
        <v>1</v>
      </c>
    </row>
    <row r="2" spans="1:2" x14ac:dyDescent="0.3">
      <c r="A2" t="s">
        <v>31</v>
      </c>
      <c r="B2" s="8">
        <f>AVERAGE(CalData!G:G)</f>
        <v>6</v>
      </c>
    </row>
    <row r="3" spans="1:2" x14ac:dyDescent="0.3">
      <c r="A3" t="s">
        <v>32</v>
      </c>
      <c r="B3" s="3">
        <f>AVERAGE(CalData!E:E)</f>
        <v>0</v>
      </c>
    </row>
    <row r="4" spans="1:2" x14ac:dyDescent="0.3">
      <c r="A4" t="s">
        <v>33</v>
      </c>
      <c r="B4" s="7" t="e">
        <f>AVERAGE(CalData!I:I)</f>
        <v>#VALUE!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8" spans="1:2" x14ac:dyDescent="0.3">
      <c r="A8" t="s">
        <v>37</v>
      </c>
    </row>
    <row r="9" spans="1:2" x14ac:dyDescent="0.3">
      <c r="A9" t="s">
        <v>38</v>
      </c>
    </row>
    <row r="10" spans="1:2" x14ac:dyDescent="0.3">
      <c r="A10" t="s">
        <v>39</v>
      </c>
    </row>
    <row r="11" spans="1:2" x14ac:dyDescent="0.3">
      <c r="A11" t="s">
        <v>40</v>
      </c>
    </row>
    <row r="12" spans="1:2" x14ac:dyDescent="0.3">
      <c r="A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CalData</vt:lpstr>
      <vt:lpstr>Visuals</vt:lpstr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Rasmussen</cp:lastModifiedBy>
  <dcterms:created xsi:type="dcterms:W3CDTF">2024-08-08T08:21:17Z</dcterms:created>
  <dcterms:modified xsi:type="dcterms:W3CDTF">2024-10-09T19:57:18Z</dcterms:modified>
</cp:coreProperties>
</file>