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125" activeTab="1"/>
  </bookViews>
  <sheets>
    <sheet name="SPECIE_Movement" sheetId="21" r:id="rId1"/>
    <sheet name="PICKUP" sheetId="29" r:id="rId2"/>
    <sheet name="TELLER_BILLS" sheetId="18" r:id="rId3"/>
  </sheets>
  <definedNames>
    <definedName name="_xlnm._FilterDatabase" localSheetId="1" hidden="1">PICKUP!$A$1:$I$213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1" l="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2" i="21"/>
  <c r="G76" i="29" l="1"/>
  <c r="H76" i="29" s="1"/>
  <c r="G52" i="29"/>
  <c r="H52" i="29" s="1"/>
  <c r="G85" i="29" l="1"/>
  <c r="H85" i="29" s="1"/>
  <c r="A3" i="21" l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3" i="29" l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G194" i="29" l="1"/>
  <c r="H194" i="29" s="1"/>
  <c r="G193" i="29"/>
  <c r="H193" i="29" s="1"/>
  <c r="G192" i="29"/>
  <c r="H192" i="29" s="1"/>
  <c r="G196" i="29"/>
  <c r="H196" i="29" s="1"/>
  <c r="G195" i="29"/>
  <c r="H195" i="29" s="1"/>
  <c r="G191" i="29"/>
  <c r="H191" i="29" s="1"/>
  <c r="G190" i="29"/>
  <c r="H190" i="29" s="1"/>
  <c r="G189" i="29"/>
  <c r="H189" i="29" s="1"/>
  <c r="G188" i="29"/>
  <c r="H188" i="29" s="1"/>
  <c r="G187" i="29"/>
  <c r="H187" i="29" s="1"/>
  <c r="G186" i="29"/>
  <c r="H186" i="29" s="1"/>
  <c r="G185" i="29"/>
  <c r="H185" i="29" s="1"/>
  <c r="G184" i="29"/>
  <c r="H184" i="29" s="1"/>
  <c r="G181" i="29"/>
  <c r="H181" i="29" s="1"/>
  <c r="G213" i="29"/>
  <c r="H213" i="29" s="1"/>
  <c r="G183" i="29"/>
  <c r="H183" i="29" s="1"/>
  <c r="G182" i="29"/>
  <c r="H182" i="29" s="1"/>
  <c r="G212" i="29"/>
  <c r="H212" i="29" s="1"/>
  <c r="G211" i="29"/>
  <c r="H211" i="29" s="1"/>
  <c r="G210" i="29"/>
  <c r="H210" i="29" s="1"/>
  <c r="G209" i="29"/>
  <c r="H209" i="29" s="1"/>
  <c r="G208" i="29"/>
  <c r="H208" i="29" s="1"/>
  <c r="G207" i="29"/>
  <c r="H207" i="29" s="1"/>
  <c r="G206" i="29"/>
  <c r="H206" i="29" s="1"/>
  <c r="G205" i="29"/>
  <c r="H205" i="29" s="1"/>
  <c r="G204" i="29"/>
  <c r="H204" i="29" s="1"/>
  <c r="G203" i="29"/>
  <c r="H203" i="29" s="1"/>
  <c r="G202" i="29"/>
  <c r="H202" i="29" s="1"/>
  <c r="G201" i="29"/>
  <c r="H201" i="29" s="1"/>
  <c r="G200" i="29"/>
  <c r="H200" i="29" s="1"/>
  <c r="G199" i="29"/>
  <c r="H199" i="29" s="1"/>
  <c r="G198" i="29"/>
  <c r="H198" i="29" s="1"/>
  <c r="G197" i="29"/>
  <c r="H197" i="29" s="1"/>
  <c r="G180" i="29"/>
  <c r="H180" i="29" s="1"/>
  <c r="G179" i="29"/>
  <c r="H179" i="29" s="1"/>
  <c r="G178" i="29"/>
  <c r="H178" i="29" s="1"/>
  <c r="G177" i="29"/>
  <c r="H177" i="29" s="1"/>
  <c r="G176" i="29"/>
  <c r="H176" i="29" s="1"/>
  <c r="G175" i="29"/>
  <c r="H175" i="29" s="1"/>
  <c r="G174" i="29"/>
  <c r="H174" i="29" s="1"/>
  <c r="G173" i="29"/>
  <c r="G172" i="29"/>
  <c r="H172" i="29" s="1"/>
  <c r="G171" i="29"/>
  <c r="H171" i="29" s="1"/>
  <c r="G170" i="29"/>
  <c r="H170" i="29" s="1"/>
  <c r="G169" i="29"/>
  <c r="H169" i="29" s="1"/>
  <c r="G168" i="29"/>
  <c r="H168" i="29" s="1"/>
  <c r="G167" i="29"/>
  <c r="H167" i="29" s="1"/>
  <c r="G166" i="29"/>
  <c r="H166" i="29" s="1"/>
  <c r="G165" i="29"/>
  <c r="H165" i="29" s="1"/>
  <c r="G164" i="29"/>
  <c r="H164" i="29" s="1"/>
  <c r="G163" i="29"/>
  <c r="H163" i="29" s="1"/>
  <c r="G162" i="29"/>
  <c r="H162" i="29" s="1"/>
  <c r="G161" i="29"/>
  <c r="H161" i="29" s="1"/>
  <c r="G160" i="29"/>
  <c r="H160" i="29" s="1"/>
  <c r="G159" i="29"/>
  <c r="H159" i="29" s="1"/>
  <c r="G158" i="29"/>
  <c r="H158" i="29" s="1"/>
  <c r="G157" i="29"/>
  <c r="H157" i="29" s="1"/>
  <c r="G156" i="29"/>
  <c r="H156" i="29" s="1"/>
  <c r="G155" i="29"/>
  <c r="H155" i="29" s="1"/>
  <c r="G154" i="29"/>
  <c r="H154" i="29" s="1"/>
  <c r="G153" i="29"/>
  <c r="H153" i="29" s="1"/>
  <c r="G152" i="29"/>
  <c r="G144" i="29"/>
  <c r="H144" i="29" s="1"/>
  <c r="G143" i="29"/>
  <c r="H143" i="29" s="1"/>
  <c r="G142" i="29"/>
  <c r="H142" i="29" s="1"/>
  <c r="G141" i="29"/>
  <c r="H141" i="29" s="1"/>
  <c r="G140" i="29"/>
  <c r="G139" i="29"/>
  <c r="H139" i="29" s="1"/>
  <c r="G138" i="29"/>
  <c r="H138" i="29" s="1"/>
  <c r="G137" i="29"/>
  <c r="H137" i="29" s="1"/>
  <c r="G136" i="29"/>
  <c r="H136" i="29" s="1"/>
  <c r="G135" i="29"/>
  <c r="H135" i="29" s="1"/>
  <c r="G134" i="29"/>
  <c r="H134" i="29" s="1"/>
  <c r="G133" i="29"/>
  <c r="H133" i="29" s="1"/>
  <c r="G132" i="29"/>
  <c r="H132" i="29" s="1"/>
  <c r="G131" i="29"/>
  <c r="H131" i="29" s="1"/>
  <c r="G130" i="29"/>
  <c r="H130" i="29" s="1"/>
  <c r="G129" i="29"/>
  <c r="H129" i="29" s="1"/>
  <c r="G128" i="29"/>
  <c r="H128" i="29" s="1"/>
  <c r="G127" i="29"/>
  <c r="H127" i="29" s="1"/>
  <c r="G126" i="29"/>
  <c r="H126" i="29" s="1"/>
  <c r="G125" i="29"/>
  <c r="H125" i="29" s="1"/>
  <c r="G124" i="29"/>
  <c r="H124" i="29" s="1"/>
  <c r="G123" i="29"/>
  <c r="H123" i="29" s="1"/>
  <c r="G122" i="29"/>
  <c r="H122" i="29" s="1"/>
  <c r="G121" i="29"/>
  <c r="G120" i="29"/>
  <c r="H120" i="29" s="1"/>
  <c r="G119" i="29"/>
  <c r="H119" i="29" s="1"/>
  <c r="G118" i="29"/>
  <c r="H118" i="29" s="1"/>
  <c r="G117" i="29"/>
  <c r="H117" i="29" s="1"/>
  <c r="G116" i="29"/>
  <c r="H116" i="29" s="1"/>
  <c r="G115" i="29"/>
  <c r="H115" i="29" s="1"/>
  <c r="G114" i="29"/>
  <c r="H114" i="29" s="1"/>
  <c r="G113" i="29"/>
  <c r="G112" i="29"/>
  <c r="H112" i="29" s="1"/>
  <c r="G111" i="29"/>
  <c r="H111" i="29" s="1"/>
  <c r="G110" i="29"/>
  <c r="H110" i="29" s="1"/>
  <c r="G109" i="29"/>
  <c r="H109" i="29" s="1"/>
  <c r="G108" i="29"/>
  <c r="H108" i="29" s="1"/>
  <c r="G107" i="29"/>
  <c r="H107" i="29" s="1"/>
  <c r="G151" i="29"/>
  <c r="H151" i="29" s="1"/>
  <c r="G106" i="29"/>
  <c r="H106" i="29" s="1"/>
  <c r="G105" i="29"/>
  <c r="H105" i="29" s="1"/>
  <c r="G150" i="29"/>
  <c r="H150" i="29" s="1"/>
  <c r="G149" i="29"/>
  <c r="H149" i="29" s="1"/>
  <c r="G148" i="29"/>
  <c r="H148" i="29" s="1"/>
  <c r="G147" i="29"/>
  <c r="H147" i="29" s="1"/>
  <c r="G146" i="29"/>
  <c r="H146" i="29" s="1"/>
  <c r="G145" i="29"/>
  <c r="H145" i="29" s="1"/>
  <c r="G104" i="29"/>
  <c r="H104" i="29" s="1"/>
  <c r="G103" i="29"/>
  <c r="H103" i="29" s="1"/>
  <c r="G102" i="29"/>
  <c r="H102" i="29" s="1"/>
  <c r="G101" i="29"/>
  <c r="H101" i="29" s="1"/>
  <c r="G100" i="29"/>
  <c r="H100" i="29" s="1"/>
  <c r="G98" i="29"/>
  <c r="H98" i="29" s="1"/>
  <c r="G97" i="29"/>
  <c r="H97" i="29" s="1"/>
  <c r="G96" i="29"/>
  <c r="H96" i="29" s="1"/>
  <c r="G95" i="29"/>
  <c r="H95" i="29" s="1"/>
  <c r="G94" i="29"/>
  <c r="H94" i="29" s="1"/>
  <c r="G99" i="29"/>
  <c r="H99" i="29" s="1"/>
  <c r="G93" i="29"/>
  <c r="H93" i="29" s="1"/>
  <c r="G92" i="29"/>
  <c r="G91" i="29"/>
  <c r="G90" i="29"/>
  <c r="H90" i="29" s="1"/>
  <c r="G89" i="29"/>
  <c r="H89" i="29" s="1"/>
  <c r="G88" i="29"/>
  <c r="G87" i="29"/>
  <c r="G86" i="29"/>
  <c r="H86" i="29" s="1"/>
  <c r="G84" i="29"/>
  <c r="H84" i="29" s="1"/>
  <c r="G83" i="29"/>
  <c r="H83" i="29" s="1"/>
  <c r="G82" i="29"/>
  <c r="H82" i="29" s="1"/>
  <c r="G81" i="29"/>
  <c r="H81" i="29" s="1"/>
  <c r="G80" i="29"/>
  <c r="H80" i="29" s="1"/>
  <c r="G79" i="29"/>
  <c r="H79" i="29" s="1"/>
  <c r="G78" i="29"/>
  <c r="H78" i="29" s="1"/>
  <c r="G77" i="29"/>
  <c r="H77" i="29" s="1"/>
  <c r="G75" i="29"/>
  <c r="H75" i="29" s="1"/>
  <c r="G74" i="29"/>
  <c r="H74" i="29" s="1"/>
  <c r="G73" i="29"/>
  <c r="H73" i="29" s="1"/>
  <c r="G72" i="29"/>
  <c r="H72" i="29" s="1"/>
  <c r="G71" i="29"/>
  <c r="H71" i="29" s="1"/>
  <c r="G70" i="29"/>
  <c r="H70" i="29" s="1"/>
  <c r="G69" i="29"/>
  <c r="H69" i="29" s="1"/>
  <c r="G68" i="29"/>
  <c r="H68" i="29" s="1"/>
  <c r="G67" i="29"/>
  <c r="H67" i="29" s="1"/>
  <c r="G66" i="29"/>
  <c r="H66" i="29" s="1"/>
  <c r="G65" i="29"/>
  <c r="H65" i="29" s="1"/>
  <c r="G64" i="29"/>
  <c r="H64" i="29" s="1"/>
  <c r="G63" i="29"/>
  <c r="H63" i="29" s="1"/>
  <c r="G62" i="29"/>
  <c r="H62" i="29" s="1"/>
  <c r="G61" i="29"/>
  <c r="H61" i="29" s="1"/>
  <c r="G60" i="29"/>
  <c r="H60" i="29" s="1"/>
  <c r="G59" i="29"/>
  <c r="H59" i="29" s="1"/>
  <c r="G58" i="29"/>
  <c r="H58" i="29" s="1"/>
  <c r="G57" i="29"/>
  <c r="H57" i="29" s="1"/>
  <c r="G56" i="29"/>
  <c r="G55" i="29"/>
  <c r="G54" i="29"/>
  <c r="H54" i="29" s="1"/>
  <c r="G53" i="29"/>
  <c r="H53" i="29" s="1"/>
  <c r="G51" i="29"/>
  <c r="H51" i="29" s="1"/>
  <c r="G50" i="29"/>
  <c r="H50" i="29" s="1"/>
  <c r="G49" i="29"/>
  <c r="H49" i="29" s="1"/>
  <c r="G48" i="29"/>
  <c r="H48" i="29" s="1"/>
  <c r="G47" i="29"/>
  <c r="H47" i="29" s="1"/>
  <c r="G46" i="29"/>
  <c r="H46" i="29" s="1"/>
  <c r="G45" i="29"/>
  <c r="H45" i="29" s="1"/>
  <c r="G44" i="29"/>
  <c r="H44" i="29" s="1"/>
  <c r="G43" i="29"/>
  <c r="H43" i="29" s="1"/>
  <c r="G42" i="29"/>
  <c r="H42" i="29" s="1"/>
  <c r="G41" i="29"/>
  <c r="H41" i="29" s="1"/>
  <c r="G40" i="29"/>
  <c r="H40" i="29" s="1"/>
  <c r="G39" i="29"/>
  <c r="H39" i="29" s="1"/>
  <c r="G38" i="29"/>
  <c r="H38" i="29" s="1"/>
  <c r="G37" i="29"/>
  <c r="H37" i="29" s="1"/>
  <c r="G36" i="29"/>
  <c r="H36" i="29" s="1"/>
  <c r="G35" i="29"/>
  <c r="H35" i="29" s="1"/>
  <c r="G34" i="29"/>
  <c r="H34" i="29" s="1"/>
  <c r="G33" i="29"/>
  <c r="H33" i="29" s="1"/>
  <c r="G32" i="29"/>
  <c r="H32" i="29" s="1"/>
  <c r="G31" i="29"/>
  <c r="H31" i="29" s="1"/>
  <c r="G30" i="29"/>
  <c r="H30" i="29" s="1"/>
  <c r="G29" i="29"/>
  <c r="H29" i="29" s="1"/>
  <c r="G28" i="29"/>
  <c r="H28" i="29" s="1"/>
  <c r="G27" i="29"/>
  <c r="H27" i="29" s="1"/>
  <c r="G26" i="29"/>
  <c r="H26" i="29" s="1"/>
  <c r="G25" i="29"/>
  <c r="H25" i="29" s="1"/>
  <c r="G24" i="29"/>
  <c r="H24" i="29" s="1"/>
  <c r="G23" i="29"/>
  <c r="H23" i="29" s="1"/>
  <c r="G22" i="29"/>
  <c r="G21" i="29"/>
  <c r="H21" i="29" s="1"/>
  <c r="G20" i="29"/>
  <c r="H20" i="29" s="1"/>
  <c r="G19" i="29"/>
  <c r="H19" i="29" s="1"/>
  <c r="G18" i="29"/>
  <c r="H18" i="29" s="1"/>
  <c r="G17" i="29"/>
  <c r="H17" i="29" s="1"/>
  <c r="G16" i="29"/>
  <c r="H16" i="29" s="1"/>
  <c r="G15" i="29"/>
  <c r="H15" i="29" s="1"/>
  <c r="G14" i="29"/>
  <c r="H14" i="29" s="1"/>
  <c r="G13" i="29"/>
  <c r="H13" i="29" s="1"/>
  <c r="G12" i="29"/>
  <c r="H12" i="29" s="1"/>
  <c r="G11" i="29"/>
  <c r="H11" i="29" s="1"/>
  <c r="G10" i="29"/>
  <c r="H10" i="29" s="1"/>
  <c r="G9" i="29"/>
  <c r="H9" i="29" s="1"/>
  <c r="G8" i="29"/>
  <c r="H8" i="29" s="1"/>
  <c r="G7" i="29"/>
  <c r="H7" i="29" s="1"/>
  <c r="G6" i="29"/>
  <c r="H6" i="29" s="1"/>
  <c r="G5" i="29"/>
  <c r="H5" i="29" s="1"/>
  <c r="G4" i="29"/>
  <c r="H4" i="29" s="1"/>
  <c r="G3" i="29"/>
  <c r="H3" i="29" s="1"/>
  <c r="G2" i="29"/>
  <c r="H121" i="29" l="1"/>
  <c r="H92" i="29"/>
  <c r="H91" i="29"/>
  <c r="H2" i="29"/>
  <c r="H88" i="29"/>
  <c r="H152" i="29"/>
  <c r="H22" i="29"/>
  <c r="H173" i="29"/>
  <c r="H140" i="29"/>
  <c r="H55" i="29"/>
  <c r="H87" i="29"/>
  <c r="H56" i="29"/>
  <c r="H113" i="29"/>
  <c r="G21" i="18" l="1"/>
  <c r="G9" i="18" l="1"/>
  <c r="G2" i="18" l="1"/>
  <c r="G20" i="18" l="1"/>
  <c r="G19" i="18"/>
  <c r="G18" i="18"/>
  <c r="G17" i="18"/>
  <c r="G16" i="18"/>
  <c r="G15" i="18"/>
  <c r="G14" i="18"/>
  <c r="G13" i="18"/>
  <c r="G12" i="18"/>
  <c r="G11" i="18"/>
  <c r="G10" i="18"/>
  <c r="G8" i="18"/>
  <c r="G7" i="18"/>
  <c r="G6" i="18"/>
  <c r="G5" i="18"/>
  <c r="G4" i="18"/>
  <c r="G3" i="18"/>
</calcChain>
</file>

<file path=xl/sharedStrings.xml><?xml version="1.0" encoding="utf-8"?>
<sst xmlns="http://schemas.openxmlformats.org/spreadsheetml/2006/main" count="1010" uniqueCount="307">
  <si>
    <t>Mobile Max</t>
  </si>
  <si>
    <t>KJSS</t>
  </si>
  <si>
    <t>Millenium Plaza(Dodowa Rd)</t>
  </si>
  <si>
    <t>G.E.M.A.</t>
  </si>
  <si>
    <t>Abokobi</t>
  </si>
  <si>
    <t>LA - NMMA</t>
  </si>
  <si>
    <t>Madina Market</t>
  </si>
  <si>
    <t>G.C.M.C.</t>
  </si>
  <si>
    <t>East Legon (Adjiringanor)</t>
  </si>
  <si>
    <t>Okarbert</t>
  </si>
  <si>
    <t>Botwe Junction</t>
  </si>
  <si>
    <t>Queen of Peace</t>
  </si>
  <si>
    <t xml:space="preserve"> Madina New Road </t>
  </si>
  <si>
    <t>Calvary Baptist</t>
  </si>
  <si>
    <t xml:space="preserve"> SSNIT Flat Adenta        </t>
  </si>
  <si>
    <t>St. Francis Church</t>
  </si>
  <si>
    <t xml:space="preserve"> Adenta        </t>
  </si>
  <si>
    <t>Good Shepherd A.G.</t>
  </si>
  <si>
    <t xml:space="preserve"> Amrahia </t>
  </si>
  <si>
    <t>Pentecost Church</t>
  </si>
  <si>
    <t xml:space="preserve"> Adenta (Opposite GOIL) </t>
  </si>
  <si>
    <t>St. John/Ephrem</t>
  </si>
  <si>
    <t xml:space="preserve"> C 5 Nungua </t>
  </si>
  <si>
    <t xml:space="preserve"> Nungua </t>
  </si>
  <si>
    <t>Crystal Grace</t>
  </si>
  <si>
    <t xml:space="preserve">LEKMA </t>
  </si>
  <si>
    <t>Teshie Market</t>
  </si>
  <si>
    <t>Head Office Nungua</t>
  </si>
  <si>
    <t>Teshie Nungua Estates</t>
  </si>
  <si>
    <t>Frimps Oil</t>
  </si>
  <si>
    <t>Mayberk Services</t>
  </si>
  <si>
    <t>Baatsona Total</t>
  </si>
  <si>
    <t xml:space="preserve">Corpus Christi </t>
  </si>
  <si>
    <t xml:space="preserve">Sakumono </t>
  </si>
  <si>
    <t>Good Shepherd</t>
  </si>
  <si>
    <t>Tema Comm. 2</t>
  </si>
  <si>
    <t>The Apostolic Royal</t>
  </si>
  <si>
    <t>Comm. 11</t>
  </si>
  <si>
    <t>ST. Bakhitar</t>
  </si>
  <si>
    <t>Comm. 18</t>
  </si>
  <si>
    <t>St. Joseph Catholic</t>
  </si>
  <si>
    <t>Comm. 8</t>
  </si>
  <si>
    <t>All Saint Church</t>
  </si>
  <si>
    <t>DVLA</t>
  </si>
  <si>
    <t>Winneba</t>
  </si>
  <si>
    <t>Kasoa</t>
  </si>
  <si>
    <t>Goil</t>
  </si>
  <si>
    <t>Akotsi Junction</t>
  </si>
  <si>
    <t>Winneba Town</t>
  </si>
  <si>
    <t>Quality Life Assurance</t>
  </si>
  <si>
    <t xml:space="preserve">Adabraka 2 </t>
  </si>
  <si>
    <t>A.M.A.</t>
  </si>
  <si>
    <t xml:space="preserve">Ayawaso Central - Newtown </t>
  </si>
  <si>
    <t>Circle</t>
  </si>
  <si>
    <t>Donewell</t>
  </si>
  <si>
    <t>Osu</t>
  </si>
  <si>
    <t>Ghana Post</t>
  </si>
  <si>
    <t>Accra Central</t>
  </si>
  <si>
    <t>Ministries</t>
  </si>
  <si>
    <t xml:space="preserve"> Kaneshie </t>
  </si>
  <si>
    <t>Union Oil Co.</t>
  </si>
  <si>
    <t>Mccarthy Hills</t>
  </si>
  <si>
    <t>Gt. Accra Poultry Farmers</t>
  </si>
  <si>
    <t>Sakaman</t>
  </si>
  <si>
    <t>Metro Mass</t>
  </si>
  <si>
    <t>Kinbu</t>
  </si>
  <si>
    <t>Opera</t>
  </si>
  <si>
    <t>Spaceplast</t>
  </si>
  <si>
    <t>N.I.A.</t>
  </si>
  <si>
    <t>Tetegu</t>
  </si>
  <si>
    <t>Agona Swedru</t>
  </si>
  <si>
    <t>National Lotteries Authority</t>
  </si>
  <si>
    <t>Ho</t>
  </si>
  <si>
    <t>Ghana Water Co. Ltd.</t>
  </si>
  <si>
    <t>Tarkwa</t>
  </si>
  <si>
    <t>Jomoro Toll Boot</t>
  </si>
  <si>
    <t>Jomoro</t>
  </si>
  <si>
    <t>GOIL 1</t>
  </si>
  <si>
    <t>Obuasi</t>
  </si>
  <si>
    <t>Asokwa Junction</t>
  </si>
  <si>
    <t>K. Small</t>
  </si>
  <si>
    <t>Catholic Diocese</t>
  </si>
  <si>
    <t>Union Oil</t>
  </si>
  <si>
    <t>Araba Afram</t>
  </si>
  <si>
    <t>Hamidu Express</t>
  </si>
  <si>
    <t>Nancy Bentil</t>
  </si>
  <si>
    <t>Wood Mizer</t>
  </si>
  <si>
    <t>Kanscof</t>
  </si>
  <si>
    <t>Erica Asare</t>
  </si>
  <si>
    <t>Indo - Africa</t>
  </si>
  <si>
    <t>Agnes Atta</t>
  </si>
  <si>
    <t>Bryant Mission Hospital</t>
  </si>
  <si>
    <t>GOIL</t>
  </si>
  <si>
    <t>Sakina Mohammed</t>
  </si>
  <si>
    <t>Gariba Mohammed - GOIL 2</t>
  </si>
  <si>
    <t>Classfam</t>
  </si>
  <si>
    <t>Mile 7</t>
  </si>
  <si>
    <t>Presby Chuch</t>
  </si>
  <si>
    <t>Ojobi</t>
  </si>
  <si>
    <t>Star Oil</t>
  </si>
  <si>
    <t>SUNYANI</t>
  </si>
  <si>
    <t>AKIM ODA</t>
  </si>
  <si>
    <t>HO - LOTTERIES</t>
  </si>
  <si>
    <t xml:space="preserve">ACCRA LOTTERIES </t>
  </si>
  <si>
    <t>TAKORADI - DVLA</t>
  </si>
  <si>
    <t>TAKORADI - LOTTERIES</t>
  </si>
  <si>
    <t>KUMASI - METRO MASS</t>
  </si>
  <si>
    <t>KUMASI MAIN</t>
  </si>
  <si>
    <t>SUNYANI - LOTTERIES</t>
  </si>
  <si>
    <t xml:space="preserve">ACCRA MMT KANESHIE </t>
  </si>
  <si>
    <t>SUNYANI HOSPITAL</t>
  </si>
  <si>
    <t xml:space="preserve">TAKORADI MMT </t>
  </si>
  <si>
    <t xml:space="preserve">SUNYANI MMT </t>
  </si>
  <si>
    <t>BEREKUM  N H I S</t>
  </si>
  <si>
    <t>Akoti Junction</t>
  </si>
  <si>
    <t>Radiance</t>
  </si>
  <si>
    <t xml:space="preserve">Baatsona </t>
  </si>
  <si>
    <t>Kasoa - Tuba</t>
  </si>
  <si>
    <t>Ghana  Highway</t>
  </si>
  <si>
    <t>Bogoso</t>
  </si>
  <si>
    <t>Simbiat Resturant</t>
  </si>
  <si>
    <t>Kit-Acasa</t>
  </si>
  <si>
    <t>Amrahia</t>
  </si>
  <si>
    <t>C. A Limited  1</t>
  </si>
  <si>
    <t>C. A Limited  2</t>
  </si>
  <si>
    <t>Minisrty of Works and Housing</t>
  </si>
  <si>
    <t>LYDIA QUARSHIE</t>
  </si>
  <si>
    <t>GLORIA EKUMFI AMEYAW</t>
  </si>
  <si>
    <t>JUDICIAL SUNYANI</t>
  </si>
  <si>
    <t>TAKORADI NHIS</t>
  </si>
  <si>
    <t>MILLICENT FORSON / JOSEPHINE ITSIAN</t>
  </si>
  <si>
    <t>FAUSTINA TIWAA</t>
  </si>
  <si>
    <t>Anyaa</t>
  </si>
  <si>
    <t>Gbewe</t>
  </si>
  <si>
    <t>Sulemanu Adams</t>
  </si>
  <si>
    <t>St. Mark Church</t>
  </si>
  <si>
    <t>Ashongman</t>
  </si>
  <si>
    <t>Kalabule- kasoa</t>
  </si>
  <si>
    <t>Shell</t>
  </si>
  <si>
    <t>Cofkants</t>
  </si>
  <si>
    <t>S D A Hospital</t>
  </si>
  <si>
    <t>Coca Cola</t>
  </si>
  <si>
    <t>Zonal Council</t>
  </si>
  <si>
    <t>VICTORIA GBORTEY</t>
  </si>
  <si>
    <t>ELIZABETH AMOAH / JANET COKER</t>
  </si>
  <si>
    <t>Tomcof</t>
  </si>
  <si>
    <t>Ghana Roadfund Holding</t>
  </si>
  <si>
    <t>Enchi</t>
  </si>
  <si>
    <t>Kans Royal</t>
  </si>
  <si>
    <t>Awurade Na Aye</t>
  </si>
  <si>
    <t>Agape</t>
  </si>
  <si>
    <t>ISAAC THOMPSON / MUSTAPHA SEIDU / ERNEST KOTEI</t>
  </si>
  <si>
    <t>ELIZABETH GYAMFUA</t>
  </si>
  <si>
    <t>N I B  ABEKA</t>
  </si>
  <si>
    <t>Opeikuma</t>
  </si>
  <si>
    <t>Nyanyano</t>
  </si>
  <si>
    <t>Bontrase</t>
  </si>
  <si>
    <t>Adeiso</t>
  </si>
  <si>
    <t>Nsakina</t>
  </si>
  <si>
    <t>Jenef</t>
  </si>
  <si>
    <t>Awutu Breku</t>
  </si>
  <si>
    <t>Anyaa - NIC</t>
  </si>
  <si>
    <t>Twifo Hemang</t>
  </si>
  <si>
    <t>Ogbojo</t>
  </si>
  <si>
    <t>Ridge</t>
  </si>
  <si>
    <t>St. John Hospital</t>
  </si>
  <si>
    <t>Global Power</t>
  </si>
  <si>
    <t>KWESIMINTIM</t>
  </si>
  <si>
    <t>GWCL</t>
  </si>
  <si>
    <t>MAIN OFFICE</t>
  </si>
  <si>
    <t>WORKRES COLLAGE</t>
  </si>
  <si>
    <t>BAKAYEIRE</t>
  </si>
  <si>
    <t>COLLINS</t>
  </si>
  <si>
    <t>INCHABAN</t>
  </si>
  <si>
    <t>E.C.G</t>
  </si>
  <si>
    <t>STAR</t>
  </si>
  <si>
    <t>MMT</t>
  </si>
  <si>
    <t>SEKONDI/MORNING</t>
  </si>
  <si>
    <t>SEKONDI/AFTERNOON</t>
  </si>
  <si>
    <t>KOKOMPE</t>
  </si>
  <si>
    <t>NLA</t>
  </si>
  <si>
    <t>OPP MELCOME</t>
  </si>
  <si>
    <t>NHIS</t>
  </si>
  <si>
    <t>SEKONDI</t>
  </si>
  <si>
    <t>TOWN</t>
  </si>
  <si>
    <t>ADIFAB</t>
  </si>
  <si>
    <t xml:space="preserve">FRANYEB/VRA/NED </t>
  </si>
  <si>
    <t>SUNYANI - GOIL</t>
  </si>
  <si>
    <t>FRANCESCA INVESTMENT</t>
  </si>
  <si>
    <t>FRIMPS OIL</t>
  </si>
  <si>
    <t>FIAPRE</t>
  </si>
  <si>
    <t>PENKWASE</t>
  </si>
  <si>
    <t>GASO PETROLEUM</t>
  </si>
  <si>
    <t>DUA YAW NKWANTA</t>
  </si>
  <si>
    <t>NKORANZA</t>
  </si>
  <si>
    <t>TECHIMAN</t>
  </si>
  <si>
    <t>JUDICIAL SERVICE (DIST MAG.COURT)</t>
  </si>
  <si>
    <t>BECHEM</t>
  </si>
  <si>
    <t>JUDICIAL SERVICE (CIRCUIT)</t>
  </si>
  <si>
    <t>BEREKUM</t>
  </si>
  <si>
    <t>JUDICIAL SERVICE (DISTRICT COURT)</t>
  </si>
  <si>
    <t>JUDICIAL SERVICE (CIRCUIT COURT)</t>
  </si>
  <si>
    <t>DORMAA</t>
  </si>
  <si>
    <t>JUDICIAL SERVICE (MAGISTRATE CRT)</t>
  </si>
  <si>
    <t>GOASO</t>
  </si>
  <si>
    <t xml:space="preserve">JUDICIAL SERVICE </t>
  </si>
  <si>
    <t>KENYASI NO 1</t>
  </si>
  <si>
    <t>JUDICIAL SERVICE</t>
  </si>
  <si>
    <t>NSOATRE</t>
  </si>
  <si>
    <t>SAMPA</t>
  </si>
  <si>
    <t>WAMFIE</t>
  </si>
  <si>
    <t>KWASI APPIAGYEI</t>
  </si>
  <si>
    <t>ODUMASE</t>
  </si>
  <si>
    <t>METRO MASS TRANSIT</t>
  </si>
  <si>
    <t>SUNYNAI</t>
  </si>
  <si>
    <t>NAPKOACCO</t>
  </si>
  <si>
    <t>VIP STATION</t>
  </si>
  <si>
    <t>NATIONAL HEALTH INSURANCE SCH</t>
  </si>
  <si>
    <t>REGIONAL HOSPITAL</t>
  </si>
  <si>
    <t>TYCO OIL</t>
  </si>
  <si>
    <t>RADIANCE PETROLEUM</t>
  </si>
  <si>
    <t>KOTOKROM</t>
  </si>
  <si>
    <t>AXLE LOAD STATION</t>
  </si>
  <si>
    <t>MIM</t>
  </si>
  <si>
    <t>EUSBET HOTEL</t>
  </si>
  <si>
    <t>NATIONAL LOTTERIES AUTHORITY</t>
  </si>
  <si>
    <t>DROBO</t>
  </si>
  <si>
    <t>ANNABEL WONTUMI</t>
  </si>
  <si>
    <t>Jasbro</t>
  </si>
  <si>
    <t>Puma</t>
  </si>
  <si>
    <t xml:space="preserve">Harry Agyemang - Cool Pac </t>
  </si>
  <si>
    <t>No</t>
  </si>
  <si>
    <t>CustomerName</t>
  </si>
  <si>
    <t>Location</t>
  </si>
  <si>
    <t>FreqPicks</t>
  </si>
  <si>
    <t>Rate</t>
  </si>
  <si>
    <t>Amount</t>
  </si>
  <si>
    <t>GrandTotal</t>
  </si>
  <si>
    <t>isWeekDay</t>
  </si>
  <si>
    <t>GH0010020</t>
  </si>
  <si>
    <t>GH0010011</t>
  </si>
  <si>
    <t>Sno</t>
  </si>
  <si>
    <t>Branch</t>
  </si>
  <si>
    <t>RouteNo</t>
  </si>
  <si>
    <t>TripFrequency</t>
  </si>
  <si>
    <t>RevenueFromRate</t>
  </si>
  <si>
    <t>GH0010002</t>
  </si>
  <si>
    <t>GH0010030</t>
  </si>
  <si>
    <t>GH0010007</t>
  </si>
  <si>
    <t>GH0010021</t>
  </si>
  <si>
    <t>GH0010023</t>
  </si>
  <si>
    <t>GH0010004</t>
  </si>
  <si>
    <t>GH0010022</t>
  </si>
  <si>
    <t>GH0010008</t>
  </si>
  <si>
    <t>GH0010016</t>
  </si>
  <si>
    <t>GH0010017</t>
  </si>
  <si>
    <t>GH0010018</t>
  </si>
  <si>
    <t>GH0010019</t>
  </si>
  <si>
    <t>GH0010027</t>
  </si>
  <si>
    <t>GH0010034</t>
  </si>
  <si>
    <t>GH0010037</t>
  </si>
  <si>
    <t>GH0010043</t>
  </si>
  <si>
    <t>GH0010052</t>
  </si>
  <si>
    <t>TellerNumber</t>
  </si>
  <si>
    <t>TellerNames</t>
  </si>
  <si>
    <t>REGINA LEBENE SITOR</t>
  </si>
  <si>
    <t>VIVIAN DONKOR</t>
  </si>
  <si>
    <t>Fenasu</t>
  </si>
  <si>
    <t>Ridge Hospital</t>
  </si>
  <si>
    <t>Y</t>
  </si>
  <si>
    <t>N</t>
  </si>
  <si>
    <t>RACHAEL SAM</t>
  </si>
  <si>
    <t>Anyaa-NIC</t>
  </si>
  <si>
    <t>Sikelele</t>
  </si>
  <si>
    <t>Tudu</t>
  </si>
  <si>
    <t>Mawuli Hotel</t>
  </si>
  <si>
    <t>Orient Energy</t>
  </si>
  <si>
    <t>ANGELA ANNAN</t>
  </si>
  <si>
    <t>DIANA BEDIAKO</t>
  </si>
  <si>
    <t>SEKYERE WEST NHIS</t>
  </si>
  <si>
    <t>Adawukwa-Bawjiase</t>
  </si>
  <si>
    <t>Suhum</t>
  </si>
  <si>
    <t>Independent Micro finance</t>
  </si>
  <si>
    <t>Prestea</t>
  </si>
  <si>
    <t>Clemonic</t>
  </si>
  <si>
    <t>REGIONAL</t>
  </si>
  <si>
    <t>SEKONDI TOWN</t>
  </si>
  <si>
    <t>C A</t>
  </si>
  <si>
    <t>Shaishie</t>
  </si>
  <si>
    <t>Apam</t>
  </si>
  <si>
    <t>Haneeq</t>
  </si>
  <si>
    <t>Abgobloshie</t>
  </si>
  <si>
    <t>Mallam Musah</t>
  </si>
  <si>
    <t>Yaw Fosu</t>
  </si>
  <si>
    <t>Adams Moro</t>
  </si>
  <si>
    <t>Augustine Nkrumah</t>
  </si>
  <si>
    <t>J D Link</t>
  </si>
  <si>
    <t xml:space="preserve"> </t>
  </si>
  <si>
    <t>PRISCA OWUSUA / EMMANEL OBI YEBOAH /MARGARET TWENE</t>
  </si>
  <si>
    <t>JANET ADU/ GRACE ABREFI / CHRISTIANA AMOAKO</t>
  </si>
  <si>
    <t>CATHERINE NYARKO / GIDEON PLANGE</t>
  </si>
  <si>
    <t>LETICIA OWUSU SEKYERE /EBENEZER DWOMAH</t>
  </si>
  <si>
    <t xml:space="preserve">STEPHEN OPPONG / EMMANUEL ADU POKU </t>
  </si>
  <si>
    <t xml:space="preserve">DELIGHT AKLIGO / DELA CUDJOE AHIAGBEDE </t>
  </si>
  <si>
    <t>TotalMilage</t>
  </si>
  <si>
    <t>RevenueFromRate1</t>
  </si>
  <si>
    <t>AgreedRate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</si>
</sst>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0" xfId="0" applyFont="1"/>
    <xf numFmtId="0" fontId="0" fillId="0" borderId="0" xfId="0" applyFont="1" applyFill="1" applyBorder="1"/>
    <xf numFmtId="0" fontId="0" fillId="3" borderId="0" xfId="0" applyFont="1" applyFill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 applyAlignment="1">
      <alignment horizontal="left"/>
    </xf>
    <xf numFmtId="0" fontId="0" fillId="3" borderId="0" xfId="0" applyFill="1" applyBorder="1" applyAlignment="1">
      <alignment vertical="center"/>
    </xf>
    <xf numFmtId="0" fontId="0" fillId="0" borderId="0" xfId="0" applyFill="1"/>
    <xf numFmtId="0" fontId="0" fillId="0" borderId="2" xfId="0" applyFill="1" applyBorder="1"/>
    <xf numFmtId="0" fontId="0" fillId="0" borderId="2" xfId="0" applyFont="1" applyFill="1" applyBorder="1"/>
    <xf numFmtId="43" fontId="0" fillId="0" borderId="0" xfId="1" applyFont="1" applyFill="1"/>
    <xf numFmtId="43" fontId="0" fillId="0" borderId="0" xfId="0" applyNumberFormat="1" applyFill="1"/>
    <xf numFmtId="0" fontId="0" fillId="2" borderId="2" xfId="0" applyFill="1" applyBorder="1"/>
    <xf numFmtId="0" fontId="0" fillId="0" borderId="0" xfId="0" applyFont="1" applyFill="1"/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Border="1"/>
    <xf numFmtId="43" fontId="0" fillId="0" borderId="0" xfId="0" applyNumberFormat="1" applyFont="1" applyFill="1"/>
    <xf numFmtId="0" fontId="2" fillId="0" borderId="0" xfId="0" quotePrefix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3" borderId="0" xfId="0" applyFill="1" applyBorder="1"/>
    <xf numFmtId="43" fontId="0" fillId="3" borderId="0" xfId="1" applyFont="1" applyFill="1" applyBorder="1"/>
    <xf numFmtId="43" fontId="0" fillId="0" borderId="0" xfId="1" applyFont="1" applyBorder="1"/>
    <xf numFmtId="43" fontId="1" fillId="0" borderId="0" xfId="1" applyFont="1" applyFill="1" applyBorder="1"/>
    <xf numFmtId="43" fontId="0" fillId="0" borderId="0" xfId="0" applyNumberFormat="1" applyFont="1" applyFill="1" applyBorder="1"/>
    <xf numFmtId="0" fontId="0" fillId="4" borderId="0" xfId="0" applyFill="1"/>
    <xf numFmtId="0" fontId="0" fillId="3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43" fontId="0" fillId="0" borderId="0" xfId="1" applyFont="1" applyFill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E6" sqref="E6"/>
    </sheetView>
  </sheetViews>
  <sheetFormatPr defaultRowHeight="15" x14ac:dyDescent="0.25"/>
  <cols>
    <col min="1" max="1" width="5.42578125" style="23" customWidth="1"/>
    <col min="2" max="2" width="10.5703125" style="23" bestFit="1" customWidth="1"/>
    <col min="3" max="3" width="10.85546875" style="23" customWidth="1"/>
    <col min="4" max="4" width="12.42578125" style="23" customWidth="1"/>
    <col min="5" max="5" width="13.85546875" style="23" bestFit="1" customWidth="1"/>
    <col min="6" max="6" width="7.42578125" style="23" customWidth="1"/>
    <col min="7" max="7" width="18.42578125" style="29" customWidth="1"/>
    <col min="8" max="8" width="19.140625" style="30" bestFit="1" customWidth="1"/>
    <col min="9" max="9" width="12.28515625" style="30" bestFit="1" customWidth="1"/>
    <col min="10" max="11" width="11.5703125" style="4" bestFit="1" customWidth="1"/>
    <col min="12" max="12" width="9.140625" style="4"/>
    <col min="13" max="13" width="9.140625" style="23"/>
  </cols>
  <sheetData>
    <row r="1" spans="1:11" x14ac:dyDescent="0.25">
      <c r="A1" s="27" t="s">
        <v>241</v>
      </c>
      <c r="B1" s="27" t="s">
        <v>242</v>
      </c>
      <c r="C1" s="27" t="s">
        <v>243</v>
      </c>
      <c r="D1" s="32" t="s">
        <v>304</v>
      </c>
      <c r="E1" s="27" t="s">
        <v>244</v>
      </c>
      <c r="F1" s="27" t="s">
        <v>235</v>
      </c>
      <c r="G1" s="28" t="s">
        <v>305</v>
      </c>
      <c r="H1" s="28" t="s">
        <v>245</v>
      </c>
    </row>
    <row r="2" spans="1:11" x14ac:dyDescent="0.25">
      <c r="A2" s="22">
        <v>1</v>
      </c>
      <c r="B2" s="22" t="s">
        <v>250</v>
      </c>
      <c r="C2" s="22">
        <v>71</v>
      </c>
      <c r="D2" s="22">
        <v>64</v>
      </c>
      <c r="E2" s="22">
        <v>22</v>
      </c>
      <c r="F2" s="22">
        <v>3.79</v>
      </c>
      <c r="G2" s="21">
        <v>0</v>
      </c>
      <c r="H2" s="30">
        <f>D2*E2*F2</f>
        <v>5336.32</v>
      </c>
      <c r="J2" s="30"/>
    </row>
    <row r="3" spans="1:11" x14ac:dyDescent="0.25">
      <c r="A3" s="22">
        <f>A2+1</f>
        <v>2</v>
      </c>
      <c r="B3" s="22" t="s">
        <v>250</v>
      </c>
      <c r="C3" s="22">
        <v>72</v>
      </c>
      <c r="D3" s="22">
        <v>64</v>
      </c>
      <c r="E3" s="22">
        <v>22</v>
      </c>
      <c r="F3" s="22">
        <v>3.79</v>
      </c>
      <c r="G3" s="21">
        <v>2722258.9</v>
      </c>
      <c r="H3" s="30">
        <f t="shared" ref="H3:H66" si="0">D3*E3*F3</f>
        <v>5336.32</v>
      </c>
      <c r="J3" s="30"/>
    </row>
    <row r="4" spans="1:11" x14ac:dyDescent="0.25">
      <c r="A4" s="22">
        <f t="shared" ref="A4:A67" si="1">A3+1</f>
        <v>3</v>
      </c>
      <c r="B4" s="22" t="s">
        <v>250</v>
      </c>
      <c r="C4" s="22">
        <v>73</v>
      </c>
      <c r="D4" s="22">
        <v>21</v>
      </c>
      <c r="E4" s="22">
        <v>9</v>
      </c>
      <c r="F4" s="22">
        <v>3.79</v>
      </c>
      <c r="G4" s="21">
        <v>0</v>
      </c>
      <c r="H4" s="30">
        <f t="shared" si="0"/>
        <v>716.31000000000006</v>
      </c>
      <c r="J4" s="30"/>
    </row>
    <row r="5" spans="1:11" x14ac:dyDescent="0.25">
      <c r="A5" s="22">
        <f t="shared" si="1"/>
        <v>4</v>
      </c>
      <c r="B5" s="22" t="s">
        <v>250</v>
      </c>
      <c r="C5" s="22">
        <v>74</v>
      </c>
      <c r="D5" s="22">
        <v>21</v>
      </c>
      <c r="E5" s="22">
        <v>9</v>
      </c>
      <c r="F5" s="22">
        <v>3.79</v>
      </c>
      <c r="G5" s="21">
        <v>5100500</v>
      </c>
      <c r="H5" s="30">
        <f t="shared" si="0"/>
        <v>716.31000000000006</v>
      </c>
      <c r="J5" s="30"/>
      <c r="K5" s="31"/>
    </row>
    <row r="6" spans="1:11" x14ac:dyDescent="0.25">
      <c r="A6" s="22">
        <f t="shared" si="1"/>
        <v>5</v>
      </c>
      <c r="B6" s="22" t="s">
        <v>246</v>
      </c>
      <c r="C6" s="22">
        <v>1</v>
      </c>
      <c r="D6" s="22">
        <v>4</v>
      </c>
      <c r="E6" s="22">
        <v>13</v>
      </c>
      <c r="F6" s="22">
        <v>3.79</v>
      </c>
      <c r="G6" s="21">
        <v>1300000</v>
      </c>
      <c r="H6" s="30">
        <f t="shared" si="0"/>
        <v>197.08</v>
      </c>
      <c r="J6" s="30"/>
    </row>
    <row r="7" spans="1:11" x14ac:dyDescent="0.25">
      <c r="A7" s="22">
        <f t="shared" si="1"/>
        <v>6</v>
      </c>
      <c r="B7" s="22" t="s">
        <v>246</v>
      </c>
      <c r="C7" s="22">
        <v>2</v>
      </c>
      <c r="D7" s="22">
        <v>4</v>
      </c>
      <c r="E7" s="22">
        <v>13</v>
      </c>
      <c r="F7" s="22">
        <v>3.79</v>
      </c>
      <c r="G7" s="21">
        <v>10685000</v>
      </c>
      <c r="H7" s="30">
        <f t="shared" si="0"/>
        <v>197.08</v>
      </c>
      <c r="J7" s="30"/>
    </row>
    <row r="8" spans="1:11" x14ac:dyDescent="0.25">
      <c r="A8" s="22">
        <f t="shared" si="1"/>
        <v>7</v>
      </c>
      <c r="B8" s="22" t="s">
        <v>246</v>
      </c>
      <c r="C8" s="22">
        <v>3</v>
      </c>
      <c r="D8" s="22">
        <v>9</v>
      </c>
      <c r="E8" s="22">
        <v>2</v>
      </c>
      <c r="F8" s="22">
        <v>3.79</v>
      </c>
      <c r="G8" s="21">
        <v>303000</v>
      </c>
      <c r="H8" s="30">
        <f t="shared" si="0"/>
        <v>68.22</v>
      </c>
      <c r="J8" s="30"/>
    </row>
    <row r="9" spans="1:11" x14ac:dyDescent="0.25">
      <c r="A9" s="22">
        <f t="shared" si="1"/>
        <v>8</v>
      </c>
      <c r="B9" s="22" t="s">
        <v>246</v>
      </c>
      <c r="C9" s="22">
        <v>4</v>
      </c>
      <c r="D9" s="22">
        <v>9</v>
      </c>
      <c r="E9" s="22">
        <v>2</v>
      </c>
      <c r="F9" s="22">
        <v>3.79</v>
      </c>
      <c r="G9" s="21">
        <v>0</v>
      </c>
      <c r="H9" s="30">
        <f t="shared" si="0"/>
        <v>68.22</v>
      </c>
      <c r="J9" s="30"/>
    </row>
    <row r="10" spans="1:11" x14ac:dyDescent="0.25">
      <c r="A10" s="22">
        <f t="shared" si="1"/>
        <v>9</v>
      </c>
      <c r="B10" s="22" t="s">
        <v>246</v>
      </c>
      <c r="C10" s="22">
        <v>5</v>
      </c>
      <c r="D10" s="22">
        <v>11</v>
      </c>
      <c r="E10" s="22">
        <v>5</v>
      </c>
      <c r="F10" s="22">
        <v>3.79</v>
      </c>
      <c r="G10" s="21">
        <v>412000</v>
      </c>
      <c r="H10" s="30">
        <f t="shared" si="0"/>
        <v>208.45</v>
      </c>
      <c r="J10" s="30"/>
    </row>
    <row r="11" spans="1:11" x14ac:dyDescent="0.25">
      <c r="A11" s="22">
        <f t="shared" si="1"/>
        <v>10</v>
      </c>
      <c r="B11" s="22" t="s">
        <v>246</v>
      </c>
      <c r="C11" s="22">
        <v>6</v>
      </c>
      <c r="D11" s="22">
        <v>11</v>
      </c>
      <c r="E11" s="22">
        <v>5</v>
      </c>
      <c r="F11" s="22">
        <v>3.79</v>
      </c>
      <c r="G11" s="21">
        <v>816500</v>
      </c>
      <c r="H11" s="30">
        <f t="shared" si="0"/>
        <v>208.45</v>
      </c>
      <c r="J11" s="30"/>
    </row>
    <row r="12" spans="1:11" x14ac:dyDescent="0.25">
      <c r="A12" s="22">
        <f t="shared" si="1"/>
        <v>11</v>
      </c>
      <c r="B12" s="22" t="s">
        <v>246</v>
      </c>
      <c r="C12" s="22">
        <v>9</v>
      </c>
      <c r="D12" s="22">
        <v>10</v>
      </c>
      <c r="E12" s="22">
        <v>1</v>
      </c>
      <c r="F12" s="22">
        <v>3.79</v>
      </c>
      <c r="G12" s="21">
        <v>150000</v>
      </c>
      <c r="H12" s="30">
        <f t="shared" si="0"/>
        <v>37.9</v>
      </c>
      <c r="J12" s="30"/>
    </row>
    <row r="13" spans="1:11" x14ac:dyDescent="0.25">
      <c r="A13" s="22">
        <f t="shared" si="1"/>
        <v>12</v>
      </c>
      <c r="B13" s="22" t="s">
        <v>246</v>
      </c>
      <c r="C13" s="22">
        <v>10</v>
      </c>
      <c r="D13" s="22">
        <v>10</v>
      </c>
      <c r="E13" s="22">
        <v>1</v>
      </c>
      <c r="F13" s="22">
        <v>3.79</v>
      </c>
      <c r="G13" s="21">
        <v>0</v>
      </c>
      <c r="H13" s="30">
        <f t="shared" si="0"/>
        <v>37.9</v>
      </c>
      <c r="J13" s="30"/>
    </row>
    <row r="14" spans="1:11" x14ac:dyDescent="0.25">
      <c r="A14" s="22">
        <f t="shared" si="1"/>
        <v>13</v>
      </c>
      <c r="B14" s="22" t="s">
        <v>246</v>
      </c>
      <c r="C14" s="22">
        <v>11</v>
      </c>
      <c r="D14" s="22">
        <v>10</v>
      </c>
      <c r="E14" s="22">
        <v>5</v>
      </c>
      <c r="F14" s="22">
        <v>3.79</v>
      </c>
      <c r="G14" s="21">
        <v>320000</v>
      </c>
      <c r="H14" s="30">
        <f t="shared" si="0"/>
        <v>189.5</v>
      </c>
      <c r="J14" s="30"/>
    </row>
    <row r="15" spans="1:11" x14ac:dyDescent="0.25">
      <c r="A15" s="22">
        <f t="shared" si="1"/>
        <v>14</v>
      </c>
      <c r="B15" s="22" t="s">
        <v>246</v>
      </c>
      <c r="C15" s="22">
        <v>12</v>
      </c>
      <c r="D15" s="22">
        <v>10</v>
      </c>
      <c r="E15" s="22">
        <v>5</v>
      </c>
      <c r="F15" s="22">
        <v>3.79</v>
      </c>
      <c r="G15" s="21">
        <v>557500</v>
      </c>
      <c r="H15" s="30">
        <f t="shared" si="0"/>
        <v>189.5</v>
      </c>
      <c r="J15" s="30"/>
    </row>
    <row r="16" spans="1:11" x14ac:dyDescent="0.25">
      <c r="A16" s="22">
        <f t="shared" si="1"/>
        <v>15</v>
      </c>
      <c r="B16" s="22" t="s">
        <v>246</v>
      </c>
      <c r="C16" s="22">
        <v>13</v>
      </c>
      <c r="D16" s="22">
        <v>12.5</v>
      </c>
      <c r="E16" s="22">
        <v>17</v>
      </c>
      <c r="F16" s="22">
        <v>3.79</v>
      </c>
      <c r="G16" s="21">
        <v>2366500</v>
      </c>
      <c r="H16" s="30">
        <f t="shared" si="0"/>
        <v>805.375</v>
      </c>
      <c r="J16" s="30"/>
    </row>
    <row r="17" spans="1:19" x14ac:dyDescent="0.25">
      <c r="A17" s="22">
        <f t="shared" si="1"/>
        <v>16</v>
      </c>
      <c r="B17" s="22" t="s">
        <v>246</v>
      </c>
      <c r="C17" s="22">
        <v>14</v>
      </c>
      <c r="D17" s="22">
        <v>12.5</v>
      </c>
      <c r="E17" s="22">
        <v>17</v>
      </c>
      <c r="F17" s="22">
        <v>3.79</v>
      </c>
      <c r="G17" s="21">
        <v>300000</v>
      </c>
      <c r="H17" s="30">
        <f t="shared" si="0"/>
        <v>805.375</v>
      </c>
      <c r="J17" s="30"/>
    </row>
    <row r="18" spans="1:19" x14ac:dyDescent="0.25">
      <c r="A18" s="22">
        <f t="shared" si="1"/>
        <v>17</v>
      </c>
      <c r="B18" s="22" t="s">
        <v>249</v>
      </c>
      <c r="C18" s="22">
        <v>69</v>
      </c>
      <c r="D18" s="22">
        <v>21</v>
      </c>
      <c r="E18" s="22">
        <v>1</v>
      </c>
      <c r="F18" s="22">
        <v>3.79</v>
      </c>
      <c r="G18" s="21">
        <v>15000</v>
      </c>
      <c r="H18" s="30">
        <f t="shared" si="0"/>
        <v>79.59</v>
      </c>
      <c r="J18" s="30"/>
    </row>
    <row r="19" spans="1:19" x14ac:dyDescent="0.25">
      <c r="A19" s="22">
        <f t="shared" si="1"/>
        <v>18</v>
      </c>
      <c r="B19" s="22" t="s">
        <v>249</v>
      </c>
      <c r="C19" s="22">
        <v>70</v>
      </c>
      <c r="D19" s="22">
        <v>21</v>
      </c>
      <c r="E19" s="22">
        <v>1</v>
      </c>
      <c r="F19" s="22">
        <v>3.79</v>
      </c>
      <c r="G19" s="21">
        <v>0</v>
      </c>
      <c r="H19" s="30">
        <f t="shared" si="0"/>
        <v>79.59</v>
      </c>
      <c r="J19" s="30"/>
    </row>
    <row r="20" spans="1:19" x14ac:dyDescent="0.25">
      <c r="A20" s="22">
        <f t="shared" si="1"/>
        <v>19</v>
      </c>
      <c r="B20" s="22" t="s">
        <v>246</v>
      </c>
      <c r="C20" s="22">
        <v>15</v>
      </c>
      <c r="D20" s="22">
        <v>21</v>
      </c>
      <c r="E20" s="22">
        <v>6</v>
      </c>
      <c r="F20" s="22">
        <v>3.79</v>
      </c>
      <c r="G20" s="21">
        <v>710000</v>
      </c>
      <c r="H20" s="30">
        <f t="shared" si="0"/>
        <v>477.54</v>
      </c>
      <c r="J20" s="30"/>
    </row>
    <row r="21" spans="1:19" x14ac:dyDescent="0.25">
      <c r="A21" s="22">
        <f t="shared" si="1"/>
        <v>20</v>
      </c>
      <c r="B21" s="22" t="s">
        <v>246</v>
      </c>
      <c r="C21" s="22">
        <v>16</v>
      </c>
      <c r="D21" s="22">
        <v>21</v>
      </c>
      <c r="E21" s="22">
        <v>6</v>
      </c>
      <c r="F21" s="22">
        <v>3.79</v>
      </c>
      <c r="G21" s="21">
        <v>119000</v>
      </c>
      <c r="H21" s="30">
        <f t="shared" si="0"/>
        <v>477.54</v>
      </c>
      <c r="J21" s="30"/>
      <c r="M21" s="4"/>
      <c r="N21" s="20"/>
      <c r="O21" s="20"/>
      <c r="P21" s="20"/>
      <c r="Q21" s="20"/>
      <c r="R21" s="20"/>
      <c r="S21" s="20"/>
    </row>
    <row r="22" spans="1:19" x14ac:dyDescent="0.25">
      <c r="A22" s="22">
        <f t="shared" si="1"/>
        <v>21</v>
      </c>
      <c r="B22" s="22" t="s">
        <v>246</v>
      </c>
      <c r="C22" s="22">
        <v>17</v>
      </c>
      <c r="D22" s="22">
        <v>15</v>
      </c>
      <c r="E22" s="22">
        <v>2</v>
      </c>
      <c r="F22" s="22">
        <v>3.79</v>
      </c>
      <c r="G22" s="21">
        <v>0</v>
      </c>
      <c r="H22" s="30">
        <f t="shared" si="0"/>
        <v>113.7</v>
      </c>
      <c r="J22" s="30"/>
      <c r="M22" s="4"/>
      <c r="N22" s="20"/>
      <c r="O22" s="20"/>
      <c r="P22" s="20"/>
      <c r="Q22" s="20"/>
      <c r="R22" s="20"/>
      <c r="S22" s="20"/>
    </row>
    <row r="23" spans="1:19" x14ac:dyDescent="0.25">
      <c r="A23" s="22">
        <f t="shared" si="1"/>
        <v>22</v>
      </c>
      <c r="B23" s="22" t="s">
        <v>246</v>
      </c>
      <c r="C23" s="22">
        <v>18</v>
      </c>
      <c r="D23" s="22">
        <v>15</v>
      </c>
      <c r="E23" s="22">
        <v>2</v>
      </c>
      <c r="F23" s="22">
        <v>3.79</v>
      </c>
      <c r="G23" s="21">
        <v>0</v>
      </c>
      <c r="H23" s="30">
        <f t="shared" si="0"/>
        <v>113.7</v>
      </c>
      <c r="J23" s="30"/>
      <c r="M23" s="4"/>
      <c r="N23" s="20"/>
      <c r="O23" s="20"/>
      <c r="P23" s="20"/>
      <c r="Q23" s="20"/>
      <c r="R23" s="20"/>
      <c r="S23" s="20"/>
    </row>
    <row r="24" spans="1:19" x14ac:dyDescent="0.25">
      <c r="A24" s="22">
        <f t="shared" si="1"/>
        <v>23</v>
      </c>
      <c r="B24" s="22" t="s">
        <v>246</v>
      </c>
      <c r="C24" s="22">
        <v>19</v>
      </c>
      <c r="D24" s="22">
        <v>15</v>
      </c>
      <c r="E24" s="22">
        <v>2</v>
      </c>
      <c r="F24" s="22">
        <v>3.79</v>
      </c>
      <c r="G24" s="21">
        <v>400000</v>
      </c>
      <c r="H24" s="30">
        <f t="shared" si="0"/>
        <v>113.7</v>
      </c>
      <c r="J24" s="30"/>
      <c r="M24" s="4"/>
      <c r="N24" s="20"/>
      <c r="O24" s="20"/>
      <c r="P24" s="20"/>
      <c r="Q24" s="20"/>
      <c r="R24" s="20"/>
      <c r="S24" s="20"/>
    </row>
    <row r="25" spans="1:19" x14ac:dyDescent="0.25">
      <c r="A25" s="22">
        <f t="shared" si="1"/>
        <v>24</v>
      </c>
      <c r="B25" s="22" t="s">
        <v>246</v>
      </c>
      <c r="C25" s="22">
        <v>20</v>
      </c>
      <c r="D25" s="22">
        <v>15</v>
      </c>
      <c r="E25" s="22">
        <v>2</v>
      </c>
      <c r="F25" s="22">
        <v>3.79</v>
      </c>
      <c r="G25" s="21">
        <v>0</v>
      </c>
      <c r="H25" s="30">
        <f t="shared" si="0"/>
        <v>113.7</v>
      </c>
      <c r="J25" s="30"/>
      <c r="M25" s="4"/>
      <c r="N25" s="20"/>
      <c r="O25" s="20"/>
      <c r="P25" s="20"/>
      <c r="Q25" s="20"/>
      <c r="R25" s="20"/>
      <c r="S25" s="20"/>
    </row>
    <row r="26" spans="1:19" x14ac:dyDescent="0.25">
      <c r="A26" s="22">
        <f t="shared" si="1"/>
        <v>25</v>
      </c>
      <c r="B26" s="22" t="s">
        <v>246</v>
      </c>
      <c r="C26" s="22">
        <v>21</v>
      </c>
      <c r="D26" s="22">
        <v>7</v>
      </c>
      <c r="E26" s="22">
        <v>17</v>
      </c>
      <c r="F26" s="22">
        <v>3.79</v>
      </c>
      <c r="G26" s="21">
        <v>4225000</v>
      </c>
      <c r="H26" s="30">
        <f t="shared" si="0"/>
        <v>451.01</v>
      </c>
      <c r="J26" s="30"/>
      <c r="M26" s="4"/>
      <c r="N26" s="20"/>
      <c r="O26" s="20"/>
      <c r="P26" s="20"/>
      <c r="Q26" s="20"/>
      <c r="R26" s="20"/>
      <c r="S26" s="20"/>
    </row>
    <row r="27" spans="1:19" x14ac:dyDescent="0.25">
      <c r="A27" s="22">
        <f t="shared" si="1"/>
        <v>26</v>
      </c>
      <c r="B27" s="22" t="s">
        <v>246</v>
      </c>
      <c r="C27" s="22">
        <v>22</v>
      </c>
      <c r="D27" s="22">
        <v>7</v>
      </c>
      <c r="E27" s="22">
        <v>17</v>
      </c>
      <c r="F27" s="22">
        <v>3.79</v>
      </c>
      <c r="G27" s="21">
        <v>1200000</v>
      </c>
      <c r="H27" s="30">
        <f t="shared" si="0"/>
        <v>451.01</v>
      </c>
      <c r="J27" s="30"/>
      <c r="M27" s="4"/>
      <c r="N27" s="20"/>
      <c r="O27" s="20"/>
      <c r="P27" s="20"/>
      <c r="Q27" s="20"/>
      <c r="R27" s="20"/>
      <c r="S27" s="20"/>
    </row>
    <row r="28" spans="1:19" x14ac:dyDescent="0.25">
      <c r="A28" s="22">
        <f t="shared" si="1"/>
        <v>27</v>
      </c>
      <c r="B28" s="22" t="s">
        <v>246</v>
      </c>
      <c r="C28" s="22">
        <v>23</v>
      </c>
      <c r="D28" s="22">
        <v>15</v>
      </c>
      <c r="E28" s="22">
        <v>16</v>
      </c>
      <c r="F28" s="22">
        <v>3.79</v>
      </c>
      <c r="G28" s="21">
        <v>3303000</v>
      </c>
      <c r="H28" s="30">
        <f t="shared" si="0"/>
        <v>909.6</v>
      </c>
      <c r="J28" s="30"/>
      <c r="M28" s="4"/>
      <c r="N28" s="20"/>
      <c r="O28" s="20"/>
      <c r="P28" s="20"/>
      <c r="Q28" s="20"/>
      <c r="R28" s="20"/>
      <c r="S28" s="20"/>
    </row>
    <row r="29" spans="1:19" x14ac:dyDescent="0.25">
      <c r="A29" s="22">
        <f t="shared" si="1"/>
        <v>28</v>
      </c>
      <c r="B29" s="22" t="s">
        <v>246</v>
      </c>
      <c r="C29" s="22">
        <v>24</v>
      </c>
      <c r="D29" s="22">
        <v>15</v>
      </c>
      <c r="E29" s="22">
        <v>16</v>
      </c>
      <c r="F29" s="22">
        <v>3.79</v>
      </c>
      <c r="G29" s="21">
        <v>450000</v>
      </c>
      <c r="H29" s="30">
        <f t="shared" si="0"/>
        <v>909.6</v>
      </c>
      <c r="J29" s="30"/>
      <c r="M29" s="4"/>
      <c r="N29" s="20"/>
      <c r="O29" s="20"/>
      <c r="P29" s="20"/>
      <c r="Q29" s="20"/>
      <c r="R29" s="20"/>
      <c r="S29" s="20"/>
    </row>
    <row r="30" spans="1:19" x14ac:dyDescent="0.25">
      <c r="A30" s="22">
        <f t="shared" si="1"/>
        <v>29</v>
      </c>
      <c r="B30" s="22" t="s">
        <v>246</v>
      </c>
      <c r="C30" s="22">
        <v>25</v>
      </c>
      <c r="D30" s="22">
        <v>7</v>
      </c>
      <c r="E30" s="22">
        <v>10</v>
      </c>
      <c r="F30" s="22">
        <v>3.79</v>
      </c>
      <c r="G30" s="21">
        <v>1800000</v>
      </c>
      <c r="H30" s="30">
        <f t="shared" si="0"/>
        <v>265.3</v>
      </c>
      <c r="J30" s="30"/>
      <c r="M30" s="4"/>
      <c r="N30" s="20"/>
      <c r="O30" s="20"/>
      <c r="P30" s="20"/>
      <c r="Q30" s="20"/>
      <c r="R30" s="20"/>
      <c r="S30" s="20"/>
    </row>
    <row r="31" spans="1:19" x14ac:dyDescent="0.25">
      <c r="A31" s="22">
        <f t="shared" si="1"/>
        <v>30</v>
      </c>
      <c r="B31" s="22" t="s">
        <v>246</v>
      </c>
      <c r="C31" s="22">
        <v>26</v>
      </c>
      <c r="D31" s="22">
        <v>7</v>
      </c>
      <c r="E31" s="22">
        <v>10</v>
      </c>
      <c r="F31" s="22">
        <v>3.79</v>
      </c>
      <c r="G31" s="21">
        <v>280000</v>
      </c>
      <c r="H31" s="30">
        <f t="shared" si="0"/>
        <v>265.3</v>
      </c>
      <c r="J31" s="30"/>
      <c r="M31" s="4"/>
      <c r="N31" s="20"/>
      <c r="O31" s="20"/>
      <c r="P31" s="20"/>
      <c r="Q31" s="20"/>
      <c r="R31" s="20"/>
      <c r="S31" s="20"/>
    </row>
    <row r="32" spans="1:19" x14ac:dyDescent="0.25">
      <c r="A32" s="22">
        <f t="shared" si="1"/>
        <v>31</v>
      </c>
      <c r="B32" s="22" t="s">
        <v>246</v>
      </c>
      <c r="C32" s="22">
        <v>27</v>
      </c>
      <c r="D32" s="22">
        <v>3.5</v>
      </c>
      <c r="E32" s="22">
        <v>13</v>
      </c>
      <c r="F32" s="22">
        <v>3.79</v>
      </c>
      <c r="G32" s="21">
        <v>511500</v>
      </c>
      <c r="H32" s="30">
        <f t="shared" si="0"/>
        <v>172.44499999999999</v>
      </c>
      <c r="J32" s="30"/>
      <c r="M32" s="4"/>
      <c r="N32" s="20"/>
      <c r="O32" s="20"/>
      <c r="P32" s="20"/>
      <c r="Q32" s="20"/>
      <c r="R32" s="20"/>
      <c r="S32" s="20"/>
    </row>
    <row r="33" spans="1:19" x14ac:dyDescent="0.25">
      <c r="A33" s="22">
        <f t="shared" si="1"/>
        <v>32</v>
      </c>
      <c r="B33" s="22" t="s">
        <v>246</v>
      </c>
      <c r="C33" s="22">
        <v>28</v>
      </c>
      <c r="D33" s="22">
        <v>3.5</v>
      </c>
      <c r="E33" s="22">
        <v>13</v>
      </c>
      <c r="F33" s="22">
        <v>3.79</v>
      </c>
      <c r="G33" s="21">
        <v>1804500</v>
      </c>
      <c r="H33" s="30">
        <f t="shared" si="0"/>
        <v>172.44499999999999</v>
      </c>
      <c r="J33" s="30"/>
      <c r="M33" s="4"/>
      <c r="N33" s="20"/>
      <c r="O33" s="20"/>
      <c r="P33" s="20"/>
      <c r="Q33" s="20"/>
      <c r="R33" s="20"/>
      <c r="S33" s="20"/>
    </row>
    <row r="34" spans="1:19" x14ac:dyDescent="0.25">
      <c r="A34" s="22">
        <f t="shared" si="1"/>
        <v>33</v>
      </c>
      <c r="B34" s="22" t="s">
        <v>246</v>
      </c>
      <c r="C34" s="22">
        <v>29</v>
      </c>
      <c r="D34" s="22">
        <v>41</v>
      </c>
      <c r="E34" s="22">
        <v>7</v>
      </c>
      <c r="F34" s="22">
        <v>3.79</v>
      </c>
      <c r="G34" s="21">
        <v>6000</v>
      </c>
      <c r="H34" s="30">
        <f t="shared" si="0"/>
        <v>1087.73</v>
      </c>
      <c r="J34" s="30"/>
      <c r="M34" s="4"/>
      <c r="N34" s="20"/>
      <c r="O34" s="20"/>
      <c r="P34" s="20"/>
      <c r="Q34" s="20"/>
      <c r="R34" s="20"/>
      <c r="S34" s="20"/>
    </row>
    <row r="35" spans="1:19" x14ac:dyDescent="0.25">
      <c r="A35" s="22">
        <f t="shared" si="1"/>
        <v>34</v>
      </c>
      <c r="B35" s="22" t="s">
        <v>246</v>
      </c>
      <c r="C35" s="22">
        <v>30</v>
      </c>
      <c r="D35" s="22">
        <v>41</v>
      </c>
      <c r="E35" s="22">
        <v>7</v>
      </c>
      <c r="F35" s="22">
        <v>3.79</v>
      </c>
      <c r="G35" s="21">
        <v>1292500</v>
      </c>
      <c r="H35" s="30">
        <f t="shared" si="0"/>
        <v>1087.73</v>
      </c>
      <c r="J35" s="30"/>
      <c r="M35" s="4"/>
      <c r="N35" s="20"/>
      <c r="O35" s="20"/>
      <c r="P35" s="20"/>
      <c r="Q35" s="20"/>
      <c r="R35" s="20"/>
      <c r="S35" s="20"/>
    </row>
    <row r="36" spans="1:19" x14ac:dyDescent="0.25">
      <c r="A36" s="22">
        <f t="shared" si="1"/>
        <v>35</v>
      </c>
      <c r="B36" s="22" t="s">
        <v>246</v>
      </c>
      <c r="C36" s="22">
        <v>31</v>
      </c>
      <c r="D36" s="22">
        <v>65</v>
      </c>
      <c r="E36" s="22">
        <v>22</v>
      </c>
      <c r="F36" s="22">
        <v>3.79</v>
      </c>
      <c r="G36" s="21">
        <v>0</v>
      </c>
      <c r="H36" s="30">
        <f t="shared" si="0"/>
        <v>5419.7</v>
      </c>
      <c r="J36" s="30"/>
      <c r="M36" s="4"/>
      <c r="N36" s="20"/>
      <c r="O36" s="20"/>
      <c r="P36" s="20"/>
      <c r="Q36" s="20"/>
      <c r="R36" s="20"/>
      <c r="S36" s="20"/>
    </row>
    <row r="37" spans="1:19" x14ac:dyDescent="0.25">
      <c r="A37" s="22">
        <f t="shared" si="1"/>
        <v>36</v>
      </c>
      <c r="B37" s="22" t="s">
        <v>246</v>
      </c>
      <c r="C37" s="22">
        <v>32</v>
      </c>
      <c r="D37" s="22">
        <v>65</v>
      </c>
      <c r="E37" s="22">
        <v>22</v>
      </c>
      <c r="F37" s="22">
        <v>3.79</v>
      </c>
      <c r="G37" s="21">
        <v>444002.51</v>
      </c>
      <c r="H37" s="30">
        <f t="shared" si="0"/>
        <v>5419.7</v>
      </c>
      <c r="J37" s="30"/>
      <c r="M37" s="4"/>
      <c r="N37" s="20"/>
      <c r="O37" s="20"/>
      <c r="P37" s="20"/>
      <c r="Q37" s="20"/>
      <c r="R37" s="20"/>
      <c r="S37" s="20"/>
    </row>
    <row r="38" spans="1:19" x14ac:dyDescent="0.25">
      <c r="A38" s="22">
        <f t="shared" si="1"/>
        <v>37</v>
      </c>
      <c r="B38" s="22" t="s">
        <v>246</v>
      </c>
      <c r="C38" s="22">
        <v>33</v>
      </c>
      <c r="D38" s="22">
        <v>60</v>
      </c>
      <c r="E38" s="22">
        <v>22</v>
      </c>
      <c r="F38" s="22">
        <v>3.79</v>
      </c>
      <c r="G38" s="21">
        <v>0</v>
      </c>
      <c r="H38" s="30">
        <f t="shared" si="0"/>
        <v>5002.8</v>
      </c>
      <c r="J38" s="30"/>
      <c r="M38" s="4"/>
      <c r="N38" s="20"/>
      <c r="O38" s="20"/>
      <c r="P38" s="20"/>
      <c r="Q38" s="20"/>
      <c r="R38" s="20"/>
      <c r="S38" s="20"/>
    </row>
    <row r="39" spans="1:19" x14ac:dyDescent="0.25">
      <c r="A39" s="22">
        <f t="shared" si="1"/>
        <v>38</v>
      </c>
      <c r="B39" s="22" t="s">
        <v>246</v>
      </c>
      <c r="C39" s="22">
        <v>34</v>
      </c>
      <c r="D39" s="22">
        <v>60</v>
      </c>
      <c r="E39" s="22">
        <v>22</v>
      </c>
      <c r="F39" s="22">
        <v>3.79</v>
      </c>
      <c r="G39" s="21">
        <v>248616.93</v>
      </c>
      <c r="H39" s="30">
        <f t="shared" si="0"/>
        <v>5002.8</v>
      </c>
      <c r="J39" s="30"/>
      <c r="M39" s="4"/>
      <c r="N39" s="20"/>
      <c r="O39" s="20"/>
      <c r="P39" s="20"/>
      <c r="Q39" s="20"/>
      <c r="R39" s="20"/>
      <c r="S39" s="20"/>
    </row>
    <row r="40" spans="1:19" x14ac:dyDescent="0.25">
      <c r="A40" s="22">
        <f t="shared" si="1"/>
        <v>39</v>
      </c>
      <c r="B40" s="22" t="s">
        <v>246</v>
      </c>
      <c r="C40" s="22">
        <v>35</v>
      </c>
      <c r="D40" s="22">
        <v>65</v>
      </c>
      <c r="E40" s="22">
        <v>5</v>
      </c>
      <c r="F40" s="22">
        <v>3.79</v>
      </c>
      <c r="G40" s="21">
        <v>0</v>
      </c>
      <c r="H40" s="30">
        <f t="shared" si="0"/>
        <v>1231.75</v>
      </c>
      <c r="J40" s="30"/>
      <c r="M40" s="4"/>
      <c r="N40" s="20"/>
      <c r="O40" s="20"/>
      <c r="P40" s="20"/>
      <c r="Q40" s="20"/>
      <c r="R40" s="20"/>
      <c r="S40" s="20"/>
    </row>
    <row r="41" spans="1:19" x14ac:dyDescent="0.25">
      <c r="A41" s="22">
        <f t="shared" si="1"/>
        <v>40</v>
      </c>
      <c r="B41" s="22" t="s">
        <v>246</v>
      </c>
      <c r="C41" s="22">
        <v>36</v>
      </c>
      <c r="D41" s="22">
        <v>65</v>
      </c>
      <c r="E41" s="22">
        <v>5</v>
      </c>
      <c r="F41" s="22">
        <v>3.79</v>
      </c>
      <c r="G41" s="21">
        <v>336877</v>
      </c>
      <c r="H41" s="30">
        <f t="shared" si="0"/>
        <v>1231.75</v>
      </c>
      <c r="J41" s="30"/>
      <c r="M41" s="4"/>
      <c r="N41" s="20"/>
      <c r="O41" s="20"/>
      <c r="P41" s="20"/>
      <c r="Q41" s="20"/>
      <c r="R41" s="20"/>
      <c r="S41" s="20"/>
    </row>
    <row r="42" spans="1:19" x14ac:dyDescent="0.25">
      <c r="A42" s="22">
        <f t="shared" si="1"/>
        <v>41</v>
      </c>
      <c r="B42" s="22" t="s">
        <v>246</v>
      </c>
      <c r="C42" s="22">
        <v>155</v>
      </c>
      <c r="D42" s="22">
        <v>30</v>
      </c>
      <c r="E42" s="22">
        <v>4</v>
      </c>
      <c r="F42" s="22">
        <v>3.79</v>
      </c>
      <c r="G42" s="21">
        <v>0</v>
      </c>
      <c r="H42" s="30">
        <f t="shared" si="0"/>
        <v>454.8</v>
      </c>
      <c r="J42" s="30"/>
      <c r="M42" s="4"/>
      <c r="N42" s="20"/>
      <c r="O42" s="20"/>
      <c r="P42" s="20"/>
      <c r="Q42" s="20"/>
      <c r="R42" s="20"/>
      <c r="S42" s="20"/>
    </row>
    <row r="43" spans="1:19" x14ac:dyDescent="0.25">
      <c r="A43" s="22">
        <f t="shared" si="1"/>
        <v>42</v>
      </c>
      <c r="B43" s="22" t="s">
        <v>246</v>
      </c>
      <c r="C43" s="22">
        <v>156</v>
      </c>
      <c r="D43" s="22">
        <v>30</v>
      </c>
      <c r="E43" s="22">
        <v>4</v>
      </c>
      <c r="F43" s="22">
        <v>3.79</v>
      </c>
      <c r="G43" s="21">
        <v>36547</v>
      </c>
      <c r="H43" s="30">
        <f t="shared" si="0"/>
        <v>454.8</v>
      </c>
      <c r="J43" s="30"/>
      <c r="M43" s="4"/>
      <c r="N43" s="20"/>
      <c r="O43" s="20"/>
      <c r="P43" s="20"/>
      <c r="Q43" s="20"/>
      <c r="R43" s="20"/>
      <c r="S43" s="20"/>
    </row>
    <row r="44" spans="1:19" x14ac:dyDescent="0.25">
      <c r="A44" s="22">
        <f t="shared" si="1"/>
        <v>43</v>
      </c>
      <c r="B44" s="22" t="s">
        <v>246</v>
      </c>
      <c r="C44" s="22">
        <v>153</v>
      </c>
      <c r="D44" s="22">
        <v>65</v>
      </c>
      <c r="E44" s="22">
        <v>22</v>
      </c>
      <c r="F44" s="22">
        <v>3.79</v>
      </c>
      <c r="G44" s="21">
        <v>0</v>
      </c>
      <c r="H44" s="30">
        <f t="shared" si="0"/>
        <v>5419.7</v>
      </c>
      <c r="J44" s="30"/>
      <c r="M44" s="4"/>
      <c r="N44" s="20"/>
      <c r="O44" s="20"/>
      <c r="P44" s="20"/>
      <c r="Q44" s="20"/>
      <c r="R44" s="20"/>
      <c r="S44" s="20"/>
    </row>
    <row r="45" spans="1:19" x14ac:dyDescent="0.25">
      <c r="A45" s="22">
        <f t="shared" si="1"/>
        <v>44</v>
      </c>
      <c r="B45" s="22" t="s">
        <v>246</v>
      </c>
      <c r="C45" s="22">
        <v>154</v>
      </c>
      <c r="D45" s="22">
        <v>65</v>
      </c>
      <c r="E45" s="22">
        <v>22</v>
      </c>
      <c r="F45" s="22">
        <v>3.79</v>
      </c>
      <c r="G45" s="21">
        <v>554015</v>
      </c>
      <c r="H45" s="30">
        <f t="shared" si="0"/>
        <v>5419.7</v>
      </c>
      <c r="J45" s="30"/>
      <c r="K45" s="31"/>
      <c r="M45" s="4"/>
      <c r="N45" s="20"/>
      <c r="O45" s="20"/>
      <c r="P45" s="20"/>
      <c r="Q45" s="20"/>
      <c r="R45" s="20"/>
      <c r="S45" s="20"/>
    </row>
    <row r="46" spans="1:19" x14ac:dyDescent="0.25">
      <c r="A46" s="22">
        <f t="shared" si="1"/>
        <v>45</v>
      </c>
      <c r="B46" s="22" t="s">
        <v>247</v>
      </c>
      <c r="C46" s="22">
        <v>79</v>
      </c>
      <c r="D46" s="22">
        <v>87.5</v>
      </c>
      <c r="E46" s="22">
        <v>9</v>
      </c>
      <c r="F46" s="22">
        <v>3.79</v>
      </c>
      <c r="G46" s="21">
        <v>0</v>
      </c>
      <c r="H46" s="30">
        <f t="shared" si="0"/>
        <v>2984.625</v>
      </c>
      <c r="J46" s="30"/>
      <c r="M46" s="4"/>
      <c r="N46" s="20"/>
      <c r="O46" s="20"/>
      <c r="P46" s="20"/>
      <c r="Q46" s="20"/>
      <c r="R46" s="20"/>
      <c r="S46" s="20"/>
    </row>
    <row r="47" spans="1:19" x14ac:dyDescent="0.25">
      <c r="A47" s="22">
        <f t="shared" si="1"/>
        <v>46</v>
      </c>
      <c r="B47" s="22" t="s">
        <v>247</v>
      </c>
      <c r="C47" s="22">
        <v>80</v>
      </c>
      <c r="D47" s="22">
        <v>87.5</v>
      </c>
      <c r="E47" s="22">
        <v>9</v>
      </c>
      <c r="F47" s="22">
        <v>3.79</v>
      </c>
      <c r="G47" s="21">
        <v>1833600</v>
      </c>
      <c r="H47" s="30">
        <f t="shared" si="0"/>
        <v>2984.625</v>
      </c>
      <c r="J47" s="30"/>
      <c r="M47" s="4"/>
      <c r="N47" s="20"/>
      <c r="O47" s="20"/>
      <c r="P47" s="20"/>
      <c r="Q47" s="20"/>
      <c r="R47" s="20"/>
      <c r="S47" s="20"/>
    </row>
    <row r="48" spans="1:19" x14ac:dyDescent="0.25">
      <c r="A48" s="22">
        <f t="shared" si="1"/>
        <v>47</v>
      </c>
      <c r="B48" s="22" t="s">
        <v>247</v>
      </c>
      <c r="C48" s="22">
        <v>81</v>
      </c>
      <c r="D48" s="22">
        <v>90</v>
      </c>
      <c r="E48" s="22">
        <v>8</v>
      </c>
      <c r="F48" s="22">
        <v>3.79</v>
      </c>
      <c r="G48" s="21">
        <v>0</v>
      </c>
      <c r="H48" s="30">
        <f t="shared" si="0"/>
        <v>2728.8</v>
      </c>
      <c r="J48" s="30"/>
      <c r="M48" s="4"/>
      <c r="N48" s="20"/>
      <c r="O48" s="20"/>
      <c r="P48" s="20"/>
      <c r="Q48" s="20"/>
      <c r="R48" s="20"/>
      <c r="S48" s="20"/>
    </row>
    <row r="49" spans="1:19" x14ac:dyDescent="0.25">
      <c r="A49" s="22">
        <f t="shared" si="1"/>
        <v>48</v>
      </c>
      <c r="B49" s="22" t="s">
        <v>247</v>
      </c>
      <c r="C49" s="22">
        <v>82</v>
      </c>
      <c r="D49" s="22">
        <v>90</v>
      </c>
      <c r="E49" s="22">
        <v>8</v>
      </c>
      <c r="F49" s="22">
        <v>3.79</v>
      </c>
      <c r="G49" s="21"/>
      <c r="H49" s="30">
        <f t="shared" si="0"/>
        <v>2728.8</v>
      </c>
      <c r="J49" s="30"/>
      <c r="M49" s="4"/>
      <c r="N49" s="20"/>
      <c r="O49" s="20"/>
      <c r="P49" s="20"/>
      <c r="Q49" s="20"/>
      <c r="R49" s="20"/>
      <c r="S49" s="20"/>
    </row>
    <row r="50" spans="1:19" x14ac:dyDescent="0.25">
      <c r="A50" s="22">
        <f t="shared" si="1"/>
        <v>49</v>
      </c>
      <c r="B50" s="22" t="s">
        <v>247</v>
      </c>
      <c r="C50" s="22">
        <v>83</v>
      </c>
      <c r="D50" s="22">
        <v>65</v>
      </c>
      <c r="E50" s="22">
        <v>1</v>
      </c>
      <c r="F50" s="22">
        <v>3.79</v>
      </c>
      <c r="G50" s="21">
        <v>0</v>
      </c>
      <c r="H50" s="30">
        <f t="shared" si="0"/>
        <v>246.35</v>
      </c>
      <c r="J50" s="30"/>
      <c r="M50" s="4"/>
      <c r="N50" s="20"/>
      <c r="O50" s="20"/>
      <c r="P50" s="20"/>
      <c r="Q50" s="20"/>
      <c r="R50" s="20"/>
      <c r="S50" s="20"/>
    </row>
    <row r="51" spans="1:19" x14ac:dyDescent="0.25">
      <c r="A51" s="22">
        <f t="shared" si="1"/>
        <v>50</v>
      </c>
      <c r="B51" s="22" t="s">
        <v>247</v>
      </c>
      <c r="C51" s="22">
        <v>84</v>
      </c>
      <c r="D51" s="22">
        <v>65</v>
      </c>
      <c r="E51" s="22">
        <v>1</v>
      </c>
      <c r="F51" s="22">
        <v>3.79</v>
      </c>
      <c r="G51" s="21">
        <v>20955</v>
      </c>
      <c r="H51" s="30">
        <f t="shared" si="0"/>
        <v>246.35</v>
      </c>
      <c r="J51" s="30"/>
      <c r="M51" s="4"/>
      <c r="N51" s="20"/>
      <c r="O51" s="20"/>
      <c r="P51" s="20"/>
      <c r="Q51" s="20"/>
      <c r="R51" s="20"/>
      <c r="S51" s="20"/>
    </row>
    <row r="52" spans="1:19" x14ac:dyDescent="0.25">
      <c r="A52" s="22">
        <f t="shared" si="1"/>
        <v>51</v>
      </c>
      <c r="B52" s="22" t="s">
        <v>247</v>
      </c>
      <c r="C52" s="22">
        <v>85</v>
      </c>
      <c r="D52" s="22">
        <v>45</v>
      </c>
      <c r="E52" s="22">
        <v>1</v>
      </c>
      <c r="F52" s="22">
        <v>3.79</v>
      </c>
      <c r="G52" s="21">
        <v>0</v>
      </c>
      <c r="H52" s="30">
        <f t="shared" si="0"/>
        <v>170.55</v>
      </c>
      <c r="J52" s="30"/>
      <c r="M52" s="4"/>
      <c r="N52" s="20"/>
      <c r="O52" s="20"/>
      <c r="P52" s="20"/>
      <c r="Q52" s="20"/>
      <c r="R52" s="20"/>
      <c r="S52" s="20"/>
    </row>
    <row r="53" spans="1:19" x14ac:dyDescent="0.25">
      <c r="A53" s="22">
        <f t="shared" si="1"/>
        <v>52</v>
      </c>
      <c r="B53" s="22" t="s">
        <v>247</v>
      </c>
      <c r="C53" s="22">
        <v>86</v>
      </c>
      <c r="D53" s="22">
        <v>45</v>
      </c>
      <c r="E53" s="22">
        <v>1</v>
      </c>
      <c r="F53" s="22">
        <v>3.79</v>
      </c>
      <c r="G53" s="21">
        <v>20955</v>
      </c>
      <c r="H53" s="30">
        <f t="shared" si="0"/>
        <v>170.55</v>
      </c>
      <c r="J53" s="30"/>
      <c r="K53" s="31"/>
      <c r="M53" s="4"/>
      <c r="N53" s="20"/>
      <c r="O53" s="20"/>
      <c r="P53" s="20"/>
      <c r="Q53" s="20"/>
      <c r="R53" s="20"/>
      <c r="S53" s="20"/>
    </row>
    <row r="54" spans="1:19" x14ac:dyDescent="0.25">
      <c r="A54" s="22">
        <f t="shared" si="1"/>
        <v>53</v>
      </c>
      <c r="B54" s="4" t="s">
        <v>240</v>
      </c>
      <c r="C54" s="22">
        <v>65</v>
      </c>
      <c r="D54" s="22">
        <v>65</v>
      </c>
      <c r="E54" s="22">
        <v>21</v>
      </c>
      <c r="F54" s="22">
        <v>3.79</v>
      </c>
      <c r="G54" s="21">
        <v>0</v>
      </c>
      <c r="H54" s="30">
        <f t="shared" si="0"/>
        <v>5173.3500000000004</v>
      </c>
      <c r="J54" s="30"/>
      <c r="M54" s="4"/>
      <c r="N54" s="20"/>
      <c r="O54" s="20"/>
      <c r="P54" s="20"/>
      <c r="Q54" s="20"/>
      <c r="R54" s="20"/>
      <c r="S54" s="20"/>
    </row>
    <row r="55" spans="1:19" x14ac:dyDescent="0.25">
      <c r="A55" s="22">
        <f t="shared" si="1"/>
        <v>54</v>
      </c>
      <c r="B55" s="4" t="s">
        <v>240</v>
      </c>
      <c r="C55" s="22">
        <v>66</v>
      </c>
      <c r="D55" s="22">
        <v>65</v>
      </c>
      <c r="E55" s="22">
        <v>21</v>
      </c>
      <c r="F55" s="22">
        <v>3.79</v>
      </c>
      <c r="G55" s="21">
        <v>193801</v>
      </c>
      <c r="H55" s="30">
        <f t="shared" si="0"/>
        <v>5173.3500000000004</v>
      </c>
      <c r="J55" s="30"/>
      <c r="K55" s="31"/>
      <c r="M55" s="4"/>
      <c r="N55" s="20"/>
      <c r="O55" s="20"/>
      <c r="P55" s="20"/>
      <c r="Q55" s="20"/>
      <c r="R55" s="20"/>
      <c r="S55" s="20"/>
    </row>
    <row r="56" spans="1:19" x14ac:dyDescent="0.25">
      <c r="A56" s="22">
        <f t="shared" si="1"/>
        <v>55</v>
      </c>
      <c r="B56" s="22" t="s">
        <v>239</v>
      </c>
      <c r="C56" s="22">
        <v>67</v>
      </c>
      <c r="D56" s="22">
        <v>19</v>
      </c>
      <c r="E56" s="22">
        <v>16</v>
      </c>
      <c r="F56" s="22">
        <v>3.79</v>
      </c>
      <c r="G56" s="21">
        <v>0</v>
      </c>
      <c r="H56" s="30">
        <f t="shared" si="0"/>
        <v>1152.1600000000001</v>
      </c>
      <c r="J56" s="30"/>
      <c r="M56" s="4"/>
      <c r="N56" s="20"/>
      <c r="O56" s="20"/>
      <c r="P56" s="20"/>
      <c r="Q56" s="20"/>
      <c r="R56" s="20"/>
      <c r="S56" s="20"/>
    </row>
    <row r="57" spans="1:19" x14ac:dyDescent="0.25">
      <c r="A57" s="22">
        <f t="shared" si="1"/>
        <v>56</v>
      </c>
      <c r="B57" s="22" t="s">
        <v>239</v>
      </c>
      <c r="C57" s="22">
        <v>68</v>
      </c>
      <c r="D57" s="22">
        <v>19</v>
      </c>
      <c r="E57" s="22">
        <v>16</v>
      </c>
      <c r="F57" s="22">
        <v>3.79</v>
      </c>
      <c r="G57" s="21">
        <v>224416</v>
      </c>
      <c r="H57" s="30">
        <f t="shared" si="0"/>
        <v>1152.1600000000001</v>
      </c>
      <c r="J57" s="30"/>
      <c r="M57" s="4"/>
      <c r="N57" s="20"/>
      <c r="O57" s="20"/>
      <c r="P57" s="20"/>
      <c r="Q57" s="20"/>
      <c r="R57" s="20"/>
      <c r="S57" s="20"/>
    </row>
    <row r="58" spans="1:19" x14ac:dyDescent="0.25">
      <c r="A58" s="22">
        <f t="shared" si="1"/>
        <v>57</v>
      </c>
      <c r="B58" s="22" t="s">
        <v>239</v>
      </c>
      <c r="C58" s="22">
        <v>145</v>
      </c>
      <c r="D58" s="22">
        <v>24</v>
      </c>
      <c r="E58" s="22">
        <v>17</v>
      </c>
      <c r="F58" s="22">
        <v>3.79</v>
      </c>
      <c r="G58" s="21">
        <v>0</v>
      </c>
      <c r="H58" s="30">
        <f t="shared" si="0"/>
        <v>1546.32</v>
      </c>
      <c r="J58" s="30"/>
    </row>
    <row r="59" spans="1:19" x14ac:dyDescent="0.25">
      <c r="A59" s="22">
        <f t="shared" si="1"/>
        <v>58</v>
      </c>
      <c r="B59" s="22" t="s">
        <v>239</v>
      </c>
      <c r="C59" s="22">
        <v>146</v>
      </c>
      <c r="D59" s="22">
        <v>24</v>
      </c>
      <c r="E59" s="22">
        <v>17</v>
      </c>
      <c r="F59" s="22">
        <v>3.79</v>
      </c>
      <c r="G59" s="21">
        <v>157990</v>
      </c>
      <c r="H59" s="30">
        <f t="shared" si="0"/>
        <v>1546.32</v>
      </c>
      <c r="J59" s="30"/>
      <c r="K59" s="31"/>
    </row>
    <row r="60" spans="1:19" x14ac:dyDescent="0.25">
      <c r="A60" s="22">
        <f t="shared" si="1"/>
        <v>59</v>
      </c>
      <c r="B60" s="22" t="s">
        <v>248</v>
      </c>
      <c r="C60" s="22">
        <v>39</v>
      </c>
      <c r="D60" s="22">
        <v>36.5</v>
      </c>
      <c r="E60" s="22">
        <v>4</v>
      </c>
      <c r="F60" s="22">
        <v>3.79</v>
      </c>
      <c r="G60" s="21">
        <v>0</v>
      </c>
      <c r="H60" s="30">
        <f t="shared" si="0"/>
        <v>553.34</v>
      </c>
      <c r="J60" s="30"/>
    </row>
    <row r="61" spans="1:19" x14ac:dyDescent="0.25">
      <c r="A61" s="22">
        <f t="shared" si="1"/>
        <v>60</v>
      </c>
      <c r="B61" s="22" t="s">
        <v>248</v>
      </c>
      <c r="C61" s="22">
        <v>40</v>
      </c>
      <c r="D61" s="22">
        <v>36.5</v>
      </c>
      <c r="E61" s="22">
        <v>4</v>
      </c>
      <c r="F61" s="22">
        <v>3.79</v>
      </c>
      <c r="G61" s="21">
        <v>46472</v>
      </c>
      <c r="H61" s="30">
        <f t="shared" si="0"/>
        <v>553.34</v>
      </c>
      <c r="J61" s="30"/>
    </row>
    <row r="62" spans="1:19" x14ac:dyDescent="0.25">
      <c r="A62" s="22">
        <f t="shared" si="1"/>
        <v>61</v>
      </c>
      <c r="B62" s="22" t="s">
        <v>248</v>
      </c>
      <c r="C62" s="22">
        <v>43</v>
      </c>
      <c r="D62" s="22">
        <v>82.5</v>
      </c>
      <c r="E62" s="22">
        <v>4</v>
      </c>
      <c r="F62" s="22">
        <v>3.79</v>
      </c>
      <c r="G62" s="21">
        <v>0</v>
      </c>
      <c r="H62" s="30">
        <f t="shared" si="0"/>
        <v>1250.7</v>
      </c>
      <c r="J62" s="30"/>
    </row>
    <row r="63" spans="1:19" x14ac:dyDescent="0.25">
      <c r="A63" s="22">
        <f t="shared" si="1"/>
        <v>62</v>
      </c>
      <c r="B63" s="22" t="s">
        <v>248</v>
      </c>
      <c r="C63" s="22">
        <v>44</v>
      </c>
      <c r="D63" s="22">
        <v>82.5</v>
      </c>
      <c r="E63" s="22">
        <v>4</v>
      </c>
      <c r="F63" s="22">
        <v>3.79</v>
      </c>
      <c r="G63" s="21">
        <v>10789</v>
      </c>
      <c r="H63" s="30">
        <f t="shared" si="0"/>
        <v>1250.7</v>
      </c>
      <c r="J63" s="30"/>
    </row>
    <row r="64" spans="1:19" x14ac:dyDescent="0.25">
      <c r="A64" s="22">
        <f t="shared" si="1"/>
        <v>63</v>
      </c>
      <c r="B64" s="22" t="s">
        <v>248</v>
      </c>
      <c r="C64" s="22">
        <v>45</v>
      </c>
      <c r="D64" s="22">
        <v>103.5</v>
      </c>
      <c r="E64" s="22">
        <v>4</v>
      </c>
      <c r="F64" s="22">
        <v>3.79</v>
      </c>
      <c r="G64" s="21">
        <v>0</v>
      </c>
      <c r="H64" s="30">
        <f t="shared" si="0"/>
        <v>1569.06</v>
      </c>
      <c r="J64" s="30"/>
    </row>
    <row r="65" spans="1:11" x14ac:dyDescent="0.25">
      <c r="A65" s="22">
        <f t="shared" si="1"/>
        <v>64</v>
      </c>
      <c r="B65" s="22" t="s">
        <v>248</v>
      </c>
      <c r="C65" s="22">
        <v>46</v>
      </c>
      <c r="D65" s="22">
        <v>103.5</v>
      </c>
      <c r="E65" s="22">
        <v>4</v>
      </c>
      <c r="F65" s="22">
        <v>3.79</v>
      </c>
      <c r="G65" s="21">
        <v>16894</v>
      </c>
      <c r="H65" s="30">
        <f t="shared" si="0"/>
        <v>1569.06</v>
      </c>
      <c r="J65" s="30"/>
    </row>
    <row r="66" spans="1:11" x14ac:dyDescent="0.25">
      <c r="A66" s="22">
        <f t="shared" si="1"/>
        <v>65</v>
      </c>
      <c r="B66" s="22" t="s">
        <v>248</v>
      </c>
      <c r="C66" s="22">
        <v>47</v>
      </c>
      <c r="D66" s="22">
        <v>117</v>
      </c>
      <c r="E66" s="22">
        <v>5</v>
      </c>
      <c r="F66" s="22">
        <v>3.79</v>
      </c>
      <c r="G66" s="21">
        <v>0</v>
      </c>
      <c r="H66" s="30">
        <f t="shared" si="0"/>
        <v>2217.15</v>
      </c>
      <c r="J66" s="30"/>
    </row>
    <row r="67" spans="1:11" x14ac:dyDescent="0.25">
      <c r="A67" s="22">
        <f t="shared" si="1"/>
        <v>66</v>
      </c>
      <c r="B67" s="22" t="s">
        <v>248</v>
      </c>
      <c r="C67" s="22">
        <v>48</v>
      </c>
      <c r="D67" s="22">
        <v>117</v>
      </c>
      <c r="E67" s="22">
        <v>5</v>
      </c>
      <c r="F67" s="22">
        <v>3.79</v>
      </c>
      <c r="G67" s="21">
        <v>7723</v>
      </c>
      <c r="H67" s="30">
        <f t="shared" ref="H67:H79" si="2">D67*E67*F67</f>
        <v>2217.15</v>
      </c>
      <c r="J67" s="30"/>
    </row>
    <row r="68" spans="1:11" x14ac:dyDescent="0.25">
      <c r="A68" s="22">
        <f t="shared" ref="A68:A79" si="3">A67+1</f>
        <v>67</v>
      </c>
      <c r="B68" s="22" t="s">
        <v>248</v>
      </c>
      <c r="C68" s="22">
        <v>49</v>
      </c>
      <c r="D68" s="22">
        <v>40</v>
      </c>
      <c r="E68" s="22">
        <v>5</v>
      </c>
      <c r="F68" s="22">
        <v>3.79</v>
      </c>
      <c r="G68" s="21">
        <v>0</v>
      </c>
      <c r="H68" s="30">
        <f t="shared" si="2"/>
        <v>758</v>
      </c>
      <c r="J68" s="30"/>
    </row>
    <row r="69" spans="1:11" x14ac:dyDescent="0.25">
      <c r="A69" s="22">
        <f t="shared" si="3"/>
        <v>68</v>
      </c>
      <c r="B69" s="22" t="s">
        <v>248</v>
      </c>
      <c r="C69" s="22">
        <v>50</v>
      </c>
      <c r="D69" s="22">
        <v>40</v>
      </c>
      <c r="E69" s="22">
        <v>5</v>
      </c>
      <c r="F69" s="22">
        <v>3.79</v>
      </c>
      <c r="G69" s="21">
        <v>149514.49</v>
      </c>
      <c r="H69" s="30">
        <f t="shared" si="2"/>
        <v>758</v>
      </c>
      <c r="J69" s="30"/>
    </row>
    <row r="70" spans="1:11" x14ac:dyDescent="0.25">
      <c r="A70" s="22">
        <f t="shared" si="3"/>
        <v>69</v>
      </c>
      <c r="B70" s="22" t="s">
        <v>248</v>
      </c>
      <c r="C70" s="22">
        <v>51</v>
      </c>
      <c r="D70" s="22">
        <v>96.5</v>
      </c>
      <c r="E70" s="22">
        <v>13</v>
      </c>
      <c r="F70" s="22">
        <v>3.79</v>
      </c>
      <c r="G70" s="21">
        <v>0</v>
      </c>
      <c r="H70" s="30">
        <f t="shared" si="2"/>
        <v>4754.5550000000003</v>
      </c>
      <c r="J70" s="30"/>
    </row>
    <row r="71" spans="1:11" x14ac:dyDescent="0.25">
      <c r="A71" s="22">
        <f t="shared" si="3"/>
        <v>70</v>
      </c>
      <c r="B71" s="22" t="s">
        <v>248</v>
      </c>
      <c r="C71" s="22">
        <v>52</v>
      </c>
      <c r="D71" s="22">
        <v>96.5</v>
      </c>
      <c r="E71" s="22">
        <v>13</v>
      </c>
      <c r="F71" s="22">
        <v>3.79</v>
      </c>
      <c r="G71" s="21">
        <v>653385.69999999995</v>
      </c>
      <c r="H71" s="30">
        <f t="shared" si="2"/>
        <v>4754.5550000000003</v>
      </c>
      <c r="J71" s="30"/>
    </row>
    <row r="72" spans="1:11" x14ac:dyDescent="0.25">
      <c r="A72" s="22">
        <f t="shared" si="3"/>
        <v>71</v>
      </c>
      <c r="B72" s="22" t="s">
        <v>248</v>
      </c>
      <c r="C72" s="22">
        <v>59</v>
      </c>
      <c r="D72" s="22">
        <v>54</v>
      </c>
      <c r="E72" s="22">
        <v>4</v>
      </c>
      <c r="F72" s="22">
        <v>3.79</v>
      </c>
      <c r="G72" s="21">
        <v>0</v>
      </c>
      <c r="H72" s="30">
        <f t="shared" si="2"/>
        <v>818.64</v>
      </c>
      <c r="J72" s="30"/>
    </row>
    <row r="73" spans="1:11" x14ac:dyDescent="0.25">
      <c r="A73" s="22">
        <f t="shared" si="3"/>
        <v>72</v>
      </c>
      <c r="B73" s="22" t="s">
        <v>248</v>
      </c>
      <c r="C73" s="22">
        <v>60</v>
      </c>
      <c r="D73" s="22">
        <v>54</v>
      </c>
      <c r="E73" s="22">
        <v>4</v>
      </c>
      <c r="F73" s="22">
        <v>3.79</v>
      </c>
      <c r="G73" s="21">
        <v>42417</v>
      </c>
      <c r="H73" s="30">
        <f t="shared" si="2"/>
        <v>818.64</v>
      </c>
      <c r="J73" s="30"/>
    </row>
    <row r="74" spans="1:11" x14ac:dyDescent="0.25">
      <c r="A74" s="22">
        <f t="shared" si="3"/>
        <v>73</v>
      </c>
      <c r="B74" s="22" t="s">
        <v>248</v>
      </c>
      <c r="C74" s="22">
        <v>55</v>
      </c>
      <c r="D74" s="22">
        <v>120.5</v>
      </c>
      <c r="E74" s="22">
        <v>4</v>
      </c>
      <c r="F74" s="22">
        <v>3.79</v>
      </c>
      <c r="G74" s="21">
        <v>0</v>
      </c>
      <c r="H74" s="30">
        <f t="shared" si="2"/>
        <v>1826.78</v>
      </c>
      <c r="J74" s="30"/>
    </row>
    <row r="75" spans="1:11" x14ac:dyDescent="0.25">
      <c r="A75" s="22">
        <f t="shared" si="3"/>
        <v>74</v>
      </c>
      <c r="B75" s="22" t="s">
        <v>248</v>
      </c>
      <c r="C75" s="22">
        <v>56</v>
      </c>
      <c r="D75" s="22">
        <v>120.5</v>
      </c>
      <c r="E75" s="22">
        <v>4</v>
      </c>
      <c r="F75" s="22">
        <v>3.79</v>
      </c>
      <c r="G75" s="21">
        <v>156174.5</v>
      </c>
      <c r="H75" s="30">
        <f t="shared" si="2"/>
        <v>1826.78</v>
      </c>
      <c r="J75" s="30"/>
    </row>
    <row r="76" spans="1:11" x14ac:dyDescent="0.25">
      <c r="A76" s="22">
        <f t="shared" si="3"/>
        <v>75</v>
      </c>
      <c r="B76" s="22" t="s">
        <v>248</v>
      </c>
      <c r="C76" s="22">
        <v>157</v>
      </c>
      <c r="D76" s="22">
        <v>137</v>
      </c>
      <c r="E76" s="22">
        <v>5</v>
      </c>
      <c r="F76" s="22">
        <v>3.79</v>
      </c>
      <c r="G76" s="21">
        <v>0</v>
      </c>
      <c r="H76" s="30">
        <f t="shared" si="2"/>
        <v>2596.15</v>
      </c>
      <c r="J76" s="30"/>
    </row>
    <row r="77" spans="1:11" x14ac:dyDescent="0.25">
      <c r="A77" s="22">
        <f t="shared" si="3"/>
        <v>76</v>
      </c>
      <c r="B77" s="22" t="s">
        <v>248</v>
      </c>
      <c r="C77" s="22">
        <v>158</v>
      </c>
      <c r="D77" s="22">
        <v>137</v>
      </c>
      <c r="E77" s="22">
        <v>5</v>
      </c>
      <c r="F77" s="22">
        <v>3.79</v>
      </c>
      <c r="G77" s="21">
        <v>100369</v>
      </c>
      <c r="H77" s="30">
        <f t="shared" si="2"/>
        <v>2596.15</v>
      </c>
      <c r="J77" s="30"/>
    </row>
    <row r="78" spans="1:11" x14ac:dyDescent="0.25">
      <c r="A78" s="22">
        <f t="shared" si="3"/>
        <v>77</v>
      </c>
      <c r="B78" s="22" t="s">
        <v>248</v>
      </c>
      <c r="C78" s="22">
        <v>63</v>
      </c>
      <c r="D78" s="22">
        <v>80.5</v>
      </c>
      <c r="E78" s="22">
        <v>8</v>
      </c>
      <c r="F78" s="22">
        <v>3.79</v>
      </c>
      <c r="G78" s="21">
        <v>0</v>
      </c>
      <c r="H78" s="30">
        <f t="shared" si="2"/>
        <v>2440.7600000000002</v>
      </c>
      <c r="J78" s="30"/>
    </row>
    <row r="79" spans="1:11" x14ac:dyDescent="0.25">
      <c r="A79" s="22">
        <f t="shared" si="3"/>
        <v>78</v>
      </c>
      <c r="B79" s="22" t="s">
        <v>248</v>
      </c>
      <c r="C79" s="22">
        <v>64</v>
      </c>
      <c r="D79" s="22">
        <v>80.5</v>
      </c>
      <c r="E79" s="22">
        <v>8</v>
      </c>
      <c r="F79" s="22">
        <v>3.79</v>
      </c>
      <c r="G79" s="21">
        <v>141885.29999999999</v>
      </c>
      <c r="H79" s="30">
        <f t="shared" si="2"/>
        <v>2440.7600000000002</v>
      </c>
      <c r="J79" s="30"/>
      <c r="K79" s="3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abSelected="1" workbookViewId="0">
      <selection activeCell="C17" sqref="C17"/>
    </sheetView>
  </sheetViews>
  <sheetFormatPr defaultRowHeight="15" x14ac:dyDescent="0.25"/>
  <cols>
    <col min="1" max="1" width="8.140625" customWidth="1"/>
    <col min="2" max="2" width="14.5703125" customWidth="1"/>
    <col min="3" max="3" width="34.140625" bestFit="1" customWidth="1"/>
    <col min="4" max="4" width="27.140625" bestFit="1" customWidth="1"/>
    <col min="5" max="5" width="9.42578125" style="34" bestFit="1" customWidth="1"/>
    <col min="6" max="6" width="11.42578125" style="34" bestFit="1" customWidth="1"/>
    <col min="7" max="7" width="11.7109375" bestFit="1" customWidth="1"/>
    <col min="8" max="8" width="13.28515625" customWidth="1"/>
    <col min="9" max="9" width="13" customWidth="1"/>
  </cols>
  <sheetData>
    <row r="1" spans="1:9" ht="17.25" customHeight="1" x14ac:dyDescent="0.25">
      <c r="A1" s="13" t="s">
        <v>231</v>
      </c>
      <c r="B1" s="13" t="s">
        <v>242</v>
      </c>
      <c r="C1" s="13" t="s">
        <v>232</v>
      </c>
      <c r="D1" s="13" t="s">
        <v>233</v>
      </c>
      <c r="E1" s="33" t="s">
        <v>234</v>
      </c>
      <c r="F1" s="33" t="s">
        <v>306</v>
      </c>
      <c r="G1" s="13" t="s">
        <v>236</v>
      </c>
      <c r="H1" s="13" t="s">
        <v>237</v>
      </c>
      <c r="I1" s="2" t="s">
        <v>238</v>
      </c>
    </row>
    <row r="2" spans="1:9" ht="15.75" x14ac:dyDescent="0.25">
      <c r="A2" s="14">
        <v>1</v>
      </c>
      <c r="B2" s="14" t="s">
        <v>249</v>
      </c>
      <c r="C2" s="14" t="s">
        <v>273</v>
      </c>
      <c r="D2" s="14" t="s">
        <v>288</v>
      </c>
      <c r="E2" s="26">
        <v>4</v>
      </c>
      <c r="F2" s="35">
        <v>26.45</v>
      </c>
      <c r="G2" s="17">
        <f t="shared" ref="G2:G34" si="0">E2*F2</f>
        <v>105.8</v>
      </c>
      <c r="H2" s="18">
        <f>G2</f>
        <v>105.8</v>
      </c>
      <c r="I2" t="s">
        <v>269</v>
      </c>
    </row>
    <row r="3" spans="1:9" ht="15.75" x14ac:dyDescent="0.25">
      <c r="A3" s="14">
        <f>A2+1</f>
        <v>2</v>
      </c>
      <c r="B3" s="14" t="s">
        <v>249</v>
      </c>
      <c r="C3" s="14" t="s">
        <v>1</v>
      </c>
      <c r="D3" s="14" t="s">
        <v>2</v>
      </c>
      <c r="E3" s="26">
        <v>21</v>
      </c>
      <c r="F3" s="35">
        <v>26.45</v>
      </c>
      <c r="G3" s="17">
        <f t="shared" si="0"/>
        <v>555.44999999999993</v>
      </c>
      <c r="H3" s="18">
        <f>G3</f>
        <v>555.44999999999993</v>
      </c>
      <c r="I3" t="s">
        <v>269</v>
      </c>
    </row>
    <row r="4" spans="1:9" ht="15.75" x14ac:dyDescent="0.25">
      <c r="A4" s="14">
        <f t="shared" ref="A4:A67" si="1">A3+1</f>
        <v>3</v>
      </c>
      <c r="B4" s="14" t="s">
        <v>249</v>
      </c>
      <c r="C4" s="14" t="s">
        <v>121</v>
      </c>
      <c r="D4" s="14" t="s">
        <v>122</v>
      </c>
      <c r="E4" s="26">
        <v>20</v>
      </c>
      <c r="F4" s="35">
        <v>26.45</v>
      </c>
      <c r="G4" s="17">
        <f t="shared" si="0"/>
        <v>529</v>
      </c>
      <c r="H4" s="18">
        <f t="shared" ref="H4:H67" si="2">G4</f>
        <v>529</v>
      </c>
      <c r="I4" t="s">
        <v>269</v>
      </c>
    </row>
    <row r="5" spans="1:9" ht="15.75" x14ac:dyDescent="0.25">
      <c r="A5" s="14">
        <f t="shared" si="1"/>
        <v>4</v>
      </c>
      <c r="B5" s="14" t="s">
        <v>249</v>
      </c>
      <c r="C5" s="14" t="s">
        <v>121</v>
      </c>
      <c r="D5" s="14" t="s">
        <v>122</v>
      </c>
      <c r="E5" s="26">
        <v>4</v>
      </c>
      <c r="F5" s="35">
        <v>32.6</v>
      </c>
      <c r="G5" s="17">
        <f t="shared" si="0"/>
        <v>130.4</v>
      </c>
      <c r="H5" s="18">
        <f t="shared" si="2"/>
        <v>130.4</v>
      </c>
      <c r="I5" t="s">
        <v>270</v>
      </c>
    </row>
    <row r="6" spans="1:9" ht="15.75" x14ac:dyDescent="0.25">
      <c r="A6" s="14">
        <f t="shared" si="1"/>
        <v>5</v>
      </c>
      <c r="B6" s="14" t="s">
        <v>249</v>
      </c>
      <c r="C6" s="14" t="s">
        <v>3</v>
      </c>
      <c r="D6" s="14" t="s">
        <v>4</v>
      </c>
      <c r="E6" s="26">
        <v>7</v>
      </c>
      <c r="F6" s="35">
        <v>26.45</v>
      </c>
      <c r="G6" s="17">
        <f t="shared" si="0"/>
        <v>185.15</v>
      </c>
      <c r="H6" s="18">
        <f t="shared" si="2"/>
        <v>185.15</v>
      </c>
      <c r="I6" t="s">
        <v>269</v>
      </c>
    </row>
    <row r="7" spans="1:9" ht="15.75" x14ac:dyDescent="0.25">
      <c r="A7" s="14">
        <f t="shared" si="1"/>
        <v>6</v>
      </c>
      <c r="B7" s="14" t="s">
        <v>249</v>
      </c>
      <c r="C7" s="14" t="s">
        <v>5</v>
      </c>
      <c r="D7" s="14" t="s">
        <v>6</v>
      </c>
      <c r="E7" s="26">
        <v>5</v>
      </c>
      <c r="F7" s="35">
        <v>26.45</v>
      </c>
      <c r="G7" s="17">
        <f t="shared" si="0"/>
        <v>132.25</v>
      </c>
      <c r="H7" s="18">
        <f t="shared" si="2"/>
        <v>132.25</v>
      </c>
      <c r="I7" t="s">
        <v>269</v>
      </c>
    </row>
    <row r="8" spans="1:9" ht="15.75" x14ac:dyDescent="0.25">
      <c r="A8" s="14">
        <f t="shared" si="1"/>
        <v>7</v>
      </c>
      <c r="B8" s="14" t="s">
        <v>249</v>
      </c>
      <c r="C8" s="14" t="s">
        <v>7</v>
      </c>
      <c r="D8" s="14" t="s">
        <v>8</v>
      </c>
      <c r="E8" s="26">
        <v>3</v>
      </c>
      <c r="F8" s="35">
        <v>26.45</v>
      </c>
      <c r="G8" s="17">
        <f t="shared" si="0"/>
        <v>79.349999999999994</v>
      </c>
      <c r="H8" s="18">
        <f t="shared" si="2"/>
        <v>79.349999999999994</v>
      </c>
      <c r="I8" t="s">
        <v>269</v>
      </c>
    </row>
    <row r="9" spans="1:9" ht="15.75" x14ac:dyDescent="0.25">
      <c r="A9" s="14">
        <f t="shared" si="1"/>
        <v>8</v>
      </c>
      <c r="B9" s="14" t="s">
        <v>249</v>
      </c>
      <c r="C9" s="14" t="s">
        <v>9</v>
      </c>
      <c r="D9" s="14" t="s">
        <v>10</v>
      </c>
      <c r="E9" s="26">
        <v>9</v>
      </c>
      <c r="F9" s="35">
        <v>26.45</v>
      </c>
      <c r="G9" s="17">
        <f t="shared" si="0"/>
        <v>238.04999999999998</v>
      </c>
      <c r="H9" s="18">
        <f t="shared" si="2"/>
        <v>238.04999999999998</v>
      </c>
      <c r="I9" t="s">
        <v>269</v>
      </c>
    </row>
    <row r="10" spans="1:9" ht="15.75" x14ac:dyDescent="0.25">
      <c r="A10" s="14">
        <f t="shared" si="1"/>
        <v>9</v>
      </c>
      <c r="B10" s="14" t="s">
        <v>249</v>
      </c>
      <c r="C10" s="14" t="s">
        <v>29</v>
      </c>
      <c r="D10" s="14" t="s">
        <v>4</v>
      </c>
      <c r="E10" s="26">
        <v>17</v>
      </c>
      <c r="F10" s="35">
        <v>26.45</v>
      </c>
      <c r="G10" s="17">
        <f t="shared" si="0"/>
        <v>449.65</v>
      </c>
      <c r="H10" s="18">
        <f t="shared" si="2"/>
        <v>449.65</v>
      </c>
      <c r="I10" t="s">
        <v>269</v>
      </c>
    </row>
    <row r="11" spans="1:9" ht="15.75" x14ac:dyDescent="0.25">
      <c r="A11" s="14">
        <f t="shared" si="1"/>
        <v>10</v>
      </c>
      <c r="B11" s="14" t="s">
        <v>249</v>
      </c>
      <c r="C11" s="14" t="s">
        <v>29</v>
      </c>
      <c r="D11" s="14" t="s">
        <v>4</v>
      </c>
      <c r="E11" s="26">
        <v>3</v>
      </c>
      <c r="F11" s="35">
        <v>32.6</v>
      </c>
      <c r="G11" s="17">
        <f t="shared" si="0"/>
        <v>97.800000000000011</v>
      </c>
      <c r="H11" s="18">
        <f t="shared" si="2"/>
        <v>97.800000000000011</v>
      </c>
      <c r="I11" t="s">
        <v>270</v>
      </c>
    </row>
    <row r="12" spans="1:9" ht="15.75" x14ac:dyDescent="0.25">
      <c r="A12" s="14">
        <f t="shared" si="1"/>
        <v>11</v>
      </c>
      <c r="B12" s="14" t="s">
        <v>249</v>
      </c>
      <c r="C12" s="14" t="s">
        <v>29</v>
      </c>
      <c r="D12" s="14" t="s">
        <v>163</v>
      </c>
      <c r="E12" s="26">
        <v>18</v>
      </c>
      <c r="F12" s="35">
        <v>26.45</v>
      </c>
      <c r="G12" s="17">
        <f t="shared" si="0"/>
        <v>476.09999999999997</v>
      </c>
      <c r="H12" s="18">
        <f t="shared" si="2"/>
        <v>476.09999999999997</v>
      </c>
      <c r="I12" t="s">
        <v>269</v>
      </c>
    </row>
    <row r="13" spans="1:9" ht="15.75" x14ac:dyDescent="0.25">
      <c r="A13" s="14">
        <f t="shared" si="1"/>
        <v>12</v>
      </c>
      <c r="B13" s="14" t="s">
        <v>249</v>
      </c>
      <c r="C13" s="14" t="s">
        <v>29</v>
      </c>
      <c r="D13" s="14" t="s">
        <v>163</v>
      </c>
      <c r="E13" s="26">
        <v>3</v>
      </c>
      <c r="F13" s="35">
        <v>32.6</v>
      </c>
      <c r="G13" s="17">
        <f t="shared" si="0"/>
        <v>97.800000000000011</v>
      </c>
      <c r="H13" s="18">
        <f t="shared" si="2"/>
        <v>97.800000000000011</v>
      </c>
      <c r="I13" t="s">
        <v>270</v>
      </c>
    </row>
    <row r="14" spans="1:9" ht="15.75" x14ac:dyDescent="0.25">
      <c r="A14" s="14">
        <f t="shared" si="1"/>
        <v>13</v>
      </c>
      <c r="B14" s="14" t="s">
        <v>249</v>
      </c>
      <c r="C14" s="14" t="s">
        <v>11</v>
      </c>
      <c r="D14" s="14" t="s">
        <v>12</v>
      </c>
      <c r="E14" s="26">
        <v>3</v>
      </c>
      <c r="F14" s="35">
        <v>32.6</v>
      </c>
      <c r="G14" s="17">
        <f t="shared" si="0"/>
        <v>97.800000000000011</v>
      </c>
      <c r="H14" s="18">
        <f t="shared" si="2"/>
        <v>97.800000000000011</v>
      </c>
      <c r="I14" t="s">
        <v>270</v>
      </c>
    </row>
    <row r="15" spans="1:9" ht="15.75" x14ac:dyDescent="0.25">
      <c r="A15" s="14">
        <f t="shared" si="1"/>
        <v>14</v>
      </c>
      <c r="B15" s="14" t="s">
        <v>249</v>
      </c>
      <c r="C15" s="14" t="s">
        <v>13</v>
      </c>
      <c r="D15" s="14" t="s">
        <v>14</v>
      </c>
      <c r="E15" s="26">
        <v>4</v>
      </c>
      <c r="F15" s="35">
        <v>32.6</v>
      </c>
      <c r="G15" s="17">
        <f t="shared" si="0"/>
        <v>130.4</v>
      </c>
      <c r="H15" s="18">
        <f t="shared" si="2"/>
        <v>130.4</v>
      </c>
      <c r="I15" t="s">
        <v>270</v>
      </c>
    </row>
    <row r="16" spans="1:9" ht="15.75" x14ac:dyDescent="0.25">
      <c r="A16" s="14">
        <f t="shared" si="1"/>
        <v>15</v>
      </c>
      <c r="B16" s="14" t="s">
        <v>249</v>
      </c>
      <c r="C16" s="14" t="s">
        <v>15</v>
      </c>
      <c r="D16" s="14" t="s">
        <v>16</v>
      </c>
      <c r="E16" s="26">
        <v>4</v>
      </c>
      <c r="F16" s="35">
        <v>32.6</v>
      </c>
      <c r="G16" s="17">
        <f t="shared" si="0"/>
        <v>130.4</v>
      </c>
      <c r="H16" s="18">
        <f t="shared" si="2"/>
        <v>130.4</v>
      </c>
      <c r="I16" t="s">
        <v>270</v>
      </c>
    </row>
    <row r="17" spans="1:9" ht="15.75" x14ac:dyDescent="0.25">
      <c r="A17" s="14">
        <f t="shared" si="1"/>
        <v>16</v>
      </c>
      <c r="B17" s="14" t="s">
        <v>249</v>
      </c>
      <c r="C17" s="14" t="s">
        <v>17</v>
      </c>
      <c r="D17" s="14" t="s">
        <v>18</v>
      </c>
      <c r="E17" s="26">
        <v>4</v>
      </c>
      <c r="F17" s="35">
        <v>32.6</v>
      </c>
      <c r="G17" s="17">
        <f>E17*F17</f>
        <v>130.4</v>
      </c>
      <c r="H17" s="18">
        <f>G17</f>
        <v>130.4</v>
      </c>
      <c r="I17" t="s">
        <v>270</v>
      </c>
    </row>
    <row r="18" spans="1:9" ht="15.75" x14ac:dyDescent="0.25">
      <c r="A18" s="14">
        <f t="shared" si="1"/>
        <v>17</v>
      </c>
      <c r="B18" s="14" t="s">
        <v>249</v>
      </c>
      <c r="C18" s="14" t="s">
        <v>19</v>
      </c>
      <c r="D18" s="14" t="s">
        <v>18</v>
      </c>
      <c r="E18" s="26">
        <v>2</v>
      </c>
      <c r="F18" s="35">
        <v>32.6</v>
      </c>
      <c r="G18" s="17">
        <f>E18*F18</f>
        <v>65.2</v>
      </c>
      <c r="H18" s="18">
        <f>G18</f>
        <v>65.2</v>
      </c>
      <c r="I18" t="s">
        <v>270</v>
      </c>
    </row>
    <row r="19" spans="1:9" ht="15.75" x14ac:dyDescent="0.25">
      <c r="A19" s="14">
        <f t="shared" si="1"/>
        <v>18</v>
      </c>
      <c r="B19" s="14" t="s">
        <v>249</v>
      </c>
      <c r="C19" s="14" t="s">
        <v>19</v>
      </c>
      <c r="D19" s="14" t="s">
        <v>20</v>
      </c>
      <c r="E19" s="26">
        <v>4</v>
      </c>
      <c r="F19" s="35">
        <v>32.6</v>
      </c>
      <c r="G19" s="17">
        <f t="shared" si="0"/>
        <v>130.4</v>
      </c>
      <c r="H19" s="18">
        <f t="shared" si="2"/>
        <v>130.4</v>
      </c>
      <c r="I19" t="s">
        <v>270</v>
      </c>
    </row>
    <row r="20" spans="1:9" ht="15.75" x14ac:dyDescent="0.25">
      <c r="A20" s="14">
        <f t="shared" si="1"/>
        <v>19</v>
      </c>
      <c r="B20" s="14" t="s">
        <v>249</v>
      </c>
      <c r="C20" s="14" t="s">
        <v>21</v>
      </c>
      <c r="D20" s="14" t="s">
        <v>16</v>
      </c>
      <c r="E20" s="26">
        <v>4</v>
      </c>
      <c r="F20" s="35">
        <v>32.6</v>
      </c>
      <c r="G20" s="17">
        <f t="shared" si="0"/>
        <v>130.4</v>
      </c>
      <c r="H20" s="18">
        <f t="shared" si="2"/>
        <v>130.4</v>
      </c>
      <c r="I20" t="s">
        <v>270</v>
      </c>
    </row>
    <row r="21" spans="1:9" ht="15.75" x14ac:dyDescent="0.25">
      <c r="A21" s="14">
        <f t="shared" si="1"/>
        <v>20</v>
      </c>
      <c r="B21" s="14" t="s">
        <v>249</v>
      </c>
      <c r="C21" s="14" t="s">
        <v>135</v>
      </c>
      <c r="D21" s="14" t="s">
        <v>136</v>
      </c>
      <c r="E21" s="26">
        <v>4</v>
      </c>
      <c r="F21" s="35">
        <v>32.6</v>
      </c>
      <c r="G21" s="17">
        <f t="shared" si="0"/>
        <v>130.4</v>
      </c>
      <c r="H21" s="18">
        <f t="shared" si="2"/>
        <v>130.4</v>
      </c>
      <c r="I21" t="s">
        <v>270</v>
      </c>
    </row>
    <row r="22" spans="1:9" ht="15.75" x14ac:dyDescent="0.25">
      <c r="A22" s="14">
        <f t="shared" si="1"/>
        <v>21</v>
      </c>
      <c r="B22" s="14" t="s">
        <v>252</v>
      </c>
      <c r="C22" s="14" t="s">
        <v>0</v>
      </c>
      <c r="D22" s="14" t="s">
        <v>22</v>
      </c>
      <c r="E22" s="26">
        <v>21</v>
      </c>
      <c r="F22" s="35">
        <v>26.45</v>
      </c>
      <c r="G22" s="17">
        <f t="shared" si="0"/>
        <v>555.44999999999993</v>
      </c>
      <c r="H22" s="18">
        <f t="shared" si="2"/>
        <v>555.44999999999993</v>
      </c>
      <c r="I22" t="s">
        <v>269</v>
      </c>
    </row>
    <row r="23" spans="1:9" ht="15.75" x14ac:dyDescent="0.25">
      <c r="A23" s="14">
        <f t="shared" si="1"/>
        <v>22</v>
      </c>
      <c r="B23" s="14" t="s">
        <v>252</v>
      </c>
      <c r="C23" s="14" t="s">
        <v>24</v>
      </c>
      <c r="D23" s="14" t="s">
        <v>23</v>
      </c>
      <c r="E23" s="26">
        <v>14</v>
      </c>
      <c r="F23" s="35">
        <v>26.45</v>
      </c>
      <c r="G23" s="17">
        <f t="shared" si="0"/>
        <v>370.3</v>
      </c>
      <c r="H23" s="18">
        <f t="shared" si="2"/>
        <v>370.3</v>
      </c>
      <c r="I23" t="s">
        <v>269</v>
      </c>
    </row>
    <row r="24" spans="1:9" ht="15.75" x14ac:dyDescent="0.25">
      <c r="A24" s="14">
        <f t="shared" si="1"/>
        <v>23</v>
      </c>
      <c r="B24" s="14" t="s">
        <v>252</v>
      </c>
      <c r="C24" s="14" t="s">
        <v>25</v>
      </c>
      <c r="D24" s="14" t="s">
        <v>26</v>
      </c>
      <c r="E24" s="26">
        <v>8</v>
      </c>
      <c r="F24" s="35">
        <v>26.45</v>
      </c>
      <c r="G24" s="17">
        <f t="shared" si="0"/>
        <v>211.6</v>
      </c>
      <c r="H24" s="18">
        <f t="shared" si="2"/>
        <v>211.6</v>
      </c>
      <c r="I24" t="s">
        <v>269</v>
      </c>
    </row>
    <row r="25" spans="1:9" ht="15.75" x14ac:dyDescent="0.25">
      <c r="A25" s="14">
        <f t="shared" si="1"/>
        <v>24</v>
      </c>
      <c r="B25" s="14" t="s">
        <v>252</v>
      </c>
      <c r="C25" s="14" t="s">
        <v>25</v>
      </c>
      <c r="D25" s="14" t="s">
        <v>27</v>
      </c>
      <c r="E25" s="26">
        <v>22</v>
      </c>
      <c r="F25" s="35">
        <v>26.45</v>
      </c>
      <c r="G25" s="17">
        <f t="shared" si="0"/>
        <v>581.9</v>
      </c>
      <c r="H25" s="18">
        <f t="shared" si="2"/>
        <v>581.9</v>
      </c>
      <c r="I25" t="s">
        <v>269</v>
      </c>
    </row>
    <row r="26" spans="1:9" ht="15.75" x14ac:dyDescent="0.25">
      <c r="A26" s="14">
        <f t="shared" si="1"/>
        <v>25</v>
      </c>
      <c r="B26" s="14" t="s">
        <v>252</v>
      </c>
      <c r="C26" s="14" t="s">
        <v>25</v>
      </c>
      <c r="D26" s="14" t="s">
        <v>28</v>
      </c>
      <c r="E26" s="26">
        <v>21</v>
      </c>
      <c r="F26" s="35">
        <v>26.45</v>
      </c>
      <c r="G26" s="17">
        <f t="shared" si="0"/>
        <v>555.44999999999993</v>
      </c>
      <c r="H26" s="18">
        <f t="shared" si="2"/>
        <v>555.44999999999993</v>
      </c>
      <c r="I26" t="s">
        <v>269</v>
      </c>
    </row>
    <row r="27" spans="1:9" ht="15.75" x14ac:dyDescent="0.25">
      <c r="A27" s="14">
        <f t="shared" si="1"/>
        <v>26</v>
      </c>
      <c r="B27" s="14" t="s">
        <v>252</v>
      </c>
      <c r="C27" s="14" t="s">
        <v>25</v>
      </c>
      <c r="D27" s="14" t="s">
        <v>142</v>
      </c>
      <c r="E27" s="26">
        <v>1</v>
      </c>
      <c r="F27" s="35">
        <v>26.45</v>
      </c>
      <c r="G27" s="17">
        <f t="shared" si="0"/>
        <v>26.45</v>
      </c>
      <c r="H27" s="18">
        <f t="shared" si="2"/>
        <v>26.45</v>
      </c>
      <c r="I27" t="s">
        <v>269</v>
      </c>
    </row>
    <row r="28" spans="1:9" ht="15.75" x14ac:dyDescent="0.25">
      <c r="A28" s="14">
        <f t="shared" si="1"/>
        <v>27</v>
      </c>
      <c r="B28" s="14" t="s">
        <v>252</v>
      </c>
      <c r="C28" s="14" t="s">
        <v>30</v>
      </c>
      <c r="D28" s="14" t="s">
        <v>31</v>
      </c>
      <c r="E28" s="26">
        <v>5</v>
      </c>
      <c r="F28" s="35">
        <v>26.45</v>
      </c>
      <c r="G28" s="17">
        <f t="shared" si="0"/>
        <v>132.25</v>
      </c>
      <c r="H28" s="18">
        <f t="shared" si="2"/>
        <v>132.25</v>
      </c>
      <c r="I28" t="s">
        <v>269</v>
      </c>
    </row>
    <row r="29" spans="1:9" ht="15.75" x14ac:dyDescent="0.25">
      <c r="A29" s="14">
        <f t="shared" si="1"/>
        <v>28</v>
      </c>
      <c r="B29" s="14" t="s">
        <v>252</v>
      </c>
      <c r="C29" s="14" t="s">
        <v>115</v>
      </c>
      <c r="D29" s="14" t="s">
        <v>116</v>
      </c>
      <c r="E29" s="26">
        <v>22</v>
      </c>
      <c r="F29" s="35">
        <v>26.45</v>
      </c>
      <c r="G29" s="17">
        <f t="shared" si="0"/>
        <v>581.9</v>
      </c>
      <c r="H29" s="18">
        <f t="shared" si="2"/>
        <v>581.9</v>
      </c>
      <c r="I29" t="s">
        <v>269</v>
      </c>
    </row>
    <row r="30" spans="1:9" ht="15.75" x14ac:dyDescent="0.25">
      <c r="A30" s="14">
        <f t="shared" si="1"/>
        <v>29</v>
      </c>
      <c r="B30" s="14" t="s">
        <v>252</v>
      </c>
      <c r="C30" s="14" t="s">
        <v>32</v>
      </c>
      <c r="D30" s="14" t="s">
        <v>33</v>
      </c>
      <c r="E30" s="26">
        <v>4</v>
      </c>
      <c r="F30" s="35">
        <v>32.6</v>
      </c>
      <c r="G30" s="17">
        <f t="shared" si="0"/>
        <v>130.4</v>
      </c>
      <c r="H30" s="18">
        <f t="shared" si="2"/>
        <v>130.4</v>
      </c>
      <c r="I30" t="s">
        <v>270</v>
      </c>
    </row>
    <row r="31" spans="1:9" ht="15.75" x14ac:dyDescent="0.25">
      <c r="A31" s="14">
        <f t="shared" si="1"/>
        <v>30</v>
      </c>
      <c r="B31" s="14" t="s">
        <v>252</v>
      </c>
      <c r="C31" s="14" t="s">
        <v>34</v>
      </c>
      <c r="D31" s="14" t="s">
        <v>35</v>
      </c>
      <c r="E31" s="26">
        <v>4</v>
      </c>
      <c r="F31" s="35">
        <v>32.6</v>
      </c>
      <c r="G31" s="17">
        <f t="shared" si="0"/>
        <v>130.4</v>
      </c>
      <c r="H31" s="18">
        <f t="shared" si="2"/>
        <v>130.4</v>
      </c>
      <c r="I31" t="s">
        <v>270</v>
      </c>
    </row>
    <row r="32" spans="1:9" ht="15.75" x14ac:dyDescent="0.25">
      <c r="A32" s="14">
        <f t="shared" si="1"/>
        <v>31</v>
      </c>
      <c r="B32" s="14" t="s">
        <v>252</v>
      </c>
      <c r="C32" s="14" t="s">
        <v>36</v>
      </c>
      <c r="D32" s="14" t="s">
        <v>37</v>
      </c>
      <c r="E32" s="26">
        <v>3</v>
      </c>
      <c r="F32" s="35">
        <v>32.6</v>
      </c>
      <c r="G32" s="17">
        <f t="shared" si="0"/>
        <v>97.800000000000011</v>
      </c>
      <c r="H32" s="18">
        <f t="shared" si="2"/>
        <v>97.800000000000011</v>
      </c>
      <c r="I32" t="s">
        <v>270</v>
      </c>
    </row>
    <row r="33" spans="1:9" ht="15.75" x14ac:dyDescent="0.25">
      <c r="A33" s="14">
        <f t="shared" si="1"/>
        <v>32</v>
      </c>
      <c r="B33" s="14" t="s">
        <v>252</v>
      </c>
      <c r="C33" s="14" t="s">
        <v>38</v>
      </c>
      <c r="D33" s="14" t="s">
        <v>39</v>
      </c>
      <c r="E33" s="26">
        <v>4</v>
      </c>
      <c r="F33" s="35">
        <v>32.6</v>
      </c>
      <c r="G33" s="17">
        <f t="shared" si="0"/>
        <v>130.4</v>
      </c>
      <c r="H33" s="18">
        <f t="shared" si="2"/>
        <v>130.4</v>
      </c>
      <c r="I33" t="s">
        <v>270</v>
      </c>
    </row>
    <row r="34" spans="1:9" ht="15.75" x14ac:dyDescent="0.25">
      <c r="A34" s="14">
        <f t="shared" si="1"/>
        <v>33</v>
      </c>
      <c r="B34" s="14" t="s">
        <v>252</v>
      </c>
      <c r="C34" s="14" t="s">
        <v>40</v>
      </c>
      <c r="D34" s="14" t="s">
        <v>41</v>
      </c>
      <c r="E34" s="26">
        <v>4</v>
      </c>
      <c r="F34" s="35">
        <v>32.6</v>
      </c>
      <c r="G34" s="17">
        <f t="shared" si="0"/>
        <v>130.4</v>
      </c>
      <c r="H34" s="18">
        <f t="shared" si="2"/>
        <v>130.4</v>
      </c>
      <c r="I34" t="s">
        <v>270</v>
      </c>
    </row>
    <row r="35" spans="1:9" ht="15.75" x14ac:dyDescent="0.25">
      <c r="A35" s="14">
        <f t="shared" si="1"/>
        <v>34</v>
      </c>
      <c r="B35" s="14" t="s">
        <v>252</v>
      </c>
      <c r="C35" s="14" t="s">
        <v>42</v>
      </c>
      <c r="D35" s="14" t="s">
        <v>37</v>
      </c>
      <c r="E35" s="26">
        <v>4</v>
      </c>
      <c r="F35" s="35">
        <v>32.6</v>
      </c>
      <c r="G35" s="17">
        <f t="shared" ref="G35:G51" si="3">E35*F35</f>
        <v>130.4</v>
      </c>
      <c r="H35" s="18">
        <f t="shared" si="2"/>
        <v>130.4</v>
      </c>
      <c r="I35" t="s">
        <v>270</v>
      </c>
    </row>
    <row r="36" spans="1:9" s="14" customFormat="1" ht="15.75" x14ac:dyDescent="0.25">
      <c r="A36" s="14">
        <f t="shared" si="1"/>
        <v>35</v>
      </c>
      <c r="B36" s="14" t="s">
        <v>250</v>
      </c>
      <c r="C36" s="14" t="s">
        <v>43</v>
      </c>
      <c r="D36" s="14" t="s">
        <v>44</v>
      </c>
      <c r="E36" s="26">
        <v>22</v>
      </c>
      <c r="F36" s="35">
        <v>26.45</v>
      </c>
      <c r="G36" s="17">
        <f t="shared" si="3"/>
        <v>581.9</v>
      </c>
      <c r="H36" s="18">
        <f t="shared" ref="H36:H51" si="4">G36</f>
        <v>581.9</v>
      </c>
      <c r="I36" s="14" t="s">
        <v>269</v>
      </c>
    </row>
    <row r="37" spans="1:9" s="14" customFormat="1" ht="15.75" x14ac:dyDescent="0.25">
      <c r="A37" s="14">
        <f t="shared" si="1"/>
        <v>36</v>
      </c>
      <c r="B37" s="14" t="s">
        <v>250</v>
      </c>
      <c r="C37" s="14" t="s">
        <v>29</v>
      </c>
      <c r="D37" s="14" t="s">
        <v>289</v>
      </c>
      <c r="E37" s="26">
        <v>5</v>
      </c>
      <c r="F37" s="35">
        <v>26.45</v>
      </c>
      <c r="G37" s="17">
        <f t="shared" si="3"/>
        <v>132.25</v>
      </c>
      <c r="H37" s="18">
        <f t="shared" si="4"/>
        <v>132.25</v>
      </c>
      <c r="I37" s="14" t="s">
        <v>269</v>
      </c>
    </row>
    <row r="38" spans="1:9" s="14" customFormat="1" ht="15.75" x14ac:dyDescent="0.25">
      <c r="A38" s="14">
        <f t="shared" si="1"/>
        <v>37</v>
      </c>
      <c r="B38" s="14" t="s">
        <v>250</v>
      </c>
      <c r="C38" s="14" t="s">
        <v>46</v>
      </c>
      <c r="D38" s="14" t="s">
        <v>47</v>
      </c>
      <c r="E38" s="26">
        <v>19</v>
      </c>
      <c r="F38" s="35">
        <v>26.45</v>
      </c>
      <c r="G38" s="17">
        <f t="shared" si="3"/>
        <v>502.55</v>
      </c>
      <c r="H38" s="18">
        <f t="shared" si="4"/>
        <v>502.55</v>
      </c>
      <c r="I38" s="14" t="s">
        <v>269</v>
      </c>
    </row>
    <row r="39" spans="1:9" s="14" customFormat="1" ht="15.75" x14ac:dyDescent="0.25">
      <c r="A39" s="14">
        <f t="shared" si="1"/>
        <v>38</v>
      </c>
      <c r="B39" s="14" t="s">
        <v>250</v>
      </c>
      <c r="C39" s="14" t="s">
        <v>46</v>
      </c>
      <c r="D39" s="14" t="s">
        <v>47</v>
      </c>
      <c r="E39" s="26">
        <v>5</v>
      </c>
      <c r="F39" s="35">
        <v>32.6</v>
      </c>
      <c r="G39" s="17">
        <f t="shared" si="3"/>
        <v>163</v>
      </c>
      <c r="H39" s="18">
        <f t="shared" si="4"/>
        <v>163</v>
      </c>
      <c r="I39" s="14" t="s">
        <v>270</v>
      </c>
    </row>
    <row r="40" spans="1:9" s="14" customFormat="1" ht="15.75" x14ac:dyDescent="0.25">
      <c r="A40" s="14">
        <f t="shared" si="1"/>
        <v>39</v>
      </c>
      <c r="B40" s="14" t="s">
        <v>250</v>
      </c>
      <c r="C40" s="14" t="s">
        <v>46</v>
      </c>
      <c r="D40" s="14" t="s">
        <v>48</v>
      </c>
      <c r="E40" s="26">
        <v>18</v>
      </c>
      <c r="F40" s="35">
        <v>26.45</v>
      </c>
      <c r="G40" s="17">
        <f t="shared" si="3"/>
        <v>476.09999999999997</v>
      </c>
      <c r="H40" s="18">
        <f t="shared" si="4"/>
        <v>476.09999999999997</v>
      </c>
      <c r="I40" s="14" t="s">
        <v>269</v>
      </c>
    </row>
    <row r="41" spans="1:9" s="14" customFormat="1" ht="15.75" x14ac:dyDescent="0.25">
      <c r="A41" s="14">
        <f t="shared" si="1"/>
        <v>40</v>
      </c>
      <c r="B41" s="14" t="s">
        <v>250</v>
      </c>
      <c r="C41" s="14" t="s">
        <v>46</v>
      </c>
      <c r="D41" s="14" t="s">
        <v>48</v>
      </c>
      <c r="E41" s="26">
        <v>1</v>
      </c>
      <c r="F41" s="35">
        <v>32.6</v>
      </c>
      <c r="G41" s="17">
        <f t="shared" si="3"/>
        <v>32.6</v>
      </c>
      <c r="H41" s="18">
        <f t="shared" si="4"/>
        <v>32.6</v>
      </c>
      <c r="I41" s="14" t="s">
        <v>270</v>
      </c>
    </row>
    <row r="42" spans="1:9" s="14" customFormat="1" ht="15.75" x14ac:dyDescent="0.25">
      <c r="A42" s="14">
        <f t="shared" si="1"/>
        <v>41</v>
      </c>
      <c r="B42" s="14" t="s">
        <v>250</v>
      </c>
      <c r="C42" s="14" t="s">
        <v>46</v>
      </c>
      <c r="D42" s="14" t="s">
        <v>98</v>
      </c>
      <c r="E42" s="26">
        <v>22</v>
      </c>
      <c r="F42" s="35">
        <v>26.45</v>
      </c>
      <c r="G42" s="17">
        <f t="shared" si="3"/>
        <v>581.9</v>
      </c>
      <c r="H42" s="18">
        <f t="shared" si="4"/>
        <v>581.9</v>
      </c>
      <c r="I42" s="14" t="s">
        <v>269</v>
      </c>
    </row>
    <row r="43" spans="1:9" s="14" customFormat="1" ht="15.75" x14ac:dyDescent="0.25">
      <c r="A43" s="14">
        <f t="shared" si="1"/>
        <v>42</v>
      </c>
      <c r="B43" s="14" t="s">
        <v>250</v>
      </c>
      <c r="C43" s="14" t="s">
        <v>46</v>
      </c>
      <c r="D43" s="14" t="s">
        <v>98</v>
      </c>
      <c r="E43" s="26">
        <v>4</v>
      </c>
      <c r="F43" s="35">
        <v>32.6</v>
      </c>
      <c r="G43" s="17">
        <f t="shared" si="3"/>
        <v>130.4</v>
      </c>
      <c r="H43" s="18">
        <f t="shared" si="4"/>
        <v>130.4</v>
      </c>
      <c r="I43" s="14" t="s">
        <v>270</v>
      </c>
    </row>
    <row r="44" spans="1:9" s="14" customFormat="1" ht="15.75" x14ac:dyDescent="0.25">
      <c r="A44" s="14">
        <f t="shared" si="1"/>
        <v>43</v>
      </c>
      <c r="B44" s="14" t="s">
        <v>250</v>
      </c>
      <c r="C44" s="14" t="s">
        <v>115</v>
      </c>
      <c r="D44" s="14" t="s">
        <v>160</v>
      </c>
      <c r="E44" s="26">
        <v>22</v>
      </c>
      <c r="F44" s="35">
        <v>26.45</v>
      </c>
      <c r="G44" s="17">
        <f t="shared" si="3"/>
        <v>581.9</v>
      </c>
      <c r="H44" s="18">
        <f t="shared" si="4"/>
        <v>581.9</v>
      </c>
      <c r="I44" s="14" t="s">
        <v>269</v>
      </c>
    </row>
    <row r="45" spans="1:9" s="14" customFormat="1" ht="15.75" x14ac:dyDescent="0.25">
      <c r="A45" s="14">
        <f t="shared" si="1"/>
        <v>44</v>
      </c>
      <c r="B45" s="14" t="s">
        <v>250</v>
      </c>
      <c r="C45" s="14" t="s">
        <v>115</v>
      </c>
      <c r="D45" s="14" t="s">
        <v>160</v>
      </c>
      <c r="E45" s="26">
        <v>4</v>
      </c>
      <c r="F45" s="35">
        <v>32.6</v>
      </c>
      <c r="G45" s="17">
        <f t="shared" si="3"/>
        <v>130.4</v>
      </c>
      <c r="H45" s="18">
        <f t="shared" si="4"/>
        <v>130.4</v>
      </c>
      <c r="I45" s="14" t="s">
        <v>270</v>
      </c>
    </row>
    <row r="46" spans="1:9" s="14" customFormat="1" ht="15.75" x14ac:dyDescent="0.25">
      <c r="A46" s="14">
        <f t="shared" si="1"/>
        <v>45</v>
      </c>
      <c r="B46" s="14" t="s">
        <v>250</v>
      </c>
      <c r="C46" s="14" t="s">
        <v>115</v>
      </c>
      <c r="D46" s="14" t="s">
        <v>156</v>
      </c>
      <c r="E46" s="26">
        <v>22</v>
      </c>
      <c r="F46" s="35">
        <v>26.45</v>
      </c>
      <c r="G46" s="17">
        <f t="shared" si="3"/>
        <v>581.9</v>
      </c>
      <c r="H46" s="18">
        <f t="shared" si="4"/>
        <v>581.9</v>
      </c>
      <c r="I46" s="14" t="s">
        <v>269</v>
      </c>
    </row>
    <row r="47" spans="1:9" s="14" customFormat="1" ht="15.75" x14ac:dyDescent="0.25">
      <c r="A47" s="14">
        <f t="shared" si="1"/>
        <v>46</v>
      </c>
      <c r="B47" s="14" t="s">
        <v>250</v>
      </c>
      <c r="C47" s="14" t="s">
        <v>115</v>
      </c>
      <c r="D47" s="14" t="s">
        <v>156</v>
      </c>
      <c r="E47" s="26">
        <v>2</v>
      </c>
      <c r="F47" s="35">
        <v>32.6</v>
      </c>
      <c r="G47" s="17">
        <f t="shared" si="3"/>
        <v>65.2</v>
      </c>
      <c r="H47" s="18">
        <f t="shared" si="4"/>
        <v>65.2</v>
      </c>
      <c r="I47" s="14" t="s">
        <v>270</v>
      </c>
    </row>
    <row r="48" spans="1:9" s="14" customFormat="1" ht="15.75" x14ac:dyDescent="0.25">
      <c r="A48" s="14">
        <f t="shared" si="1"/>
        <v>47</v>
      </c>
      <c r="B48" s="14" t="s">
        <v>250</v>
      </c>
      <c r="C48" s="14" t="s">
        <v>115</v>
      </c>
      <c r="D48" s="14" t="s">
        <v>114</v>
      </c>
      <c r="E48" s="26">
        <v>22</v>
      </c>
      <c r="F48" s="35">
        <v>26.45</v>
      </c>
      <c r="G48" s="17">
        <f t="shared" si="3"/>
        <v>581.9</v>
      </c>
      <c r="H48" s="18">
        <f t="shared" si="4"/>
        <v>581.9</v>
      </c>
      <c r="I48" s="14" t="s">
        <v>269</v>
      </c>
    </row>
    <row r="49" spans="1:9" s="14" customFormat="1" ht="15.75" x14ac:dyDescent="0.25">
      <c r="A49" s="14">
        <f t="shared" si="1"/>
        <v>48</v>
      </c>
      <c r="B49" s="14" t="s">
        <v>250</v>
      </c>
      <c r="C49" s="14" t="s">
        <v>115</v>
      </c>
      <c r="D49" s="14" t="s">
        <v>114</v>
      </c>
      <c r="E49" s="26">
        <v>4</v>
      </c>
      <c r="F49" s="35">
        <v>32.6</v>
      </c>
      <c r="G49" s="17">
        <f t="shared" si="3"/>
        <v>130.4</v>
      </c>
      <c r="H49" s="18">
        <f t="shared" si="4"/>
        <v>130.4</v>
      </c>
      <c r="I49" s="14" t="s">
        <v>270</v>
      </c>
    </row>
    <row r="50" spans="1:9" ht="15.75" x14ac:dyDescent="0.25">
      <c r="A50" s="14">
        <f t="shared" si="1"/>
        <v>49</v>
      </c>
      <c r="B50" s="14" t="s">
        <v>262</v>
      </c>
      <c r="C50" s="14" t="s">
        <v>115</v>
      </c>
      <c r="D50" s="25" t="s">
        <v>154</v>
      </c>
      <c r="E50" s="26">
        <v>21</v>
      </c>
      <c r="F50" s="35">
        <v>26.45</v>
      </c>
      <c r="G50" s="17">
        <f t="shared" si="3"/>
        <v>555.44999999999993</v>
      </c>
      <c r="H50" s="18">
        <f t="shared" si="4"/>
        <v>555.44999999999993</v>
      </c>
      <c r="I50" s="14" t="s">
        <v>269</v>
      </c>
    </row>
    <row r="51" spans="1:9" ht="15.75" x14ac:dyDescent="0.25">
      <c r="A51" s="14">
        <f t="shared" si="1"/>
        <v>50</v>
      </c>
      <c r="B51" s="14" t="s">
        <v>262</v>
      </c>
      <c r="C51" s="14" t="s">
        <v>115</v>
      </c>
      <c r="D51" s="25" t="s">
        <v>154</v>
      </c>
      <c r="E51" s="26">
        <v>1</v>
      </c>
      <c r="F51" s="35">
        <v>32.6</v>
      </c>
      <c r="G51" s="17">
        <f t="shared" si="3"/>
        <v>32.6</v>
      </c>
      <c r="H51" s="18">
        <f t="shared" si="4"/>
        <v>32.6</v>
      </c>
      <c r="I51" s="14" t="s">
        <v>270</v>
      </c>
    </row>
    <row r="52" spans="1:9" ht="15.75" x14ac:dyDescent="0.25">
      <c r="A52" s="14">
        <f t="shared" si="1"/>
        <v>51</v>
      </c>
      <c r="B52" s="14" t="s">
        <v>262</v>
      </c>
      <c r="C52" s="14" t="s">
        <v>115</v>
      </c>
      <c r="D52" s="25" t="s">
        <v>280</v>
      </c>
      <c r="E52" s="26">
        <v>20</v>
      </c>
      <c r="F52" s="35">
        <v>26.45</v>
      </c>
      <c r="G52" s="17">
        <f t="shared" ref="G52" si="5">E52*F52</f>
        <v>529</v>
      </c>
      <c r="H52" s="18">
        <f t="shared" ref="H52" si="6">G52</f>
        <v>529</v>
      </c>
      <c r="I52" s="14" t="s">
        <v>269</v>
      </c>
    </row>
    <row r="53" spans="1:9" ht="15.75" x14ac:dyDescent="0.25">
      <c r="A53" s="14">
        <f t="shared" si="1"/>
        <v>52</v>
      </c>
      <c r="B53" s="14" t="s">
        <v>262</v>
      </c>
      <c r="C53" s="14" t="s">
        <v>115</v>
      </c>
      <c r="D53" s="25" t="s">
        <v>155</v>
      </c>
      <c r="E53" s="26">
        <v>21</v>
      </c>
      <c r="F53" s="35">
        <v>26.45</v>
      </c>
      <c r="G53" s="17">
        <f>E53*F53</f>
        <v>555.44999999999993</v>
      </c>
      <c r="H53" s="18">
        <f t="shared" si="2"/>
        <v>555.44999999999993</v>
      </c>
      <c r="I53" t="s">
        <v>269</v>
      </c>
    </row>
    <row r="54" spans="1:9" ht="15.75" x14ac:dyDescent="0.25">
      <c r="A54" s="14">
        <f t="shared" si="1"/>
        <v>53</v>
      </c>
      <c r="B54" s="14" t="s">
        <v>262</v>
      </c>
      <c r="C54" s="14" t="s">
        <v>115</v>
      </c>
      <c r="D54" s="25" t="s">
        <v>155</v>
      </c>
      <c r="E54" s="26">
        <v>1</v>
      </c>
      <c r="F54" s="35">
        <v>32.6</v>
      </c>
      <c r="G54" s="17">
        <f>E54*F54</f>
        <v>32.6</v>
      </c>
      <c r="H54" s="18">
        <f t="shared" si="2"/>
        <v>32.6</v>
      </c>
      <c r="I54" t="s">
        <v>270</v>
      </c>
    </row>
    <row r="55" spans="1:9" ht="15.75" x14ac:dyDescent="0.25">
      <c r="A55" s="14">
        <f t="shared" si="1"/>
        <v>54</v>
      </c>
      <c r="B55" s="14" t="s">
        <v>262</v>
      </c>
      <c r="C55" s="14" t="s">
        <v>95</v>
      </c>
      <c r="D55" s="25" t="s">
        <v>45</v>
      </c>
      <c r="E55" s="26">
        <v>22</v>
      </c>
      <c r="F55" s="35">
        <v>26.45</v>
      </c>
      <c r="G55" s="17">
        <f t="shared" ref="G55:G87" si="7">E55*F55</f>
        <v>581.9</v>
      </c>
      <c r="H55" s="18">
        <f t="shared" si="2"/>
        <v>581.9</v>
      </c>
      <c r="I55" t="s">
        <v>269</v>
      </c>
    </row>
    <row r="56" spans="1:9" ht="15.75" x14ac:dyDescent="0.25">
      <c r="A56" s="14">
        <f t="shared" si="1"/>
        <v>55</v>
      </c>
      <c r="B56" s="14" t="s">
        <v>246</v>
      </c>
      <c r="C56" s="14" t="s">
        <v>290</v>
      </c>
      <c r="D56" s="26" t="s">
        <v>291</v>
      </c>
      <c r="E56" s="26">
        <v>4</v>
      </c>
      <c r="F56" s="35">
        <v>26.45</v>
      </c>
      <c r="G56" s="17">
        <f t="shared" si="7"/>
        <v>105.8</v>
      </c>
      <c r="H56" s="18">
        <f t="shared" si="2"/>
        <v>105.8</v>
      </c>
      <c r="I56" t="s">
        <v>269</v>
      </c>
    </row>
    <row r="57" spans="1:9" ht="15.75" x14ac:dyDescent="0.25">
      <c r="A57" s="14">
        <f t="shared" si="1"/>
        <v>56</v>
      </c>
      <c r="B57" s="14" t="s">
        <v>246</v>
      </c>
      <c r="C57" s="14" t="s">
        <v>273</v>
      </c>
      <c r="D57" s="25" t="s">
        <v>274</v>
      </c>
      <c r="E57" s="26">
        <v>15</v>
      </c>
      <c r="F57" s="35">
        <v>26.45</v>
      </c>
      <c r="G57" s="17">
        <f t="shared" si="7"/>
        <v>396.75</v>
      </c>
      <c r="H57" s="18">
        <f t="shared" si="2"/>
        <v>396.75</v>
      </c>
      <c r="I57" t="s">
        <v>269</v>
      </c>
    </row>
    <row r="58" spans="1:9" ht="15.75" x14ac:dyDescent="0.25">
      <c r="A58" s="14">
        <f t="shared" si="1"/>
        <v>57</v>
      </c>
      <c r="B58" s="14" t="s">
        <v>246</v>
      </c>
      <c r="C58" s="14" t="s">
        <v>49</v>
      </c>
      <c r="D58" s="14" t="s">
        <v>50</v>
      </c>
      <c r="E58" s="26">
        <v>14</v>
      </c>
      <c r="F58" s="35">
        <v>26.45</v>
      </c>
      <c r="G58" s="17">
        <f t="shared" si="7"/>
        <v>370.3</v>
      </c>
      <c r="H58" s="18">
        <f t="shared" si="2"/>
        <v>370.3</v>
      </c>
      <c r="I58" t="s">
        <v>269</v>
      </c>
    </row>
    <row r="59" spans="1:9" ht="15.75" x14ac:dyDescent="0.25">
      <c r="A59" s="14">
        <f t="shared" si="1"/>
        <v>58</v>
      </c>
      <c r="B59" s="14" t="s">
        <v>246</v>
      </c>
      <c r="C59" s="14" t="s">
        <v>165</v>
      </c>
      <c r="D59" s="14" t="s">
        <v>164</v>
      </c>
      <c r="E59" s="26">
        <v>21</v>
      </c>
      <c r="F59" s="35">
        <v>26.45</v>
      </c>
      <c r="G59" s="17">
        <f t="shared" si="7"/>
        <v>555.44999999999993</v>
      </c>
      <c r="H59" s="18">
        <f t="shared" si="2"/>
        <v>555.44999999999993</v>
      </c>
      <c r="I59" t="s">
        <v>269</v>
      </c>
    </row>
    <row r="60" spans="1:9" ht="15.75" x14ac:dyDescent="0.25">
      <c r="A60" s="14">
        <f t="shared" si="1"/>
        <v>59</v>
      </c>
      <c r="B60" s="14" t="s">
        <v>246</v>
      </c>
      <c r="C60" s="14" t="s">
        <v>51</v>
      </c>
      <c r="D60" s="14" t="s">
        <v>52</v>
      </c>
      <c r="E60" s="26">
        <v>5</v>
      </c>
      <c r="F60" s="35">
        <v>26.45</v>
      </c>
      <c r="G60" s="17">
        <f t="shared" si="7"/>
        <v>132.25</v>
      </c>
      <c r="H60" s="18">
        <f t="shared" si="2"/>
        <v>132.25</v>
      </c>
      <c r="I60" t="s">
        <v>269</v>
      </c>
    </row>
    <row r="61" spans="1:9" ht="15.75" x14ac:dyDescent="0.25">
      <c r="A61" s="14">
        <f t="shared" si="1"/>
        <v>60</v>
      </c>
      <c r="B61" s="14" t="s">
        <v>246</v>
      </c>
      <c r="C61" s="14" t="s">
        <v>51</v>
      </c>
      <c r="D61" s="14" t="s">
        <v>53</v>
      </c>
      <c r="E61" s="26">
        <v>4</v>
      </c>
      <c r="F61" s="35">
        <v>26.45</v>
      </c>
      <c r="G61" s="17">
        <f t="shared" si="7"/>
        <v>105.8</v>
      </c>
      <c r="H61" s="18">
        <f t="shared" si="2"/>
        <v>105.8</v>
      </c>
      <c r="I61" t="s">
        <v>269</v>
      </c>
    </row>
    <row r="62" spans="1:9" ht="15.75" x14ac:dyDescent="0.25">
      <c r="A62" s="14">
        <f t="shared" si="1"/>
        <v>61</v>
      </c>
      <c r="B62" s="14" t="s">
        <v>246</v>
      </c>
      <c r="C62" s="14" t="s">
        <v>54</v>
      </c>
      <c r="D62" s="14" t="s">
        <v>55</v>
      </c>
      <c r="E62" s="26">
        <v>22</v>
      </c>
      <c r="F62" s="35">
        <v>26.45</v>
      </c>
      <c r="G62" s="17">
        <f t="shared" si="7"/>
        <v>581.9</v>
      </c>
      <c r="H62" s="18">
        <f t="shared" si="2"/>
        <v>581.9</v>
      </c>
      <c r="I62" t="s">
        <v>269</v>
      </c>
    </row>
    <row r="63" spans="1:9" ht="15.75" x14ac:dyDescent="0.25">
      <c r="A63" s="14">
        <f t="shared" si="1"/>
        <v>62</v>
      </c>
      <c r="B63" s="14" t="s">
        <v>246</v>
      </c>
      <c r="C63" s="14" t="s">
        <v>56</v>
      </c>
      <c r="D63" s="14" t="s">
        <v>57</v>
      </c>
      <c r="E63" s="26">
        <v>11</v>
      </c>
      <c r="F63" s="35">
        <v>26.45</v>
      </c>
      <c r="G63" s="17">
        <f t="shared" si="7"/>
        <v>290.95</v>
      </c>
      <c r="H63" s="18">
        <f t="shared" si="2"/>
        <v>290.95</v>
      </c>
      <c r="I63" t="s">
        <v>269</v>
      </c>
    </row>
    <row r="64" spans="1:9" ht="15.75" x14ac:dyDescent="0.25">
      <c r="A64" s="14">
        <f t="shared" si="1"/>
        <v>63</v>
      </c>
      <c r="B64" s="14" t="s">
        <v>246</v>
      </c>
      <c r="C64" s="14" t="s">
        <v>125</v>
      </c>
      <c r="D64" s="14" t="s">
        <v>58</v>
      </c>
      <c r="E64" s="26">
        <v>3</v>
      </c>
      <c r="F64" s="35">
        <v>26.45</v>
      </c>
      <c r="G64" s="17">
        <f t="shared" si="7"/>
        <v>79.349999999999994</v>
      </c>
      <c r="H64" s="18">
        <f t="shared" si="2"/>
        <v>79.349999999999994</v>
      </c>
      <c r="I64" t="s">
        <v>269</v>
      </c>
    </row>
    <row r="65" spans="1:9" ht="15.75" x14ac:dyDescent="0.25">
      <c r="A65" s="14">
        <f t="shared" si="1"/>
        <v>64</v>
      </c>
      <c r="B65" s="14" t="s">
        <v>246</v>
      </c>
      <c r="C65" s="14" t="s">
        <v>115</v>
      </c>
      <c r="D65" s="14" t="s">
        <v>117</v>
      </c>
      <c r="E65" s="26">
        <v>21</v>
      </c>
      <c r="F65" s="35">
        <v>26.45</v>
      </c>
      <c r="G65" s="17">
        <f t="shared" si="7"/>
        <v>555.44999999999993</v>
      </c>
      <c r="H65" s="18">
        <f t="shared" si="2"/>
        <v>555.44999999999993</v>
      </c>
      <c r="I65" t="s">
        <v>269</v>
      </c>
    </row>
    <row r="66" spans="1:9" ht="15.75" x14ac:dyDescent="0.25">
      <c r="A66" s="14">
        <f t="shared" si="1"/>
        <v>65</v>
      </c>
      <c r="B66" s="14" t="s">
        <v>246</v>
      </c>
      <c r="C66" s="14" t="s">
        <v>115</v>
      </c>
      <c r="D66" s="14" t="s">
        <v>117</v>
      </c>
      <c r="E66" s="26">
        <v>3</v>
      </c>
      <c r="F66" s="35">
        <v>32.6</v>
      </c>
      <c r="G66" s="17">
        <f t="shared" si="7"/>
        <v>97.800000000000011</v>
      </c>
      <c r="H66" s="18">
        <f t="shared" si="2"/>
        <v>97.800000000000011</v>
      </c>
      <c r="I66" t="s">
        <v>270</v>
      </c>
    </row>
    <row r="67" spans="1:9" ht="15.75" x14ac:dyDescent="0.25">
      <c r="A67" s="14">
        <f t="shared" si="1"/>
        <v>66</v>
      </c>
      <c r="B67" s="14" t="s">
        <v>246</v>
      </c>
      <c r="C67" s="14" t="s">
        <v>60</v>
      </c>
      <c r="D67" s="14" t="s">
        <v>61</v>
      </c>
      <c r="E67" s="26">
        <v>15</v>
      </c>
      <c r="F67" s="35">
        <v>26.45</v>
      </c>
      <c r="G67" s="17">
        <f t="shared" si="7"/>
        <v>396.75</v>
      </c>
      <c r="H67" s="18">
        <f t="shared" si="2"/>
        <v>396.75</v>
      </c>
      <c r="I67" t="s">
        <v>269</v>
      </c>
    </row>
    <row r="68" spans="1:9" ht="15.75" x14ac:dyDescent="0.25">
      <c r="A68" s="14">
        <f t="shared" ref="A68:A131" si="8">A67+1</f>
        <v>67</v>
      </c>
      <c r="B68" s="14" t="s">
        <v>246</v>
      </c>
      <c r="C68" s="14" t="s">
        <v>29</v>
      </c>
      <c r="D68" s="14" t="s">
        <v>69</v>
      </c>
      <c r="E68" s="26">
        <v>22</v>
      </c>
      <c r="F68" s="35">
        <v>26.45</v>
      </c>
      <c r="G68" s="17">
        <f t="shared" si="7"/>
        <v>581.9</v>
      </c>
      <c r="H68" s="18">
        <f t="shared" ref="H68:H138" si="9">G68</f>
        <v>581.9</v>
      </c>
      <c r="I68" t="s">
        <v>269</v>
      </c>
    </row>
    <row r="69" spans="1:9" ht="15.75" x14ac:dyDescent="0.25">
      <c r="A69" s="14">
        <f t="shared" si="8"/>
        <v>68</v>
      </c>
      <c r="B69" s="14" t="s">
        <v>246</v>
      </c>
      <c r="C69" s="14" t="s">
        <v>29</v>
      </c>
      <c r="D69" s="14" t="s">
        <v>69</v>
      </c>
      <c r="E69" s="26">
        <v>4</v>
      </c>
      <c r="F69" s="35">
        <v>32.6</v>
      </c>
      <c r="G69" s="17">
        <f t="shared" si="7"/>
        <v>130.4</v>
      </c>
      <c r="H69" s="18">
        <f t="shared" si="9"/>
        <v>130.4</v>
      </c>
      <c r="I69" t="s">
        <v>270</v>
      </c>
    </row>
    <row r="70" spans="1:9" ht="15.75" x14ac:dyDescent="0.25">
      <c r="A70" s="14">
        <f t="shared" si="8"/>
        <v>69</v>
      </c>
      <c r="B70" s="14" t="s">
        <v>246</v>
      </c>
      <c r="C70" s="14" t="s">
        <v>62</v>
      </c>
      <c r="D70" s="14" t="s">
        <v>63</v>
      </c>
      <c r="E70" s="26">
        <v>22</v>
      </c>
      <c r="F70" s="35">
        <v>26.45</v>
      </c>
      <c r="G70" s="17">
        <f t="shared" si="7"/>
        <v>581.9</v>
      </c>
      <c r="H70" s="18">
        <f t="shared" si="9"/>
        <v>581.9</v>
      </c>
      <c r="I70" t="s">
        <v>269</v>
      </c>
    </row>
    <row r="71" spans="1:9" ht="15.75" x14ac:dyDescent="0.25">
      <c r="A71" s="14">
        <f t="shared" si="8"/>
        <v>70</v>
      </c>
      <c r="B71" s="14" t="s">
        <v>246</v>
      </c>
      <c r="C71" s="14" t="s">
        <v>64</v>
      </c>
      <c r="D71" s="14" t="s">
        <v>59</v>
      </c>
      <c r="E71" s="26">
        <v>22</v>
      </c>
      <c r="F71" s="35">
        <v>26.45</v>
      </c>
      <c r="G71" s="17">
        <f t="shared" si="7"/>
        <v>581.9</v>
      </c>
      <c r="H71" s="18">
        <f t="shared" si="9"/>
        <v>581.9</v>
      </c>
      <c r="I71" t="s">
        <v>269</v>
      </c>
    </row>
    <row r="72" spans="1:9" ht="15.75" x14ac:dyDescent="0.25">
      <c r="A72" s="14">
        <f t="shared" si="8"/>
        <v>71</v>
      </c>
      <c r="B72" s="14" t="s">
        <v>246</v>
      </c>
      <c r="C72" s="14" t="s">
        <v>64</v>
      </c>
      <c r="D72" s="14" t="s">
        <v>59</v>
      </c>
      <c r="E72" s="26">
        <v>4</v>
      </c>
      <c r="F72" s="35">
        <v>32.6</v>
      </c>
      <c r="G72" s="17">
        <f t="shared" si="7"/>
        <v>130.4</v>
      </c>
      <c r="H72" s="18">
        <f t="shared" si="9"/>
        <v>130.4</v>
      </c>
      <c r="I72" t="s">
        <v>270</v>
      </c>
    </row>
    <row r="73" spans="1:9" ht="15.75" x14ac:dyDescent="0.25">
      <c r="A73" s="14">
        <f t="shared" si="8"/>
        <v>72</v>
      </c>
      <c r="B73" s="14" t="s">
        <v>246</v>
      </c>
      <c r="C73" s="14" t="s">
        <v>64</v>
      </c>
      <c r="D73" s="14" t="s">
        <v>65</v>
      </c>
      <c r="E73" s="26">
        <v>20</v>
      </c>
      <c r="F73" s="35">
        <v>26.45</v>
      </c>
      <c r="G73" s="17">
        <f t="shared" si="7"/>
        <v>529</v>
      </c>
      <c r="H73" s="18">
        <f t="shared" si="9"/>
        <v>529</v>
      </c>
      <c r="I73" t="s">
        <v>269</v>
      </c>
    </row>
    <row r="74" spans="1:9" ht="15.75" x14ac:dyDescent="0.25">
      <c r="A74" s="14">
        <f t="shared" si="8"/>
        <v>73</v>
      </c>
      <c r="B74" s="14" t="s">
        <v>246</v>
      </c>
      <c r="C74" s="14" t="s">
        <v>64</v>
      </c>
      <c r="D74" s="14" t="s">
        <v>66</v>
      </c>
      <c r="E74" s="26">
        <v>22</v>
      </c>
      <c r="F74" s="35">
        <v>26.45</v>
      </c>
      <c r="G74" s="17">
        <f t="shared" si="7"/>
        <v>581.9</v>
      </c>
      <c r="H74" s="18">
        <f t="shared" si="9"/>
        <v>581.9</v>
      </c>
      <c r="I74" t="s">
        <v>269</v>
      </c>
    </row>
    <row r="75" spans="1:9" ht="15.75" x14ac:dyDescent="0.25">
      <c r="A75" s="14">
        <f t="shared" si="8"/>
        <v>74</v>
      </c>
      <c r="B75" s="14" t="s">
        <v>246</v>
      </c>
      <c r="C75" s="14" t="s">
        <v>67</v>
      </c>
      <c r="D75" s="14" t="s">
        <v>68</v>
      </c>
      <c r="E75" s="26">
        <v>22</v>
      </c>
      <c r="F75" s="35">
        <v>26.45</v>
      </c>
      <c r="G75" s="17">
        <f t="shared" si="7"/>
        <v>581.9</v>
      </c>
      <c r="H75" s="18">
        <f t="shared" si="9"/>
        <v>581.9</v>
      </c>
      <c r="I75" t="s">
        <v>269</v>
      </c>
    </row>
    <row r="76" spans="1:9" ht="15.75" x14ac:dyDescent="0.25">
      <c r="A76" s="14">
        <f t="shared" si="8"/>
        <v>75</v>
      </c>
      <c r="B76" s="14" t="s">
        <v>246</v>
      </c>
      <c r="C76" s="14" t="s">
        <v>115</v>
      </c>
      <c r="D76" s="14" t="s">
        <v>158</v>
      </c>
      <c r="E76" s="26">
        <v>5</v>
      </c>
      <c r="F76" s="35">
        <v>32.6</v>
      </c>
      <c r="G76" s="17">
        <f>E76*F76</f>
        <v>163</v>
      </c>
      <c r="H76" s="18">
        <f>G76</f>
        <v>163</v>
      </c>
      <c r="I76" t="s">
        <v>270</v>
      </c>
    </row>
    <row r="77" spans="1:9" ht="15.75" x14ac:dyDescent="0.25">
      <c r="A77" s="14">
        <f t="shared" si="8"/>
        <v>76</v>
      </c>
      <c r="B77" s="14" t="s">
        <v>246</v>
      </c>
      <c r="C77" s="14" t="s">
        <v>99</v>
      </c>
      <c r="D77" s="14" t="s">
        <v>137</v>
      </c>
      <c r="E77" s="26">
        <v>22</v>
      </c>
      <c r="F77" s="35">
        <v>26.45</v>
      </c>
      <c r="G77" s="17">
        <f t="shared" si="7"/>
        <v>581.9</v>
      </c>
      <c r="H77" s="18">
        <f t="shared" si="9"/>
        <v>581.9</v>
      </c>
      <c r="I77" t="s">
        <v>269</v>
      </c>
    </row>
    <row r="78" spans="1:9" ht="15.75" x14ac:dyDescent="0.25">
      <c r="A78" s="14">
        <f t="shared" si="8"/>
        <v>77</v>
      </c>
      <c r="B78" s="14" t="s">
        <v>246</v>
      </c>
      <c r="C78" s="14" t="s">
        <v>115</v>
      </c>
      <c r="D78" s="14" t="s">
        <v>133</v>
      </c>
      <c r="E78" s="26">
        <v>21</v>
      </c>
      <c r="F78" s="35">
        <v>26.45</v>
      </c>
      <c r="G78" s="17">
        <f t="shared" si="7"/>
        <v>555.44999999999993</v>
      </c>
      <c r="H78" s="18">
        <f t="shared" si="9"/>
        <v>555.44999999999993</v>
      </c>
      <c r="I78" s="14" t="s">
        <v>269</v>
      </c>
    </row>
    <row r="79" spans="1:9" ht="15.75" x14ac:dyDescent="0.25">
      <c r="A79" s="14">
        <f t="shared" si="8"/>
        <v>78</v>
      </c>
      <c r="B79" s="14" t="s">
        <v>246</v>
      </c>
      <c r="C79" s="14" t="s">
        <v>115</v>
      </c>
      <c r="D79" s="14" t="s">
        <v>133</v>
      </c>
      <c r="E79" s="26">
        <v>4</v>
      </c>
      <c r="F79" s="35">
        <v>32.6</v>
      </c>
      <c r="G79" s="17">
        <f t="shared" si="7"/>
        <v>130.4</v>
      </c>
      <c r="H79" s="18">
        <f t="shared" si="9"/>
        <v>130.4</v>
      </c>
      <c r="I79" s="14" t="s">
        <v>270</v>
      </c>
    </row>
    <row r="80" spans="1:9" ht="15.75" x14ac:dyDescent="0.25">
      <c r="A80" s="14">
        <f t="shared" si="8"/>
        <v>79</v>
      </c>
      <c r="B80" s="14" t="s">
        <v>246</v>
      </c>
      <c r="C80" s="14" t="s">
        <v>115</v>
      </c>
      <c r="D80" s="14" t="s">
        <v>132</v>
      </c>
      <c r="E80" s="26">
        <v>1</v>
      </c>
      <c r="F80" s="35">
        <v>32.6</v>
      </c>
      <c r="G80" s="17">
        <f t="shared" si="7"/>
        <v>32.6</v>
      </c>
      <c r="H80" s="18">
        <f t="shared" si="9"/>
        <v>32.6</v>
      </c>
      <c r="I80" s="14" t="s">
        <v>270</v>
      </c>
    </row>
    <row r="81" spans="1:9" ht="15.75" x14ac:dyDescent="0.25">
      <c r="A81" s="14">
        <f t="shared" si="8"/>
        <v>80</v>
      </c>
      <c r="B81" s="14" t="s">
        <v>246</v>
      </c>
      <c r="C81" s="14" t="s">
        <v>159</v>
      </c>
      <c r="D81" s="14" t="s">
        <v>272</v>
      </c>
      <c r="E81" s="26">
        <v>3</v>
      </c>
      <c r="F81" s="35">
        <v>32.6</v>
      </c>
      <c r="G81" s="17">
        <f t="shared" si="7"/>
        <v>97.800000000000011</v>
      </c>
      <c r="H81" s="18">
        <f t="shared" si="9"/>
        <v>97.800000000000011</v>
      </c>
      <c r="I81" s="14" t="s">
        <v>270</v>
      </c>
    </row>
    <row r="82" spans="1:9" ht="15.75" x14ac:dyDescent="0.25">
      <c r="A82" s="14">
        <f t="shared" si="8"/>
        <v>81</v>
      </c>
      <c r="B82" s="14" t="s">
        <v>246</v>
      </c>
      <c r="C82" s="14" t="s">
        <v>97</v>
      </c>
      <c r="D82" s="14" t="s">
        <v>96</v>
      </c>
      <c r="E82" s="26">
        <v>3</v>
      </c>
      <c r="F82" s="35">
        <v>32.6</v>
      </c>
      <c r="G82" s="17">
        <f t="shared" si="7"/>
        <v>97.800000000000011</v>
      </c>
      <c r="H82" s="18">
        <f t="shared" si="9"/>
        <v>97.800000000000011</v>
      </c>
      <c r="I82" s="14" t="s">
        <v>270</v>
      </c>
    </row>
    <row r="83" spans="1:9" s="14" customFormat="1" ht="15.75" x14ac:dyDescent="0.25">
      <c r="A83" s="14">
        <f t="shared" si="8"/>
        <v>82</v>
      </c>
      <c r="B83" s="14" t="s">
        <v>262</v>
      </c>
      <c r="C83" s="14" t="s">
        <v>115</v>
      </c>
      <c r="D83" s="14" t="s">
        <v>157</v>
      </c>
      <c r="E83" s="26">
        <v>22</v>
      </c>
      <c r="F83" s="35">
        <v>26.45</v>
      </c>
      <c r="G83" s="17">
        <f>E83*F83</f>
        <v>581.9</v>
      </c>
      <c r="H83" s="18">
        <f>G83</f>
        <v>581.9</v>
      </c>
      <c r="I83" s="14" t="s">
        <v>269</v>
      </c>
    </row>
    <row r="84" spans="1:9" s="14" customFormat="1" ht="15.75" x14ac:dyDescent="0.25">
      <c r="A84" s="14">
        <f t="shared" si="8"/>
        <v>83</v>
      </c>
      <c r="B84" s="14" t="s">
        <v>262</v>
      </c>
      <c r="C84" s="14" t="s">
        <v>46</v>
      </c>
      <c r="D84" s="14" t="s">
        <v>281</v>
      </c>
      <c r="E84" s="26">
        <v>22</v>
      </c>
      <c r="F84" s="35">
        <v>26.45</v>
      </c>
      <c r="G84" s="17">
        <f>E84*F84</f>
        <v>581.9</v>
      </c>
      <c r="H84" s="18">
        <f>G84</f>
        <v>581.9</v>
      </c>
      <c r="I84" s="14" t="s">
        <v>269</v>
      </c>
    </row>
    <row r="85" spans="1:9" ht="15.75" x14ac:dyDescent="0.25">
      <c r="A85" s="14">
        <f t="shared" si="8"/>
        <v>84</v>
      </c>
      <c r="B85" s="14" t="s">
        <v>258</v>
      </c>
      <c r="C85" s="14" t="s">
        <v>159</v>
      </c>
      <c r="D85" s="14" t="s">
        <v>161</v>
      </c>
      <c r="E85" s="26">
        <v>21</v>
      </c>
      <c r="F85" s="35">
        <v>26.45</v>
      </c>
      <c r="G85" s="17">
        <f>E85*F85</f>
        <v>555.44999999999993</v>
      </c>
      <c r="H85" s="18">
        <f>G85</f>
        <v>555.44999999999993</v>
      </c>
      <c r="I85" s="14" t="s">
        <v>269</v>
      </c>
    </row>
    <row r="86" spans="1:9" ht="15.75" x14ac:dyDescent="0.25">
      <c r="A86" s="14">
        <f t="shared" si="8"/>
        <v>85</v>
      </c>
      <c r="B86" s="14" t="s">
        <v>258</v>
      </c>
      <c r="C86" s="14" t="s">
        <v>115</v>
      </c>
      <c r="D86" s="14" t="s">
        <v>158</v>
      </c>
      <c r="E86" s="26">
        <v>21</v>
      </c>
      <c r="F86" s="35">
        <v>26.45</v>
      </c>
      <c r="G86" s="17">
        <f>E86*F86</f>
        <v>555.44999999999993</v>
      </c>
      <c r="H86" s="18">
        <f>G86</f>
        <v>555.44999999999993</v>
      </c>
      <c r="I86" s="14" t="s">
        <v>269</v>
      </c>
    </row>
    <row r="87" spans="1:9" ht="15.75" x14ac:dyDescent="0.25">
      <c r="A87" s="14">
        <f t="shared" si="8"/>
        <v>86</v>
      </c>
      <c r="B87" s="14" t="s">
        <v>260</v>
      </c>
      <c r="C87" s="14" t="s">
        <v>92</v>
      </c>
      <c r="D87" s="14" t="s">
        <v>70</v>
      </c>
      <c r="E87" s="26">
        <v>14</v>
      </c>
      <c r="F87" s="35">
        <v>26.45</v>
      </c>
      <c r="G87" s="17">
        <f t="shared" si="7"/>
        <v>370.3</v>
      </c>
      <c r="H87" s="18">
        <f t="shared" si="9"/>
        <v>370.3</v>
      </c>
      <c r="I87" s="14" t="s">
        <v>269</v>
      </c>
    </row>
    <row r="88" spans="1:9" ht="14.25" customHeight="1" x14ac:dyDescent="0.25">
      <c r="A88" s="14">
        <f t="shared" si="8"/>
        <v>87</v>
      </c>
      <c r="B88" s="14" t="s">
        <v>251</v>
      </c>
      <c r="C88" s="14" t="s">
        <v>71</v>
      </c>
      <c r="D88" s="14" t="s">
        <v>72</v>
      </c>
      <c r="E88" s="26">
        <v>22</v>
      </c>
      <c r="F88" s="35">
        <v>26.45</v>
      </c>
      <c r="G88" s="17">
        <f>E88*F88</f>
        <v>581.9</v>
      </c>
      <c r="H88" s="18">
        <f t="shared" si="9"/>
        <v>581.9</v>
      </c>
      <c r="I88" s="14" t="s">
        <v>269</v>
      </c>
    </row>
    <row r="89" spans="1:9" ht="14.25" customHeight="1" x14ac:dyDescent="0.25">
      <c r="A89" s="14">
        <f t="shared" si="8"/>
        <v>88</v>
      </c>
      <c r="B89" s="14" t="s">
        <v>251</v>
      </c>
      <c r="C89" s="14" t="s">
        <v>71</v>
      </c>
      <c r="D89" s="14" t="s">
        <v>72</v>
      </c>
      <c r="E89" s="26">
        <v>4</v>
      </c>
      <c r="F89" s="35">
        <v>32.6</v>
      </c>
      <c r="G89" s="17">
        <f>E89*F89</f>
        <v>130.4</v>
      </c>
      <c r="H89" s="18">
        <f t="shared" si="9"/>
        <v>130.4</v>
      </c>
      <c r="I89" s="14" t="s">
        <v>270</v>
      </c>
    </row>
    <row r="90" spans="1:9" ht="14.25" customHeight="1" x14ac:dyDescent="0.25">
      <c r="A90" s="14">
        <f t="shared" si="8"/>
        <v>89</v>
      </c>
      <c r="B90" s="14" t="s">
        <v>240</v>
      </c>
      <c r="C90" s="14" t="s">
        <v>115</v>
      </c>
      <c r="D90" s="14" t="s">
        <v>162</v>
      </c>
      <c r="E90" s="26">
        <v>21</v>
      </c>
      <c r="F90" s="35">
        <v>26.45</v>
      </c>
      <c r="G90" s="17">
        <f>E90*F90</f>
        <v>555.44999999999993</v>
      </c>
      <c r="H90" s="18">
        <f>G90</f>
        <v>555.44999999999993</v>
      </c>
      <c r="I90" s="14" t="s">
        <v>269</v>
      </c>
    </row>
    <row r="91" spans="1:9" ht="15.75" x14ac:dyDescent="0.25">
      <c r="A91" s="14">
        <f t="shared" si="8"/>
        <v>90</v>
      </c>
      <c r="B91" s="14" t="s">
        <v>247</v>
      </c>
      <c r="C91" s="14" t="s">
        <v>73</v>
      </c>
      <c r="D91" s="14" t="s">
        <v>74</v>
      </c>
      <c r="E91" s="26">
        <v>18</v>
      </c>
      <c r="F91" s="35">
        <v>26.45</v>
      </c>
      <c r="G91" s="17">
        <f>F91*E91</f>
        <v>476.09999999999997</v>
      </c>
      <c r="H91" s="18">
        <f t="shared" si="9"/>
        <v>476.09999999999997</v>
      </c>
      <c r="I91" s="14" t="s">
        <v>269</v>
      </c>
    </row>
    <row r="92" spans="1:9" ht="15.75" x14ac:dyDescent="0.25">
      <c r="A92" s="14">
        <f t="shared" si="8"/>
        <v>91</v>
      </c>
      <c r="B92" s="14" t="s">
        <v>247</v>
      </c>
      <c r="C92" s="14" t="s">
        <v>43</v>
      </c>
      <c r="D92" s="14" t="s">
        <v>74</v>
      </c>
      <c r="E92" s="26">
        <v>19</v>
      </c>
      <c r="F92" s="35">
        <v>26.45</v>
      </c>
      <c r="G92" s="17">
        <f t="shared" ref="G92:G94" si="10">F92*E92</f>
        <v>502.55</v>
      </c>
      <c r="H92" s="18">
        <f t="shared" si="9"/>
        <v>502.55</v>
      </c>
      <c r="I92" s="14" t="s">
        <v>269</v>
      </c>
    </row>
    <row r="93" spans="1:9" ht="15.75" x14ac:dyDescent="0.25">
      <c r="A93" s="14">
        <f t="shared" si="8"/>
        <v>92</v>
      </c>
      <c r="B93" s="14" t="s">
        <v>247</v>
      </c>
      <c r="C93" s="14" t="s">
        <v>64</v>
      </c>
      <c r="D93" s="14" t="s">
        <v>74</v>
      </c>
      <c r="E93" s="26">
        <v>22</v>
      </c>
      <c r="F93" s="35">
        <v>26.45</v>
      </c>
      <c r="G93" s="17">
        <f t="shared" si="10"/>
        <v>581.9</v>
      </c>
      <c r="H93" s="18">
        <f t="shared" si="9"/>
        <v>581.9</v>
      </c>
      <c r="I93" s="14" t="s">
        <v>269</v>
      </c>
    </row>
    <row r="94" spans="1:9" ht="15.75" x14ac:dyDescent="0.25">
      <c r="A94" s="14">
        <f t="shared" si="8"/>
        <v>93</v>
      </c>
      <c r="B94" s="14" t="s">
        <v>247</v>
      </c>
      <c r="C94" s="14" t="s">
        <v>123</v>
      </c>
      <c r="D94" s="14" t="s">
        <v>74</v>
      </c>
      <c r="E94" s="26">
        <v>21</v>
      </c>
      <c r="F94" s="35">
        <v>26.45</v>
      </c>
      <c r="G94" s="17">
        <f t="shared" si="10"/>
        <v>555.44999999999993</v>
      </c>
      <c r="H94" s="18">
        <f t="shared" si="9"/>
        <v>555.44999999999993</v>
      </c>
      <c r="I94" s="14" t="s">
        <v>269</v>
      </c>
    </row>
    <row r="95" spans="1:9" s="14" customFormat="1" ht="15.75" x14ac:dyDescent="0.25">
      <c r="A95" s="14">
        <f t="shared" si="8"/>
        <v>94</v>
      </c>
      <c r="B95" s="20" t="s">
        <v>247</v>
      </c>
      <c r="C95" s="20" t="s">
        <v>124</v>
      </c>
      <c r="D95" s="20" t="s">
        <v>74</v>
      </c>
      <c r="E95" s="26">
        <v>20</v>
      </c>
      <c r="F95" s="35">
        <v>26.45</v>
      </c>
      <c r="G95" s="17">
        <f t="shared" ref="G95:G101" si="11">F95*E95</f>
        <v>529</v>
      </c>
      <c r="H95" s="24">
        <f>G95</f>
        <v>529</v>
      </c>
      <c r="I95" s="14" t="s">
        <v>269</v>
      </c>
    </row>
    <row r="96" spans="1:9" s="14" customFormat="1" ht="15.75" x14ac:dyDescent="0.25">
      <c r="A96" s="14">
        <f t="shared" si="8"/>
        <v>95</v>
      </c>
      <c r="B96" s="14" t="s">
        <v>247</v>
      </c>
      <c r="C96" s="14" t="s">
        <v>282</v>
      </c>
      <c r="D96" s="14" t="s">
        <v>283</v>
      </c>
      <c r="E96" s="26">
        <v>1</v>
      </c>
      <c r="F96" s="35">
        <v>26.45</v>
      </c>
      <c r="G96" s="17">
        <f t="shared" si="11"/>
        <v>26.45</v>
      </c>
      <c r="H96" s="18">
        <f>G96</f>
        <v>26.45</v>
      </c>
      <c r="I96" s="14" t="s">
        <v>269</v>
      </c>
    </row>
    <row r="97" spans="1:9" s="14" customFormat="1" ht="15.75" x14ac:dyDescent="0.25">
      <c r="A97" s="14">
        <f t="shared" si="8"/>
        <v>96</v>
      </c>
      <c r="B97" s="14" t="s">
        <v>247</v>
      </c>
      <c r="C97" s="14" t="s">
        <v>75</v>
      </c>
      <c r="D97" s="14" t="s">
        <v>76</v>
      </c>
      <c r="E97" s="26">
        <v>5</v>
      </c>
      <c r="F97" s="35">
        <v>26.45</v>
      </c>
      <c r="G97" s="17">
        <f t="shared" si="11"/>
        <v>132.25</v>
      </c>
      <c r="H97" s="18">
        <f>G97</f>
        <v>132.25</v>
      </c>
      <c r="I97" s="14" t="s">
        <v>269</v>
      </c>
    </row>
    <row r="98" spans="1:9" s="14" customFormat="1" ht="15.75" x14ac:dyDescent="0.25">
      <c r="A98" s="14">
        <f t="shared" si="8"/>
        <v>97</v>
      </c>
      <c r="B98" s="14" t="s">
        <v>247</v>
      </c>
      <c r="C98" s="14" t="s">
        <v>146</v>
      </c>
      <c r="D98" s="14" t="s">
        <v>147</v>
      </c>
      <c r="E98" s="26">
        <v>3</v>
      </c>
      <c r="F98" s="35">
        <v>26.45</v>
      </c>
      <c r="G98" s="17">
        <f t="shared" si="11"/>
        <v>79.349999999999994</v>
      </c>
      <c r="H98" s="18">
        <f>G98</f>
        <v>79.349999999999994</v>
      </c>
      <c r="I98" s="14" t="s">
        <v>269</v>
      </c>
    </row>
    <row r="99" spans="1:9" s="14" customFormat="1" ht="15.75" x14ac:dyDescent="0.25">
      <c r="A99" s="14">
        <f t="shared" si="8"/>
        <v>98</v>
      </c>
      <c r="B99" s="14" t="s">
        <v>247</v>
      </c>
      <c r="C99" s="14" t="s">
        <v>118</v>
      </c>
      <c r="D99" s="14" t="s">
        <v>119</v>
      </c>
      <c r="E99" s="26">
        <v>5</v>
      </c>
      <c r="F99" s="35">
        <v>26.45</v>
      </c>
      <c r="G99" s="17">
        <f t="shared" si="11"/>
        <v>132.25</v>
      </c>
      <c r="H99" s="18">
        <f>G99</f>
        <v>132.25</v>
      </c>
      <c r="I99" s="14" t="s">
        <v>269</v>
      </c>
    </row>
    <row r="100" spans="1:9" ht="15.75" x14ac:dyDescent="0.25">
      <c r="A100" s="14">
        <f t="shared" si="8"/>
        <v>99</v>
      </c>
      <c r="B100" s="14" t="s">
        <v>239</v>
      </c>
      <c r="C100" s="14" t="s">
        <v>77</v>
      </c>
      <c r="D100" s="14" t="s">
        <v>78</v>
      </c>
      <c r="E100" s="26">
        <v>22</v>
      </c>
      <c r="F100" s="35">
        <v>26.45</v>
      </c>
      <c r="G100" s="17">
        <f t="shared" si="11"/>
        <v>581.9</v>
      </c>
      <c r="H100" s="18">
        <f t="shared" si="9"/>
        <v>581.9</v>
      </c>
      <c r="I100" s="14" t="s">
        <v>269</v>
      </c>
    </row>
    <row r="101" spans="1:9" ht="15.75" x14ac:dyDescent="0.25">
      <c r="A101" s="14">
        <f t="shared" si="8"/>
        <v>100</v>
      </c>
      <c r="B101" s="14" t="s">
        <v>239</v>
      </c>
      <c r="C101" s="14" t="s">
        <v>77</v>
      </c>
      <c r="D101" s="14" t="s">
        <v>78</v>
      </c>
      <c r="E101" s="26">
        <v>1</v>
      </c>
      <c r="F101" s="35">
        <v>32.6</v>
      </c>
      <c r="G101" s="17">
        <f t="shared" si="11"/>
        <v>32.6</v>
      </c>
      <c r="H101" s="18">
        <f t="shared" si="9"/>
        <v>32.6</v>
      </c>
      <c r="I101" s="14" t="s">
        <v>270</v>
      </c>
    </row>
    <row r="102" spans="1:9" ht="15.75" x14ac:dyDescent="0.25">
      <c r="A102" s="14">
        <f t="shared" si="8"/>
        <v>101</v>
      </c>
      <c r="B102" s="14" t="s">
        <v>239</v>
      </c>
      <c r="C102" s="14" t="s">
        <v>94</v>
      </c>
      <c r="D102" s="14" t="s">
        <v>78</v>
      </c>
      <c r="E102" s="26">
        <v>21</v>
      </c>
      <c r="F102" s="35">
        <v>26.45</v>
      </c>
      <c r="G102" s="17">
        <f t="shared" ref="G102:G165" si="12">F102*E102</f>
        <v>555.44999999999993</v>
      </c>
      <c r="H102" s="18">
        <f t="shared" si="9"/>
        <v>555.44999999999993</v>
      </c>
      <c r="I102" s="14" t="s">
        <v>269</v>
      </c>
    </row>
    <row r="103" spans="1:9" ht="15.75" x14ac:dyDescent="0.25">
      <c r="A103" s="14">
        <f t="shared" si="8"/>
        <v>102</v>
      </c>
      <c r="B103" s="14" t="s">
        <v>239</v>
      </c>
      <c r="C103" s="14" t="s">
        <v>94</v>
      </c>
      <c r="D103" s="14" t="s">
        <v>78</v>
      </c>
      <c r="E103" s="26">
        <v>4</v>
      </c>
      <c r="F103" s="35">
        <v>32.6</v>
      </c>
      <c r="G103" s="17">
        <f t="shared" si="12"/>
        <v>130.4</v>
      </c>
      <c r="H103" s="18">
        <f t="shared" si="9"/>
        <v>130.4</v>
      </c>
      <c r="I103" s="14" t="s">
        <v>270</v>
      </c>
    </row>
    <row r="104" spans="1:9" ht="15.75" x14ac:dyDescent="0.25">
      <c r="A104" s="14">
        <f t="shared" si="8"/>
        <v>103</v>
      </c>
      <c r="B104" s="14" t="s">
        <v>239</v>
      </c>
      <c r="C104" s="14" t="s">
        <v>276</v>
      </c>
      <c r="D104" s="14" t="s">
        <v>78</v>
      </c>
      <c r="E104" s="26">
        <v>9</v>
      </c>
      <c r="F104" s="35">
        <v>26.45</v>
      </c>
      <c r="G104" s="17">
        <f t="shared" si="12"/>
        <v>238.04999999999998</v>
      </c>
      <c r="H104" s="18">
        <f t="shared" si="9"/>
        <v>238.04999999999998</v>
      </c>
      <c r="I104" s="14" t="s">
        <v>269</v>
      </c>
    </row>
    <row r="105" spans="1:9" ht="15.75" x14ac:dyDescent="0.25">
      <c r="A105" s="14">
        <f t="shared" si="8"/>
        <v>104</v>
      </c>
      <c r="B105" s="14" t="s">
        <v>239</v>
      </c>
      <c r="C105" s="14" t="s">
        <v>81</v>
      </c>
      <c r="D105" s="14" t="s">
        <v>78</v>
      </c>
      <c r="E105" s="26">
        <v>10</v>
      </c>
      <c r="F105" s="35">
        <v>26.45</v>
      </c>
      <c r="G105" s="17">
        <f t="shared" si="12"/>
        <v>264.5</v>
      </c>
      <c r="H105" s="18">
        <f t="shared" si="9"/>
        <v>264.5</v>
      </c>
      <c r="I105" s="14" t="s">
        <v>269</v>
      </c>
    </row>
    <row r="106" spans="1:9" ht="15.75" x14ac:dyDescent="0.25">
      <c r="A106" s="14">
        <f t="shared" si="8"/>
        <v>105</v>
      </c>
      <c r="B106" s="14" t="s">
        <v>239</v>
      </c>
      <c r="C106" s="14" t="s">
        <v>81</v>
      </c>
      <c r="D106" s="14" t="s">
        <v>78</v>
      </c>
      <c r="E106" s="26">
        <v>1</v>
      </c>
      <c r="F106" s="35">
        <v>32.6</v>
      </c>
      <c r="G106" s="17">
        <f t="shared" si="12"/>
        <v>32.6</v>
      </c>
      <c r="H106" s="18">
        <f t="shared" si="9"/>
        <v>32.6</v>
      </c>
      <c r="I106" s="14" t="s">
        <v>270</v>
      </c>
    </row>
    <row r="107" spans="1:9" ht="15.75" x14ac:dyDescent="0.25">
      <c r="A107" s="14">
        <f t="shared" si="8"/>
        <v>106</v>
      </c>
      <c r="B107" s="14" t="s">
        <v>239</v>
      </c>
      <c r="C107" s="14" t="s">
        <v>120</v>
      </c>
      <c r="D107" s="14" t="s">
        <v>78</v>
      </c>
      <c r="E107" s="26">
        <v>15</v>
      </c>
      <c r="F107" s="35">
        <v>26.45</v>
      </c>
      <c r="G107" s="17">
        <f t="shared" si="12"/>
        <v>396.75</v>
      </c>
      <c r="H107" s="18">
        <f t="shared" si="9"/>
        <v>396.75</v>
      </c>
      <c r="I107" s="14" t="s">
        <v>269</v>
      </c>
    </row>
    <row r="108" spans="1:9" ht="15.75" x14ac:dyDescent="0.25">
      <c r="A108" s="14">
        <f t="shared" si="8"/>
        <v>107</v>
      </c>
      <c r="B108" s="14" t="s">
        <v>239</v>
      </c>
      <c r="C108" s="14" t="s">
        <v>120</v>
      </c>
      <c r="D108" s="14" t="s">
        <v>78</v>
      </c>
      <c r="E108" s="26">
        <v>1</v>
      </c>
      <c r="F108" s="35">
        <v>32.6</v>
      </c>
      <c r="G108" s="17">
        <f t="shared" si="12"/>
        <v>32.6</v>
      </c>
      <c r="H108" s="18">
        <f t="shared" si="9"/>
        <v>32.6</v>
      </c>
      <c r="I108" s="14" t="s">
        <v>270</v>
      </c>
    </row>
    <row r="109" spans="1:9" ht="15.75" x14ac:dyDescent="0.25">
      <c r="A109" s="14">
        <f t="shared" si="8"/>
        <v>108</v>
      </c>
      <c r="B109" s="14" t="s">
        <v>239</v>
      </c>
      <c r="C109" s="14" t="s">
        <v>82</v>
      </c>
      <c r="D109" s="14" t="s">
        <v>78</v>
      </c>
      <c r="E109" s="26">
        <v>8</v>
      </c>
      <c r="F109" s="35">
        <v>26.45</v>
      </c>
      <c r="G109" s="17">
        <f t="shared" si="12"/>
        <v>211.6</v>
      </c>
      <c r="H109" s="18">
        <f t="shared" si="9"/>
        <v>211.6</v>
      </c>
      <c r="I109" s="14" t="s">
        <v>269</v>
      </c>
    </row>
    <row r="110" spans="1:9" ht="15.75" x14ac:dyDescent="0.25">
      <c r="A110" s="14">
        <f t="shared" si="8"/>
        <v>109</v>
      </c>
      <c r="B110" s="14" t="s">
        <v>239</v>
      </c>
      <c r="C110" s="14" t="s">
        <v>83</v>
      </c>
      <c r="D110" s="14" t="s">
        <v>78</v>
      </c>
      <c r="E110" s="26">
        <v>11</v>
      </c>
      <c r="F110" s="35">
        <v>26.45</v>
      </c>
      <c r="G110" s="17">
        <f t="shared" si="12"/>
        <v>290.95</v>
      </c>
      <c r="H110" s="18">
        <f t="shared" si="9"/>
        <v>290.95</v>
      </c>
      <c r="I110" s="14" t="s">
        <v>269</v>
      </c>
    </row>
    <row r="111" spans="1:9" ht="15.75" x14ac:dyDescent="0.25">
      <c r="A111" s="14">
        <f t="shared" si="8"/>
        <v>110</v>
      </c>
      <c r="B111" s="14" t="s">
        <v>239</v>
      </c>
      <c r="C111" s="14" t="s">
        <v>138</v>
      </c>
      <c r="D111" s="14" t="s">
        <v>78</v>
      </c>
      <c r="E111" s="26">
        <v>20</v>
      </c>
      <c r="F111" s="35">
        <v>26.45</v>
      </c>
      <c r="G111" s="17">
        <f t="shared" si="12"/>
        <v>529</v>
      </c>
      <c r="H111" s="18">
        <f t="shared" si="9"/>
        <v>529</v>
      </c>
      <c r="I111" s="14" t="s">
        <v>269</v>
      </c>
    </row>
    <row r="112" spans="1:9" ht="15.75" x14ac:dyDescent="0.25">
      <c r="A112" s="14">
        <f t="shared" si="8"/>
        <v>111</v>
      </c>
      <c r="B112" s="14" t="s">
        <v>239</v>
      </c>
      <c r="C112" s="14" t="s">
        <v>138</v>
      </c>
      <c r="D112" s="14" t="s">
        <v>78</v>
      </c>
      <c r="E112" s="26">
        <v>5</v>
      </c>
      <c r="F112" s="35">
        <v>32.6</v>
      </c>
      <c r="G112" s="17">
        <f t="shared" si="12"/>
        <v>163</v>
      </c>
      <c r="H112" s="18">
        <f t="shared" si="9"/>
        <v>163</v>
      </c>
      <c r="I112" s="14" t="s">
        <v>270</v>
      </c>
    </row>
    <row r="113" spans="1:9" ht="15.75" x14ac:dyDescent="0.25">
      <c r="A113" s="14">
        <f t="shared" si="8"/>
        <v>112</v>
      </c>
      <c r="B113" s="14" t="s">
        <v>239</v>
      </c>
      <c r="C113" s="14" t="s">
        <v>134</v>
      </c>
      <c r="D113" s="14" t="s">
        <v>78</v>
      </c>
      <c r="E113" s="26">
        <v>20</v>
      </c>
      <c r="F113" s="35">
        <v>26.45</v>
      </c>
      <c r="G113" s="17">
        <f t="shared" si="12"/>
        <v>529</v>
      </c>
      <c r="H113" s="18">
        <f t="shared" si="9"/>
        <v>529</v>
      </c>
      <c r="I113" s="14" t="s">
        <v>269</v>
      </c>
    </row>
    <row r="114" spans="1:9" ht="15.75" x14ac:dyDescent="0.25">
      <c r="A114" s="14">
        <f t="shared" si="8"/>
        <v>113</v>
      </c>
      <c r="B114" s="14" t="s">
        <v>239</v>
      </c>
      <c r="C114" s="14" t="s">
        <v>141</v>
      </c>
      <c r="D114" s="14" t="s">
        <v>78</v>
      </c>
      <c r="E114" s="26">
        <v>12</v>
      </c>
      <c r="F114" s="35">
        <v>26.45</v>
      </c>
      <c r="G114" s="17">
        <f t="shared" si="12"/>
        <v>317.39999999999998</v>
      </c>
      <c r="H114" s="18">
        <f t="shared" si="9"/>
        <v>317.39999999999998</v>
      </c>
      <c r="I114" s="14" t="s">
        <v>269</v>
      </c>
    </row>
    <row r="115" spans="1:9" ht="15.75" x14ac:dyDescent="0.25">
      <c r="A115" s="14">
        <f t="shared" si="8"/>
        <v>114</v>
      </c>
      <c r="B115" s="14" t="s">
        <v>239</v>
      </c>
      <c r="C115" s="14" t="s">
        <v>84</v>
      </c>
      <c r="D115" s="14" t="s">
        <v>78</v>
      </c>
      <c r="E115" s="26">
        <v>20</v>
      </c>
      <c r="F115" s="35">
        <v>26.45</v>
      </c>
      <c r="G115" s="17">
        <f t="shared" si="12"/>
        <v>529</v>
      </c>
      <c r="H115" s="18">
        <f t="shared" si="9"/>
        <v>529</v>
      </c>
      <c r="I115" s="14" t="s">
        <v>269</v>
      </c>
    </row>
    <row r="116" spans="1:9" ht="15.75" x14ac:dyDescent="0.25">
      <c r="A116" s="14">
        <f t="shared" si="8"/>
        <v>115</v>
      </c>
      <c r="B116" s="14" t="s">
        <v>239</v>
      </c>
      <c r="C116" s="14" t="s">
        <v>85</v>
      </c>
      <c r="D116" s="14" t="s">
        <v>78</v>
      </c>
      <c r="E116" s="26">
        <v>12</v>
      </c>
      <c r="F116" s="35">
        <v>26.45</v>
      </c>
      <c r="G116" s="17">
        <f t="shared" si="12"/>
        <v>317.39999999999998</v>
      </c>
      <c r="H116" s="18">
        <f t="shared" si="9"/>
        <v>317.39999999999998</v>
      </c>
      <c r="I116" s="14" t="s">
        <v>269</v>
      </c>
    </row>
    <row r="117" spans="1:9" ht="15.75" x14ac:dyDescent="0.25">
      <c r="A117" s="14">
        <f t="shared" si="8"/>
        <v>116</v>
      </c>
      <c r="B117" s="14" t="s">
        <v>239</v>
      </c>
      <c r="C117" s="14" t="s">
        <v>85</v>
      </c>
      <c r="D117" s="14" t="s">
        <v>78</v>
      </c>
      <c r="E117" s="26">
        <v>5</v>
      </c>
      <c r="F117" s="35">
        <v>32.6</v>
      </c>
      <c r="G117" s="17">
        <f t="shared" si="12"/>
        <v>163</v>
      </c>
      <c r="H117" s="18">
        <f t="shared" si="9"/>
        <v>163</v>
      </c>
      <c r="I117" s="14" t="s">
        <v>270</v>
      </c>
    </row>
    <row r="118" spans="1:9" ht="15.75" x14ac:dyDescent="0.25">
      <c r="A118" s="14">
        <f t="shared" si="8"/>
        <v>117</v>
      </c>
      <c r="B118" s="14" t="s">
        <v>239</v>
      </c>
      <c r="C118" s="14" t="s">
        <v>86</v>
      </c>
      <c r="D118" s="14" t="s">
        <v>78</v>
      </c>
      <c r="E118" s="26">
        <v>5</v>
      </c>
      <c r="F118" s="35">
        <v>26.45</v>
      </c>
      <c r="G118" s="17">
        <f t="shared" si="12"/>
        <v>132.25</v>
      </c>
      <c r="H118" s="18">
        <f t="shared" si="9"/>
        <v>132.25</v>
      </c>
      <c r="I118" s="14" t="s">
        <v>269</v>
      </c>
    </row>
    <row r="119" spans="1:9" ht="15.75" x14ac:dyDescent="0.25">
      <c r="A119" s="14">
        <f t="shared" si="8"/>
        <v>118</v>
      </c>
      <c r="B119" s="14" t="s">
        <v>239</v>
      </c>
      <c r="C119" s="14" t="s">
        <v>87</v>
      </c>
      <c r="D119" s="14" t="s">
        <v>78</v>
      </c>
      <c r="E119" s="26">
        <v>2</v>
      </c>
      <c r="F119" s="35">
        <v>26.45</v>
      </c>
      <c r="G119" s="17">
        <f t="shared" si="12"/>
        <v>52.9</v>
      </c>
      <c r="H119" s="18">
        <f t="shared" si="9"/>
        <v>52.9</v>
      </c>
      <c r="I119" s="14" t="s">
        <v>269</v>
      </c>
    </row>
    <row r="120" spans="1:9" ht="15.75" x14ac:dyDescent="0.25">
      <c r="A120" s="14">
        <f t="shared" si="8"/>
        <v>119</v>
      </c>
      <c r="B120" s="14" t="s">
        <v>239</v>
      </c>
      <c r="C120" s="14" t="s">
        <v>87</v>
      </c>
      <c r="D120" s="14" t="s">
        <v>78</v>
      </c>
      <c r="E120" s="26">
        <v>1</v>
      </c>
      <c r="F120" s="35">
        <v>32.6</v>
      </c>
      <c r="G120" s="17">
        <f t="shared" si="12"/>
        <v>32.6</v>
      </c>
      <c r="H120" s="18">
        <f t="shared" si="9"/>
        <v>32.6</v>
      </c>
      <c r="I120" s="14" t="s">
        <v>270</v>
      </c>
    </row>
    <row r="121" spans="1:9" ht="15.75" x14ac:dyDescent="0.25">
      <c r="A121" s="14">
        <f t="shared" si="8"/>
        <v>120</v>
      </c>
      <c r="B121" s="14" t="s">
        <v>239</v>
      </c>
      <c r="C121" s="14" t="s">
        <v>293</v>
      </c>
      <c r="D121" s="14" t="s">
        <v>78</v>
      </c>
      <c r="E121" s="26">
        <v>16</v>
      </c>
      <c r="F121" s="35">
        <v>26.45</v>
      </c>
      <c r="G121" s="17">
        <f t="shared" si="12"/>
        <v>423.2</v>
      </c>
      <c r="H121" s="18">
        <f t="shared" si="9"/>
        <v>423.2</v>
      </c>
      <c r="I121" s="14" t="s">
        <v>269</v>
      </c>
    </row>
    <row r="122" spans="1:9" ht="15.75" x14ac:dyDescent="0.25">
      <c r="A122" s="14">
        <f t="shared" si="8"/>
        <v>121</v>
      </c>
      <c r="B122" s="14" t="s">
        <v>239</v>
      </c>
      <c r="C122" s="14" t="s">
        <v>88</v>
      </c>
      <c r="D122" s="14" t="s">
        <v>78</v>
      </c>
      <c r="E122" s="26">
        <v>22</v>
      </c>
      <c r="F122" s="35">
        <v>26.45</v>
      </c>
      <c r="G122" s="17">
        <f t="shared" si="12"/>
        <v>581.9</v>
      </c>
      <c r="H122" s="18">
        <f t="shared" si="9"/>
        <v>581.9</v>
      </c>
      <c r="I122" s="14" t="s">
        <v>269</v>
      </c>
    </row>
    <row r="123" spans="1:9" ht="15.75" x14ac:dyDescent="0.25">
      <c r="A123" s="14">
        <f t="shared" si="8"/>
        <v>122</v>
      </c>
      <c r="B123" s="14" t="s">
        <v>239</v>
      </c>
      <c r="C123" s="14" t="s">
        <v>88</v>
      </c>
      <c r="D123" s="14" t="s">
        <v>78</v>
      </c>
      <c r="E123" s="26">
        <v>5</v>
      </c>
      <c r="F123" s="35">
        <v>32.6</v>
      </c>
      <c r="G123" s="17">
        <f t="shared" si="12"/>
        <v>163</v>
      </c>
      <c r="H123" s="18">
        <f t="shared" si="9"/>
        <v>163</v>
      </c>
      <c r="I123" s="14" t="s">
        <v>270</v>
      </c>
    </row>
    <row r="124" spans="1:9" ht="15.75" x14ac:dyDescent="0.25">
      <c r="A124" s="14">
        <f t="shared" si="8"/>
        <v>123</v>
      </c>
      <c r="B124" s="14" t="s">
        <v>239</v>
      </c>
      <c r="C124" s="14" t="s">
        <v>149</v>
      </c>
      <c r="D124" s="14" t="s">
        <v>78</v>
      </c>
      <c r="E124" s="26">
        <v>17</v>
      </c>
      <c r="F124" s="35">
        <v>26.45</v>
      </c>
      <c r="G124" s="17">
        <f t="shared" si="12"/>
        <v>449.65</v>
      </c>
      <c r="H124" s="18">
        <f t="shared" si="9"/>
        <v>449.65</v>
      </c>
      <c r="I124" s="14" t="s">
        <v>269</v>
      </c>
    </row>
    <row r="125" spans="1:9" ht="15.75" x14ac:dyDescent="0.25">
      <c r="A125" s="14">
        <f t="shared" si="8"/>
        <v>124</v>
      </c>
      <c r="B125" s="14" t="s">
        <v>239</v>
      </c>
      <c r="C125" s="14" t="s">
        <v>149</v>
      </c>
      <c r="D125" s="14" t="s">
        <v>78</v>
      </c>
      <c r="E125" s="26">
        <v>2</v>
      </c>
      <c r="F125" s="35">
        <v>32.6</v>
      </c>
      <c r="G125" s="17">
        <f t="shared" si="12"/>
        <v>65.2</v>
      </c>
      <c r="H125" s="18">
        <f t="shared" si="9"/>
        <v>65.2</v>
      </c>
      <c r="I125" s="14" t="s">
        <v>270</v>
      </c>
    </row>
    <row r="126" spans="1:9" ht="15.75" x14ac:dyDescent="0.25">
      <c r="A126" s="14">
        <f t="shared" si="8"/>
        <v>125</v>
      </c>
      <c r="B126" s="14" t="s">
        <v>239</v>
      </c>
      <c r="C126" s="14" t="s">
        <v>228</v>
      </c>
      <c r="D126" s="14" t="s">
        <v>78</v>
      </c>
      <c r="E126" s="26">
        <v>22</v>
      </c>
      <c r="F126" s="35">
        <v>26.45</v>
      </c>
      <c r="G126" s="17">
        <f t="shared" si="12"/>
        <v>581.9</v>
      </c>
      <c r="H126" s="18">
        <f t="shared" si="9"/>
        <v>581.9</v>
      </c>
      <c r="I126" s="14" t="s">
        <v>269</v>
      </c>
    </row>
    <row r="127" spans="1:9" ht="15.75" x14ac:dyDescent="0.25">
      <c r="A127" s="14">
        <f t="shared" si="8"/>
        <v>126</v>
      </c>
      <c r="B127" s="14" t="s">
        <v>239</v>
      </c>
      <c r="C127" s="14" t="s">
        <v>229</v>
      </c>
      <c r="D127" s="14" t="s">
        <v>78</v>
      </c>
      <c r="E127" s="26">
        <v>22</v>
      </c>
      <c r="F127" s="35">
        <v>26.45</v>
      </c>
      <c r="G127" s="17">
        <f t="shared" si="12"/>
        <v>581.9</v>
      </c>
      <c r="H127" s="18">
        <f t="shared" si="9"/>
        <v>581.9</v>
      </c>
      <c r="I127" s="14" t="s">
        <v>269</v>
      </c>
    </row>
    <row r="128" spans="1:9" ht="15.75" x14ac:dyDescent="0.25">
      <c r="A128" s="14">
        <f t="shared" si="8"/>
        <v>127</v>
      </c>
      <c r="B128" s="14" t="s">
        <v>239</v>
      </c>
      <c r="C128" s="14" t="s">
        <v>229</v>
      </c>
      <c r="D128" s="14" t="s">
        <v>78</v>
      </c>
      <c r="E128" s="26">
        <v>1</v>
      </c>
      <c r="F128" s="35">
        <v>32.6</v>
      </c>
      <c r="G128" s="17">
        <f t="shared" si="12"/>
        <v>32.6</v>
      </c>
      <c r="H128" s="18">
        <f t="shared" si="9"/>
        <v>32.6</v>
      </c>
      <c r="I128" s="14" t="s">
        <v>270</v>
      </c>
    </row>
    <row r="129" spans="1:9" ht="15.75" x14ac:dyDescent="0.25">
      <c r="A129" s="14">
        <f t="shared" si="8"/>
        <v>128</v>
      </c>
      <c r="B129" s="14" t="s">
        <v>239</v>
      </c>
      <c r="C129" s="14" t="s">
        <v>275</v>
      </c>
      <c r="D129" s="14" t="s">
        <v>78</v>
      </c>
      <c r="E129" s="26">
        <v>4</v>
      </c>
      <c r="F129" s="35">
        <v>26.45</v>
      </c>
      <c r="G129" s="17">
        <f t="shared" si="12"/>
        <v>105.8</v>
      </c>
      <c r="H129" s="18">
        <f t="shared" si="9"/>
        <v>105.8</v>
      </c>
      <c r="I129" s="14" t="s">
        <v>269</v>
      </c>
    </row>
    <row r="130" spans="1:9" ht="15.75" x14ac:dyDescent="0.25">
      <c r="A130" s="14">
        <f t="shared" si="8"/>
        <v>129</v>
      </c>
      <c r="B130" s="14" t="s">
        <v>239</v>
      </c>
      <c r="C130" s="14" t="s">
        <v>140</v>
      </c>
      <c r="D130" s="14" t="s">
        <v>78</v>
      </c>
      <c r="E130" s="26">
        <v>18</v>
      </c>
      <c r="F130" s="35">
        <v>26.45</v>
      </c>
      <c r="G130" s="17">
        <f t="shared" si="12"/>
        <v>476.09999999999997</v>
      </c>
      <c r="H130" s="18">
        <f t="shared" si="9"/>
        <v>476.09999999999997</v>
      </c>
      <c r="I130" s="14" t="s">
        <v>269</v>
      </c>
    </row>
    <row r="131" spans="1:9" ht="15.75" x14ac:dyDescent="0.25">
      <c r="A131" s="14">
        <f t="shared" si="8"/>
        <v>130</v>
      </c>
      <c r="B131" s="14" t="s">
        <v>239</v>
      </c>
      <c r="C131" s="14" t="s">
        <v>89</v>
      </c>
      <c r="D131" s="14" t="s">
        <v>78</v>
      </c>
      <c r="E131" s="26">
        <v>20</v>
      </c>
      <c r="F131" s="35">
        <v>26.45</v>
      </c>
      <c r="G131" s="17">
        <f t="shared" si="12"/>
        <v>529</v>
      </c>
      <c r="H131" s="18">
        <f t="shared" si="9"/>
        <v>529</v>
      </c>
      <c r="I131" s="14" t="s">
        <v>269</v>
      </c>
    </row>
    <row r="132" spans="1:9" ht="15.75" x14ac:dyDescent="0.25">
      <c r="A132" s="14">
        <f t="shared" ref="A132:A195" si="13">A131+1</f>
        <v>131</v>
      </c>
      <c r="B132" s="14" t="s">
        <v>239</v>
      </c>
      <c r="C132" s="14" t="s">
        <v>150</v>
      </c>
      <c r="D132" s="14" t="s">
        <v>78</v>
      </c>
      <c r="E132" s="26">
        <v>1</v>
      </c>
      <c r="F132" s="35">
        <v>26.45</v>
      </c>
      <c r="G132" s="17">
        <f t="shared" si="12"/>
        <v>26.45</v>
      </c>
      <c r="H132" s="18">
        <f t="shared" si="9"/>
        <v>26.45</v>
      </c>
      <c r="I132" s="14" t="s">
        <v>269</v>
      </c>
    </row>
    <row r="133" spans="1:9" ht="15.75" x14ac:dyDescent="0.25">
      <c r="A133" s="14">
        <f t="shared" si="13"/>
        <v>132</v>
      </c>
      <c r="B133" s="14" t="s">
        <v>239</v>
      </c>
      <c r="C133" s="14" t="s">
        <v>294</v>
      </c>
      <c r="D133" s="14" t="s">
        <v>78</v>
      </c>
      <c r="E133" s="26">
        <v>8</v>
      </c>
      <c r="F133" s="35">
        <v>26.45</v>
      </c>
      <c r="G133" s="17">
        <f t="shared" si="12"/>
        <v>211.6</v>
      </c>
      <c r="H133" s="18">
        <f t="shared" si="9"/>
        <v>211.6</v>
      </c>
      <c r="I133" s="14" t="s">
        <v>269</v>
      </c>
    </row>
    <row r="134" spans="1:9" ht="15.75" x14ac:dyDescent="0.25">
      <c r="A134" s="14">
        <f t="shared" si="13"/>
        <v>133</v>
      </c>
      <c r="B134" s="14" t="s">
        <v>239</v>
      </c>
      <c r="C134" s="14" t="s">
        <v>294</v>
      </c>
      <c r="D134" s="14" t="s">
        <v>78</v>
      </c>
      <c r="E134" s="26">
        <v>3</v>
      </c>
      <c r="F134" s="35">
        <v>32.6</v>
      </c>
      <c r="G134" s="17">
        <f t="shared" si="12"/>
        <v>97.800000000000011</v>
      </c>
      <c r="H134" s="18">
        <f t="shared" si="9"/>
        <v>97.800000000000011</v>
      </c>
      <c r="I134" s="14" t="s">
        <v>270</v>
      </c>
    </row>
    <row r="135" spans="1:9" ht="15.75" x14ac:dyDescent="0.25">
      <c r="A135" s="14">
        <f t="shared" si="13"/>
        <v>134</v>
      </c>
      <c r="B135" s="14" t="s">
        <v>239</v>
      </c>
      <c r="C135" s="14" t="s">
        <v>230</v>
      </c>
      <c r="D135" s="14" t="s">
        <v>78</v>
      </c>
      <c r="E135" s="26">
        <v>16</v>
      </c>
      <c r="F135" s="35">
        <v>26.45</v>
      </c>
      <c r="G135" s="17">
        <f t="shared" si="12"/>
        <v>423.2</v>
      </c>
      <c r="H135" s="18">
        <f t="shared" si="9"/>
        <v>423.2</v>
      </c>
      <c r="I135" s="14" t="s">
        <v>269</v>
      </c>
    </row>
    <row r="136" spans="1:9" ht="15.75" x14ac:dyDescent="0.25">
      <c r="A136" s="14">
        <f t="shared" si="13"/>
        <v>135</v>
      </c>
      <c r="B136" s="14" t="s">
        <v>239</v>
      </c>
      <c r="C136" s="14" t="s">
        <v>230</v>
      </c>
      <c r="D136" s="14" t="s">
        <v>78</v>
      </c>
      <c r="E136" s="26">
        <v>3</v>
      </c>
      <c r="F136" s="35">
        <v>32.6</v>
      </c>
      <c r="G136" s="17">
        <f t="shared" si="12"/>
        <v>97.800000000000011</v>
      </c>
      <c r="H136" s="18">
        <f t="shared" si="9"/>
        <v>97.800000000000011</v>
      </c>
      <c r="I136" s="14" t="s">
        <v>270</v>
      </c>
    </row>
    <row r="137" spans="1:9" ht="15.75" x14ac:dyDescent="0.25">
      <c r="A137" s="14">
        <f t="shared" si="13"/>
        <v>136</v>
      </c>
      <c r="B137" s="14" t="s">
        <v>239</v>
      </c>
      <c r="C137" s="14" t="s">
        <v>295</v>
      </c>
      <c r="D137" s="14" t="s">
        <v>78</v>
      </c>
      <c r="E137" s="26">
        <v>11</v>
      </c>
      <c r="F137" s="35">
        <v>26.45</v>
      </c>
      <c r="G137" s="17">
        <f t="shared" si="12"/>
        <v>290.95</v>
      </c>
      <c r="H137" s="18">
        <f t="shared" si="9"/>
        <v>290.95</v>
      </c>
      <c r="I137" s="14" t="s">
        <v>269</v>
      </c>
    </row>
    <row r="138" spans="1:9" ht="15.75" x14ac:dyDescent="0.25">
      <c r="A138" s="14">
        <f t="shared" si="13"/>
        <v>137</v>
      </c>
      <c r="B138" s="14" t="s">
        <v>239</v>
      </c>
      <c r="C138" s="14" t="s">
        <v>296</v>
      </c>
      <c r="D138" s="14" t="s">
        <v>78</v>
      </c>
      <c r="E138" s="26">
        <v>5</v>
      </c>
      <c r="F138" s="35">
        <v>26.45</v>
      </c>
      <c r="G138" s="17">
        <f t="shared" si="12"/>
        <v>132.25</v>
      </c>
      <c r="H138" s="18">
        <f t="shared" si="9"/>
        <v>132.25</v>
      </c>
      <c r="I138" s="14" t="s">
        <v>269</v>
      </c>
    </row>
    <row r="139" spans="1:9" ht="15.75" x14ac:dyDescent="0.25">
      <c r="A139" s="14">
        <f t="shared" si="13"/>
        <v>138</v>
      </c>
      <c r="B139" s="14" t="s">
        <v>239</v>
      </c>
      <c r="C139" s="14" t="s">
        <v>166</v>
      </c>
      <c r="D139" s="14" t="s">
        <v>78</v>
      </c>
      <c r="E139" s="26">
        <v>13</v>
      </c>
      <c r="F139" s="35">
        <v>26.45</v>
      </c>
      <c r="G139" s="17">
        <f t="shared" si="12"/>
        <v>343.84999999999997</v>
      </c>
      <c r="H139" s="18">
        <f t="shared" ref="H139:H192" si="14">G139</f>
        <v>343.84999999999997</v>
      </c>
      <c r="I139" s="14" t="s">
        <v>269</v>
      </c>
    </row>
    <row r="140" spans="1:9" ht="15.75" x14ac:dyDescent="0.25">
      <c r="A140" s="14">
        <f t="shared" si="13"/>
        <v>139</v>
      </c>
      <c r="B140" s="14" t="s">
        <v>239</v>
      </c>
      <c r="C140" s="14" t="s">
        <v>139</v>
      </c>
      <c r="D140" s="14" t="s">
        <v>78</v>
      </c>
      <c r="E140" s="26">
        <v>20</v>
      </c>
      <c r="F140" s="35">
        <v>26.45</v>
      </c>
      <c r="G140" s="17">
        <f t="shared" si="12"/>
        <v>529</v>
      </c>
      <c r="H140" s="18">
        <f t="shared" si="14"/>
        <v>529</v>
      </c>
      <c r="I140" s="14" t="s">
        <v>269</v>
      </c>
    </row>
    <row r="141" spans="1:9" ht="15.75" x14ac:dyDescent="0.25">
      <c r="A141" s="14">
        <f t="shared" si="13"/>
        <v>140</v>
      </c>
      <c r="B141" s="14" t="s">
        <v>239</v>
      </c>
      <c r="C141" s="14" t="s">
        <v>139</v>
      </c>
      <c r="D141" s="14" t="s">
        <v>78</v>
      </c>
      <c r="E141" s="26">
        <v>4</v>
      </c>
      <c r="F141" s="35">
        <v>32.6</v>
      </c>
      <c r="G141" s="17">
        <f t="shared" si="12"/>
        <v>130.4</v>
      </c>
      <c r="H141" s="18">
        <f t="shared" si="14"/>
        <v>130.4</v>
      </c>
      <c r="I141" s="14" t="s">
        <v>270</v>
      </c>
    </row>
    <row r="142" spans="1:9" ht="15.75" x14ac:dyDescent="0.25">
      <c r="A142" s="14">
        <f t="shared" si="13"/>
        <v>141</v>
      </c>
      <c r="B142" s="14" t="s">
        <v>239</v>
      </c>
      <c r="C142" s="14" t="s">
        <v>90</v>
      </c>
      <c r="D142" s="14" t="s">
        <v>78</v>
      </c>
      <c r="E142" s="26">
        <v>16</v>
      </c>
      <c r="F142" s="35">
        <v>26.45</v>
      </c>
      <c r="G142" s="17">
        <f t="shared" si="12"/>
        <v>423.2</v>
      </c>
      <c r="H142" s="18">
        <f t="shared" si="14"/>
        <v>423.2</v>
      </c>
      <c r="I142" s="14" t="s">
        <v>269</v>
      </c>
    </row>
    <row r="143" spans="1:9" ht="15.75" x14ac:dyDescent="0.25">
      <c r="A143" s="14">
        <f t="shared" si="13"/>
        <v>142</v>
      </c>
      <c r="B143" s="14" t="s">
        <v>239</v>
      </c>
      <c r="C143" s="14" t="s">
        <v>145</v>
      </c>
      <c r="D143" s="14" t="s">
        <v>78</v>
      </c>
      <c r="E143" s="26">
        <v>20</v>
      </c>
      <c r="F143" s="35">
        <v>26.45</v>
      </c>
      <c r="G143" s="17">
        <f t="shared" si="12"/>
        <v>529</v>
      </c>
      <c r="H143" s="18">
        <f t="shared" si="14"/>
        <v>529</v>
      </c>
      <c r="I143" s="14" t="s">
        <v>269</v>
      </c>
    </row>
    <row r="144" spans="1:9" ht="15.75" x14ac:dyDescent="0.25">
      <c r="A144" s="14">
        <f t="shared" si="13"/>
        <v>143</v>
      </c>
      <c r="B144" s="14" t="s">
        <v>239</v>
      </c>
      <c r="C144" s="14" t="s">
        <v>91</v>
      </c>
      <c r="D144" s="14" t="s">
        <v>78</v>
      </c>
      <c r="E144" s="26">
        <v>22</v>
      </c>
      <c r="F144" s="35">
        <v>26.45</v>
      </c>
      <c r="G144" s="17">
        <f t="shared" si="12"/>
        <v>581.9</v>
      </c>
      <c r="H144" s="18">
        <f t="shared" si="14"/>
        <v>581.9</v>
      </c>
      <c r="I144" s="14" t="s">
        <v>269</v>
      </c>
    </row>
    <row r="145" spans="1:9" ht="15.75" x14ac:dyDescent="0.25">
      <c r="A145" s="14">
        <f t="shared" si="13"/>
        <v>144</v>
      </c>
      <c r="B145" s="14" t="s">
        <v>239</v>
      </c>
      <c r="C145" s="14" t="s">
        <v>93</v>
      </c>
      <c r="D145" s="14" t="s">
        <v>79</v>
      </c>
      <c r="E145" s="26">
        <v>14</v>
      </c>
      <c r="F145" s="35">
        <v>26.45</v>
      </c>
      <c r="G145" s="17">
        <f t="shared" ref="G145:G151" si="15">F145*E145</f>
        <v>370.3</v>
      </c>
      <c r="H145" s="18">
        <f t="shared" ref="H145:H151" si="16">G145</f>
        <v>370.3</v>
      </c>
      <c r="I145" s="14" t="s">
        <v>269</v>
      </c>
    </row>
    <row r="146" spans="1:9" ht="15.75" x14ac:dyDescent="0.25">
      <c r="A146" s="14">
        <f t="shared" si="13"/>
        <v>145</v>
      </c>
      <c r="B146" s="14" t="s">
        <v>239</v>
      </c>
      <c r="C146" s="14" t="s">
        <v>292</v>
      </c>
      <c r="D146" s="14" t="s">
        <v>79</v>
      </c>
      <c r="E146" s="26">
        <v>1</v>
      </c>
      <c r="F146" s="35">
        <v>26.45</v>
      </c>
      <c r="G146" s="17">
        <f t="shared" si="15"/>
        <v>26.45</v>
      </c>
      <c r="H146" s="18">
        <f t="shared" si="16"/>
        <v>26.45</v>
      </c>
      <c r="I146" s="14" t="s">
        <v>269</v>
      </c>
    </row>
    <row r="147" spans="1:9" ht="15.75" x14ac:dyDescent="0.25">
      <c r="A147" s="14">
        <f t="shared" si="13"/>
        <v>146</v>
      </c>
      <c r="B147" s="14" t="s">
        <v>239</v>
      </c>
      <c r="C147" s="14" t="s">
        <v>80</v>
      </c>
      <c r="D147" s="14" t="s">
        <v>79</v>
      </c>
      <c r="E147" s="26">
        <v>14</v>
      </c>
      <c r="F147" s="35">
        <v>26.45</v>
      </c>
      <c r="G147" s="17">
        <f t="shared" si="15"/>
        <v>370.3</v>
      </c>
      <c r="H147" s="18">
        <f t="shared" si="16"/>
        <v>370.3</v>
      </c>
      <c r="I147" s="14" t="s">
        <v>269</v>
      </c>
    </row>
    <row r="148" spans="1:9" ht="15.75" x14ac:dyDescent="0.25">
      <c r="A148" s="14">
        <f t="shared" si="13"/>
        <v>147</v>
      </c>
      <c r="B148" s="14" t="s">
        <v>239</v>
      </c>
      <c r="C148" s="14" t="s">
        <v>80</v>
      </c>
      <c r="D148" s="14" t="s">
        <v>79</v>
      </c>
      <c r="E148" s="26">
        <v>2</v>
      </c>
      <c r="F148" s="35">
        <v>32.6</v>
      </c>
      <c r="G148" s="17">
        <f t="shared" si="15"/>
        <v>65.2</v>
      </c>
      <c r="H148" s="18">
        <f t="shared" si="16"/>
        <v>65.2</v>
      </c>
      <c r="I148" s="14" t="s">
        <v>270</v>
      </c>
    </row>
    <row r="149" spans="1:9" ht="15.75" x14ac:dyDescent="0.25">
      <c r="A149" s="14">
        <f t="shared" si="13"/>
        <v>148</v>
      </c>
      <c r="B149" s="14" t="s">
        <v>239</v>
      </c>
      <c r="C149" s="14" t="s">
        <v>284</v>
      </c>
      <c r="D149" s="14" t="s">
        <v>79</v>
      </c>
      <c r="E149" s="26">
        <v>3</v>
      </c>
      <c r="F149" s="35">
        <v>26.45</v>
      </c>
      <c r="G149" s="17">
        <f t="shared" si="15"/>
        <v>79.349999999999994</v>
      </c>
      <c r="H149" s="18">
        <f t="shared" si="16"/>
        <v>79.349999999999994</v>
      </c>
      <c r="I149" s="14" t="s">
        <v>269</v>
      </c>
    </row>
    <row r="150" spans="1:9" ht="15.75" x14ac:dyDescent="0.25">
      <c r="A150" s="14">
        <f t="shared" si="13"/>
        <v>149</v>
      </c>
      <c r="B150" s="14" t="s">
        <v>239</v>
      </c>
      <c r="C150" s="14" t="s">
        <v>268</v>
      </c>
      <c r="D150" s="14" t="s">
        <v>79</v>
      </c>
      <c r="E150" s="26">
        <v>3</v>
      </c>
      <c r="F150" s="35">
        <v>26.45</v>
      </c>
      <c r="G150" s="17">
        <f t="shared" si="15"/>
        <v>79.349999999999994</v>
      </c>
      <c r="H150" s="18">
        <f t="shared" si="16"/>
        <v>79.349999999999994</v>
      </c>
      <c r="I150" s="14" t="s">
        <v>269</v>
      </c>
    </row>
    <row r="151" spans="1:9" ht="15.75" x14ac:dyDescent="0.25">
      <c r="A151" s="14">
        <f t="shared" si="13"/>
        <v>150</v>
      </c>
      <c r="B151" s="14" t="s">
        <v>239</v>
      </c>
      <c r="C151" s="14" t="s">
        <v>148</v>
      </c>
      <c r="D151" s="14" t="s">
        <v>267</v>
      </c>
      <c r="E151" s="26">
        <v>19</v>
      </c>
      <c r="F151" s="35">
        <v>26.45</v>
      </c>
      <c r="G151" s="17">
        <f t="shared" si="15"/>
        <v>502.55</v>
      </c>
      <c r="H151" s="18">
        <f t="shared" si="16"/>
        <v>502.55</v>
      </c>
      <c r="I151" s="14" t="s">
        <v>269</v>
      </c>
    </row>
    <row r="152" spans="1:9" ht="15.75" x14ac:dyDescent="0.25">
      <c r="A152" s="14">
        <f t="shared" si="13"/>
        <v>151</v>
      </c>
      <c r="B152" s="14" t="s">
        <v>253</v>
      </c>
      <c r="C152" s="14" t="s">
        <v>168</v>
      </c>
      <c r="D152" s="14" t="s">
        <v>169</v>
      </c>
      <c r="E152" s="26">
        <v>22</v>
      </c>
      <c r="F152" s="35">
        <v>26.45</v>
      </c>
      <c r="G152" s="17">
        <f t="shared" si="12"/>
        <v>581.9</v>
      </c>
      <c r="H152" s="18">
        <f t="shared" si="14"/>
        <v>581.9</v>
      </c>
      <c r="I152" s="14" t="s">
        <v>269</v>
      </c>
    </row>
    <row r="153" spans="1:9" ht="15.75" x14ac:dyDescent="0.25">
      <c r="A153" s="14">
        <f t="shared" si="13"/>
        <v>152</v>
      </c>
      <c r="B153" s="14" t="s">
        <v>253</v>
      </c>
      <c r="C153" s="14" t="s">
        <v>168</v>
      </c>
      <c r="D153" s="14" t="s">
        <v>170</v>
      </c>
      <c r="E153" s="26">
        <v>21</v>
      </c>
      <c r="F153" s="35">
        <v>26.45</v>
      </c>
      <c r="G153" s="17">
        <f t="shared" si="12"/>
        <v>555.44999999999993</v>
      </c>
      <c r="H153" s="18">
        <f t="shared" si="14"/>
        <v>555.44999999999993</v>
      </c>
      <c r="I153" s="14" t="s">
        <v>269</v>
      </c>
    </row>
    <row r="154" spans="1:9" ht="15.75" x14ac:dyDescent="0.25">
      <c r="A154" s="14">
        <f t="shared" si="13"/>
        <v>153</v>
      </c>
      <c r="B154" s="14" t="s">
        <v>253</v>
      </c>
      <c r="C154" s="14" t="s">
        <v>168</v>
      </c>
      <c r="D154" s="14" t="s">
        <v>171</v>
      </c>
      <c r="E154" s="26">
        <v>22</v>
      </c>
      <c r="F154" s="35">
        <v>26.45</v>
      </c>
      <c r="G154" s="17">
        <f t="shared" si="12"/>
        <v>581.9</v>
      </c>
      <c r="H154" s="18">
        <f t="shared" si="14"/>
        <v>581.9</v>
      </c>
      <c r="I154" s="14" t="s">
        <v>269</v>
      </c>
    </row>
    <row r="155" spans="1:9" ht="15.75" x14ac:dyDescent="0.25">
      <c r="A155" s="14">
        <f t="shared" si="13"/>
        <v>154</v>
      </c>
      <c r="B155" s="14" t="s">
        <v>253</v>
      </c>
      <c r="C155" s="14" t="s">
        <v>168</v>
      </c>
      <c r="D155" s="14" t="s">
        <v>172</v>
      </c>
      <c r="E155" s="26">
        <v>21</v>
      </c>
      <c r="F155" s="35">
        <v>26.45</v>
      </c>
      <c r="G155" s="17">
        <f t="shared" si="12"/>
        <v>555.44999999999993</v>
      </c>
      <c r="H155" s="18">
        <f t="shared" si="14"/>
        <v>555.44999999999993</v>
      </c>
      <c r="I155" s="14" t="s">
        <v>269</v>
      </c>
    </row>
    <row r="156" spans="1:9" ht="15.75" x14ac:dyDescent="0.25">
      <c r="A156" s="14">
        <f t="shared" si="13"/>
        <v>155</v>
      </c>
      <c r="B156" s="14" t="s">
        <v>253</v>
      </c>
      <c r="C156" s="14" t="s">
        <v>168</v>
      </c>
      <c r="D156" s="14" t="s">
        <v>285</v>
      </c>
      <c r="E156" s="26">
        <v>22</v>
      </c>
      <c r="F156" s="35">
        <v>26.45</v>
      </c>
      <c r="G156" s="17">
        <f t="shared" si="12"/>
        <v>581.9</v>
      </c>
      <c r="H156" s="18">
        <f t="shared" si="14"/>
        <v>581.9</v>
      </c>
      <c r="I156" s="14" t="s">
        <v>269</v>
      </c>
    </row>
    <row r="157" spans="1:9" ht="15.75" x14ac:dyDescent="0.25">
      <c r="A157" s="14">
        <f t="shared" si="13"/>
        <v>156</v>
      </c>
      <c r="B157" s="14" t="s">
        <v>253</v>
      </c>
      <c r="C157" s="14" t="s">
        <v>168</v>
      </c>
      <c r="D157" s="14" t="s">
        <v>173</v>
      </c>
      <c r="E157" s="26">
        <v>22</v>
      </c>
      <c r="F157" s="35">
        <v>26.45</v>
      </c>
      <c r="G157" s="17">
        <f t="shared" si="12"/>
        <v>581.9</v>
      </c>
      <c r="H157" s="18">
        <f t="shared" si="14"/>
        <v>581.9</v>
      </c>
      <c r="I157" s="14" t="s">
        <v>269</v>
      </c>
    </row>
    <row r="158" spans="1:9" ht="15.75" x14ac:dyDescent="0.25">
      <c r="A158" s="14">
        <f t="shared" si="13"/>
        <v>157</v>
      </c>
      <c r="B158" s="14" t="s">
        <v>253</v>
      </c>
      <c r="C158" s="14" t="s">
        <v>168</v>
      </c>
      <c r="D158" s="14" t="s">
        <v>174</v>
      </c>
      <c r="E158" s="26">
        <v>20</v>
      </c>
      <c r="F158" s="35">
        <v>26.45</v>
      </c>
      <c r="G158" s="17">
        <f t="shared" si="12"/>
        <v>529</v>
      </c>
      <c r="H158" s="18">
        <f t="shared" si="14"/>
        <v>529</v>
      </c>
      <c r="I158" s="14" t="s">
        <v>269</v>
      </c>
    </row>
    <row r="159" spans="1:9" ht="15.75" x14ac:dyDescent="0.25">
      <c r="A159" s="14">
        <f t="shared" si="13"/>
        <v>158</v>
      </c>
      <c r="B159" s="14" t="s">
        <v>253</v>
      </c>
      <c r="C159" s="14" t="s">
        <v>168</v>
      </c>
      <c r="D159" s="14" t="s">
        <v>175</v>
      </c>
      <c r="E159" s="26">
        <v>21</v>
      </c>
      <c r="F159" s="35">
        <v>26.45</v>
      </c>
      <c r="G159" s="17">
        <f t="shared" si="12"/>
        <v>555.44999999999993</v>
      </c>
      <c r="H159" s="18">
        <f t="shared" si="14"/>
        <v>555.44999999999993</v>
      </c>
      <c r="I159" s="14" t="s">
        <v>269</v>
      </c>
    </row>
    <row r="160" spans="1:9" ht="15.75" x14ac:dyDescent="0.25">
      <c r="A160" s="14">
        <f t="shared" si="13"/>
        <v>159</v>
      </c>
      <c r="B160" s="14" t="s">
        <v>253</v>
      </c>
      <c r="C160" s="14" t="s">
        <v>168</v>
      </c>
      <c r="D160" s="14" t="s">
        <v>286</v>
      </c>
      <c r="E160" s="26">
        <v>21</v>
      </c>
      <c r="F160" s="35">
        <v>26.45</v>
      </c>
      <c r="G160" s="17">
        <f t="shared" si="12"/>
        <v>555.44999999999993</v>
      </c>
      <c r="H160" s="18">
        <f t="shared" si="14"/>
        <v>555.44999999999993</v>
      </c>
      <c r="I160" s="14" t="s">
        <v>269</v>
      </c>
    </row>
    <row r="161" spans="1:9" ht="15.75" x14ac:dyDescent="0.25">
      <c r="A161" s="14">
        <f t="shared" si="13"/>
        <v>160</v>
      </c>
      <c r="B161" s="14" t="s">
        <v>253</v>
      </c>
      <c r="C161" s="14" t="s">
        <v>176</v>
      </c>
      <c r="D161" s="14" t="s">
        <v>177</v>
      </c>
      <c r="E161" s="26">
        <v>22</v>
      </c>
      <c r="F161" s="35">
        <v>26.45</v>
      </c>
      <c r="G161" s="17">
        <f t="shared" si="12"/>
        <v>581.9</v>
      </c>
      <c r="H161" s="18">
        <f t="shared" si="14"/>
        <v>581.9</v>
      </c>
      <c r="I161" s="14" t="s">
        <v>269</v>
      </c>
    </row>
    <row r="162" spans="1:9" ht="15.75" x14ac:dyDescent="0.25">
      <c r="A162" s="14">
        <f t="shared" si="13"/>
        <v>161</v>
      </c>
      <c r="B162" s="14" t="s">
        <v>253</v>
      </c>
      <c r="C162" s="14" t="s">
        <v>176</v>
      </c>
      <c r="D162" s="14" t="s">
        <v>177</v>
      </c>
      <c r="E162" s="26">
        <v>9</v>
      </c>
      <c r="F162" s="35">
        <v>32.6</v>
      </c>
      <c r="G162" s="17">
        <f t="shared" si="12"/>
        <v>293.40000000000003</v>
      </c>
      <c r="H162" s="18">
        <f t="shared" si="14"/>
        <v>293.40000000000003</v>
      </c>
      <c r="I162" s="14" t="s">
        <v>270</v>
      </c>
    </row>
    <row r="163" spans="1:9" ht="15.75" x14ac:dyDescent="0.25">
      <c r="A163" s="14">
        <f t="shared" si="13"/>
        <v>162</v>
      </c>
      <c r="B163" s="14" t="s">
        <v>253</v>
      </c>
      <c r="C163" s="14" t="s">
        <v>176</v>
      </c>
      <c r="D163" s="14" t="s">
        <v>178</v>
      </c>
      <c r="E163" s="26">
        <v>22</v>
      </c>
      <c r="F163" s="35">
        <v>26.45</v>
      </c>
      <c r="G163" s="17">
        <f t="shared" si="12"/>
        <v>581.9</v>
      </c>
      <c r="H163" s="18">
        <f t="shared" si="14"/>
        <v>581.9</v>
      </c>
      <c r="I163" s="14" t="s">
        <v>269</v>
      </c>
    </row>
    <row r="164" spans="1:9" ht="15.75" x14ac:dyDescent="0.25">
      <c r="A164" s="14">
        <f t="shared" si="13"/>
        <v>163</v>
      </c>
      <c r="B164" s="14" t="s">
        <v>253</v>
      </c>
      <c r="C164" s="14" t="s">
        <v>176</v>
      </c>
      <c r="D164" s="14" t="s">
        <v>178</v>
      </c>
      <c r="E164" s="26">
        <v>9</v>
      </c>
      <c r="F164" s="35">
        <v>32.6</v>
      </c>
      <c r="G164" s="17">
        <f t="shared" si="12"/>
        <v>293.40000000000003</v>
      </c>
      <c r="H164" s="18">
        <f t="shared" si="14"/>
        <v>293.40000000000003</v>
      </c>
      <c r="I164" s="14" t="s">
        <v>270</v>
      </c>
    </row>
    <row r="165" spans="1:9" ht="15.75" x14ac:dyDescent="0.25">
      <c r="A165" s="14">
        <f t="shared" si="13"/>
        <v>164</v>
      </c>
      <c r="B165" s="14" t="s">
        <v>253</v>
      </c>
      <c r="C165" s="14" t="s">
        <v>43</v>
      </c>
      <c r="D165" s="14" t="s">
        <v>179</v>
      </c>
      <c r="E165" s="26">
        <v>22</v>
      </c>
      <c r="F165" s="35">
        <v>26.45</v>
      </c>
      <c r="G165" s="17">
        <f t="shared" si="12"/>
        <v>581.9</v>
      </c>
      <c r="H165" s="18">
        <f t="shared" si="14"/>
        <v>581.9</v>
      </c>
      <c r="I165" s="14" t="s">
        <v>269</v>
      </c>
    </row>
    <row r="166" spans="1:9" ht="15.75" x14ac:dyDescent="0.25">
      <c r="A166" s="14">
        <f t="shared" si="13"/>
        <v>165</v>
      </c>
      <c r="B166" s="14" t="s">
        <v>253</v>
      </c>
      <c r="C166" s="14" t="s">
        <v>180</v>
      </c>
      <c r="D166" s="14" t="s">
        <v>181</v>
      </c>
      <c r="E166" s="26">
        <v>22</v>
      </c>
      <c r="F166" s="35">
        <v>26.45</v>
      </c>
      <c r="G166" s="17">
        <f t="shared" ref="G166:G172" si="17">F166*E166</f>
        <v>581.9</v>
      </c>
      <c r="H166" s="18">
        <f t="shared" si="14"/>
        <v>581.9</v>
      </c>
      <c r="I166" s="14" t="s">
        <v>269</v>
      </c>
    </row>
    <row r="167" spans="1:9" ht="15.75" x14ac:dyDescent="0.25">
      <c r="A167" s="14">
        <f t="shared" si="13"/>
        <v>166</v>
      </c>
      <c r="B167" s="14" t="s">
        <v>253</v>
      </c>
      <c r="C167" s="14" t="s">
        <v>180</v>
      </c>
      <c r="D167" s="14" t="s">
        <v>181</v>
      </c>
      <c r="E167" s="26">
        <v>4</v>
      </c>
      <c r="F167" s="35">
        <v>32.6</v>
      </c>
      <c r="G167" s="17">
        <f t="shared" si="17"/>
        <v>130.4</v>
      </c>
      <c r="H167" s="18">
        <f t="shared" si="14"/>
        <v>130.4</v>
      </c>
      <c r="I167" s="14" t="s">
        <v>270</v>
      </c>
    </row>
    <row r="168" spans="1:9" ht="15.75" x14ac:dyDescent="0.25">
      <c r="A168" s="14">
        <f t="shared" si="13"/>
        <v>167</v>
      </c>
      <c r="B168" s="14" t="s">
        <v>297</v>
      </c>
      <c r="C168" s="14" t="s">
        <v>182</v>
      </c>
      <c r="D168" s="14" t="s">
        <v>183</v>
      </c>
      <c r="E168" s="26">
        <v>22</v>
      </c>
      <c r="F168" s="35">
        <v>26.45</v>
      </c>
      <c r="G168" s="17">
        <f t="shared" si="17"/>
        <v>581.9</v>
      </c>
      <c r="H168" s="18">
        <f t="shared" si="14"/>
        <v>581.9</v>
      </c>
      <c r="I168" s="14" t="s">
        <v>269</v>
      </c>
    </row>
    <row r="169" spans="1:9" ht="15.75" x14ac:dyDescent="0.25">
      <c r="A169" s="14">
        <f t="shared" si="13"/>
        <v>168</v>
      </c>
      <c r="B169" s="14" t="s">
        <v>253</v>
      </c>
      <c r="C169" s="14" t="s">
        <v>182</v>
      </c>
      <c r="D169" s="14" t="s">
        <v>184</v>
      </c>
      <c r="E169" s="26">
        <v>22</v>
      </c>
      <c r="F169" s="35">
        <v>26.45</v>
      </c>
      <c r="G169" s="17">
        <f t="shared" si="17"/>
        <v>581.9</v>
      </c>
      <c r="H169" s="18">
        <f t="shared" si="14"/>
        <v>581.9</v>
      </c>
      <c r="I169" s="14" t="s">
        <v>269</v>
      </c>
    </row>
    <row r="170" spans="1:9" ht="15.75" x14ac:dyDescent="0.25">
      <c r="A170" s="14">
        <f t="shared" si="13"/>
        <v>169</v>
      </c>
      <c r="B170" s="14" t="s">
        <v>253</v>
      </c>
      <c r="C170" s="14" t="s">
        <v>185</v>
      </c>
      <c r="D170" s="14" t="s">
        <v>179</v>
      </c>
      <c r="E170" s="26">
        <v>21</v>
      </c>
      <c r="F170" s="35">
        <v>26.45</v>
      </c>
      <c r="G170" s="17">
        <f t="shared" si="17"/>
        <v>555.44999999999993</v>
      </c>
      <c r="H170" s="18">
        <f t="shared" si="14"/>
        <v>555.44999999999993</v>
      </c>
      <c r="I170" s="14" t="s">
        <v>269</v>
      </c>
    </row>
    <row r="171" spans="1:9" ht="15.75" x14ac:dyDescent="0.25">
      <c r="A171" s="14">
        <f t="shared" si="13"/>
        <v>170</v>
      </c>
      <c r="B171" s="14" t="s">
        <v>253</v>
      </c>
      <c r="C171" s="14" t="s">
        <v>176</v>
      </c>
      <c r="D171" s="14" t="s">
        <v>167</v>
      </c>
      <c r="E171" s="26">
        <v>22</v>
      </c>
      <c r="F171" s="35">
        <v>26.45</v>
      </c>
      <c r="G171" s="17">
        <f t="shared" si="17"/>
        <v>581.9</v>
      </c>
      <c r="H171" s="18">
        <f t="shared" si="14"/>
        <v>581.9</v>
      </c>
      <c r="I171" s="14" t="s">
        <v>269</v>
      </c>
    </row>
    <row r="172" spans="1:9" ht="15.75" x14ac:dyDescent="0.25">
      <c r="A172" s="14">
        <f t="shared" si="13"/>
        <v>171</v>
      </c>
      <c r="B172" s="14" t="s">
        <v>253</v>
      </c>
      <c r="C172" s="14" t="s">
        <v>287</v>
      </c>
      <c r="D172" s="14" t="s">
        <v>167</v>
      </c>
      <c r="E172" s="26">
        <v>22</v>
      </c>
      <c r="F172" s="35">
        <v>26.45</v>
      </c>
      <c r="G172" s="17">
        <f t="shared" si="17"/>
        <v>581.9</v>
      </c>
      <c r="H172" s="18">
        <f t="shared" si="14"/>
        <v>581.9</v>
      </c>
      <c r="I172" s="14" t="s">
        <v>269</v>
      </c>
    </row>
    <row r="173" spans="1:9" ht="15.75" x14ac:dyDescent="0.25">
      <c r="A173" s="14">
        <f t="shared" si="13"/>
        <v>172</v>
      </c>
      <c r="B173" s="14" t="s">
        <v>248</v>
      </c>
      <c r="C173" s="14" t="s">
        <v>186</v>
      </c>
      <c r="D173" s="14" t="s">
        <v>187</v>
      </c>
      <c r="E173" s="26">
        <v>22</v>
      </c>
      <c r="F173" s="35">
        <v>26.45</v>
      </c>
      <c r="G173" s="17">
        <f>F173*E173</f>
        <v>581.9</v>
      </c>
      <c r="H173" s="18">
        <f t="shared" si="14"/>
        <v>581.9</v>
      </c>
      <c r="I173" s="14" t="s">
        <v>269</v>
      </c>
    </row>
    <row r="174" spans="1:9" ht="15.75" x14ac:dyDescent="0.25">
      <c r="A174" s="14">
        <f t="shared" si="13"/>
        <v>173</v>
      </c>
      <c r="B174" s="14" t="s">
        <v>248</v>
      </c>
      <c r="C174" s="14" t="s">
        <v>186</v>
      </c>
      <c r="D174" s="14" t="s">
        <v>187</v>
      </c>
      <c r="E174" s="26">
        <v>4</v>
      </c>
      <c r="F174" s="35">
        <v>32.6</v>
      </c>
      <c r="G174" s="17">
        <f>F174*E174</f>
        <v>130.4</v>
      </c>
      <c r="H174" s="18">
        <f t="shared" si="14"/>
        <v>130.4</v>
      </c>
      <c r="I174" s="14" t="s">
        <v>270</v>
      </c>
    </row>
    <row r="175" spans="1:9" ht="15.75" x14ac:dyDescent="0.25">
      <c r="A175" s="14">
        <f t="shared" si="13"/>
        <v>174</v>
      </c>
      <c r="B175" s="14" t="s">
        <v>248</v>
      </c>
      <c r="C175" s="14" t="s">
        <v>188</v>
      </c>
      <c r="D175" s="14" t="s">
        <v>100</v>
      </c>
      <c r="E175" s="26">
        <v>22</v>
      </c>
      <c r="F175" s="35">
        <v>26.45</v>
      </c>
      <c r="G175" s="17">
        <f t="shared" ref="G175:G194" si="18">F175*E175</f>
        <v>581.9</v>
      </c>
      <c r="H175" s="18">
        <f t="shared" si="14"/>
        <v>581.9</v>
      </c>
      <c r="I175" s="14" t="s">
        <v>269</v>
      </c>
    </row>
    <row r="176" spans="1:9" ht="15.75" x14ac:dyDescent="0.25">
      <c r="A176" s="14">
        <f t="shared" si="13"/>
        <v>175</v>
      </c>
      <c r="B176" s="14" t="s">
        <v>248</v>
      </c>
      <c r="C176" s="14" t="s">
        <v>188</v>
      </c>
      <c r="D176" s="14" t="s">
        <v>100</v>
      </c>
      <c r="E176" s="26">
        <v>4</v>
      </c>
      <c r="F176" s="35">
        <v>32.6</v>
      </c>
      <c r="G176" s="17">
        <f t="shared" si="18"/>
        <v>130.4</v>
      </c>
      <c r="H176" s="18">
        <f t="shared" si="14"/>
        <v>130.4</v>
      </c>
      <c r="I176" s="14" t="s">
        <v>270</v>
      </c>
    </row>
    <row r="177" spans="1:9" ht="15.75" x14ac:dyDescent="0.25">
      <c r="A177" s="14">
        <f t="shared" si="13"/>
        <v>176</v>
      </c>
      <c r="B177" s="14" t="s">
        <v>248</v>
      </c>
      <c r="C177" s="14" t="s">
        <v>189</v>
      </c>
      <c r="D177" s="14" t="s">
        <v>190</v>
      </c>
      <c r="E177" s="26">
        <v>22</v>
      </c>
      <c r="F177" s="35">
        <v>26.45</v>
      </c>
      <c r="G177" s="17">
        <f t="shared" si="18"/>
        <v>581.9</v>
      </c>
      <c r="H177" s="18">
        <f t="shared" si="14"/>
        <v>581.9</v>
      </c>
      <c r="I177" s="14" t="s">
        <v>269</v>
      </c>
    </row>
    <row r="178" spans="1:9" ht="15.75" x14ac:dyDescent="0.25">
      <c r="A178" s="14">
        <f t="shared" si="13"/>
        <v>177</v>
      </c>
      <c r="B178" s="14" t="s">
        <v>248</v>
      </c>
      <c r="C178" s="14" t="s">
        <v>189</v>
      </c>
      <c r="D178" s="14" t="s">
        <v>190</v>
      </c>
      <c r="E178" s="26">
        <v>4</v>
      </c>
      <c r="F178" s="35">
        <v>32.6</v>
      </c>
      <c r="G178" s="17">
        <f t="shared" si="18"/>
        <v>130.4</v>
      </c>
      <c r="H178" s="18">
        <f t="shared" si="14"/>
        <v>130.4</v>
      </c>
      <c r="I178" s="14" t="s">
        <v>270</v>
      </c>
    </row>
    <row r="179" spans="1:9" ht="15.75" x14ac:dyDescent="0.25">
      <c r="A179" s="14">
        <f t="shared" si="13"/>
        <v>178</v>
      </c>
      <c r="B179" s="14" t="s">
        <v>248</v>
      </c>
      <c r="C179" s="14" t="s">
        <v>189</v>
      </c>
      <c r="D179" s="14" t="s">
        <v>191</v>
      </c>
      <c r="E179" s="26">
        <v>21</v>
      </c>
      <c r="F179" s="35">
        <v>26.45</v>
      </c>
      <c r="G179" s="17">
        <f t="shared" si="18"/>
        <v>555.44999999999993</v>
      </c>
      <c r="H179" s="18">
        <f t="shared" si="14"/>
        <v>555.44999999999993</v>
      </c>
      <c r="I179" s="14" t="s">
        <v>269</v>
      </c>
    </row>
    <row r="180" spans="1:9" ht="15.75" x14ac:dyDescent="0.25">
      <c r="A180" s="14">
        <f t="shared" si="13"/>
        <v>179</v>
      </c>
      <c r="B180" s="14" t="s">
        <v>248</v>
      </c>
      <c r="C180" s="14" t="s">
        <v>189</v>
      </c>
      <c r="D180" s="14" t="s">
        <v>191</v>
      </c>
      <c r="E180" s="26">
        <v>3</v>
      </c>
      <c r="F180" s="35">
        <v>32.6</v>
      </c>
      <c r="G180" s="17">
        <f t="shared" si="18"/>
        <v>97.800000000000011</v>
      </c>
      <c r="H180" s="18">
        <f t="shared" si="14"/>
        <v>97.800000000000011</v>
      </c>
      <c r="I180" s="14" t="s">
        <v>270</v>
      </c>
    </row>
    <row r="181" spans="1:9" ht="15.75" x14ac:dyDescent="0.25">
      <c r="A181" s="14">
        <f t="shared" si="13"/>
        <v>180</v>
      </c>
      <c r="B181" s="14" t="s">
        <v>248</v>
      </c>
      <c r="C181" s="14" t="s">
        <v>211</v>
      </c>
      <c r="D181" s="14" t="s">
        <v>212</v>
      </c>
      <c r="E181" s="26">
        <v>22</v>
      </c>
      <c r="F181" s="35">
        <v>26.45</v>
      </c>
      <c r="G181" s="17">
        <f t="shared" si="18"/>
        <v>581.9</v>
      </c>
      <c r="H181" s="18">
        <f t="shared" si="14"/>
        <v>581.9</v>
      </c>
      <c r="I181" s="14" t="s">
        <v>269</v>
      </c>
    </row>
    <row r="182" spans="1:9" ht="15.75" x14ac:dyDescent="0.25">
      <c r="A182" s="14">
        <f t="shared" si="13"/>
        <v>181</v>
      </c>
      <c r="B182" s="14" t="s">
        <v>248</v>
      </c>
      <c r="C182" s="14" t="s">
        <v>207</v>
      </c>
      <c r="D182" s="14" t="s">
        <v>100</v>
      </c>
      <c r="E182" s="26">
        <v>22</v>
      </c>
      <c r="F182" s="35">
        <v>26.45</v>
      </c>
      <c r="G182" s="17">
        <f>F182*E182</f>
        <v>581.9</v>
      </c>
      <c r="H182" s="18">
        <f>G182</f>
        <v>581.9</v>
      </c>
      <c r="I182" s="14" t="s">
        <v>269</v>
      </c>
    </row>
    <row r="183" spans="1:9" ht="15.75" x14ac:dyDescent="0.25">
      <c r="A183" s="14">
        <f t="shared" si="13"/>
        <v>182</v>
      </c>
      <c r="B183" s="14" t="s">
        <v>248</v>
      </c>
      <c r="C183" s="14" t="s">
        <v>201</v>
      </c>
      <c r="D183" s="14" t="s">
        <v>190</v>
      </c>
      <c r="E183" s="26">
        <v>4</v>
      </c>
      <c r="F183" s="35">
        <v>26.45</v>
      </c>
      <c r="G183" s="17">
        <f>F183*E183</f>
        <v>105.8</v>
      </c>
      <c r="H183" s="18">
        <f>G183</f>
        <v>105.8</v>
      </c>
      <c r="I183" s="14" t="s">
        <v>269</v>
      </c>
    </row>
    <row r="184" spans="1:9" ht="15.75" x14ac:dyDescent="0.25">
      <c r="A184" s="14">
        <f t="shared" si="13"/>
        <v>183</v>
      </c>
      <c r="B184" s="14" t="s">
        <v>248</v>
      </c>
      <c r="C184" s="14" t="s">
        <v>213</v>
      </c>
      <c r="D184" s="14" t="s">
        <v>214</v>
      </c>
      <c r="E184" s="26">
        <v>22</v>
      </c>
      <c r="F184" s="35">
        <v>26.45</v>
      </c>
      <c r="G184" s="17">
        <f t="shared" si="18"/>
        <v>581.9</v>
      </c>
      <c r="H184" s="18">
        <f t="shared" si="14"/>
        <v>581.9</v>
      </c>
      <c r="I184" s="14" t="s">
        <v>269</v>
      </c>
    </row>
    <row r="185" spans="1:9" ht="15.75" x14ac:dyDescent="0.25">
      <c r="A185" s="14">
        <f t="shared" si="13"/>
        <v>184</v>
      </c>
      <c r="B185" s="14" t="s">
        <v>248</v>
      </c>
      <c r="C185" s="14" t="s">
        <v>213</v>
      </c>
      <c r="D185" s="14" t="s">
        <v>214</v>
      </c>
      <c r="E185" s="26">
        <v>4</v>
      </c>
      <c r="F185" s="35">
        <v>32.6</v>
      </c>
      <c r="G185" s="17">
        <f t="shared" si="18"/>
        <v>130.4</v>
      </c>
      <c r="H185" s="18">
        <f t="shared" si="14"/>
        <v>130.4</v>
      </c>
      <c r="I185" s="14" t="s">
        <v>270</v>
      </c>
    </row>
    <row r="186" spans="1:9" ht="15.75" x14ac:dyDescent="0.25">
      <c r="A186" s="14">
        <f t="shared" si="13"/>
        <v>185</v>
      </c>
      <c r="B186" s="14" t="s">
        <v>248</v>
      </c>
      <c r="C186" s="14" t="s">
        <v>215</v>
      </c>
      <c r="D186" s="14" t="s">
        <v>216</v>
      </c>
      <c r="E186" s="26">
        <v>21</v>
      </c>
      <c r="F186" s="35">
        <v>26.45</v>
      </c>
      <c r="G186" s="17">
        <f t="shared" si="18"/>
        <v>555.44999999999993</v>
      </c>
      <c r="H186" s="18">
        <f t="shared" si="14"/>
        <v>555.44999999999993</v>
      </c>
      <c r="I186" s="14" t="s">
        <v>269</v>
      </c>
    </row>
    <row r="187" spans="1:9" ht="15.75" x14ac:dyDescent="0.25">
      <c r="A187" s="14">
        <f t="shared" si="13"/>
        <v>186</v>
      </c>
      <c r="B187" s="14" t="s">
        <v>248</v>
      </c>
      <c r="C187" s="14" t="s">
        <v>215</v>
      </c>
      <c r="D187" s="14" t="s">
        <v>216</v>
      </c>
      <c r="E187" s="26">
        <v>4</v>
      </c>
      <c r="F187" s="35">
        <v>32.6</v>
      </c>
      <c r="G187" s="17">
        <f t="shared" si="18"/>
        <v>130.4</v>
      </c>
      <c r="H187" s="18">
        <f t="shared" si="14"/>
        <v>130.4</v>
      </c>
      <c r="I187" s="14" t="s">
        <v>270</v>
      </c>
    </row>
    <row r="188" spans="1:9" ht="15.75" x14ac:dyDescent="0.25">
      <c r="A188" s="14">
        <f t="shared" si="13"/>
        <v>187</v>
      </c>
      <c r="B188" s="14" t="s">
        <v>248</v>
      </c>
      <c r="C188" s="14" t="s">
        <v>218</v>
      </c>
      <c r="D188" s="14" t="s">
        <v>100</v>
      </c>
      <c r="E188" s="26">
        <v>22</v>
      </c>
      <c r="F188" s="35">
        <v>26.45</v>
      </c>
      <c r="G188" s="17">
        <f t="shared" si="18"/>
        <v>581.9</v>
      </c>
      <c r="H188" s="18">
        <f t="shared" si="14"/>
        <v>581.9</v>
      </c>
      <c r="I188" s="14" t="s">
        <v>269</v>
      </c>
    </row>
    <row r="189" spans="1:9" ht="15.75" x14ac:dyDescent="0.25">
      <c r="A189" s="14">
        <f t="shared" si="13"/>
        <v>188</v>
      </c>
      <c r="B189" s="14" t="s">
        <v>248</v>
      </c>
      <c r="C189" s="14" t="s">
        <v>218</v>
      </c>
      <c r="D189" s="14" t="s">
        <v>100</v>
      </c>
      <c r="E189" s="26">
        <v>4</v>
      </c>
      <c r="F189" s="35">
        <v>32.6</v>
      </c>
      <c r="G189" s="17">
        <f t="shared" si="18"/>
        <v>130.4</v>
      </c>
      <c r="H189" s="18">
        <f t="shared" si="14"/>
        <v>130.4</v>
      </c>
      <c r="I189" s="14" t="s">
        <v>270</v>
      </c>
    </row>
    <row r="190" spans="1:9" ht="15.75" x14ac:dyDescent="0.25">
      <c r="A190" s="14">
        <f t="shared" si="13"/>
        <v>189</v>
      </c>
      <c r="B190" s="14" t="s">
        <v>248</v>
      </c>
      <c r="C190" s="14" t="s">
        <v>219</v>
      </c>
      <c r="D190" s="14" t="s">
        <v>100</v>
      </c>
      <c r="E190" s="26">
        <v>3</v>
      </c>
      <c r="F190" s="35">
        <v>26.45</v>
      </c>
      <c r="G190" s="17">
        <f t="shared" si="18"/>
        <v>79.349999999999994</v>
      </c>
      <c r="H190" s="18">
        <f t="shared" si="14"/>
        <v>79.349999999999994</v>
      </c>
      <c r="I190" s="14" t="s">
        <v>269</v>
      </c>
    </row>
    <row r="191" spans="1:9" ht="15.75" x14ac:dyDescent="0.25">
      <c r="A191" s="14">
        <f t="shared" si="13"/>
        <v>190</v>
      </c>
      <c r="B191" s="14" t="s">
        <v>248</v>
      </c>
      <c r="C191" s="14" t="s">
        <v>220</v>
      </c>
      <c r="D191" s="14" t="s">
        <v>221</v>
      </c>
      <c r="E191" s="26">
        <v>22</v>
      </c>
      <c r="F191" s="35">
        <v>26.45</v>
      </c>
      <c r="G191" s="17">
        <f t="shared" si="18"/>
        <v>581.9</v>
      </c>
      <c r="H191" s="18">
        <f t="shared" si="14"/>
        <v>581.9</v>
      </c>
      <c r="I191" s="14" t="s">
        <v>269</v>
      </c>
    </row>
    <row r="192" spans="1:9" ht="15.75" x14ac:dyDescent="0.25">
      <c r="A192" s="14">
        <f t="shared" si="13"/>
        <v>191</v>
      </c>
      <c r="B192" s="14" t="s">
        <v>248</v>
      </c>
      <c r="C192" s="14" t="s">
        <v>224</v>
      </c>
      <c r="D192" s="14" t="s">
        <v>100</v>
      </c>
      <c r="E192" s="26">
        <v>22</v>
      </c>
      <c r="F192" s="35">
        <v>26.45</v>
      </c>
      <c r="G192" s="17">
        <f t="shared" si="18"/>
        <v>581.9</v>
      </c>
      <c r="H192" s="18">
        <f t="shared" si="14"/>
        <v>581.9</v>
      </c>
      <c r="I192" s="14" t="s">
        <v>269</v>
      </c>
    </row>
    <row r="193" spans="1:9" ht="15.75" x14ac:dyDescent="0.25">
      <c r="A193" s="14">
        <f t="shared" si="13"/>
        <v>192</v>
      </c>
      <c r="B193" s="14" t="s">
        <v>248</v>
      </c>
      <c r="C193" s="14" t="s">
        <v>225</v>
      </c>
      <c r="D193" s="14" t="s">
        <v>100</v>
      </c>
      <c r="E193" s="26">
        <v>22</v>
      </c>
      <c r="F193" s="35">
        <v>26.45</v>
      </c>
      <c r="G193" s="17">
        <f t="shared" si="18"/>
        <v>581.9</v>
      </c>
      <c r="H193" s="18">
        <f>G193</f>
        <v>581.9</v>
      </c>
      <c r="I193" s="14" t="s">
        <v>269</v>
      </c>
    </row>
    <row r="194" spans="1:9" ht="15.75" x14ac:dyDescent="0.25">
      <c r="A194" s="14">
        <f t="shared" si="13"/>
        <v>193</v>
      </c>
      <c r="B194" s="14" t="s">
        <v>248</v>
      </c>
      <c r="C194" s="14" t="s">
        <v>225</v>
      </c>
      <c r="D194" s="14" t="s">
        <v>100</v>
      </c>
      <c r="E194" s="26">
        <v>4</v>
      </c>
      <c r="F194" s="35">
        <v>32.6</v>
      </c>
      <c r="G194" s="17">
        <f t="shared" si="18"/>
        <v>130.4</v>
      </c>
      <c r="H194" s="18">
        <f>G194</f>
        <v>130.4</v>
      </c>
      <c r="I194" s="14" t="s">
        <v>270</v>
      </c>
    </row>
    <row r="195" spans="1:9" ht="15.75" x14ac:dyDescent="0.25">
      <c r="A195" s="14">
        <f t="shared" si="13"/>
        <v>194</v>
      </c>
      <c r="B195" s="14" t="s">
        <v>248</v>
      </c>
      <c r="C195" s="14" t="s">
        <v>222</v>
      </c>
      <c r="D195" s="14" t="s">
        <v>223</v>
      </c>
      <c r="E195" s="26">
        <v>5</v>
      </c>
      <c r="F195" s="35">
        <v>26.45</v>
      </c>
      <c r="G195" s="17">
        <f t="shared" ref="G195:G213" si="19">F195*E195</f>
        <v>132.25</v>
      </c>
      <c r="H195" s="18">
        <f t="shared" ref="H195:H213" si="20">G195</f>
        <v>132.25</v>
      </c>
      <c r="I195" s="14" t="s">
        <v>269</v>
      </c>
    </row>
    <row r="196" spans="1:9" ht="15.75" x14ac:dyDescent="0.25">
      <c r="A196" s="14">
        <f t="shared" ref="A196:A213" si="21">A195+1</f>
        <v>195</v>
      </c>
      <c r="B196" s="14" t="s">
        <v>248</v>
      </c>
      <c r="C196" s="14" t="s">
        <v>217</v>
      </c>
      <c r="D196" s="14" t="s">
        <v>199</v>
      </c>
      <c r="E196" s="26">
        <v>20</v>
      </c>
      <c r="F196" s="35">
        <v>26.45</v>
      </c>
      <c r="G196" s="17">
        <f t="shared" si="19"/>
        <v>529</v>
      </c>
      <c r="H196" s="18">
        <f t="shared" si="20"/>
        <v>529</v>
      </c>
      <c r="I196" s="14" t="s">
        <v>269</v>
      </c>
    </row>
    <row r="197" spans="1:9" ht="15.75" x14ac:dyDescent="0.25">
      <c r="A197" s="14">
        <f t="shared" si="21"/>
        <v>196</v>
      </c>
      <c r="B197" s="14" t="s">
        <v>248</v>
      </c>
      <c r="C197" s="14" t="s">
        <v>192</v>
      </c>
      <c r="D197" s="14" t="s">
        <v>193</v>
      </c>
      <c r="E197" s="26">
        <v>14</v>
      </c>
      <c r="F197" s="35">
        <v>26.45</v>
      </c>
      <c r="G197" s="17">
        <f t="shared" si="19"/>
        <v>370.3</v>
      </c>
      <c r="H197" s="18">
        <f t="shared" si="20"/>
        <v>370.3</v>
      </c>
      <c r="I197" s="14" t="s">
        <v>269</v>
      </c>
    </row>
    <row r="198" spans="1:9" ht="15.75" x14ac:dyDescent="0.25">
      <c r="A198" s="14">
        <f t="shared" si="21"/>
        <v>197</v>
      </c>
      <c r="B198" s="14" t="s">
        <v>248</v>
      </c>
      <c r="C198" s="14" t="s">
        <v>192</v>
      </c>
      <c r="D198" s="14" t="s">
        <v>194</v>
      </c>
      <c r="E198" s="26">
        <v>13</v>
      </c>
      <c r="F198" s="35">
        <v>26.45</v>
      </c>
      <c r="G198" s="17">
        <f t="shared" si="19"/>
        <v>343.84999999999997</v>
      </c>
      <c r="H198" s="18">
        <f t="shared" si="20"/>
        <v>343.84999999999997</v>
      </c>
      <c r="I198" s="14" t="s">
        <v>269</v>
      </c>
    </row>
    <row r="199" spans="1:9" ht="15.75" x14ac:dyDescent="0.25">
      <c r="A199" s="14">
        <f t="shared" si="21"/>
        <v>198</v>
      </c>
      <c r="B199" s="14" t="s">
        <v>248</v>
      </c>
      <c r="C199" s="14" t="s">
        <v>192</v>
      </c>
      <c r="D199" s="14" t="s">
        <v>195</v>
      </c>
      <c r="E199" s="26">
        <v>20</v>
      </c>
      <c r="F199" s="35">
        <v>26.45</v>
      </c>
      <c r="G199" s="17">
        <f t="shared" si="19"/>
        <v>529</v>
      </c>
      <c r="H199" s="18">
        <f t="shared" si="20"/>
        <v>529</v>
      </c>
      <c r="I199" s="14" t="s">
        <v>269</v>
      </c>
    </row>
    <row r="200" spans="1:9" ht="15.75" x14ac:dyDescent="0.25">
      <c r="A200" s="14">
        <f t="shared" si="21"/>
        <v>199</v>
      </c>
      <c r="B200" s="14" t="s">
        <v>248</v>
      </c>
      <c r="C200" s="14" t="s">
        <v>196</v>
      </c>
      <c r="D200" s="14" t="s">
        <v>197</v>
      </c>
      <c r="E200" s="26">
        <v>4</v>
      </c>
      <c r="F200" s="35">
        <v>26.45</v>
      </c>
      <c r="G200" s="17">
        <f t="shared" si="19"/>
        <v>105.8</v>
      </c>
      <c r="H200" s="18">
        <f t="shared" si="20"/>
        <v>105.8</v>
      </c>
      <c r="I200" s="14" t="s">
        <v>269</v>
      </c>
    </row>
    <row r="201" spans="1:9" s="14" customFormat="1" ht="15.75" x14ac:dyDescent="0.25">
      <c r="A201" s="14">
        <f t="shared" si="21"/>
        <v>200</v>
      </c>
      <c r="B201" s="14" t="s">
        <v>248</v>
      </c>
      <c r="C201" s="14" t="s">
        <v>198</v>
      </c>
      <c r="D201" s="14" t="s">
        <v>199</v>
      </c>
      <c r="E201" s="26">
        <v>5</v>
      </c>
      <c r="F201" s="35">
        <v>26.45</v>
      </c>
      <c r="G201" s="17">
        <f t="shared" si="19"/>
        <v>132.25</v>
      </c>
      <c r="H201" s="18">
        <f t="shared" si="20"/>
        <v>132.25</v>
      </c>
      <c r="I201" s="14" t="s">
        <v>269</v>
      </c>
    </row>
    <row r="202" spans="1:9" s="14" customFormat="1" ht="15.75" x14ac:dyDescent="0.25">
      <c r="A202" s="14">
        <f t="shared" si="21"/>
        <v>201</v>
      </c>
      <c r="B202" s="14" t="s">
        <v>248</v>
      </c>
      <c r="C202" s="14" t="s">
        <v>200</v>
      </c>
      <c r="D202" s="14" t="s">
        <v>199</v>
      </c>
      <c r="E202" s="26">
        <v>3</v>
      </c>
      <c r="F202" s="35">
        <v>26.45</v>
      </c>
      <c r="G202" s="17">
        <f t="shared" si="19"/>
        <v>79.349999999999994</v>
      </c>
      <c r="H202" s="18">
        <f t="shared" si="20"/>
        <v>79.349999999999994</v>
      </c>
      <c r="I202" s="14" t="s">
        <v>269</v>
      </c>
    </row>
    <row r="203" spans="1:9" s="14" customFormat="1" ht="15.75" x14ac:dyDescent="0.25">
      <c r="A203" s="14">
        <f t="shared" si="21"/>
        <v>202</v>
      </c>
      <c r="B203" s="14" t="s">
        <v>248</v>
      </c>
      <c r="C203" s="14" t="s">
        <v>201</v>
      </c>
      <c r="D203" s="14" t="s">
        <v>202</v>
      </c>
      <c r="E203" s="26">
        <v>4</v>
      </c>
      <c r="F203" s="35">
        <v>26.45</v>
      </c>
      <c r="G203" s="17">
        <f t="shared" si="19"/>
        <v>105.8</v>
      </c>
      <c r="H203" s="18">
        <f t="shared" si="20"/>
        <v>105.8</v>
      </c>
      <c r="I203" s="14" t="s">
        <v>269</v>
      </c>
    </row>
    <row r="204" spans="1:9" s="14" customFormat="1" ht="15.75" x14ac:dyDescent="0.25">
      <c r="A204" s="14">
        <f t="shared" si="21"/>
        <v>203</v>
      </c>
      <c r="B204" s="14" t="s">
        <v>248</v>
      </c>
      <c r="C204" s="14" t="s">
        <v>201</v>
      </c>
      <c r="D204" s="14" t="s">
        <v>193</v>
      </c>
      <c r="E204" s="26">
        <v>5</v>
      </c>
      <c r="F204" s="35">
        <v>26.45</v>
      </c>
      <c r="G204" s="17">
        <f t="shared" si="19"/>
        <v>132.25</v>
      </c>
      <c r="H204" s="18">
        <f t="shared" si="20"/>
        <v>132.25</v>
      </c>
      <c r="I204" s="14" t="s">
        <v>269</v>
      </c>
    </row>
    <row r="205" spans="1:9" s="14" customFormat="1" ht="15.75" x14ac:dyDescent="0.25">
      <c r="A205" s="14">
        <f t="shared" si="21"/>
        <v>204</v>
      </c>
      <c r="B205" s="14" t="s">
        <v>248</v>
      </c>
      <c r="C205" s="14" t="s">
        <v>196</v>
      </c>
      <c r="D205" s="14" t="s">
        <v>193</v>
      </c>
      <c r="E205" s="26">
        <v>5</v>
      </c>
      <c r="F205" s="35">
        <v>26.45</v>
      </c>
      <c r="G205" s="17">
        <f t="shared" si="19"/>
        <v>132.25</v>
      </c>
      <c r="H205" s="18">
        <f t="shared" si="20"/>
        <v>132.25</v>
      </c>
      <c r="I205" s="14" t="s">
        <v>269</v>
      </c>
    </row>
    <row r="206" spans="1:9" s="14" customFormat="1" ht="15.75" x14ac:dyDescent="0.25">
      <c r="A206" s="14">
        <f t="shared" si="21"/>
        <v>205</v>
      </c>
      <c r="B206" s="14" t="s">
        <v>248</v>
      </c>
      <c r="C206" s="14" t="s">
        <v>201</v>
      </c>
      <c r="D206" s="14" t="s">
        <v>204</v>
      </c>
      <c r="E206" s="26">
        <v>5</v>
      </c>
      <c r="F206" s="35">
        <v>26.45</v>
      </c>
      <c r="G206" s="17">
        <f t="shared" si="19"/>
        <v>132.25</v>
      </c>
      <c r="H206" s="18">
        <f t="shared" si="20"/>
        <v>132.25</v>
      </c>
      <c r="I206" s="14" t="s">
        <v>269</v>
      </c>
    </row>
    <row r="207" spans="1:9" s="14" customFormat="1" ht="15.75" x14ac:dyDescent="0.25">
      <c r="A207" s="14">
        <f t="shared" si="21"/>
        <v>206</v>
      </c>
      <c r="B207" s="14" t="s">
        <v>248</v>
      </c>
      <c r="C207" s="14" t="s">
        <v>203</v>
      </c>
      <c r="D207" s="14" t="s">
        <v>204</v>
      </c>
      <c r="E207" s="26">
        <v>5</v>
      </c>
      <c r="F207" s="35">
        <v>26.45</v>
      </c>
      <c r="G207" s="17">
        <f t="shared" si="19"/>
        <v>132.25</v>
      </c>
      <c r="H207" s="18">
        <f t="shared" si="20"/>
        <v>132.25</v>
      </c>
      <c r="I207" s="14" t="s">
        <v>269</v>
      </c>
    </row>
    <row r="208" spans="1:9" s="14" customFormat="1" ht="15.75" x14ac:dyDescent="0.25">
      <c r="A208" s="14">
        <f t="shared" si="21"/>
        <v>207</v>
      </c>
      <c r="B208" s="14" t="s">
        <v>248</v>
      </c>
      <c r="C208" s="14" t="s">
        <v>200</v>
      </c>
      <c r="D208" s="14" t="s">
        <v>226</v>
      </c>
      <c r="E208" s="26">
        <v>4</v>
      </c>
      <c r="F208" s="35">
        <v>26.45</v>
      </c>
      <c r="G208" s="17">
        <f t="shared" si="19"/>
        <v>105.8</v>
      </c>
      <c r="H208" s="18">
        <f t="shared" si="20"/>
        <v>105.8</v>
      </c>
      <c r="I208" s="14" t="s">
        <v>269</v>
      </c>
    </row>
    <row r="209" spans="1:9" s="14" customFormat="1" ht="15.75" x14ac:dyDescent="0.25">
      <c r="A209" s="14">
        <f t="shared" si="21"/>
        <v>208</v>
      </c>
      <c r="B209" s="14" t="s">
        <v>248</v>
      </c>
      <c r="C209" s="14" t="s">
        <v>205</v>
      </c>
      <c r="D209" s="14" t="s">
        <v>206</v>
      </c>
      <c r="E209" s="26">
        <v>4</v>
      </c>
      <c r="F209" s="35">
        <v>26.45</v>
      </c>
      <c r="G209" s="17">
        <f t="shared" si="19"/>
        <v>105.8</v>
      </c>
      <c r="H209" s="18">
        <f t="shared" si="20"/>
        <v>105.8</v>
      </c>
      <c r="I209" s="14" t="s">
        <v>269</v>
      </c>
    </row>
    <row r="210" spans="1:9" s="14" customFormat="1" ht="15.75" x14ac:dyDescent="0.25">
      <c r="A210" s="14">
        <f t="shared" si="21"/>
        <v>209</v>
      </c>
      <c r="B210" s="14" t="s">
        <v>248</v>
      </c>
      <c r="C210" s="14" t="s">
        <v>207</v>
      </c>
      <c r="D210" s="14" t="s">
        <v>194</v>
      </c>
      <c r="E210" s="26">
        <v>4</v>
      </c>
      <c r="F210" s="35">
        <v>26.45</v>
      </c>
      <c r="G210" s="17">
        <f t="shared" si="19"/>
        <v>105.8</v>
      </c>
      <c r="H210" s="18">
        <f t="shared" si="20"/>
        <v>105.8</v>
      </c>
      <c r="I210" s="14" t="s">
        <v>269</v>
      </c>
    </row>
    <row r="211" spans="1:9" s="14" customFormat="1" ht="15.75" x14ac:dyDescent="0.25">
      <c r="A211" s="14">
        <f t="shared" si="21"/>
        <v>210</v>
      </c>
      <c r="B211" s="14" t="s">
        <v>248</v>
      </c>
      <c r="C211" s="14" t="s">
        <v>200</v>
      </c>
      <c r="D211" s="14" t="s">
        <v>208</v>
      </c>
      <c r="E211" s="26">
        <v>4</v>
      </c>
      <c r="F211" s="35">
        <v>26.45</v>
      </c>
      <c r="G211" s="17">
        <f t="shared" si="19"/>
        <v>105.8</v>
      </c>
      <c r="H211" s="18">
        <f t="shared" si="20"/>
        <v>105.8</v>
      </c>
      <c r="I211" s="14" t="s">
        <v>269</v>
      </c>
    </row>
    <row r="212" spans="1:9" s="14" customFormat="1" ht="15.75" x14ac:dyDescent="0.25">
      <c r="A212" s="14">
        <f t="shared" si="21"/>
        <v>211</v>
      </c>
      <c r="B212" s="14" t="s">
        <v>248</v>
      </c>
      <c r="C212" s="14" t="s">
        <v>200</v>
      </c>
      <c r="D212" s="14" t="s">
        <v>209</v>
      </c>
      <c r="E212" s="26">
        <v>5</v>
      </c>
      <c r="F212" s="35">
        <v>26.45</v>
      </c>
      <c r="G212" s="17">
        <f t="shared" si="19"/>
        <v>132.25</v>
      </c>
      <c r="H212" s="18">
        <f t="shared" si="20"/>
        <v>132.25</v>
      </c>
      <c r="I212" s="14" t="s">
        <v>269</v>
      </c>
    </row>
    <row r="213" spans="1:9" s="14" customFormat="1" ht="15.75" x14ac:dyDescent="0.25">
      <c r="A213" s="14">
        <f t="shared" si="21"/>
        <v>212</v>
      </c>
      <c r="B213" s="14" t="s">
        <v>248</v>
      </c>
      <c r="C213" s="14" t="s">
        <v>203</v>
      </c>
      <c r="D213" s="14" t="s">
        <v>210</v>
      </c>
      <c r="E213" s="26">
        <v>3</v>
      </c>
      <c r="F213" s="35">
        <v>26.45</v>
      </c>
      <c r="G213" s="17">
        <f t="shared" si="19"/>
        <v>79.349999999999994</v>
      </c>
      <c r="H213" s="18">
        <f t="shared" si="20"/>
        <v>79.349999999999994</v>
      </c>
      <c r="I213" s="14" t="s">
        <v>269</v>
      </c>
    </row>
    <row r="250" spans="7:8" x14ac:dyDescent="0.25">
      <c r="G250" s="14"/>
      <c r="H250" s="14"/>
    </row>
    <row r="251" spans="7:8" x14ac:dyDescent="0.25">
      <c r="G251" s="14"/>
      <c r="H251" s="14"/>
    </row>
    <row r="252" spans="7:8" x14ac:dyDescent="0.25">
      <c r="G252" s="14"/>
      <c r="H252" s="14"/>
    </row>
    <row r="253" spans="7:8" x14ac:dyDescent="0.25">
      <c r="G253" s="14"/>
      <c r="H253" s="14"/>
    </row>
    <row r="254" spans="7:8" x14ac:dyDescent="0.25">
      <c r="G254" s="14"/>
      <c r="H254" s="14"/>
    </row>
    <row r="255" spans="7:8" x14ac:dyDescent="0.25">
      <c r="G255" s="14"/>
      <c r="H255" s="14"/>
    </row>
  </sheetData>
  <pageMargins left="0.7" right="0.7" top="0.75" bottom="0.75" header="0.3" footer="0.3"/>
  <pageSetup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10" zoomScaleNormal="110" workbookViewId="0">
      <selection activeCell="E19" sqref="E19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1.85546875" bestFit="1" customWidth="1"/>
    <col min="4" max="4" width="13.5703125" style="3" bestFit="1" customWidth="1"/>
    <col min="5" max="5" width="55.85546875" style="3" customWidth="1"/>
    <col min="6" max="6" width="10.85546875" style="3" bestFit="1" customWidth="1"/>
    <col min="7" max="7" width="13" style="3" bestFit="1" customWidth="1"/>
  </cols>
  <sheetData>
    <row r="1" spans="1:7" ht="24" customHeight="1" x14ac:dyDescent="0.25">
      <c r="A1" s="2" t="s">
        <v>231</v>
      </c>
      <c r="B1" s="2" t="s">
        <v>242</v>
      </c>
      <c r="C1" s="2" t="s">
        <v>233</v>
      </c>
      <c r="D1" s="5" t="s">
        <v>263</v>
      </c>
      <c r="E1" s="5" t="s">
        <v>264</v>
      </c>
      <c r="F1" s="5" t="s">
        <v>235</v>
      </c>
      <c r="G1" s="5" t="s">
        <v>236</v>
      </c>
    </row>
    <row r="2" spans="1:7" x14ac:dyDescent="0.25">
      <c r="A2">
        <v>1</v>
      </c>
      <c r="B2" s="6" t="s">
        <v>256</v>
      </c>
      <c r="C2" s="7" t="s">
        <v>101</v>
      </c>
      <c r="D2" s="8">
        <v>1</v>
      </c>
      <c r="E2" s="9" t="s">
        <v>143</v>
      </c>
      <c r="F2" s="10">
        <v>904</v>
      </c>
      <c r="G2" s="11">
        <f>D2*F2</f>
        <v>904</v>
      </c>
    </row>
    <row r="3" spans="1:7" x14ac:dyDescent="0.25">
      <c r="A3">
        <v>2</v>
      </c>
      <c r="B3" s="6" t="s">
        <v>256</v>
      </c>
      <c r="C3" s="7" t="s">
        <v>101</v>
      </c>
      <c r="D3" s="8">
        <v>1</v>
      </c>
      <c r="E3" s="9" t="s">
        <v>271</v>
      </c>
      <c r="F3" s="10">
        <v>904</v>
      </c>
      <c r="G3" s="11">
        <f t="shared" ref="G3:G20" si="0">D3*F3</f>
        <v>904</v>
      </c>
    </row>
    <row r="4" spans="1:7" x14ac:dyDescent="0.25">
      <c r="A4">
        <v>3</v>
      </c>
      <c r="B4" s="6" t="s">
        <v>259</v>
      </c>
      <c r="C4" s="7" t="s">
        <v>102</v>
      </c>
      <c r="D4" s="8">
        <v>1</v>
      </c>
      <c r="E4" s="12" t="s">
        <v>265</v>
      </c>
      <c r="F4" s="10">
        <v>904</v>
      </c>
      <c r="G4" s="11">
        <f t="shared" si="0"/>
        <v>904</v>
      </c>
    </row>
    <row r="5" spans="1:7" x14ac:dyDescent="0.25">
      <c r="A5">
        <v>4</v>
      </c>
      <c r="B5" s="6" t="s">
        <v>255</v>
      </c>
      <c r="C5" s="7" t="s">
        <v>153</v>
      </c>
      <c r="D5" s="8">
        <v>1</v>
      </c>
      <c r="E5" s="12" t="s">
        <v>278</v>
      </c>
      <c r="F5" s="10">
        <v>904</v>
      </c>
      <c r="G5" s="11">
        <f t="shared" si="0"/>
        <v>904</v>
      </c>
    </row>
    <row r="6" spans="1:7" x14ac:dyDescent="0.25">
      <c r="A6">
        <v>5</v>
      </c>
      <c r="B6" s="1" t="s">
        <v>246</v>
      </c>
      <c r="C6" s="7" t="s">
        <v>103</v>
      </c>
      <c r="D6" s="8">
        <v>1</v>
      </c>
      <c r="E6" s="12" t="s">
        <v>277</v>
      </c>
      <c r="F6" s="10">
        <v>904</v>
      </c>
      <c r="G6" s="11">
        <f t="shared" si="0"/>
        <v>904</v>
      </c>
    </row>
    <row r="7" spans="1:7" x14ac:dyDescent="0.25">
      <c r="A7">
        <v>6</v>
      </c>
      <c r="B7" s="6" t="s">
        <v>253</v>
      </c>
      <c r="C7" s="7" t="s">
        <v>104</v>
      </c>
      <c r="D7" s="8">
        <v>1</v>
      </c>
      <c r="E7" s="12" t="s">
        <v>126</v>
      </c>
      <c r="F7" s="10">
        <v>904</v>
      </c>
      <c r="G7" s="11">
        <f t="shared" si="0"/>
        <v>904</v>
      </c>
    </row>
    <row r="8" spans="1:7" x14ac:dyDescent="0.25">
      <c r="A8">
        <v>7</v>
      </c>
      <c r="B8" s="6" t="s">
        <v>253</v>
      </c>
      <c r="C8" s="7" t="s">
        <v>105</v>
      </c>
      <c r="D8" s="8">
        <v>1</v>
      </c>
      <c r="E8" s="12" t="s">
        <v>266</v>
      </c>
      <c r="F8" s="10">
        <v>904</v>
      </c>
      <c r="G8" s="11">
        <f t="shared" si="0"/>
        <v>904</v>
      </c>
    </row>
    <row r="9" spans="1:7" x14ac:dyDescent="0.25">
      <c r="A9">
        <v>8</v>
      </c>
      <c r="B9" s="6" t="s">
        <v>257</v>
      </c>
      <c r="C9" s="7" t="s">
        <v>106</v>
      </c>
      <c r="D9" s="8">
        <v>2</v>
      </c>
      <c r="E9" s="12" t="s">
        <v>301</v>
      </c>
      <c r="F9" s="10">
        <v>973.56</v>
      </c>
      <c r="G9" s="11">
        <f>D9*F9</f>
        <v>1947.12</v>
      </c>
    </row>
    <row r="10" spans="1:7" x14ac:dyDescent="0.25">
      <c r="A10">
        <v>9</v>
      </c>
      <c r="B10" s="6" t="s">
        <v>257</v>
      </c>
      <c r="C10" s="7" t="s">
        <v>106</v>
      </c>
      <c r="D10" s="8">
        <v>2</v>
      </c>
      <c r="E10" s="12" t="s">
        <v>300</v>
      </c>
      <c r="F10" s="10">
        <v>973.56</v>
      </c>
      <c r="G10" s="11">
        <f t="shared" si="0"/>
        <v>1947.12</v>
      </c>
    </row>
    <row r="11" spans="1:7" x14ac:dyDescent="0.25">
      <c r="A11">
        <v>10</v>
      </c>
      <c r="B11" s="6" t="s">
        <v>257</v>
      </c>
      <c r="C11" s="7" t="s">
        <v>107</v>
      </c>
      <c r="D11" s="8">
        <v>2</v>
      </c>
      <c r="E11" s="12" t="s">
        <v>144</v>
      </c>
      <c r="F11" s="10">
        <v>904</v>
      </c>
      <c r="G11" s="11">
        <f t="shared" si="0"/>
        <v>1808</v>
      </c>
    </row>
    <row r="12" spans="1:7" x14ac:dyDescent="0.25">
      <c r="A12">
        <v>11</v>
      </c>
      <c r="B12" s="1" t="s">
        <v>254</v>
      </c>
      <c r="C12" s="7" t="s">
        <v>108</v>
      </c>
      <c r="D12" s="8">
        <v>1</v>
      </c>
      <c r="E12" s="12" t="s">
        <v>127</v>
      </c>
      <c r="F12" s="10">
        <v>904</v>
      </c>
      <c r="G12" s="11">
        <f t="shared" si="0"/>
        <v>904</v>
      </c>
    </row>
    <row r="13" spans="1:7" x14ac:dyDescent="0.25">
      <c r="A13">
        <v>12</v>
      </c>
      <c r="B13" s="6" t="s">
        <v>246</v>
      </c>
      <c r="C13" s="7" t="s">
        <v>109</v>
      </c>
      <c r="D13" s="8">
        <v>2</v>
      </c>
      <c r="E13" s="12" t="s">
        <v>151</v>
      </c>
      <c r="F13" s="10">
        <v>973.56</v>
      </c>
      <c r="G13" s="11">
        <f t="shared" si="0"/>
        <v>1947.12</v>
      </c>
    </row>
    <row r="14" spans="1:7" x14ac:dyDescent="0.25">
      <c r="A14">
        <v>13</v>
      </c>
      <c r="B14" s="1" t="s">
        <v>254</v>
      </c>
      <c r="C14" s="7" t="s">
        <v>110</v>
      </c>
      <c r="D14" s="8">
        <v>3</v>
      </c>
      <c r="E14" s="12" t="s">
        <v>299</v>
      </c>
      <c r="F14" s="10">
        <v>904</v>
      </c>
      <c r="G14" s="11">
        <f t="shared" si="0"/>
        <v>2712</v>
      </c>
    </row>
    <row r="15" spans="1:7" x14ac:dyDescent="0.25">
      <c r="A15">
        <v>14</v>
      </c>
      <c r="B15" s="1" t="s">
        <v>254</v>
      </c>
      <c r="C15" s="7" t="s">
        <v>110</v>
      </c>
      <c r="D15" s="8">
        <v>3</v>
      </c>
      <c r="E15" s="12" t="s">
        <v>298</v>
      </c>
      <c r="F15" s="10">
        <v>904</v>
      </c>
      <c r="G15" s="11">
        <f t="shared" si="0"/>
        <v>2712</v>
      </c>
    </row>
    <row r="16" spans="1:7" x14ac:dyDescent="0.25">
      <c r="A16">
        <v>15</v>
      </c>
      <c r="B16" s="6" t="s">
        <v>253</v>
      </c>
      <c r="C16" s="7" t="s">
        <v>111</v>
      </c>
      <c r="D16" s="8">
        <v>2</v>
      </c>
      <c r="E16" s="12" t="s">
        <v>303</v>
      </c>
      <c r="F16" s="10">
        <v>973.56</v>
      </c>
      <c r="G16" s="11">
        <f t="shared" si="0"/>
        <v>1947.12</v>
      </c>
    </row>
    <row r="17" spans="1:8" x14ac:dyDescent="0.25">
      <c r="A17">
        <v>16</v>
      </c>
      <c r="B17" s="1" t="s">
        <v>254</v>
      </c>
      <c r="C17" s="7" t="s">
        <v>112</v>
      </c>
      <c r="D17" s="8">
        <v>2</v>
      </c>
      <c r="E17" s="12" t="s">
        <v>302</v>
      </c>
      <c r="F17" s="10">
        <v>973.56</v>
      </c>
      <c r="G17" s="11">
        <f t="shared" si="0"/>
        <v>1947.12</v>
      </c>
    </row>
    <row r="18" spans="1:8" x14ac:dyDescent="0.25">
      <c r="A18">
        <v>17</v>
      </c>
      <c r="B18" s="1" t="s">
        <v>254</v>
      </c>
      <c r="C18" s="7" t="s">
        <v>113</v>
      </c>
      <c r="D18" s="8">
        <v>1</v>
      </c>
      <c r="E18" s="12" t="s">
        <v>131</v>
      </c>
      <c r="F18" s="10">
        <v>904</v>
      </c>
      <c r="G18" s="11">
        <f t="shared" si="0"/>
        <v>904</v>
      </c>
    </row>
    <row r="19" spans="1:8" x14ac:dyDescent="0.25">
      <c r="A19">
        <v>18</v>
      </c>
      <c r="B19" s="6" t="s">
        <v>254</v>
      </c>
      <c r="C19" s="7" t="s">
        <v>128</v>
      </c>
      <c r="D19" s="8">
        <v>1</v>
      </c>
      <c r="E19" s="12" t="s">
        <v>152</v>
      </c>
      <c r="F19" s="10">
        <v>904</v>
      </c>
      <c r="G19" s="11">
        <f t="shared" si="0"/>
        <v>904</v>
      </c>
    </row>
    <row r="20" spans="1:8" x14ac:dyDescent="0.25">
      <c r="A20">
        <v>19</v>
      </c>
      <c r="B20" s="15" t="s">
        <v>253</v>
      </c>
      <c r="C20" s="16" t="s">
        <v>129</v>
      </c>
      <c r="D20" s="8">
        <v>2</v>
      </c>
      <c r="E20" s="12" t="s">
        <v>130</v>
      </c>
      <c r="F20" s="10">
        <v>904</v>
      </c>
      <c r="G20" s="11">
        <f t="shared" si="0"/>
        <v>1808</v>
      </c>
    </row>
    <row r="21" spans="1:8" x14ac:dyDescent="0.25">
      <c r="A21">
        <v>20</v>
      </c>
      <c r="B21" s="19" t="s">
        <v>261</v>
      </c>
      <c r="C21" s="16" t="s">
        <v>279</v>
      </c>
      <c r="D21" s="8">
        <v>1</v>
      </c>
      <c r="E21" s="12" t="s">
        <v>227</v>
      </c>
      <c r="F21" s="10">
        <v>904</v>
      </c>
      <c r="G21" s="11">
        <f>D21*F21</f>
        <v>904</v>
      </c>
    </row>
    <row r="22" spans="1:8" x14ac:dyDescent="0.25">
      <c r="F22" s="20"/>
      <c r="G22" s="17"/>
      <c r="H22" s="14"/>
    </row>
    <row r="23" spans="1:8" x14ac:dyDescent="0.25">
      <c r="F23" s="20"/>
      <c r="G23" s="24"/>
      <c r="H23" s="14"/>
    </row>
    <row r="24" spans="1:8" x14ac:dyDescent="0.25">
      <c r="F24" s="20"/>
      <c r="G24" s="24"/>
      <c r="H24" s="14"/>
    </row>
    <row r="25" spans="1:8" x14ac:dyDescent="0.25">
      <c r="F25" s="20"/>
      <c r="G25" s="24"/>
      <c r="H25" s="14"/>
    </row>
    <row r="26" spans="1:8" x14ac:dyDescent="0.25">
      <c r="F26" s="20"/>
      <c r="G26" s="20"/>
      <c r="H26" s="14"/>
    </row>
    <row r="27" spans="1:8" x14ac:dyDescent="0.25">
      <c r="F27" s="20"/>
      <c r="G27" s="20"/>
      <c r="H27" s="14"/>
    </row>
    <row r="28" spans="1:8" x14ac:dyDescent="0.25">
      <c r="F28" s="20"/>
      <c r="G28" s="20"/>
      <c r="H28" s="14"/>
    </row>
  </sheetData>
  <pageMargins left="0.2" right="0.2" top="0.75" bottom="0.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SPECIE_Movement</vt:lpstr>
      <vt:lpstr>PICKUP</vt:lpstr>
      <vt:lpstr>TELLER_BILLS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</dc:creator>
  <cp:lastModifiedBy>Nana Ofosu Gyeabour Appiah</cp:lastModifiedBy>
  <cp:lastPrinted>2018-10-24T11:06:25Z</cp:lastPrinted>
  <dcterms:created xsi:type="dcterms:W3CDTF">2016-10-20T16:07:13Z</dcterms:created>
  <dcterms:modified xsi:type="dcterms:W3CDTF">2018-10-29T17:25:00Z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79d36086-0f9f-4c3e-a9d3-4cfe97b9bd01</vt:lpwstr>
  </property>
</Properties>
</file>