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Downloads\"/>
    </mc:Choice>
  </mc:AlternateContent>
  <bookViews>
    <workbookView xWindow="0" yWindow="0" windowWidth="20490" windowHeight="7350" activeTab="3"/>
  </bookViews>
  <sheets>
    <sheet name="SPECIE_Movement" sheetId="14" r:id="rId1"/>
    <sheet name="ROUTES_Lookup" sheetId="15" r:id="rId2"/>
    <sheet name="BRANCH" sheetId="16" r:id="rId3"/>
    <sheet name="PICKUP" sheetId="20" r:id="rId4"/>
    <sheet name="TELLER_BILLS" sheetId="18" r:id="rId5"/>
    <sheet name="Sheet1" sheetId="21" r:id="rId6"/>
  </sheets>
  <definedNames>
    <definedName name="_xlnm._FilterDatabase" localSheetId="0" hidden="1">SPECIE_Movement!$A$1:$G$79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1" l="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21" i="21" s="1"/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" i="20"/>
  <c r="G9" i="18"/>
  <c r="G135" i="20" l="1"/>
  <c r="H135" i="20" s="1"/>
  <c r="G133" i="20"/>
  <c r="H133" i="20" s="1"/>
  <c r="G103" i="20"/>
  <c r="H103" i="20" s="1"/>
  <c r="G55" i="20" l="1"/>
  <c r="H55" i="20" s="1"/>
  <c r="G78" i="20"/>
  <c r="H78" i="20" s="1"/>
  <c r="G79" i="20"/>
  <c r="H79" i="20" s="1"/>
  <c r="G80" i="20"/>
  <c r="H80" i="20" s="1"/>
  <c r="G81" i="20"/>
  <c r="H81" i="20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G2" i="18" l="1"/>
  <c r="G163" i="20" l="1"/>
  <c r="H163" i="20" s="1"/>
  <c r="G210" i="20"/>
  <c r="H210" i="20" s="1"/>
  <c r="G201" i="20"/>
  <c r="H201" i="20" s="1"/>
  <c r="G199" i="20"/>
  <c r="H199" i="20" s="1"/>
  <c r="G197" i="20"/>
  <c r="H197" i="20" s="1"/>
  <c r="G175" i="20" l="1"/>
  <c r="H175" i="20" s="1"/>
  <c r="G173" i="20"/>
  <c r="H173" i="20" s="1"/>
  <c r="G171" i="20"/>
  <c r="H171" i="20" s="1"/>
  <c r="G169" i="20"/>
  <c r="H169" i="20" s="1"/>
  <c r="G143" i="20"/>
  <c r="H143" i="20" s="1"/>
  <c r="G138" i="20"/>
  <c r="H138" i="20" s="1"/>
  <c r="G129" i="20"/>
  <c r="H129" i="20" s="1"/>
  <c r="G125" i="20"/>
  <c r="H125" i="20" s="1"/>
  <c r="G122" i="20"/>
  <c r="H122" i="20" s="1"/>
  <c r="G119" i="20"/>
  <c r="H119" i="20" s="1"/>
  <c r="G114" i="20"/>
  <c r="H114" i="20" s="1"/>
  <c r="G106" i="20"/>
  <c r="H106" i="20" s="1"/>
  <c r="G102" i="20"/>
  <c r="H102" i="20" s="1"/>
  <c r="G100" i="20"/>
  <c r="H100" i="20" s="1"/>
  <c r="G160" i="20"/>
  <c r="H160" i="20" s="1"/>
  <c r="G158" i="20"/>
  <c r="H158" i="20" s="1"/>
  <c r="G89" i="20" l="1"/>
  <c r="H89" i="20" s="1"/>
  <c r="G77" i="20"/>
  <c r="H77" i="20" s="1"/>
  <c r="G71" i="20"/>
  <c r="H71" i="20" s="1"/>
  <c r="G68" i="20"/>
  <c r="H68" i="20" s="1"/>
  <c r="G65" i="20"/>
  <c r="H65" i="20" s="1"/>
  <c r="G53" i="20"/>
  <c r="H53" i="20" s="1"/>
  <c r="G50" i="20"/>
  <c r="H50" i="20" s="1"/>
  <c r="G43" i="20"/>
  <c r="H43" i="20" s="1"/>
  <c r="G4" i="20"/>
  <c r="H4" i="20" s="1"/>
  <c r="G39" i="20"/>
  <c r="H39" i="20" s="1"/>
  <c r="G48" i="20"/>
  <c r="H48" i="20" s="1"/>
  <c r="G45" i="20"/>
  <c r="H45" i="20" s="1"/>
  <c r="G41" i="20"/>
  <c r="H41" i="20" s="1"/>
  <c r="G12" i="20"/>
  <c r="H12" i="20" s="1"/>
  <c r="G10" i="20"/>
  <c r="H10" i="20" s="1"/>
  <c r="G82" i="20" l="1"/>
  <c r="H82" i="20" s="1"/>
  <c r="G83" i="20"/>
  <c r="H83" i="20" s="1"/>
  <c r="G84" i="20"/>
  <c r="H84" i="20" s="1"/>
  <c r="G85" i="20"/>
  <c r="H85" i="20" s="1"/>
  <c r="G86" i="20"/>
  <c r="G87" i="20"/>
  <c r="H87" i="20" s="1"/>
  <c r="G209" i="20"/>
  <c r="H209" i="20" s="1"/>
  <c r="G208" i="20"/>
  <c r="H208" i="20" s="1"/>
  <c r="G207" i="20"/>
  <c r="H207" i="20" s="1"/>
  <c r="G206" i="20"/>
  <c r="H206" i="20" s="1"/>
  <c r="G205" i="20"/>
  <c r="H205" i="20" s="1"/>
  <c r="G204" i="20"/>
  <c r="H204" i="20" s="1"/>
  <c r="G203" i="20"/>
  <c r="H203" i="20" s="1"/>
  <c r="G202" i="20"/>
  <c r="H202" i="20" s="1"/>
  <c r="G200" i="20"/>
  <c r="H200" i="20" s="1"/>
  <c r="G198" i="20"/>
  <c r="H198" i="20" s="1"/>
  <c r="G196" i="20"/>
  <c r="H196" i="20" s="1"/>
  <c r="G195" i="20"/>
  <c r="H195" i="20" s="1"/>
  <c r="G194" i="20"/>
  <c r="H194" i="20" s="1"/>
  <c r="G193" i="20"/>
  <c r="H193" i="20" s="1"/>
  <c r="G192" i="20"/>
  <c r="H192" i="20" s="1"/>
  <c r="G191" i="20"/>
  <c r="H191" i="20" s="1"/>
  <c r="G190" i="20"/>
  <c r="H190" i="20" s="1"/>
  <c r="G189" i="20"/>
  <c r="H189" i="20" s="1"/>
  <c r="G188" i="20"/>
  <c r="H188" i="20" s="1"/>
  <c r="G187" i="20"/>
  <c r="H187" i="20" s="1"/>
  <c r="G186" i="20"/>
  <c r="H186" i="20" s="1"/>
  <c r="G185" i="20"/>
  <c r="H185" i="20" s="1"/>
  <c r="G184" i="20"/>
  <c r="H184" i="20" s="1"/>
  <c r="G183" i="20"/>
  <c r="H183" i="20" s="1"/>
  <c r="G182" i="20"/>
  <c r="H182" i="20" s="1"/>
  <c r="G181" i="20"/>
  <c r="H181" i="20" s="1"/>
  <c r="G180" i="20"/>
  <c r="H180" i="20" s="1"/>
  <c r="G179" i="20"/>
  <c r="H179" i="20" s="1"/>
  <c r="G178" i="20"/>
  <c r="H178" i="20" s="1"/>
  <c r="G177" i="20"/>
  <c r="H177" i="20" s="1"/>
  <c r="G176" i="20"/>
  <c r="H176" i="20" s="1"/>
  <c r="G174" i="20"/>
  <c r="H174" i="20" s="1"/>
  <c r="G172" i="20"/>
  <c r="H172" i="20" s="1"/>
  <c r="G170" i="20"/>
  <c r="H170" i="20" s="1"/>
  <c r="G167" i="20"/>
  <c r="H167" i="20" s="1"/>
  <c r="G166" i="20"/>
  <c r="H166" i="20" s="1"/>
  <c r="G165" i="20"/>
  <c r="H165" i="20" s="1"/>
  <c r="G164" i="20"/>
  <c r="H164" i="20" s="1"/>
  <c r="G162" i="20"/>
  <c r="H162" i="20" s="1"/>
  <c r="G161" i="20"/>
  <c r="H161" i="20" s="1"/>
  <c r="G159" i="20"/>
  <c r="H159" i="20" s="1"/>
  <c r="G157" i="20"/>
  <c r="H157" i="20" s="1"/>
  <c r="G156" i="20"/>
  <c r="H156" i="20" s="1"/>
  <c r="G155" i="20"/>
  <c r="H155" i="20" s="1"/>
  <c r="G154" i="20"/>
  <c r="H154" i="20" s="1"/>
  <c r="G153" i="20"/>
  <c r="H153" i="20" s="1"/>
  <c r="G152" i="20"/>
  <c r="H152" i="20" s="1"/>
  <c r="G151" i="20"/>
  <c r="H151" i="20" s="1"/>
  <c r="G150" i="20"/>
  <c r="H150" i="20" s="1"/>
  <c r="G149" i="20"/>
  <c r="H149" i="20" s="1"/>
  <c r="G148" i="20"/>
  <c r="H148" i="20" s="1"/>
  <c r="G147" i="20"/>
  <c r="H147" i="20" s="1"/>
  <c r="G146" i="20"/>
  <c r="H146" i="20" s="1"/>
  <c r="G145" i="20"/>
  <c r="H145" i="20" s="1"/>
  <c r="G144" i="20"/>
  <c r="H144" i="20" s="1"/>
  <c r="G142" i="20"/>
  <c r="H142" i="20" s="1"/>
  <c r="G141" i="20"/>
  <c r="H141" i="20" s="1"/>
  <c r="G140" i="20"/>
  <c r="H140" i="20" s="1"/>
  <c r="G139" i="20"/>
  <c r="H139" i="20" s="1"/>
  <c r="G137" i="20"/>
  <c r="H137" i="20" s="1"/>
  <c r="G136" i="20"/>
  <c r="H136" i="20" s="1"/>
  <c r="G134" i="20"/>
  <c r="H134" i="20" s="1"/>
  <c r="G132" i="20"/>
  <c r="H132" i="20" s="1"/>
  <c r="G131" i="20"/>
  <c r="H131" i="20" s="1"/>
  <c r="G130" i="20"/>
  <c r="H130" i="20" s="1"/>
  <c r="G128" i="20"/>
  <c r="H128" i="20" s="1"/>
  <c r="G127" i="20"/>
  <c r="H127" i="20" s="1"/>
  <c r="G126" i="20"/>
  <c r="H126" i="20" s="1"/>
  <c r="G124" i="20"/>
  <c r="H124" i="20" s="1"/>
  <c r="G123" i="20"/>
  <c r="H123" i="20" s="1"/>
  <c r="G121" i="20"/>
  <c r="H121" i="20" s="1"/>
  <c r="G120" i="20"/>
  <c r="H120" i="20" s="1"/>
  <c r="G118" i="20"/>
  <c r="H118" i="20" s="1"/>
  <c r="G117" i="20"/>
  <c r="H117" i="20" s="1"/>
  <c r="G116" i="20"/>
  <c r="H116" i="20" s="1"/>
  <c r="G115" i="20"/>
  <c r="H115" i="20" s="1"/>
  <c r="G113" i="20"/>
  <c r="H113" i="20" s="1"/>
  <c r="G112" i="20"/>
  <c r="H112" i="20" s="1"/>
  <c r="G111" i="20"/>
  <c r="H111" i="20" s="1"/>
  <c r="G110" i="20"/>
  <c r="H110" i="20" s="1"/>
  <c r="G109" i="20"/>
  <c r="H109" i="20" s="1"/>
  <c r="G108" i="20"/>
  <c r="H108" i="20" s="1"/>
  <c r="G107" i="20"/>
  <c r="H107" i="20" s="1"/>
  <c r="G105" i="20"/>
  <c r="H105" i="20" s="1"/>
  <c r="G104" i="20"/>
  <c r="H104" i="20" s="1"/>
  <c r="G101" i="20"/>
  <c r="H101" i="20" s="1"/>
  <c r="G98" i="20"/>
  <c r="H98" i="20" s="1"/>
  <c r="G97" i="20"/>
  <c r="H97" i="20" s="1"/>
  <c r="G96" i="20"/>
  <c r="H96" i="20" s="1"/>
  <c r="G95" i="20"/>
  <c r="H95" i="20" s="1"/>
  <c r="G94" i="20"/>
  <c r="H94" i="20" s="1"/>
  <c r="G93" i="20"/>
  <c r="H93" i="20" s="1"/>
  <c r="G92" i="20"/>
  <c r="H92" i="20" s="1"/>
  <c r="G91" i="20"/>
  <c r="H91" i="20" s="1"/>
  <c r="G76" i="20"/>
  <c r="H76" i="20" s="1"/>
  <c r="G75" i="20"/>
  <c r="H75" i="20" s="1"/>
  <c r="G74" i="20"/>
  <c r="H74" i="20" s="1"/>
  <c r="G73" i="20"/>
  <c r="H73" i="20" s="1"/>
  <c r="G72" i="20"/>
  <c r="H72" i="20" s="1"/>
  <c r="G70" i="20"/>
  <c r="H70" i="20" s="1"/>
  <c r="G69" i="20"/>
  <c r="H69" i="20" s="1"/>
  <c r="G67" i="20"/>
  <c r="H67" i="20" s="1"/>
  <c r="G66" i="20"/>
  <c r="H66" i="20" s="1"/>
  <c r="G64" i="20"/>
  <c r="H64" i="20" s="1"/>
  <c r="G63" i="20"/>
  <c r="H63" i="20" s="1"/>
  <c r="G62" i="20"/>
  <c r="H62" i="20" s="1"/>
  <c r="G61" i="20"/>
  <c r="H61" i="20" s="1"/>
  <c r="G60" i="20"/>
  <c r="H60" i="20" s="1"/>
  <c r="G59" i="20"/>
  <c r="H59" i="20" s="1"/>
  <c r="G58" i="20"/>
  <c r="H58" i="20" s="1"/>
  <c r="G57" i="20"/>
  <c r="H57" i="20" s="1"/>
  <c r="G56" i="20"/>
  <c r="H56" i="20" s="1"/>
  <c r="G54" i="20"/>
  <c r="H54" i="20" s="1"/>
  <c r="G52" i="20"/>
  <c r="H52" i="20" s="1"/>
  <c r="G51" i="20"/>
  <c r="H51" i="20" s="1"/>
  <c r="G49" i="20"/>
  <c r="H49" i="20" s="1"/>
  <c r="G47" i="20"/>
  <c r="H47" i="20" s="1"/>
  <c r="G46" i="20"/>
  <c r="H46" i="20" s="1"/>
  <c r="G44" i="20"/>
  <c r="H44" i="20" s="1"/>
  <c r="G42" i="20"/>
  <c r="H42" i="20" s="1"/>
  <c r="G40" i="20"/>
  <c r="H40" i="20" s="1"/>
  <c r="G38" i="20"/>
  <c r="H38" i="20" s="1"/>
  <c r="G37" i="20"/>
  <c r="H37" i="20" s="1"/>
  <c r="G36" i="20"/>
  <c r="H36" i="20" s="1"/>
  <c r="G35" i="20"/>
  <c r="H35" i="20" s="1"/>
  <c r="G34" i="20"/>
  <c r="H34" i="20" s="1"/>
  <c r="G33" i="20"/>
  <c r="H33" i="20" s="1"/>
  <c r="G32" i="20"/>
  <c r="H32" i="20" s="1"/>
  <c r="G31" i="20"/>
  <c r="H31" i="20" s="1"/>
  <c r="G30" i="20"/>
  <c r="H30" i="20" s="1"/>
  <c r="G29" i="20"/>
  <c r="H29" i="20" s="1"/>
  <c r="G28" i="20"/>
  <c r="H28" i="20" s="1"/>
  <c r="G27" i="20"/>
  <c r="H27" i="20" s="1"/>
  <c r="G26" i="20"/>
  <c r="H26" i="20" s="1"/>
  <c r="G25" i="20"/>
  <c r="H25" i="20" s="1"/>
  <c r="G24" i="20"/>
  <c r="H24" i="20" s="1"/>
  <c r="G23" i="20"/>
  <c r="H23" i="20" s="1"/>
  <c r="G22" i="20"/>
  <c r="H22" i="20" s="1"/>
  <c r="G21" i="20"/>
  <c r="H21" i="20" s="1"/>
  <c r="G19" i="20"/>
  <c r="H19" i="20" s="1"/>
  <c r="G18" i="20"/>
  <c r="H18" i="20" s="1"/>
  <c r="G17" i="20"/>
  <c r="H17" i="20" s="1"/>
  <c r="G16" i="20"/>
  <c r="H16" i="20" s="1"/>
  <c r="G15" i="20"/>
  <c r="H15" i="20" s="1"/>
  <c r="G14" i="20"/>
  <c r="H14" i="20" s="1"/>
  <c r="G13" i="20"/>
  <c r="H13" i="20" s="1"/>
  <c r="G11" i="20"/>
  <c r="H11" i="20" s="1"/>
  <c r="G9" i="20"/>
  <c r="H9" i="20" s="1"/>
  <c r="G8" i="20"/>
  <c r="H8" i="20" s="1"/>
  <c r="G7" i="20"/>
  <c r="H7" i="20" s="1"/>
  <c r="G6" i="20"/>
  <c r="H6" i="20" s="1"/>
  <c r="G5" i="20"/>
  <c r="H5" i="20" s="1"/>
  <c r="G3" i="20"/>
  <c r="H3" i="20" s="1"/>
  <c r="G2" i="20"/>
  <c r="H2" i="20" s="1"/>
  <c r="H86" i="20" l="1"/>
  <c r="G20" i="20"/>
  <c r="H20" i="20" s="1"/>
  <c r="G90" i="20"/>
  <c r="H90" i="20" s="1"/>
  <c r="G99" i="20"/>
  <c r="H99" i="20" s="1"/>
  <c r="G168" i="20"/>
  <c r="H168" i="20" s="1"/>
  <c r="G88" i="20"/>
  <c r="H88" i="20" s="1"/>
  <c r="G20" i="18" l="1"/>
  <c r="G19" i="18"/>
  <c r="G18" i="18"/>
  <c r="G17" i="18"/>
  <c r="G16" i="18"/>
  <c r="G15" i="18"/>
  <c r="G14" i="18"/>
  <c r="G13" i="18"/>
  <c r="G12" i="18"/>
  <c r="G11" i="18"/>
  <c r="G10" i="18"/>
  <c r="G8" i="18"/>
  <c r="G7" i="18"/>
  <c r="G6" i="18"/>
  <c r="G5" i="18"/>
  <c r="G4" i="18"/>
  <c r="G3" i="18"/>
</calcChain>
</file>

<file path=xl/sharedStrings.xml><?xml version="1.0" encoding="utf-8"?>
<sst xmlns="http://schemas.openxmlformats.org/spreadsheetml/2006/main" count="1874" uniqueCount="522">
  <si>
    <t>Mobile Max</t>
  </si>
  <si>
    <t>KJSS</t>
  </si>
  <si>
    <t>Millenium Plaza(Dodowa Rd)</t>
  </si>
  <si>
    <t>G.E.M.A.</t>
  </si>
  <si>
    <t>Abokobi</t>
  </si>
  <si>
    <t>LA - NMMA</t>
  </si>
  <si>
    <t>Madina Market</t>
  </si>
  <si>
    <t>G.C.M.C.</t>
  </si>
  <si>
    <t>East Legon (Adjiringanor)</t>
  </si>
  <si>
    <t>Okarbert</t>
  </si>
  <si>
    <t>Botwe Junction</t>
  </si>
  <si>
    <t>Queen of Peace</t>
  </si>
  <si>
    <t xml:space="preserve"> Madina New Road </t>
  </si>
  <si>
    <t>Calvary Baptist</t>
  </si>
  <si>
    <t xml:space="preserve"> SSNIT Flat Adenta        </t>
  </si>
  <si>
    <t>St. Francis Church</t>
  </si>
  <si>
    <t xml:space="preserve"> Adenta        </t>
  </si>
  <si>
    <t>Good Shepherd A.G.</t>
  </si>
  <si>
    <t xml:space="preserve"> Amrahia </t>
  </si>
  <si>
    <t>Pentecost Church</t>
  </si>
  <si>
    <t xml:space="preserve"> Adenta (Opposite GOIL) </t>
  </si>
  <si>
    <t>St. John/Ephrem</t>
  </si>
  <si>
    <t xml:space="preserve"> C 5 Nungua </t>
  </si>
  <si>
    <t xml:space="preserve"> Nungua </t>
  </si>
  <si>
    <t>Crystal Grace</t>
  </si>
  <si>
    <t>LEKMA Hospital</t>
  </si>
  <si>
    <t>Teshie</t>
  </si>
  <si>
    <t xml:space="preserve">LEKMA </t>
  </si>
  <si>
    <t>Teshie Market</t>
  </si>
  <si>
    <t>Old Office Nungua Barrier</t>
  </si>
  <si>
    <t>Head Office Nungua</t>
  </si>
  <si>
    <t>Teshie Nungua Estates</t>
  </si>
  <si>
    <t>Nungua Market</t>
  </si>
  <si>
    <t>Frimps Oil</t>
  </si>
  <si>
    <t>Mayberk Services</t>
  </si>
  <si>
    <t>Baatsona Total</t>
  </si>
  <si>
    <t xml:space="preserve">Corpus Christi </t>
  </si>
  <si>
    <t xml:space="preserve">Sakumono </t>
  </si>
  <si>
    <t>Good Shepherd</t>
  </si>
  <si>
    <t>Tema Comm. 2</t>
  </si>
  <si>
    <t>The Apostolic Royal</t>
  </si>
  <si>
    <t>Comm. 11</t>
  </si>
  <si>
    <t>ST. Bakhitar</t>
  </si>
  <si>
    <t>Comm. 18</t>
  </si>
  <si>
    <t>St. Joseph Catholic</t>
  </si>
  <si>
    <t>Comm. 8</t>
  </si>
  <si>
    <t>All Saint Church</t>
  </si>
  <si>
    <t>DVLA</t>
  </si>
  <si>
    <t>Winneba</t>
  </si>
  <si>
    <t>Kasoa</t>
  </si>
  <si>
    <t>Goil</t>
  </si>
  <si>
    <t>Akotsi Junction</t>
  </si>
  <si>
    <t>Winneba Town</t>
  </si>
  <si>
    <t>Quality Life Assurance</t>
  </si>
  <si>
    <t xml:space="preserve">Adabraka 2 </t>
  </si>
  <si>
    <t>A.M.A.</t>
  </si>
  <si>
    <t xml:space="preserve">Ayawaso Central - Newtown </t>
  </si>
  <si>
    <t>Circle</t>
  </si>
  <si>
    <t>Donewell</t>
  </si>
  <si>
    <t>Osu</t>
  </si>
  <si>
    <t>Ghana Post</t>
  </si>
  <si>
    <t>Accra Central</t>
  </si>
  <si>
    <t>Ministries</t>
  </si>
  <si>
    <t xml:space="preserve"> Kaneshie </t>
  </si>
  <si>
    <t>Union Oil Co.</t>
  </si>
  <si>
    <t>Mccarthy Hills</t>
  </si>
  <si>
    <t>Gt. Accra Poultry Farmers</t>
  </si>
  <si>
    <t>Sakaman</t>
  </si>
  <si>
    <t>Metro Mass</t>
  </si>
  <si>
    <t>Kinbu</t>
  </si>
  <si>
    <t>Opera</t>
  </si>
  <si>
    <t>Spaceplast</t>
  </si>
  <si>
    <t>N.I.A.</t>
  </si>
  <si>
    <t>Tetegu</t>
  </si>
  <si>
    <t>Agona Swedru</t>
  </si>
  <si>
    <t>National Lotteries Authority</t>
  </si>
  <si>
    <t>Ho</t>
  </si>
  <si>
    <t>Ghana Water Co. Ltd.</t>
  </si>
  <si>
    <t>Tarkwa</t>
  </si>
  <si>
    <t>Jomoro Toll Boot</t>
  </si>
  <si>
    <t>Jomoro</t>
  </si>
  <si>
    <t>TOTAL</t>
  </si>
  <si>
    <t>GOIL 1</t>
  </si>
  <si>
    <t>Obuasi</t>
  </si>
  <si>
    <t>Asokwa Junction</t>
  </si>
  <si>
    <t>K. Small</t>
  </si>
  <si>
    <t>Catholic Diocese</t>
  </si>
  <si>
    <t>Union Oil</t>
  </si>
  <si>
    <t>Araba Afram</t>
  </si>
  <si>
    <t>Hamidu Express</t>
  </si>
  <si>
    <t>Nancy Bentil</t>
  </si>
  <si>
    <t>Wood Mizer</t>
  </si>
  <si>
    <t>Kanscof</t>
  </si>
  <si>
    <t>Erica Asare</t>
  </si>
  <si>
    <t>Indo - Africa</t>
  </si>
  <si>
    <t>Agnes Atta</t>
  </si>
  <si>
    <t>Bryant Mission Hospital</t>
  </si>
  <si>
    <t>ADENTA</t>
  </si>
  <si>
    <t>SPINTEX</t>
  </si>
  <si>
    <t>WINNEBA ROAD</t>
  </si>
  <si>
    <t>ACCRA MAIN</t>
  </si>
  <si>
    <t>GOIL</t>
  </si>
  <si>
    <t>HO</t>
  </si>
  <si>
    <t>Sakina Mohammed</t>
  </si>
  <si>
    <t>Gariba Mohammed - GOIL 2</t>
  </si>
  <si>
    <t>Classfam</t>
  </si>
  <si>
    <t>Mile 7</t>
  </si>
  <si>
    <t>Presby Chuch</t>
  </si>
  <si>
    <t>Ojobi</t>
  </si>
  <si>
    <t>Star Oil</t>
  </si>
  <si>
    <t>SUNYANI</t>
  </si>
  <si>
    <t>TAKORADI</t>
  </si>
  <si>
    <t>AKIM ODA</t>
  </si>
  <si>
    <t>HO - LOTTERIES</t>
  </si>
  <si>
    <t xml:space="preserve">ACCRA LOTTERIES </t>
  </si>
  <si>
    <t>TAKORADI - DVLA</t>
  </si>
  <si>
    <t>TAKORADI - LOTTERIES</t>
  </si>
  <si>
    <t>KUMASI - METRO MASS</t>
  </si>
  <si>
    <t>KUMASI MAIN</t>
  </si>
  <si>
    <t>SUNYANI - LOTTERIES</t>
  </si>
  <si>
    <t xml:space="preserve">ACCRA MMT KANESHIE </t>
  </si>
  <si>
    <t>SUNYANI HOSPITAL</t>
  </si>
  <si>
    <t xml:space="preserve">TAKORADI MMT </t>
  </si>
  <si>
    <t xml:space="preserve">SUNYANI MMT </t>
  </si>
  <si>
    <t>BEREKUM  N H I S</t>
  </si>
  <si>
    <t>WINNEBA</t>
  </si>
  <si>
    <t>Akoti Junction</t>
  </si>
  <si>
    <t>Radiance</t>
  </si>
  <si>
    <t xml:space="preserve">Baatsona </t>
  </si>
  <si>
    <t>Kasoa - Tuba</t>
  </si>
  <si>
    <t>Ghana  Highway</t>
  </si>
  <si>
    <t>Bogoso</t>
  </si>
  <si>
    <t>Simbiat Resturant</t>
  </si>
  <si>
    <t>Kit-Acasa</t>
  </si>
  <si>
    <t>Amrahia</t>
  </si>
  <si>
    <t>C. A Limited  1</t>
  </si>
  <si>
    <t>C. A Limited  2</t>
  </si>
  <si>
    <t>Central University Reg. Forms</t>
  </si>
  <si>
    <t>Minisrty of Works and Housing</t>
  </si>
  <si>
    <t>LYDIA QUARSHIE</t>
  </si>
  <si>
    <t>GLORIA EKUMFI AMEYAW</t>
  </si>
  <si>
    <t>JUDICIAL SUNYANI</t>
  </si>
  <si>
    <t>TAKORADI NHIS</t>
  </si>
  <si>
    <t>MILLICENT FORSON / JOSEPHINE ITSIAN</t>
  </si>
  <si>
    <t>FAUSTINA TIWAA</t>
  </si>
  <si>
    <t>CATHERINE NYARKO / GIDEON PLANGE/ RAHEAL OPOKU</t>
  </si>
  <si>
    <t>DELIGHT AKLIGO / DELA CUDJOE AHIAGBEDE / COMFORT SESSAH</t>
  </si>
  <si>
    <t>Obeyeyie</t>
  </si>
  <si>
    <t>Anyaa</t>
  </si>
  <si>
    <t>Gbewe</t>
  </si>
  <si>
    <t>Sulemanu Adams</t>
  </si>
  <si>
    <t>St. Mark Church</t>
  </si>
  <si>
    <t>Ashongman</t>
  </si>
  <si>
    <t>Kalabule- kasoa</t>
  </si>
  <si>
    <t>Shell</t>
  </si>
  <si>
    <t>Cofkants</t>
  </si>
  <si>
    <t>S D A Hospital</t>
  </si>
  <si>
    <t>Coca Cola</t>
  </si>
  <si>
    <t>Zonal Council</t>
  </si>
  <si>
    <t>VICTORIA GBORTEY</t>
  </si>
  <si>
    <t>ELIZABETH AMOAH / JANET COKER</t>
  </si>
  <si>
    <t>Tomcof</t>
  </si>
  <si>
    <t>Ghana Roadfund Holding</t>
  </si>
  <si>
    <t>Enchi</t>
  </si>
  <si>
    <t>LETICIA OWUSU SEKYERE /EBENEZER DWOMAH /ALBERT WIREDU</t>
  </si>
  <si>
    <t>Kans Royal</t>
  </si>
  <si>
    <t>Awurade Na Aye</t>
  </si>
  <si>
    <t>Evelyn</t>
  </si>
  <si>
    <t>Agape</t>
  </si>
  <si>
    <t>ISAAC THOMPSON / MUSTAPHA SEIDU / ERNEST KOTEI</t>
  </si>
  <si>
    <t>STEPHEN OPPONG / EMMANUEL ADU POKU / PRISCILLA OSEI</t>
  </si>
  <si>
    <t>ELIZABETH GYAMFUA</t>
  </si>
  <si>
    <t>N I B  ABEKA</t>
  </si>
  <si>
    <t>JANET ADU/ GRACE ABREFI / CHRISTIANA AMOAKO/ ERIC OPPONG</t>
  </si>
  <si>
    <t>PRISCA OWUSUA / EMMANEL OBI YEBOAH /MARGARET TWENE/ VIDA ACHEAMPONG</t>
  </si>
  <si>
    <t>KASOA</t>
  </si>
  <si>
    <t>Opeikuma</t>
  </si>
  <si>
    <t>Adawukwa</t>
  </si>
  <si>
    <t>Nyanyano</t>
  </si>
  <si>
    <t>Bontrase</t>
  </si>
  <si>
    <t>Adeiso</t>
  </si>
  <si>
    <t>Nsakina</t>
  </si>
  <si>
    <t>Jenef</t>
  </si>
  <si>
    <t>Awutu Breku</t>
  </si>
  <si>
    <t>Anyaa - NIC</t>
  </si>
  <si>
    <t>CAPE COAST</t>
  </si>
  <si>
    <t>Twifo Hemang</t>
  </si>
  <si>
    <t>Ogbojo</t>
  </si>
  <si>
    <t>Ridge</t>
  </si>
  <si>
    <t>St. John Hospital</t>
  </si>
  <si>
    <t>Rosemary</t>
  </si>
  <si>
    <t>Global Power</t>
  </si>
  <si>
    <t>KWESIMINTIM</t>
  </si>
  <si>
    <t>GWCL</t>
  </si>
  <si>
    <t>MAIN OFFICE</t>
  </si>
  <si>
    <t>WORKRES COLLAGE</t>
  </si>
  <si>
    <t>BAKAYEIRE</t>
  </si>
  <si>
    <t>COLLINS</t>
  </si>
  <si>
    <t>T-NORTH</t>
  </si>
  <si>
    <t>INCHABAN</t>
  </si>
  <si>
    <t>E.C.G</t>
  </si>
  <si>
    <t>STAR</t>
  </si>
  <si>
    <t>SEKONDI MARKET</t>
  </si>
  <si>
    <t>MMT</t>
  </si>
  <si>
    <t>SEKONDI/MORNING</t>
  </si>
  <si>
    <t>SEKONDI/AFTERNOON</t>
  </si>
  <si>
    <t>KOKOMPE</t>
  </si>
  <si>
    <t>NLA</t>
  </si>
  <si>
    <t>OPP MELCOME</t>
  </si>
  <si>
    <t>NHIS</t>
  </si>
  <si>
    <t>SEKONDI</t>
  </si>
  <si>
    <t>TOWN</t>
  </si>
  <si>
    <t>ADIFAB</t>
  </si>
  <si>
    <t>GEORCIA</t>
  </si>
  <si>
    <t xml:space="preserve">FRANYEB/VRA/NED </t>
  </si>
  <si>
    <t>SUNYANI - GOIL</t>
  </si>
  <si>
    <t>FRANCESCA INVESTMENT</t>
  </si>
  <si>
    <t>FRIMPS OIL</t>
  </si>
  <si>
    <t>FIAPRE</t>
  </si>
  <si>
    <t>PENKWASE</t>
  </si>
  <si>
    <t>GASO PETROLEUM</t>
  </si>
  <si>
    <t>NIA</t>
  </si>
  <si>
    <t>DUA YAW NKWANTA</t>
  </si>
  <si>
    <t>NKORANZA</t>
  </si>
  <si>
    <t>TECHIMAN</t>
  </si>
  <si>
    <t>JUDICIAL SERVICE (DIST MAG.COURT)</t>
  </si>
  <si>
    <t>BECHEM</t>
  </si>
  <si>
    <t>JUDICIAL SERVICE (CIRCUIT)</t>
  </si>
  <si>
    <t>BEREKUM</t>
  </si>
  <si>
    <t>JUDICIAL SERVICE (DISTRICT COURT)</t>
  </si>
  <si>
    <t>JUDICIAL SERVICE (CIRCUIT COURT)</t>
  </si>
  <si>
    <t>DORMAA</t>
  </si>
  <si>
    <t>JUDICIAL SERVICE (MAGISTRATE CRT)</t>
  </si>
  <si>
    <t>GOASO</t>
  </si>
  <si>
    <t xml:space="preserve">JUDICIAL SERVICE </t>
  </si>
  <si>
    <t>KENYASI NO 1</t>
  </si>
  <si>
    <t>JUDICIAL SERVICE</t>
  </si>
  <si>
    <t>NSOATRE</t>
  </si>
  <si>
    <t>SAMPA</t>
  </si>
  <si>
    <t>WAMFIE</t>
  </si>
  <si>
    <t>KWASI APPIAGYEI</t>
  </si>
  <si>
    <t>ODUMASE</t>
  </si>
  <si>
    <t>METRO MASS TRANSIT</t>
  </si>
  <si>
    <t>SUNYNAI</t>
  </si>
  <si>
    <t>NAPKOACCO</t>
  </si>
  <si>
    <t>VIP STATION</t>
  </si>
  <si>
    <t>NATIONAL HEALTH INSURANCE SCH</t>
  </si>
  <si>
    <t>REGIONAL HOSPITAL</t>
  </si>
  <si>
    <t>SOLOMON BENNET</t>
  </si>
  <si>
    <t>TYCO OIL</t>
  </si>
  <si>
    <t>RADIANCE PETROLEUM</t>
  </si>
  <si>
    <t>KOTOKROM</t>
  </si>
  <si>
    <t>AXLE LOAD STATION</t>
  </si>
  <si>
    <t>MIM</t>
  </si>
  <si>
    <t>PETROSOL(ISAAC AMEYAW)</t>
  </si>
  <si>
    <t>WENCHI</t>
  </si>
  <si>
    <t>NTOTROSO</t>
  </si>
  <si>
    <t>EUSBET HOTEL</t>
  </si>
  <si>
    <t>NATIONAL LOTTERIES AUTHORITY</t>
  </si>
  <si>
    <t>DROBO</t>
  </si>
  <si>
    <t>ANNABEL WONTUMI</t>
  </si>
  <si>
    <t>Mary/Yaw Fosu</t>
  </si>
  <si>
    <t>Jasbro</t>
  </si>
  <si>
    <t>Puma</t>
  </si>
  <si>
    <t xml:space="preserve">Harry Agyemang - Cool Pac </t>
  </si>
  <si>
    <t>No</t>
  </si>
  <si>
    <t>CustomerName</t>
  </si>
  <si>
    <t>Location</t>
  </si>
  <si>
    <t>Rate</t>
  </si>
  <si>
    <t>Amount</t>
  </si>
  <si>
    <t>GrandTotal</t>
  </si>
  <si>
    <t>isWeekDay</t>
  </si>
  <si>
    <t>Status</t>
  </si>
  <si>
    <t>GH0010020</t>
  </si>
  <si>
    <t>weekend</t>
  </si>
  <si>
    <t>GH0010011</t>
  </si>
  <si>
    <t>weekday</t>
  </si>
  <si>
    <t>GH0010014</t>
  </si>
  <si>
    <t>GH0010010</t>
  </si>
  <si>
    <t>Sno</t>
  </si>
  <si>
    <t>Branch</t>
  </si>
  <si>
    <t>RouteNo</t>
  </si>
  <si>
    <t>TripFrequency</t>
  </si>
  <si>
    <t>RevenueFromRate</t>
  </si>
  <si>
    <t>GH0010002</t>
  </si>
  <si>
    <t>GH0010024</t>
  </si>
  <si>
    <t>GH0010030</t>
  </si>
  <si>
    <t>TripFrom</t>
  </si>
  <si>
    <t>TripTo</t>
  </si>
  <si>
    <t>km</t>
  </si>
  <si>
    <t>Miles</t>
  </si>
  <si>
    <t>Nautical</t>
  </si>
  <si>
    <t>RatePerKm</t>
  </si>
  <si>
    <t>OSU</t>
  </si>
  <si>
    <t>DANSOMAN</t>
  </si>
  <si>
    <t>ABEKA</t>
  </si>
  <si>
    <t xml:space="preserve">ACHIMOTA </t>
  </si>
  <si>
    <t>ACCRA NEW TOWN</t>
  </si>
  <si>
    <t>AIRPORT</t>
  </si>
  <si>
    <t xml:space="preserve"> MADINA</t>
  </si>
  <si>
    <t>BOG(SPINTEX)</t>
  </si>
  <si>
    <t xml:space="preserve"> SPINTEX</t>
  </si>
  <si>
    <t>PARLIAMENT HSE</t>
  </si>
  <si>
    <t xml:space="preserve">EAST LEGON </t>
  </si>
  <si>
    <t xml:space="preserve">LAW COURT </t>
  </si>
  <si>
    <t>MAKOLA</t>
  </si>
  <si>
    <t xml:space="preserve"> BAWJIASE</t>
  </si>
  <si>
    <t>ADEISO</t>
  </si>
  <si>
    <t xml:space="preserve"> OBEYEYIE </t>
  </si>
  <si>
    <t>GH0010007</t>
  </si>
  <si>
    <t xml:space="preserve"> SUNYANI </t>
  </si>
  <si>
    <t xml:space="preserve"> BEREKUM </t>
  </si>
  <si>
    <t xml:space="preserve">DORMAA </t>
  </si>
  <si>
    <t xml:space="preserve"> SAMPA</t>
  </si>
  <si>
    <t>DUAYAW NKWANTA</t>
  </si>
  <si>
    <t xml:space="preserve"> KENYASE</t>
  </si>
  <si>
    <t xml:space="preserve"> TWIFO HEMANG</t>
  </si>
  <si>
    <t xml:space="preserve">OBUASI </t>
  </si>
  <si>
    <t>ASOKWA JUNCTION</t>
  </si>
  <si>
    <t>GH0010021</t>
  </si>
  <si>
    <t>GH0010023</t>
  </si>
  <si>
    <t xml:space="preserve"> BONTRASE</t>
  </si>
  <si>
    <t xml:space="preserve"> TARKWA</t>
  </si>
  <si>
    <t>ENCHI</t>
  </si>
  <si>
    <t xml:space="preserve"> JOMORO</t>
  </si>
  <si>
    <t>PRESTEA</t>
  </si>
  <si>
    <t xml:space="preserve"> BOGOSO</t>
  </si>
  <si>
    <t>BAMBOI</t>
  </si>
  <si>
    <t>TINGA</t>
  </si>
  <si>
    <t>MOORE</t>
  </si>
  <si>
    <t>GH0010026</t>
  </si>
  <si>
    <t>DUNKWA-ON-OFFIN</t>
  </si>
  <si>
    <t>WASA AKROPONG</t>
  </si>
  <si>
    <t>DIASO</t>
  </si>
  <si>
    <t>ELMINA</t>
  </si>
  <si>
    <t>YAMORANSA</t>
  </si>
  <si>
    <t>GH0010004</t>
  </si>
  <si>
    <t>DENU</t>
  </si>
  <si>
    <t>HOHOE</t>
  </si>
  <si>
    <t>GH0010028</t>
  </si>
  <si>
    <t>TEMA COMM 9</t>
  </si>
  <si>
    <t>AKATSI</t>
  </si>
  <si>
    <t>GH0010022</t>
  </si>
  <si>
    <t xml:space="preserve">SPINTEX </t>
  </si>
  <si>
    <t>TEMA MAIN</t>
  </si>
  <si>
    <t>HARBOUR AREA</t>
  </si>
  <si>
    <t>AFIENYA</t>
  </si>
  <si>
    <t>SOGAKOPE</t>
  </si>
  <si>
    <t>ADOME</t>
  </si>
  <si>
    <t>GH0010006</t>
  </si>
  <si>
    <t>KYEREMFASO</t>
  </si>
  <si>
    <t>OFFINSO</t>
  </si>
  <si>
    <t>ADIEMBRA</t>
  </si>
  <si>
    <t>TABERE</t>
  </si>
  <si>
    <t>KUBEASE</t>
  </si>
  <si>
    <t>Company_code</t>
  </si>
  <si>
    <t>BranchName</t>
  </si>
  <si>
    <t>Moniker</t>
  </si>
  <si>
    <t>GH0010001</t>
  </si>
  <si>
    <t>NIB-HEAD OFFICE(LIVE)</t>
  </si>
  <si>
    <t>BNK</t>
  </si>
  <si>
    <t>ACCRA MAIN BRANCH</t>
  </si>
  <si>
    <t>ACR</t>
  </si>
  <si>
    <t>GH0010003</t>
  </si>
  <si>
    <t>BOLGATANGA BRANCH</t>
  </si>
  <si>
    <t>BLG</t>
  </si>
  <si>
    <t>HO BRANCH</t>
  </si>
  <si>
    <t>HOB</t>
  </si>
  <si>
    <t>GH0010005</t>
  </si>
  <si>
    <t>KOFORIDUA BRANCH</t>
  </si>
  <si>
    <t>KDU</t>
  </si>
  <si>
    <t>KUMASI MAIN BRANCH</t>
  </si>
  <si>
    <t>KSM</t>
  </si>
  <si>
    <t>SUNYANI BRANCH</t>
  </si>
  <si>
    <t>SUN</t>
  </si>
  <si>
    <t>GH0010008</t>
  </si>
  <si>
    <t>TAKORADI BRANCH</t>
  </si>
  <si>
    <t>TDI</t>
  </si>
  <si>
    <t>GH0010009</t>
  </si>
  <si>
    <t>TAMALE BRANCH</t>
  </si>
  <si>
    <t>TAM</t>
  </si>
  <si>
    <t>TEMA MAIN BRANCH</t>
  </si>
  <si>
    <t>TEM</t>
  </si>
  <si>
    <t>CAPE COAST BRANCH</t>
  </si>
  <si>
    <t>CCT</t>
  </si>
  <si>
    <t>GH0010012</t>
  </si>
  <si>
    <t>OSU BRANCH</t>
  </si>
  <si>
    <t>GH0010013</t>
  </si>
  <si>
    <t>INT. BANKING BRANCH</t>
  </si>
  <si>
    <t>IBO</t>
  </si>
  <si>
    <t>HARBOUR AREA BRANCH</t>
  </si>
  <si>
    <t>HAR</t>
  </si>
  <si>
    <t>GH0010015</t>
  </si>
  <si>
    <t>WA BRANCH</t>
  </si>
  <si>
    <t>WAB</t>
  </si>
  <si>
    <t>GH0010016</t>
  </si>
  <si>
    <t>TECHIMAN BRANCH</t>
  </si>
  <si>
    <t>TEC</t>
  </si>
  <si>
    <t>GH0010017</t>
  </si>
  <si>
    <t>ABEKA BRANCH</t>
  </si>
  <si>
    <t>ABK</t>
  </si>
  <si>
    <t>GH0010018</t>
  </si>
  <si>
    <t>AKIM ODA BRANCH</t>
  </si>
  <si>
    <t>ODA</t>
  </si>
  <si>
    <t>GH0010019</t>
  </si>
  <si>
    <t>KUMASI CENTRAL BRANCH</t>
  </si>
  <si>
    <t>KMC</t>
  </si>
  <si>
    <t>OBUASI BRANCH</t>
  </si>
  <si>
    <t>OBU</t>
  </si>
  <si>
    <t>ADENTA BRANCH</t>
  </si>
  <si>
    <t>ADE</t>
  </si>
  <si>
    <t>SPINTEX ROAD BRANCH</t>
  </si>
  <si>
    <t>SPX</t>
  </si>
  <si>
    <t>WINNEBA ROAD BRANCH</t>
  </si>
  <si>
    <t>WRD</t>
  </si>
  <si>
    <t>WENCHI BRANCH</t>
  </si>
  <si>
    <t>WCH</t>
  </si>
  <si>
    <t>GH0010025</t>
  </si>
  <si>
    <t>KINTAMPO BRANCH</t>
  </si>
  <si>
    <t>KPO</t>
  </si>
  <si>
    <t>DUNKWA-ON-OFFIN BRANCH</t>
  </si>
  <si>
    <t>DNK</t>
  </si>
  <si>
    <t>GH0010027</t>
  </si>
  <si>
    <t>NORTH IND. AREA BRANCH</t>
  </si>
  <si>
    <t>TEMA COMM. 9 BRANCH</t>
  </si>
  <si>
    <t>TC9</t>
  </si>
  <si>
    <t>GH0010029</t>
  </si>
  <si>
    <t>DANSOMAN BRANCH</t>
  </si>
  <si>
    <t>DNS</t>
  </si>
  <si>
    <t>TARKWA BRANCH</t>
  </si>
  <si>
    <t>TKW</t>
  </si>
  <si>
    <t>GH0010031</t>
  </si>
  <si>
    <t>NIB ASSET RECOVERY</t>
  </si>
  <si>
    <t>ARC</t>
  </si>
  <si>
    <t>GH0010032</t>
  </si>
  <si>
    <t>ASOKWA BRANCH</t>
  </si>
  <si>
    <t>ASK</t>
  </si>
  <si>
    <t>GH0010033</t>
  </si>
  <si>
    <t>ASHAIMAN BRANCH</t>
  </si>
  <si>
    <t>ASH</t>
  </si>
  <si>
    <t>GH0010034</t>
  </si>
  <si>
    <t>HOHOE BRANCH</t>
  </si>
  <si>
    <t>HOH</t>
  </si>
  <si>
    <t>GH0010035</t>
  </si>
  <si>
    <t>AIRPORT BRANCH</t>
  </si>
  <si>
    <t>APB</t>
  </si>
  <si>
    <t>GH0010036</t>
  </si>
  <si>
    <t>EAST LEGON BRANCH</t>
  </si>
  <si>
    <t>ELB</t>
  </si>
  <si>
    <t>GH0010037</t>
  </si>
  <si>
    <t>SWEDRU BRANCH</t>
  </si>
  <si>
    <t>JSB</t>
  </si>
  <si>
    <t>GH0010038</t>
  </si>
  <si>
    <t>LAW COURT COM. BRANCH</t>
  </si>
  <si>
    <t>LCB</t>
  </si>
  <si>
    <t>GH0010039</t>
  </si>
  <si>
    <t>PARLIAMENT HSE BRANCH</t>
  </si>
  <si>
    <t>PHB</t>
  </si>
  <si>
    <t>GH0010040</t>
  </si>
  <si>
    <t>SAWLA BRANCH</t>
  </si>
  <si>
    <t>SLA</t>
  </si>
  <si>
    <t>GH0010041</t>
  </si>
  <si>
    <t>NKWANTA BRANCH</t>
  </si>
  <si>
    <t>NKW</t>
  </si>
  <si>
    <t>GH0010042</t>
  </si>
  <si>
    <t>UDS - TAMALE BRANCH</t>
  </si>
  <si>
    <t>UDS</t>
  </si>
  <si>
    <t>GH0010043</t>
  </si>
  <si>
    <t>ASHANTI MAMPONG BRANCH</t>
  </si>
  <si>
    <t>AMB</t>
  </si>
  <si>
    <t>GH0010044</t>
  </si>
  <si>
    <t>YENDI BRANCH</t>
  </si>
  <si>
    <t>YDI</t>
  </si>
  <si>
    <t>GH0010045</t>
  </si>
  <si>
    <t>SUAME BRANCH</t>
  </si>
  <si>
    <t>SUA</t>
  </si>
  <si>
    <t>GH0010046</t>
  </si>
  <si>
    <t>MADINA BRANCH</t>
  </si>
  <si>
    <t>MDA</t>
  </si>
  <si>
    <t>GH0010047</t>
  </si>
  <si>
    <t>MAKOLA BRANCH</t>
  </si>
  <si>
    <t>MKB</t>
  </si>
  <si>
    <t>GH0010048</t>
  </si>
  <si>
    <t>KUMASI CITY MALL</t>
  </si>
  <si>
    <t>KCB</t>
  </si>
  <si>
    <t>GH0010049</t>
  </si>
  <si>
    <t>ANT</t>
  </si>
  <si>
    <t>GH0010050</t>
  </si>
  <si>
    <t>ABUAKWA-TANOSO BRANCH</t>
  </si>
  <si>
    <t>ATB</t>
  </si>
  <si>
    <t>GH0010051</t>
  </si>
  <si>
    <t>ACHIMOTA BRANCH</t>
  </si>
  <si>
    <t>ACH</t>
  </si>
  <si>
    <t>GH0010052</t>
  </si>
  <si>
    <t>KASOA BRANCH</t>
  </si>
  <si>
    <t>KAS</t>
  </si>
  <si>
    <t>TellerNumber</t>
  </si>
  <si>
    <t>TellerNames</t>
  </si>
  <si>
    <t>REGINA LEBENE SITOR</t>
  </si>
  <si>
    <t>VIVIAN DONKOR</t>
  </si>
  <si>
    <t>Fenasu</t>
  </si>
  <si>
    <t>Ridge Hospital</t>
  </si>
  <si>
    <t>TotalMileage</t>
  </si>
  <si>
    <t>FENASU</t>
  </si>
  <si>
    <t xml:space="preserve">MIM -DUAYAW NKWANTA </t>
  </si>
  <si>
    <t>MIM - DUAYAW NKWANTA</t>
  </si>
  <si>
    <t>Y</t>
  </si>
  <si>
    <t>N</t>
  </si>
  <si>
    <t>Weekday</t>
  </si>
  <si>
    <t>Weekend</t>
  </si>
  <si>
    <t>B. NKWANTA</t>
  </si>
  <si>
    <t>RACHAEL SAM</t>
  </si>
  <si>
    <t>DINAH BEDIAKO</t>
  </si>
  <si>
    <t>Anyaa-NIC</t>
  </si>
  <si>
    <t>Sikelele</t>
  </si>
  <si>
    <t>Tudu</t>
  </si>
  <si>
    <t>ST. Thomas</t>
  </si>
  <si>
    <t>Mawuli Hotel</t>
  </si>
  <si>
    <t>Orient Energy</t>
  </si>
  <si>
    <t>Dianel Finu</t>
  </si>
  <si>
    <t>freqPicks</t>
  </si>
  <si>
    <t>AgreedRate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</si>
</sst>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1" xfId="0" applyBorder="1"/>
    <xf numFmtId="0" fontId="0" fillId="2" borderId="0" xfId="0" applyFill="1"/>
    <xf numFmtId="0" fontId="0" fillId="0" borderId="0" xfId="0" applyFont="1" applyBorder="1" applyAlignment="1">
      <alignment horizontal="left"/>
    </xf>
    <xf numFmtId="0" fontId="0" fillId="3" borderId="0" xfId="0" applyFill="1"/>
    <xf numFmtId="0" fontId="3" fillId="0" borderId="0" xfId="0" applyFon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3" borderId="0" xfId="0" applyFont="1" applyFill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43" fontId="2" fillId="0" borderId="1" xfId="0" applyNumberFormat="1" applyFont="1" applyFill="1" applyBorder="1"/>
    <xf numFmtId="0" fontId="0" fillId="3" borderId="0" xfId="0" applyFill="1" applyBorder="1" applyAlignment="1">
      <alignment vertical="center"/>
    </xf>
    <xf numFmtId="0" fontId="3" fillId="0" borderId="0" xfId="0" quotePrefix="1" applyFont="1" applyBorder="1" applyAlignment="1">
      <alignment horizontal="left"/>
    </xf>
    <xf numFmtId="0" fontId="0" fillId="0" borderId="0" xfId="0" applyFill="1"/>
    <xf numFmtId="0" fontId="0" fillId="0" borderId="2" xfId="0" applyFill="1" applyBorder="1"/>
    <xf numFmtId="0" fontId="0" fillId="0" borderId="2" xfId="0" applyFont="1" applyFill="1" applyBorder="1"/>
    <xf numFmtId="0" fontId="7" fillId="0" borderId="0" xfId="0" applyFont="1"/>
    <xf numFmtId="43" fontId="0" fillId="3" borderId="0" xfId="1" applyFont="1" applyFill="1"/>
    <xf numFmtId="43" fontId="0" fillId="0" borderId="0" xfId="1" applyFont="1" applyFill="1"/>
    <xf numFmtId="43" fontId="0" fillId="0" borderId="0" xfId="0" applyNumberFormat="1" applyFill="1"/>
    <xf numFmtId="43" fontId="0" fillId="0" borderId="0" xfId="1" applyNumberFormat="1" applyFont="1"/>
    <xf numFmtId="0" fontId="2" fillId="0" borderId="1" xfId="0" applyFont="1" applyFill="1" applyBorder="1" applyAlignment="1">
      <alignment horizontal="right"/>
    </xf>
    <xf numFmtId="0" fontId="0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Alignment="1"/>
    <xf numFmtId="43" fontId="0" fillId="0" borderId="1" xfId="1" applyFont="1" applyFill="1" applyBorder="1" applyAlignment="1"/>
    <xf numFmtId="0" fontId="0" fillId="0" borderId="0" xfId="0" applyFont="1" applyAlignment="1"/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4"/>
  <sheetViews>
    <sheetView workbookViewId="0">
      <selection activeCell="B1" sqref="B1:B1048576"/>
    </sheetView>
  </sheetViews>
  <sheetFormatPr defaultRowHeight="15" x14ac:dyDescent="0.25"/>
  <cols>
    <col min="2" max="2" width="10.5703125" bestFit="1" customWidth="1"/>
    <col min="4" max="4" width="12.5703125" bestFit="1" customWidth="1"/>
    <col min="5" max="5" width="13.85546875" bestFit="1" customWidth="1"/>
    <col min="6" max="6" width="13.85546875" customWidth="1"/>
    <col min="7" max="7" width="21.42578125" style="1" bestFit="1" customWidth="1"/>
    <col min="8" max="8" width="11.5703125" bestFit="1" customWidth="1"/>
    <col min="11" max="11" width="11.5703125" bestFit="1" customWidth="1"/>
  </cols>
  <sheetData>
    <row r="1" spans="1:8" x14ac:dyDescent="0.25">
      <c r="A1" s="6" t="s">
        <v>279</v>
      </c>
      <c r="B1" s="6" t="s">
        <v>280</v>
      </c>
      <c r="C1" s="6" t="s">
        <v>281</v>
      </c>
      <c r="D1" s="6" t="s">
        <v>502</v>
      </c>
      <c r="E1" s="6" t="s">
        <v>282</v>
      </c>
      <c r="F1" s="6" t="s">
        <v>268</v>
      </c>
      <c r="G1" s="28" t="s">
        <v>283</v>
      </c>
    </row>
    <row r="2" spans="1:8" x14ac:dyDescent="0.25">
      <c r="A2">
        <v>1</v>
      </c>
      <c r="B2" s="24" t="s">
        <v>320</v>
      </c>
      <c r="C2" s="24">
        <v>71</v>
      </c>
      <c r="D2" s="24">
        <v>64</v>
      </c>
      <c r="E2" s="24">
        <v>19</v>
      </c>
      <c r="F2" s="24">
        <v>3.79</v>
      </c>
      <c r="G2" s="29">
        <v>0</v>
      </c>
      <c r="H2" s="31"/>
    </row>
    <row r="3" spans="1:8" x14ac:dyDescent="0.25">
      <c r="A3">
        <v>2</v>
      </c>
      <c r="B3" s="24" t="s">
        <v>320</v>
      </c>
      <c r="C3" s="24">
        <v>72</v>
      </c>
      <c r="D3" s="24">
        <v>64</v>
      </c>
      <c r="E3" s="24">
        <v>19</v>
      </c>
      <c r="F3" s="24">
        <v>3.79</v>
      </c>
      <c r="G3" s="29">
        <v>1858923</v>
      </c>
      <c r="H3" s="31"/>
    </row>
    <row r="4" spans="1:8" x14ac:dyDescent="0.25">
      <c r="A4">
        <v>3</v>
      </c>
      <c r="B4" s="24" t="s">
        <v>320</v>
      </c>
      <c r="C4" s="24">
        <v>73</v>
      </c>
      <c r="D4" s="24">
        <v>21</v>
      </c>
      <c r="E4" s="24">
        <v>4</v>
      </c>
      <c r="F4" s="24">
        <v>3.79</v>
      </c>
      <c r="G4" s="29">
        <v>0</v>
      </c>
      <c r="H4" s="31"/>
    </row>
    <row r="5" spans="1:8" x14ac:dyDescent="0.25">
      <c r="A5">
        <v>4</v>
      </c>
      <c r="B5" s="24" t="s">
        <v>320</v>
      </c>
      <c r="C5" s="24">
        <v>74</v>
      </c>
      <c r="D5" s="24">
        <v>21</v>
      </c>
      <c r="E5" s="24">
        <v>4</v>
      </c>
      <c r="F5" s="24">
        <v>3.79</v>
      </c>
      <c r="G5" s="29">
        <v>1576000</v>
      </c>
      <c r="H5" s="31"/>
    </row>
    <row r="6" spans="1:8" x14ac:dyDescent="0.25">
      <c r="A6">
        <v>5</v>
      </c>
      <c r="B6" t="s">
        <v>284</v>
      </c>
      <c r="C6">
        <v>1</v>
      </c>
      <c r="D6">
        <v>4</v>
      </c>
      <c r="E6">
        <v>5</v>
      </c>
      <c r="F6">
        <v>3.79</v>
      </c>
      <c r="G6" s="1">
        <v>917000</v>
      </c>
      <c r="H6" s="31"/>
    </row>
    <row r="7" spans="1:8" x14ac:dyDescent="0.25">
      <c r="A7">
        <v>6</v>
      </c>
      <c r="B7" t="s">
        <v>284</v>
      </c>
      <c r="C7">
        <v>2</v>
      </c>
      <c r="D7">
        <v>4</v>
      </c>
      <c r="E7">
        <v>5</v>
      </c>
      <c r="F7">
        <v>3.79</v>
      </c>
      <c r="G7" s="1">
        <v>3390000</v>
      </c>
      <c r="H7" s="31"/>
    </row>
    <row r="8" spans="1:8" x14ac:dyDescent="0.25">
      <c r="A8">
        <v>7</v>
      </c>
      <c r="B8" t="s">
        <v>284</v>
      </c>
      <c r="C8">
        <v>3</v>
      </c>
      <c r="D8">
        <v>9</v>
      </c>
      <c r="E8">
        <v>4</v>
      </c>
      <c r="F8">
        <v>3.79</v>
      </c>
      <c r="G8" s="1">
        <v>400000</v>
      </c>
      <c r="H8" s="31"/>
    </row>
    <row r="9" spans="1:8" x14ac:dyDescent="0.25">
      <c r="A9">
        <v>8</v>
      </c>
      <c r="B9" t="s">
        <v>284</v>
      </c>
      <c r="C9">
        <v>4</v>
      </c>
      <c r="D9">
        <v>9</v>
      </c>
      <c r="E9">
        <v>4</v>
      </c>
      <c r="F9">
        <v>3.79</v>
      </c>
      <c r="G9" s="1">
        <v>0</v>
      </c>
      <c r="H9" s="31"/>
    </row>
    <row r="10" spans="1:8" x14ac:dyDescent="0.25">
      <c r="A10">
        <v>9</v>
      </c>
      <c r="B10" t="s">
        <v>284</v>
      </c>
      <c r="C10">
        <v>5</v>
      </c>
      <c r="D10">
        <v>11</v>
      </c>
      <c r="E10">
        <v>9</v>
      </c>
      <c r="F10">
        <v>3.79</v>
      </c>
      <c r="G10" s="1">
        <v>600000</v>
      </c>
      <c r="H10" s="31"/>
    </row>
    <row r="11" spans="1:8" x14ac:dyDescent="0.25">
      <c r="A11">
        <v>10</v>
      </c>
      <c r="B11" t="s">
        <v>284</v>
      </c>
      <c r="C11">
        <v>6</v>
      </c>
      <c r="D11">
        <v>11</v>
      </c>
      <c r="E11">
        <v>9</v>
      </c>
      <c r="F11">
        <v>3.79</v>
      </c>
      <c r="G11" s="1">
        <v>1069000</v>
      </c>
      <c r="H11" s="31"/>
    </row>
    <row r="12" spans="1:8" x14ac:dyDescent="0.25">
      <c r="A12">
        <v>11</v>
      </c>
      <c r="B12" t="s">
        <v>284</v>
      </c>
      <c r="C12">
        <v>9</v>
      </c>
      <c r="D12">
        <v>10</v>
      </c>
      <c r="E12">
        <v>1</v>
      </c>
      <c r="F12">
        <v>3.79</v>
      </c>
      <c r="G12" s="1">
        <v>153500</v>
      </c>
      <c r="H12" s="31"/>
    </row>
    <row r="13" spans="1:8" x14ac:dyDescent="0.25">
      <c r="A13">
        <v>12</v>
      </c>
      <c r="B13" t="s">
        <v>284</v>
      </c>
      <c r="C13">
        <v>10</v>
      </c>
      <c r="D13">
        <v>10</v>
      </c>
      <c r="E13">
        <v>1</v>
      </c>
      <c r="F13">
        <v>3.79</v>
      </c>
      <c r="G13" s="1">
        <v>0</v>
      </c>
      <c r="H13" s="31"/>
    </row>
    <row r="14" spans="1:8" x14ac:dyDescent="0.25">
      <c r="A14">
        <v>13</v>
      </c>
      <c r="B14" t="s">
        <v>284</v>
      </c>
      <c r="C14">
        <v>11</v>
      </c>
      <c r="D14">
        <v>10</v>
      </c>
      <c r="E14">
        <v>3</v>
      </c>
      <c r="F14">
        <v>3.79</v>
      </c>
      <c r="G14" s="1">
        <v>450000</v>
      </c>
      <c r="H14" s="31"/>
    </row>
    <row r="15" spans="1:8" x14ac:dyDescent="0.25">
      <c r="A15">
        <v>14</v>
      </c>
      <c r="B15" t="s">
        <v>284</v>
      </c>
      <c r="C15">
        <v>12</v>
      </c>
      <c r="D15">
        <v>10</v>
      </c>
      <c r="E15">
        <v>3</v>
      </c>
      <c r="F15">
        <v>3.79</v>
      </c>
      <c r="G15" s="1">
        <v>0</v>
      </c>
      <c r="H15" s="31"/>
    </row>
    <row r="16" spans="1:8" x14ac:dyDescent="0.25">
      <c r="A16">
        <v>15</v>
      </c>
      <c r="B16" t="s">
        <v>284</v>
      </c>
      <c r="C16">
        <v>13</v>
      </c>
      <c r="D16">
        <v>12.5</v>
      </c>
      <c r="E16">
        <v>8</v>
      </c>
      <c r="F16">
        <v>3.79</v>
      </c>
      <c r="G16" s="1">
        <v>1100500</v>
      </c>
      <c r="H16" s="31"/>
    </row>
    <row r="17" spans="1:8" x14ac:dyDescent="0.25">
      <c r="A17">
        <v>16</v>
      </c>
      <c r="B17" t="s">
        <v>284</v>
      </c>
      <c r="C17">
        <v>14</v>
      </c>
      <c r="D17">
        <v>12.5</v>
      </c>
      <c r="E17">
        <v>8</v>
      </c>
      <c r="F17">
        <v>3.79</v>
      </c>
      <c r="G17" s="1">
        <v>150000</v>
      </c>
      <c r="H17" s="31"/>
    </row>
    <row r="18" spans="1:8" x14ac:dyDescent="0.25">
      <c r="A18">
        <v>17</v>
      </c>
      <c r="B18" t="s">
        <v>319</v>
      </c>
      <c r="C18">
        <v>69</v>
      </c>
      <c r="D18">
        <v>21</v>
      </c>
      <c r="E18">
        <v>3</v>
      </c>
      <c r="F18">
        <v>3.79</v>
      </c>
      <c r="G18" s="1">
        <v>258000</v>
      </c>
      <c r="H18" s="31"/>
    </row>
    <row r="19" spans="1:8" x14ac:dyDescent="0.25">
      <c r="A19">
        <v>18</v>
      </c>
      <c r="B19" t="s">
        <v>319</v>
      </c>
      <c r="C19">
        <v>70</v>
      </c>
      <c r="D19">
        <v>21</v>
      </c>
      <c r="E19">
        <v>3</v>
      </c>
      <c r="F19">
        <v>3.79</v>
      </c>
      <c r="G19" s="1">
        <v>0</v>
      </c>
      <c r="H19" s="31"/>
    </row>
    <row r="20" spans="1:8" x14ac:dyDescent="0.25">
      <c r="A20">
        <v>19</v>
      </c>
      <c r="B20" t="s">
        <v>284</v>
      </c>
      <c r="C20">
        <v>15</v>
      </c>
      <c r="D20">
        <v>21</v>
      </c>
      <c r="E20">
        <v>4</v>
      </c>
      <c r="F20">
        <v>3.79</v>
      </c>
      <c r="G20" s="1">
        <v>0</v>
      </c>
      <c r="H20" s="31"/>
    </row>
    <row r="21" spans="1:8" x14ac:dyDescent="0.25">
      <c r="A21">
        <v>20</v>
      </c>
      <c r="B21" t="s">
        <v>284</v>
      </c>
      <c r="C21">
        <v>16</v>
      </c>
      <c r="D21">
        <v>21</v>
      </c>
      <c r="E21">
        <v>4</v>
      </c>
      <c r="F21">
        <v>3.79</v>
      </c>
      <c r="G21" s="1">
        <v>689000</v>
      </c>
      <c r="H21" s="31"/>
    </row>
    <row r="22" spans="1:8" x14ac:dyDescent="0.25">
      <c r="A22">
        <v>21</v>
      </c>
      <c r="B22" t="s">
        <v>284</v>
      </c>
      <c r="C22">
        <v>17</v>
      </c>
      <c r="D22">
        <v>15</v>
      </c>
      <c r="E22">
        <v>4</v>
      </c>
      <c r="F22">
        <v>3.79</v>
      </c>
      <c r="G22" s="1">
        <v>0</v>
      </c>
      <c r="H22" s="31"/>
    </row>
    <row r="23" spans="1:8" x14ac:dyDescent="0.25">
      <c r="A23">
        <v>22</v>
      </c>
      <c r="B23" t="s">
        <v>284</v>
      </c>
      <c r="C23">
        <v>18</v>
      </c>
      <c r="D23">
        <v>15</v>
      </c>
      <c r="E23">
        <v>4</v>
      </c>
      <c r="F23">
        <v>3.79</v>
      </c>
      <c r="G23" s="1">
        <v>0</v>
      </c>
      <c r="H23" s="31"/>
    </row>
    <row r="24" spans="1:8" x14ac:dyDescent="0.25">
      <c r="A24">
        <v>23</v>
      </c>
      <c r="B24" t="s">
        <v>284</v>
      </c>
      <c r="C24">
        <v>21</v>
      </c>
      <c r="D24">
        <v>7</v>
      </c>
      <c r="E24">
        <v>13</v>
      </c>
      <c r="F24">
        <v>3.79</v>
      </c>
      <c r="G24" s="1">
        <v>5304000</v>
      </c>
      <c r="H24" s="31"/>
    </row>
    <row r="25" spans="1:8" x14ac:dyDescent="0.25">
      <c r="A25">
        <v>24</v>
      </c>
      <c r="B25" t="s">
        <v>284</v>
      </c>
      <c r="C25">
        <v>22</v>
      </c>
      <c r="D25">
        <v>7</v>
      </c>
      <c r="E25">
        <v>13</v>
      </c>
      <c r="F25">
        <v>3.79</v>
      </c>
      <c r="G25" s="1">
        <v>0</v>
      </c>
      <c r="H25" s="31"/>
    </row>
    <row r="26" spans="1:8" x14ac:dyDescent="0.25">
      <c r="A26">
        <v>25</v>
      </c>
      <c r="B26" t="s">
        <v>284</v>
      </c>
      <c r="C26">
        <v>23</v>
      </c>
      <c r="D26">
        <v>15</v>
      </c>
      <c r="E26">
        <v>7</v>
      </c>
      <c r="F26">
        <v>3.79</v>
      </c>
      <c r="G26" s="1">
        <v>950000</v>
      </c>
      <c r="H26" s="31"/>
    </row>
    <row r="27" spans="1:8" x14ac:dyDescent="0.25">
      <c r="A27">
        <v>26</v>
      </c>
      <c r="B27" t="s">
        <v>284</v>
      </c>
      <c r="C27">
        <v>24</v>
      </c>
      <c r="D27">
        <v>15</v>
      </c>
      <c r="E27">
        <v>7</v>
      </c>
      <c r="F27">
        <v>3.79</v>
      </c>
      <c r="G27" s="1">
        <v>1320000</v>
      </c>
      <c r="H27" s="31"/>
    </row>
    <row r="28" spans="1:8" x14ac:dyDescent="0.25">
      <c r="A28">
        <v>27</v>
      </c>
      <c r="B28" t="s">
        <v>284</v>
      </c>
      <c r="C28">
        <v>25</v>
      </c>
      <c r="D28">
        <v>7</v>
      </c>
      <c r="E28">
        <v>15</v>
      </c>
      <c r="F28">
        <v>3.79</v>
      </c>
      <c r="G28" s="1">
        <v>2503000</v>
      </c>
      <c r="H28" s="31"/>
    </row>
    <row r="29" spans="1:8" x14ac:dyDescent="0.25">
      <c r="A29">
        <v>28</v>
      </c>
      <c r="B29" t="s">
        <v>284</v>
      </c>
      <c r="C29">
        <v>26</v>
      </c>
      <c r="D29">
        <v>7</v>
      </c>
      <c r="E29">
        <v>15</v>
      </c>
      <c r="F29">
        <v>3.79</v>
      </c>
      <c r="G29" s="1">
        <v>9500</v>
      </c>
      <c r="H29" s="31"/>
    </row>
    <row r="30" spans="1:8" x14ac:dyDescent="0.25">
      <c r="A30">
        <v>29</v>
      </c>
      <c r="B30" t="s">
        <v>284</v>
      </c>
      <c r="C30">
        <v>27</v>
      </c>
      <c r="D30">
        <v>3.5</v>
      </c>
      <c r="E30">
        <v>12</v>
      </c>
      <c r="F30">
        <v>3.79</v>
      </c>
      <c r="G30" s="1">
        <v>350000</v>
      </c>
      <c r="H30" s="31"/>
    </row>
    <row r="31" spans="1:8" x14ac:dyDescent="0.25">
      <c r="A31">
        <v>30</v>
      </c>
      <c r="B31" t="s">
        <v>284</v>
      </c>
      <c r="C31">
        <v>28</v>
      </c>
      <c r="D31">
        <v>3.5</v>
      </c>
      <c r="E31">
        <v>12</v>
      </c>
      <c r="F31">
        <v>3.79</v>
      </c>
      <c r="G31" s="1">
        <v>2153000</v>
      </c>
      <c r="H31" s="31"/>
    </row>
    <row r="32" spans="1:8" x14ac:dyDescent="0.25">
      <c r="A32">
        <v>31</v>
      </c>
      <c r="B32" t="s">
        <v>284</v>
      </c>
      <c r="C32">
        <v>29</v>
      </c>
      <c r="D32">
        <v>41</v>
      </c>
      <c r="E32">
        <v>11</v>
      </c>
      <c r="F32">
        <v>3.79</v>
      </c>
      <c r="G32" s="1">
        <v>100000</v>
      </c>
      <c r="H32" s="31"/>
    </row>
    <row r="33" spans="1:8" x14ac:dyDescent="0.25">
      <c r="A33">
        <v>32</v>
      </c>
      <c r="B33" t="s">
        <v>284</v>
      </c>
      <c r="C33">
        <v>30</v>
      </c>
      <c r="D33">
        <v>41</v>
      </c>
      <c r="E33">
        <v>11</v>
      </c>
      <c r="F33">
        <v>3.79</v>
      </c>
      <c r="G33" s="1">
        <v>1688000</v>
      </c>
      <c r="H33" s="31"/>
    </row>
    <row r="34" spans="1:8" x14ac:dyDescent="0.25">
      <c r="A34">
        <v>33</v>
      </c>
      <c r="B34" t="s">
        <v>284</v>
      </c>
      <c r="C34">
        <v>31</v>
      </c>
      <c r="D34">
        <v>65</v>
      </c>
      <c r="E34">
        <v>19</v>
      </c>
      <c r="F34">
        <v>3.79</v>
      </c>
      <c r="G34" s="1">
        <v>0</v>
      </c>
      <c r="H34" s="31"/>
    </row>
    <row r="35" spans="1:8" x14ac:dyDescent="0.25">
      <c r="A35">
        <v>34</v>
      </c>
      <c r="B35" t="s">
        <v>284</v>
      </c>
      <c r="C35">
        <v>32</v>
      </c>
      <c r="D35">
        <v>65</v>
      </c>
      <c r="E35">
        <v>19</v>
      </c>
      <c r="F35">
        <v>3.79</v>
      </c>
      <c r="G35" s="1">
        <v>356508.08</v>
      </c>
      <c r="H35" s="31"/>
    </row>
    <row r="36" spans="1:8" x14ac:dyDescent="0.25">
      <c r="A36">
        <v>35</v>
      </c>
      <c r="B36" t="s">
        <v>284</v>
      </c>
      <c r="C36">
        <v>33</v>
      </c>
      <c r="D36">
        <v>60</v>
      </c>
      <c r="E36">
        <v>19</v>
      </c>
      <c r="F36">
        <v>3.79</v>
      </c>
      <c r="G36" s="1">
        <v>0</v>
      </c>
      <c r="H36" s="31"/>
    </row>
    <row r="37" spans="1:8" x14ac:dyDescent="0.25">
      <c r="A37">
        <v>36</v>
      </c>
      <c r="B37" t="s">
        <v>284</v>
      </c>
      <c r="C37">
        <v>34</v>
      </c>
      <c r="D37">
        <v>60</v>
      </c>
      <c r="E37">
        <v>19</v>
      </c>
      <c r="F37">
        <v>3.79</v>
      </c>
      <c r="G37" s="1">
        <v>228444.39</v>
      </c>
      <c r="H37" s="31"/>
    </row>
    <row r="38" spans="1:8" x14ac:dyDescent="0.25">
      <c r="A38">
        <v>37</v>
      </c>
      <c r="B38" t="s">
        <v>284</v>
      </c>
      <c r="C38">
        <v>35</v>
      </c>
      <c r="D38">
        <v>65</v>
      </c>
      <c r="E38">
        <v>6</v>
      </c>
      <c r="F38">
        <v>3.79</v>
      </c>
      <c r="G38" s="1">
        <v>0</v>
      </c>
      <c r="H38" s="31"/>
    </row>
    <row r="39" spans="1:8" x14ac:dyDescent="0.25">
      <c r="A39">
        <v>38</v>
      </c>
      <c r="B39" t="s">
        <v>284</v>
      </c>
      <c r="C39">
        <v>36</v>
      </c>
      <c r="D39">
        <v>65</v>
      </c>
      <c r="E39">
        <v>6</v>
      </c>
      <c r="F39">
        <v>3.79</v>
      </c>
      <c r="G39" s="1">
        <v>323818</v>
      </c>
      <c r="H39" s="31"/>
    </row>
    <row r="40" spans="1:8" x14ac:dyDescent="0.25">
      <c r="A40">
        <v>39</v>
      </c>
      <c r="B40" t="s">
        <v>284</v>
      </c>
      <c r="C40">
        <v>37</v>
      </c>
      <c r="D40">
        <v>50</v>
      </c>
      <c r="E40">
        <v>23</v>
      </c>
      <c r="F40">
        <v>3.79</v>
      </c>
      <c r="G40" s="1">
        <v>0</v>
      </c>
      <c r="H40" s="31"/>
    </row>
    <row r="41" spans="1:8" x14ac:dyDescent="0.25">
      <c r="A41">
        <v>40</v>
      </c>
      <c r="B41" t="s">
        <v>284</v>
      </c>
      <c r="C41">
        <v>38</v>
      </c>
      <c r="D41">
        <v>50</v>
      </c>
      <c r="E41">
        <v>23</v>
      </c>
      <c r="F41">
        <v>3.79</v>
      </c>
      <c r="G41" s="1">
        <v>109950.53</v>
      </c>
      <c r="H41" s="31"/>
    </row>
    <row r="42" spans="1:8" x14ac:dyDescent="0.25">
      <c r="A42">
        <v>41</v>
      </c>
      <c r="B42" t="s">
        <v>286</v>
      </c>
      <c r="C42">
        <v>77</v>
      </c>
      <c r="D42">
        <v>125</v>
      </c>
      <c r="E42">
        <v>4</v>
      </c>
      <c r="F42">
        <v>3.79</v>
      </c>
      <c r="G42" s="1">
        <v>0</v>
      </c>
      <c r="H42" s="31"/>
    </row>
    <row r="43" spans="1:8" x14ac:dyDescent="0.25">
      <c r="A43">
        <v>42</v>
      </c>
      <c r="B43" t="s">
        <v>286</v>
      </c>
      <c r="C43">
        <v>78</v>
      </c>
      <c r="D43">
        <v>125</v>
      </c>
      <c r="E43">
        <v>4</v>
      </c>
      <c r="F43">
        <v>3.79</v>
      </c>
      <c r="G43" s="1">
        <v>11268.4</v>
      </c>
      <c r="H43" s="31"/>
    </row>
    <row r="44" spans="1:8" x14ac:dyDescent="0.25">
      <c r="A44">
        <v>43</v>
      </c>
      <c r="B44" t="s">
        <v>286</v>
      </c>
      <c r="C44">
        <v>79</v>
      </c>
      <c r="D44">
        <v>87.5</v>
      </c>
      <c r="E44">
        <v>4</v>
      </c>
      <c r="F44">
        <v>3.79</v>
      </c>
      <c r="G44" s="1">
        <v>0</v>
      </c>
      <c r="H44" s="31"/>
    </row>
    <row r="45" spans="1:8" x14ac:dyDescent="0.25">
      <c r="A45">
        <v>44</v>
      </c>
      <c r="B45" t="s">
        <v>286</v>
      </c>
      <c r="C45">
        <v>80</v>
      </c>
      <c r="D45">
        <v>87.5</v>
      </c>
      <c r="E45">
        <v>4</v>
      </c>
      <c r="F45">
        <v>3.79</v>
      </c>
      <c r="G45" s="1">
        <v>542400</v>
      </c>
      <c r="H45" s="31"/>
    </row>
    <row r="46" spans="1:8" x14ac:dyDescent="0.25">
      <c r="A46">
        <v>45</v>
      </c>
      <c r="B46" t="s">
        <v>286</v>
      </c>
      <c r="C46">
        <v>85</v>
      </c>
      <c r="D46">
        <v>45</v>
      </c>
      <c r="E46">
        <v>3</v>
      </c>
      <c r="F46">
        <v>3.79</v>
      </c>
      <c r="G46" s="1">
        <v>0</v>
      </c>
      <c r="H46" s="31"/>
    </row>
    <row r="47" spans="1:8" x14ac:dyDescent="0.25">
      <c r="A47">
        <v>46</v>
      </c>
      <c r="B47" t="s">
        <v>286</v>
      </c>
      <c r="C47">
        <v>86</v>
      </c>
      <c r="D47">
        <v>45</v>
      </c>
      <c r="E47">
        <v>3</v>
      </c>
      <c r="F47">
        <v>3.79</v>
      </c>
      <c r="G47" s="1">
        <v>9365.2000000000007</v>
      </c>
      <c r="H47" s="31"/>
    </row>
    <row r="48" spans="1:8" x14ac:dyDescent="0.25">
      <c r="A48">
        <v>47</v>
      </c>
      <c r="B48" t="s">
        <v>275</v>
      </c>
      <c r="C48">
        <v>65</v>
      </c>
      <c r="D48">
        <v>65</v>
      </c>
      <c r="E48">
        <v>20</v>
      </c>
      <c r="F48">
        <v>3.79</v>
      </c>
      <c r="G48" s="1">
        <v>0</v>
      </c>
      <c r="H48" s="31"/>
    </row>
    <row r="49" spans="1:8" x14ac:dyDescent="0.25">
      <c r="A49">
        <v>48</v>
      </c>
      <c r="B49" t="s">
        <v>275</v>
      </c>
      <c r="C49">
        <v>66</v>
      </c>
      <c r="D49">
        <v>65</v>
      </c>
      <c r="E49">
        <v>20</v>
      </c>
      <c r="F49">
        <v>3.79</v>
      </c>
      <c r="G49" s="1">
        <v>183478</v>
      </c>
      <c r="H49" s="31"/>
    </row>
    <row r="50" spans="1:8" x14ac:dyDescent="0.25">
      <c r="A50">
        <v>49</v>
      </c>
      <c r="B50" t="s">
        <v>273</v>
      </c>
      <c r="C50">
        <v>67</v>
      </c>
      <c r="D50">
        <v>19</v>
      </c>
      <c r="E50">
        <v>20</v>
      </c>
      <c r="F50">
        <v>3.79</v>
      </c>
      <c r="G50" s="1">
        <v>0</v>
      </c>
      <c r="H50" s="31"/>
    </row>
    <row r="51" spans="1:8" x14ac:dyDescent="0.25">
      <c r="A51">
        <v>50</v>
      </c>
      <c r="B51" t="s">
        <v>273</v>
      </c>
      <c r="C51">
        <v>68</v>
      </c>
      <c r="D51">
        <v>19</v>
      </c>
      <c r="E51">
        <v>20</v>
      </c>
      <c r="F51">
        <v>3.79</v>
      </c>
      <c r="G51" s="1">
        <v>348259.7</v>
      </c>
      <c r="H51" s="31"/>
    </row>
    <row r="52" spans="1:8" x14ac:dyDescent="0.25">
      <c r="A52">
        <v>51</v>
      </c>
      <c r="B52" t="s">
        <v>273</v>
      </c>
      <c r="C52">
        <v>137</v>
      </c>
      <c r="D52">
        <v>24</v>
      </c>
      <c r="E52">
        <v>20</v>
      </c>
      <c r="F52">
        <v>3.79</v>
      </c>
      <c r="G52" s="1">
        <v>0</v>
      </c>
      <c r="H52" s="31"/>
    </row>
    <row r="53" spans="1:8" x14ac:dyDescent="0.25">
      <c r="A53">
        <v>52</v>
      </c>
      <c r="B53" t="s">
        <v>273</v>
      </c>
      <c r="C53">
        <v>138</v>
      </c>
      <c r="D53">
        <v>24</v>
      </c>
      <c r="E53">
        <v>20</v>
      </c>
      <c r="F53">
        <v>3.79</v>
      </c>
      <c r="G53" s="1">
        <v>272879</v>
      </c>
      <c r="H53" s="31"/>
    </row>
    <row r="54" spans="1:8" x14ac:dyDescent="0.25">
      <c r="A54">
        <v>53</v>
      </c>
      <c r="B54" t="s">
        <v>309</v>
      </c>
      <c r="C54">
        <v>39</v>
      </c>
      <c r="D54">
        <v>36.5</v>
      </c>
      <c r="E54">
        <v>6</v>
      </c>
      <c r="F54">
        <v>3.79</v>
      </c>
      <c r="G54" s="1">
        <v>0</v>
      </c>
      <c r="H54" s="31"/>
    </row>
    <row r="55" spans="1:8" x14ac:dyDescent="0.25">
      <c r="A55">
        <v>54</v>
      </c>
      <c r="B55" t="s">
        <v>309</v>
      </c>
      <c r="C55">
        <v>40</v>
      </c>
      <c r="D55">
        <v>36.5</v>
      </c>
      <c r="E55">
        <v>6</v>
      </c>
      <c r="F55">
        <v>3.79</v>
      </c>
      <c r="G55" s="1">
        <v>12855</v>
      </c>
      <c r="H55" s="31"/>
    </row>
    <row r="56" spans="1:8" x14ac:dyDescent="0.25">
      <c r="A56">
        <v>55</v>
      </c>
      <c r="B56" t="s">
        <v>309</v>
      </c>
      <c r="C56">
        <v>41</v>
      </c>
      <c r="D56">
        <v>60</v>
      </c>
      <c r="E56">
        <v>2</v>
      </c>
      <c r="F56">
        <v>3.79</v>
      </c>
      <c r="G56" s="1">
        <v>0</v>
      </c>
      <c r="H56" s="31"/>
    </row>
    <row r="57" spans="1:8" x14ac:dyDescent="0.25">
      <c r="A57">
        <v>56</v>
      </c>
      <c r="B57" t="s">
        <v>309</v>
      </c>
      <c r="C57">
        <v>42</v>
      </c>
      <c r="D57">
        <v>60</v>
      </c>
      <c r="E57">
        <v>2</v>
      </c>
      <c r="F57">
        <v>3.79</v>
      </c>
      <c r="G57" s="1">
        <v>5137</v>
      </c>
      <c r="H57" s="31"/>
    </row>
    <row r="58" spans="1:8" x14ac:dyDescent="0.25">
      <c r="A58">
        <v>57</v>
      </c>
      <c r="B58" t="s">
        <v>309</v>
      </c>
      <c r="C58">
        <v>43</v>
      </c>
      <c r="D58">
        <v>82.5</v>
      </c>
      <c r="E58">
        <v>5</v>
      </c>
      <c r="F58">
        <v>3.79</v>
      </c>
      <c r="G58" s="1">
        <v>0</v>
      </c>
      <c r="H58" s="31"/>
    </row>
    <row r="59" spans="1:8" x14ac:dyDescent="0.25">
      <c r="A59">
        <v>58</v>
      </c>
      <c r="B59" t="s">
        <v>309</v>
      </c>
      <c r="C59">
        <v>44</v>
      </c>
      <c r="D59">
        <v>82.5</v>
      </c>
      <c r="E59">
        <v>5</v>
      </c>
      <c r="F59">
        <v>3.79</v>
      </c>
      <c r="G59" s="1">
        <v>11487</v>
      </c>
      <c r="H59" s="31"/>
    </row>
    <row r="60" spans="1:8" x14ac:dyDescent="0.25">
      <c r="A60">
        <v>59</v>
      </c>
      <c r="B60" t="s">
        <v>309</v>
      </c>
      <c r="C60">
        <v>45</v>
      </c>
      <c r="D60">
        <v>80.5</v>
      </c>
      <c r="E60">
        <v>1</v>
      </c>
      <c r="F60">
        <v>3.79</v>
      </c>
      <c r="G60" s="1">
        <v>0</v>
      </c>
      <c r="H60" s="31"/>
    </row>
    <row r="61" spans="1:8" x14ac:dyDescent="0.25">
      <c r="A61">
        <v>60</v>
      </c>
      <c r="B61" t="s">
        <v>309</v>
      </c>
      <c r="C61">
        <v>46</v>
      </c>
      <c r="D61">
        <v>80.5</v>
      </c>
      <c r="E61">
        <v>1</v>
      </c>
      <c r="F61">
        <v>3.79</v>
      </c>
      <c r="G61" s="1">
        <v>340</v>
      </c>
      <c r="H61" s="31"/>
    </row>
    <row r="62" spans="1:8" x14ac:dyDescent="0.25">
      <c r="A62">
        <v>61</v>
      </c>
      <c r="B62" t="s">
        <v>309</v>
      </c>
      <c r="C62">
        <v>47</v>
      </c>
      <c r="D62">
        <v>117</v>
      </c>
      <c r="E62">
        <v>4</v>
      </c>
      <c r="F62">
        <v>3.79</v>
      </c>
      <c r="G62" s="1">
        <v>0</v>
      </c>
      <c r="H62" s="31"/>
    </row>
    <row r="63" spans="1:8" x14ac:dyDescent="0.25">
      <c r="A63">
        <v>62</v>
      </c>
      <c r="B63" t="s">
        <v>309</v>
      </c>
      <c r="C63">
        <v>48</v>
      </c>
      <c r="D63">
        <v>117</v>
      </c>
      <c r="E63">
        <v>4</v>
      </c>
      <c r="F63">
        <v>3.79</v>
      </c>
      <c r="G63" s="1">
        <v>31937</v>
      </c>
      <c r="H63" s="31"/>
    </row>
    <row r="64" spans="1:8" x14ac:dyDescent="0.25">
      <c r="A64">
        <v>63</v>
      </c>
      <c r="B64" t="s">
        <v>309</v>
      </c>
      <c r="C64">
        <v>49</v>
      </c>
      <c r="D64">
        <v>40</v>
      </c>
      <c r="E64">
        <v>6</v>
      </c>
      <c r="F64">
        <v>3.79</v>
      </c>
      <c r="G64" s="1">
        <v>0</v>
      </c>
      <c r="H64" s="31"/>
    </row>
    <row r="65" spans="1:11" x14ac:dyDescent="0.25">
      <c r="A65">
        <v>64</v>
      </c>
      <c r="B65" t="s">
        <v>309</v>
      </c>
      <c r="C65">
        <v>50</v>
      </c>
      <c r="D65">
        <v>40</v>
      </c>
      <c r="E65">
        <v>6</v>
      </c>
      <c r="F65">
        <v>3.79</v>
      </c>
      <c r="G65" s="1">
        <v>292425.75</v>
      </c>
      <c r="H65" s="31"/>
    </row>
    <row r="66" spans="1:11" x14ac:dyDescent="0.25">
      <c r="A66">
        <v>65</v>
      </c>
      <c r="B66" t="s">
        <v>309</v>
      </c>
      <c r="C66">
        <v>51</v>
      </c>
      <c r="D66">
        <v>96.5</v>
      </c>
      <c r="E66">
        <v>12</v>
      </c>
      <c r="F66">
        <v>3.79</v>
      </c>
      <c r="G66" s="1">
        <v>0</v>
      </c>
      <c r="H66" s="31"/>
    </row>
    <row r="67" spans="1:11" x14ac:dyDescent="0.25">
      <c r="A67">
        <v>66</v>
      </c>
      <c r="B67" t="s">
        <v>309</v>
      </c>
      <c r="C67">
        <v>52</v>
      </c>
      <c r="D67">
        <v>96.5</v>
      </c>
      <c r="E67">
        <v>12</v>
      </c>
      <c r="F67">
        <v>3.79</v>
      </c>
      <c r="G67" s="1">
        <v>503233.9</v>
      </c>
      <c r="H67" s="31"/>
    </row>
    <row r="68" spans="1:11" x14ac:dyDescent="0.25">
      <c r="A68">
        <v>67</v>
      </c>
      <c r="B68" t="s">
        <v>309</v>
      </c>
      <c r="C68">
        <v>53</v>
      </c>
      <c r="D68">
        <v>82.5</v>
      </c>
      <c r="E68">
        <v>3</v>
      </c>
      <c r="F68">
        <v>3.79</v>
      </c>
      <c r="G68" s="1">
        <v>0</v>
      </c>
      <c r="H68" s="31"/>
    </row>
    <row r="69" spans="1:11" x14ac:dyDescent="0.25">
      <c r="A69">
        <v>68</v>
      </c>
      <c r="B69" t="s">
        <v>309</v>
      </c>
      <c r="C69">
        <v>54</v>
      </c>
      <c r="D69">
        <v>82.5</v>
      </c>
      <c r="E69">
        <v>3</v>
      </c>
      <c r="F69">
        <v>3.79</v>
      </c>
      <c r="G69" s="1">
        <v>74541</v>
      </c>
      <c r="H69" s="31"/>
    </row>
    <row r="70" spans="1:11" x14ac:dyDescent="0.25">
      <c r="A70">
        <v>69</v>
      </c>
      <c r="B70" t="s">
        <v>309</v>
      </c>
      <c r="C70">
        <v>55</v>
      </c>
      <c r="D70">
        <v>55</v>
      </c>
      <c r="E70">
        <v>3</v>
      </c>
      <c r="F70">
        <v>3.79</v>
      </c>
      <c r="G70" s="1">
        <v>0</v>
      </c>
      <c r="H70" s="31"/>
    </row>
    <row r="71" spans="1:11" x14ac:dyDescent="0.25">
      <c r="A71">
        <v>70</v>
      </c>
      <c r="B71" t="s">
        <v>309</v>
      </c>
      <c r="C71">
        <v>56</v>
      </c>
      <c r="D71">
        <v>55</v>
      </c>
      <c r="E71">
        <v>3</v>
      </c>
      <c r="F71">
        <v>3.79</v>
      </c>
      <c r="G71" s="1">
        <v>93140.5</v>
      </c>
      <c r="H71" s="31"/>
    </row>
    <row r="72" spans="1:11" x14ac:dyDescent="0.25">
      <c r="A72">
        <v>71</v>
      </c>
      <c r="B72" t="s">
        <v>309</v>
      </c>
      <c r="C72">
        <v>57</v>
      </c>
      <c r="D72">
        <v>15</v>
      </c>
      <c r="E72">
        <v>1</v>
      </c>
      <c r="F72">
        <v>3.79</v>
      </c>
      <c r="G72" s="1">
        <v>0</v>
      </c>
      <c r="H72" s="31"/>
    </row>
    <row r="73" spans="1:11" x14ac:dyDescent="0.25">
      <c r="A73">
        <v>72</v>
      </c>
      <c r="B73" t="s">
        <v>309</v>
      </c>
      <c r="C73">
        <v>58</v>
      </c>
      <c r="D73">
        <v>15</v>
      </c>
      <c r="E73">
        <v>1</v>
      </c>
      <c r="F73">
        <v>3.79</v>
      </c>
      <c r="G73" s="1">
        <v>37909</v>
      </c>
      <c r="H73" s="31"/>
    </row>
    <row r="74" spans="1:11" x14ac:dyDescent="0.25">
      <c r="A74">
        <v>73</v>
      </c>
      <c r="B74" t="s">
        <v>309</v>
      </c>
      <c r="C74">
        <v>59</v>
      </c>
      <c r="D74">
        <v>51</v>
      </c>
      <c r="E74">
        <v>4</v>
      </c>
      <c r="F74">
        <v>3.79</v>
      </c>
      <c r="G74" s="1">
        <v>0</v>
      </c>
      <c r="H74" s="31"/>
    </row>
    <row r="75" spans="1:11" x14ac:dyDescent="0.25">
      <c r="A75">
        <v>74</v>
      </c>
      <c r="B75" t="s">
        <v>309</v>
      </c>
      <c r="C75">
        <v>60</v>
      </c>
      <c r="D75">
        <v>51</v>
      </c>
      <c r="E75">
        <v>4</v>
      </c>
      <c r="F75">
        <v>3.79</v>
      </c>
      <c r="G75" s="1">
        <v>38124</v>
      </c>
      <c r="H75" s="31"/>
    </row>
    <row r="76" spans="1:11" x14ac:dyDescent="0.25">
      <c r="A76">
        <v>75</v>
      </c>
      <c r="B76" t="s">
        <v>309</v>
      </c>
      <c r="C76">
        <v>61</v>
      </c>
      <c r="D76">
        <v>41</v>
      </c>
      <c r="E76">
        <v>3</v>
      </c>
      <c r="F76">
        <v>3.79</v>
      </c>
      <c r="G76" s="1">
        <v>0</v>
      </c>
      <c r="H76" s="31"/>
    </row>
    <row r="77" spans="1:11" x14ac:dyDescent="0.25">
      <c r="A77">
        <v>76</v>
      </c>
      <c r="B77" t="s">
        <v>309</v>
      </c>
      <c r="C77">
        <v>62</v>
      </c>
      <c r="D77">
        <v>41</v>
      </c>
      <c r="E77">
        <v>3</v>
      </c>
      <c r="F77">
        <v>3.79</v>
      </c>
      <c r="G77" s="1">
        <v>0</v>
      </c>
      <c r="H77" s="31"/>
    </row>
    <row r="78" spans="1:11" x14ac:dyDescent="0.25">
      <c r="A78">
        <v>77</v>
      </c>
      <c r="B78" t="s">
        <v>309</v>
      </c>
      <c r="C78">
        <v>63</v>
      </c>
      <c r="D78">
        <v>80.5</v>
      </c>
      <c r="E78">
        <v>8</v>
      </c>
      <c r="F78">
        <v>3.79</v>
      </c>
      <c r="G78" s="1">
        <v>0</v>
      </c>
      <c r="H78" s="31"/>
    </row>
    <row r="79" spans="1:11" x14ac:dyDescent="0.25">
      <c r="A79">
        <v>78</v>
      </c>
      <c r="B79" t="s">
        <v>309</v>
      </c>
      <c r="C79">
        <v>64</v>
      </c>
      <c r="D79">
        <v>80.5</v>
      </c>
      <c r="E79">
        <v>8</v>
      </c>
      <c r="F79">
        <v>3.79</v>
      </c>
      <c r="G79" s="1">
        <v>1900.4</v>
      </c>
      <c r="H79" s="31"/>
      <c r="K79" s="1"/>
    </row>
    <row r="80" spans="1:11" x14ac:dyDescent="0.25">
      <c r="A80" s="31"/>
      <c r="G80"/>
    </row>
    <row r="81" spans="1:7" x14ac:dyDescent="0.25">
      <c r="A81" s="2"/>
      <c r="G81"/>
    </row>
    <row r="82" spans="1:7" x14ac:dyDescent="0.25">
      <c r="A82" s="2"/>
      <c r="G82"/>
    </row>
    <row r="83" spans="1:7" x14ac:dyDescent="0.25">
      <c r="G83"/>
    </row>
    <row r="84" spans="1:7" x14ac:dyDescent="0.25">
      <c r="A84" s="2"/>
      <c r="G84"/>
    </row>
    <row r="85" spans="1:7" x14ac:dyDescent="0.25">
      <c r="A85" s="2"/>
      <c r="G85"/>
    </row>
    <row r="86" spans="1:7" x14ac:dyDescent="0.25">
      <c r="A86" s="2"/>
      <c r="G86"/>
    </row>
    <row r="87" spans="1:7" x14ac:dyDescent="0.25">
      <c r="G87"/>
    </row>
    <row r="88" spans="1:7" x14ac:dyDescent="0.25">
      <c r="G88"/>
    </row>
    <row r="89" spans="1:7" x14ac:dyDescent="0.25">
      <c r="G89"/>
    </row>
    <row r="90" spans="1:7" x14ac:dyDescent="0.25">
      <c r="G90"/>
    </row>
    <row r="91" spans="1:7" x14ac:dyDescent="0.25">
      <c r="G91"/>
    </row>
    <row r="92" spans="1:7" x14ac:dyDescent="0.25">
      <c r="G92"/>
    </row>
    <row r="93" spans="1:7" x14ac:dyDescent="0.25">
      <c r="G93"/>
    </row>
    <row r="94" spans="1:7" x14ac:dyDescent="0.25">
      <c r="G94"/>
    </row>
    <row r="95" spans="1:7" x14ac:dyDescent="0.25">
      <c r="G95"/>
    </row>
    <row r="96" spans="1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  <row r="101" spans="7:7" x14ac:dyDescent="0.25">
      <c r="G101"/>
    </row>
    <row r="102" spans="7:7" x14ac:dyDescent="0.25">
      <c r="G102"/>
    </row>
    <row r="103" spans="7:7" x14ac:dyDescent="0.25">
      <c r="G103"/>
    </row>
    <row r="104" spans="7:7" x14ac:dyDescent="0.25">
      <c r="G104"/>
    </row>
    <row r="105" spans="7:7" x14ac:dyDescent="0.25">
      <c r="G105"/>
    </row>
    <row r="106" spans="7:7" x14ac:dyDescent="0.25">
      <c r="G106"/>
    </row>
    <row r="107" spans="7:7" x14ac:dyDescent="0.25">
      <c r="G107"/>
    </row>
    <row r="108" spans="7:7" x14ac:dyDescent="0.25">
      <c r="G108"/>
    </row>
    <row r="109" spans="7:7" x14ac:dyDescent="0.25">
      <c r="G109"/>
    </row>
    <row r="110" spans="7:7" x14ac:dyDescent="0.25">
      <c r="G110"/>
    </row>
    <row r="111" spans="7:7" x14ac:dyDescent="0.25">
      <c r="G111"/>
    </row>
    <row r="112" spans="7:7" x14ac:dyDescent="0.25">
      <c r="G112"/>
    </row>
    <row r="113" spans="7:7" x14ac:dyDescent="0.25">
      <c r="G113"/>
    </row>
    <row r="114" spans="7:7" x14ac:dyDescent="0.25">
      <c r="G114"/>
    </row>
    <row r="115" spans="7:7" x14ac:dyDescent="0.25">
      <c r="G115"/>
    </row>
    <row r="116" spans="7:7" x14ac:dyDescent="0.25">
      <c r="G116"/>
    </row>
    <row r="117" spans="7:7" x14ac:dyDescent="0.25">
      <c r="G117"/>
    </row>
    <row r="118" spans="7:7" x14ac:dyDescent="0.25">
      <c r="G118"/>
    </row>
    <row r="119" spans="7:7" x14ac:dyDescent="0.25">
      <c r="G119"/>
    </row>
    <row r="120" spans="7:7" x14ac:dyDescent="0.25">
      <c r="G120"/>
    </row>
    <row r="121" spans="7:7" x14ac:dyDescent="0.25">
      <c r="G121"/>
    </row>
    <row r="122" spans="7:7" x14ac:dyDescent="0.25">
      <c r="G122"/>
    </row>
    <row r="123" spans="7:7" x14ac:dyDescent="0.25">
      <c r="G123"/>
    </row>
    <row r="124" spans="7:7" x14ac:dyDescent="0.25">
      <c r="G124"/>
    </row>
    <row r="125" spans="7:7" x14ac:dyDescent="0.25">
      <c r="G125"/>
    </row>
    <row r="126" spans="7:7" x14ac:dyDescent="0.25">
      <c r="G126"/>
    </row>
    <row r="127" spans="7:7" x14ac:dyDescent="0.25">
      <c r="G127"/>
    </row>
    <row r="128" spans="7:7" x14ac:dyDescent="0.25">
      <c r="G128"/>
    </row>
    <row r="129" spans="7:7" x14ac:dyDescent="0.25">
      <c r="G129"/>
    </row>
    <row r="130" spans="7:7" x14ac:dyDescent="0.25">
      <c r="G130"/>
    </row>
    <row r="131" spans="7:7" x14ac:dyDescent="0.25">
      <c r="G131"/>
    </row>
    <row r="132" spans="7:7" x14ac:dyDescent="0.25">
      <c r="G132"/>
    </row>
    <row r="133" spans="7:7" x14ac:dyDescent="0.25">
      <c r="G133"/>
    </row>
    <row r="134" spans="7:7" x14ac:dyDescent="0.25">
      <c r="G134"/>
    </row>
    <row r="135" spans="7:7" x14ac:dyDescent="0.25">
      <c r="G135"/>
    </row>
    <row r="136" spans="7:7" x14ac:dyDescent="0.25">
      <c r="G136"/>
    </row>
    <row r="137" spans="7:7" x14ac:dyDescent="0.25">
      <c r="G137"/>
    </row>
    <row r="138" spans="7:7" x14ac:dyDescent="0.25">
      <c r="G138"/>
    </row>
    <row r="139" spans="7:7" x14ac:dyDescent="0.25">
      <c r="G139"/>
    </row>
    <row r="140" spans="7:7" x14ac:dyDescent="0.25">
      <c r="G140"/>
    </row>
    <row r="141" spans="7:7" x14ac:dyDescent="0.25">
      <c r="G141"/>
    </row>
    <row r="142" spans="7:7" x14ac:dyDescent="0.25">
      <c r="G142"/>
    </row>
    <row r="143" spans="7:7" x14ac:dyDescent="0.25">
      <c r="G143"/>
    </row>
    <row r="144" spans="7:7" x14ac:dyDescent="0.25">
      <c r="G144"/>
    </row>
    <row r="145" spans="7:7" x14ac:dyDescent="0.25">
      <c r="G145"/>
    </row>
    <row r="146" spans="7:7" x14ac:dyDescent="0.25">
      <c r="G146"/>
    </row>
    <row r="147" spans="7:7" x14ac:dyDescent="0.25">
      <c r="G147"/>
    </row>
    <row r="148" spans="7:7" x14ac:dyDescent="0.25">
      <c r="G148"/>
    </row>
    <row r="149" spans="7:7" x14ac:dyDescent="0.25">
      <c r="G149"/>
    </row>
    <row r="150" spans="7:7" x14ac:dyDescent="0.25">
      <c r="G150"/>
    </row>
    <row r="151" spans="7:7" x14ac:dyDescent="0.25">
      <c r="G151"/>
    </row>
    <row r="152" spans="7:7" x14ac:dyDescent="0.25">
      <c r="G152"/>
    </row>
    <row r="153" spans="7:7" x14ac:dyDescent="0.25">
      <c r="G153"/>
    </row>
    <row r="154" spans="7:7" x14ac:dyDescent="0.25">
      <c r="G154"/>
    </row>
    <row r="155" spans="7:7" x14ac:dyDescent="0.25">
      <c r="G155"/>
    </row>
    <row r="156" spans="7:7" x14ac:dyDescent="0.25">
      <c r="G156"/>
    </row>
    <row r="157" spans="7:7" x14ac:dyDescent="0.25">
      <c r="G157"/>
    </row>
    <row r="158" spans="7:7" x14ac:dyDescent="0.25">
      <c r="G158"/>
    </row>
    <row r="159" spans="7:7" x14ac:dyDescent="0.25">
      <c r="G159"/>
    </row>
    <row r="160" spans="7:7" x14ac:dyDescent="0.25">
      <c r="G160"/>
    </row>
    <row r="161" spans="7:7" x14ac:dyDescent="0.25">
      <c r="G161"/>
    </row>
    <row r="162" spans="7:7" x14ac:dyDescent="0.25">
      <c r="G162"/>
    </row>
    <row r="163" spans="7:7" x14ac:dyDescent="0.25">
      <c r="G163"/>
    </row>
    <row r="164" spans="7:7" x14ac:dyDescent="0.25">
      <c r="G164"/>
    </row>
    <row r="165" spans="7:7" x14ac:dyDescent="0.25">
      <c r="G165"/>
    </row>
    <row r="166" spans="7:7" x14ac:dyDescent="0.25">
      <c r="G166"/>
    </row>
    <row r="167" spans="7:7" x14ac:dyDescent="0.25">
      <c r="G167"/>
    </row>
    <row r="168" spans="7:7" x14ac:dyDescent="0.25">
      <c r="G168"/>
    </row>
    <row r="169" spans="7:7" x14ac:dyDescent="0.25">
      <c r="G169"/>
    </row>
    <row r="170" spans="7:7" x14ac:dyDescent="0.25">
      <c r="G170"/>
    </row>
    <row r="171" spans="7:7" x14ac:dyDescent="0.25">
      <c r="G171"/>
    </row>
    <row r="172" spans="7:7" x14ac:dyDescent="0.25">
      <c r="G172"/>
    </row>
    <row r="173" spans="7:7" x14ac:dyDescent="0.25">
      <c r="G173"/>
    </row>
    <row r="174" spans="7:7" x14ac:dyDescent="0.25">
      <c r="G174"/>
    </row>
    <row r="175" spans="7:7" x14ac:dyDescent="0.25">
      <c r="G175"/>
    </row>
    <row r="176" spans="7:7" x14ac:dyDescent="0.25">
      <c r="G176"/>
    </row>
    <row r="177" spans="7:7" x14ac:dyDescent="0.25">
      <c r="G177"/>
    </row>
    <row r="178" spans="7:7" x14ac:dyDescent="0.25">
      <c r="G178"/>
    </row>
    <row r="179" spans="7:7" x14ac:dyDescent="0.25">
      <c r="G179"/>
    </row>
    <row r="180" spans="7:7" x14ac:dyDescent="0.25">
      <c r="G180"/>
    </row>
    <row r="181" spans="7:7" x14ac:dyDescent="0.25">
      <c r="G181"/>
    </row>
    <row r="182" spans="7:7" x14ac:dyDescent="0.25">
      <c r="G182"/>
    </row>
    <row r="183" spans="7:7" x14ac:dyDescent="0.25">
      <c r="G183"/>
    </row>
    <row r="184" spans="7:7" x14ac:dyDescent="0.25">
      <c r="G184"/>
    </row>
    <row r="185" spans="7:7" x14ac:dyDescent="0.25">
      <c r="G185"/>
    </row>
    <row r="186" spans="7:7" x14ac:dyDescent="0.25">
      <c r="G186"/>
    </row>
    <row r="187" spans="7:7" x14ac:dyDescent="0.25">
      <c r="G187"/>
    </row>
    <row r="188" spans="7:7" x14ac:dyDescent="0.25">
      <c r="G188"/>
    </row>
    <row r="189" spans="7:7" x14ac:dyDescent="0.25">
      <c r="G189"/>
    </row>
    <row r="190" spans="7:7" x14ac:dyDescent="0.25">
      <c r="G190"/>
    </row>
    <row r="191" spans="7:7" x14ac:dyDescent="0.25">
      <c r="G191"/>
    </row>
    <row r="192" spans="7:7" x14ac:dyDescent="0.25">
      <c r="G192"/>
    </row>
    <row r="193" spans="7:7" x14ac:dyDescent="0.25">
      <c r="G193"/>
    </row>
    <row r="194" spans="7:7" x14ac:dyDescent="0.25">
      <c r="G194"/>
    </row>
    <row r="195" spans="7:7" x14ac:dyDescent="0.25">
      <c r="G195"/>
    </row>
    <row r="196" spans="7:7" x14ac:dyDescent="0.25">
      <c r="G196"/>
    </row>
    <row r="197" spans="7:7" x14ac:dyDescent="0.25">
      <c r="G197"/>
    </row>
    <row r="198" spans="7:7" x14ac:dyDescent="0.25">
      <c r="G198"/>
    </row>
    <row r="199" spans="7:7" x14ac:dyDescent="0.25">
      <c r="G199"/>
    </row>
    <row r="200" spans="7:7" x14ac:dyDescent="0.25">
      <c r="G200"/>
    </row>
    <row r="201" spans="7:7" x14ac:dyDescent="0.25">
      <c r="G201"/>
    </row>
    <row r="202" spans="7:7" x14ac:dyDescent="0.25">
      <c r="G202"/>
    </row>
    <row r="203" spans="7:7" x14ac:dyDescent="0.25">
      <c r="G203"/>
    </row>
    <row r="204" spans="7:7" x14ac:dyDescent="0.25">
      <c r="G204"/>
    </row>
    <row r="205" spans="7:7" x14ac:dyDescent="0.25">
      <c r="G205"/>
    </row>
    <row r="206" spans="7:7" x14ac:dyDescent="0.25">
      <c r="G206"/>
    </row>
    <row r="207" spans="7:7" x14ac:dyDescent="0.25">
      <c r="G207"/>
    </row>
    <row r="208" spans="7:7" x14ac:dyDescent="0.25">
      <c r="G208"/>
    </row>
    <row r="209" spans="7:7" x14ac:dyDescent="0.25">
      <c r="G209"/>
    </row>
    <row r="210" spans="7:7" x14ac:dyDescent="0.25">
      <c r="G210"/>
    </row>
    <row r="211" spans="7:7" x14ac:dyDescent="0.25">
      <c r="G211"/>
    </row>
    <row r="212" spans="7:7" x14ac:dyDescent="0.25">
      <c r="G212"/>
    </row>
    <row r="213" spans="7:7" x14ac:dyDescent="0.25">
      <c r="G213"/>
    </row>
    <row r="214" spans="7:7" x14ac:dyDescent="0.25">
      <c r="G214"/>
    </row>
    <row r="215" spans="7:7" x14ac:dyDescent="0.25">
      <c r="G215"/>
    </row>
    <row r="216" spans="7:7" x14ac:dyDescent="0.25">
      <c r="G216"/>
    </row>
    <row r="217" spans="7:7" x14ac:dyDescent="0.25">
      <c r="G217"/>
    </row>
    <row r="218" spans="7:7" x14ac:dyDescent="0.25">
      <c r="G218"/>
    </row>
    <row r="219" spans="7:7" x14ac:dyDescent="0.25">
      <c r="G219"/>
    </row>
    <row r="220" spans="7:7" x14ac:dyDescent="0.25">
      <c r="G220"/>
    </row>
    <row r="221" spans="7:7" x14ac:dyDescent="0.25">
      <c r="G221"/>
    </row>
    <row r="222" spans="7:7" x14ac:dyDescent="0.25">
      <c r="G222"/>
    </row>
    <row r="223" spans="7:7" x14ac:dyDescent="0.25">
      <c r="G223"/>
    </row>
    <row r="224" spans="7:7" x14ac:dyDescent="0.25">
      <c r="G224"/>
    </row>
    <row r="225" spans="7:7" x14ac:dyDescent="0.25">
      <c r="G225"/>
    </row>
    <row r="226" spans="7:7" x14ac:dyDescent="0.25">
      <c r="G226"/>
    </row>
    <row r="227" spans="7:7" x14ac:dyDescent="0.25">
      <c r="G227"/>
    </row>
    <row r="228" spans="7:7" x14ac:dyDescent="0.25">
      <c r="G228"/>
    </row>
    <row r="229" spans="7:7" x14ac:dyDescent="0.25">
      <c r="G229"/>
    </row>
    <row r="230" spans="7:7" x14ac:dyDescent="0.25">
      <c r="G230"/>
    </row>
    <row r="231" spans="7:7" x14ac:dyDescent="0.25">
      <c r="G231"/>
    </row>
    <row r="232" spans="7:7" x14ac:dyDescent="0.25">
      <c r="G232"/>
    </row>
    <row r="233" spans="7:7" x14ac:dyDescent="0.25">
      <c r="G233"/>
    </row>
    <row r="234" spans="7:7" x14ac:dyDescent="0.25">
      <c r="G234"/>
    </row>
    <row r="235" spans="7:7" x14ac:dyDescent="0.25">
      <c r="G235"/>
    </row>
    <row r="236" spans="7:7" x14ac:dyDescent="0.25">
      <c r="G236"/>
    </row>
    <row r="237" spans="7:7" x14ac:dyDescent="0.25">
      <c r="G237"/>
    </row>
    <row r="238" spans="7:7" x14ac:dyDescent="0.25">
      <c r="G238"/>
    </row>
    <row r="239" spans="7:7" x14ac:dyDescent="0.25">
      <c r="G239"/>
    </row>
    <row r="240" spans="7:7" x14ac:dyDescent="0.25">
      <c r="G240"/>
    </row>
    <row r="241" spans="7:7" x14ac:dyDescent="0.25">
      <c r="G241"/>
    </row>
    <row r="242" spans="7:7" x14ac:dyDescent="0.25">
      <c r="G242"/>
    </row>
    <row r="243" spans="7:7" x14ac:dyDescent="0.25">
      <c r="G243"/>
    </row>
    <row r="244" spans="7:7" x14ac:dyDescent="0.25">
      <c r="G244"/>
    </row>
    <row r="245" spans="7:7" x14ac:dyDescent="0.25">
      <c r="G245"/>
    </row>
    <row r="246" spans="7:7" x14ac:dyDescent="0.25">
      <c r="G246"/>
    </row>
    <row r="247" spans="7:7" x14ac:dyDescent="0.25">
      <c r="G247"/>
    </row>
    <row r="248" spans="7:7" x14ac:dyDescent="0.25">
      <c r="G248"/>
    </row>
    <row r="249" spans="7:7" x14ac:dyDescent="0.25">
      <c r="G249"/>
    </row>
    <row r="250" spans="7:7" x14ac:dyDescent="0.25">
      <c r="G250"/>
    </row>
    <row r="251" spans="7:7" x14ac:dyDescent="0.25">
      <c r="G251"/>
    </row>
    <row r="252" spans="7:7" x14ac:dyDescent="0.25">
      <c r="G252"/>
    </row>
    <row r="253" spans="7:7" x14ac:dyDescent="0.25">
      <c r="G253"/>
    </row>
    <row r="254" spans="7:7" x14ac:dyDescent="0.25">
      <c r="G254"/>
    </row>
    <row r="255" spans="7:7" x14ac:dyDescent="0.25">
      <c r="G255"/>
    </row>
    <row r="256" spans="7:7" x14ac:dyDescent="0.25">
      <c r="G256"/>
    </row>
    <row r="257" spans="7:7" x14ac:dyDescent="0.25">
      <c r="G257"/>
    </row>
    <row r="258" spans="7:7" x14ac:dyDescent="0.25">
      <c r="G258"/>
    </row>
    <row r="259" spans="7:7" x14ac:dyDescent="0.25">
      <c r="G259"/>
    </row>
    <row r="260" spans="7:7" x14ac:dyDescent="0.25">
      <c r="G260"/>
    </row>
    <row r="261" spans="7:7" x14ac:dyDescent="0.25">
      <c r="G261"/>
    </row>
    <row r="262" spans="7:7" x14ac:dyDescent="0.25">
      <c r="G262"/>
    </row>
    <row r="263" spans="7:7" x14ac:dyDescent="0.25">
      <c r="G263"/>
    </row>
    <row r="264" spans="7:7" x14ac:dyDescent="0.25">
      <c r="G264"/>
    </row>
    <row r="265" spans="7:7" x14ac:dyDescent="0.25">
      <c r="G265"/>
    </row>
    <row r="266" spans="7:7" x14ac:dyDescent="0.25">
      <c r="G266"/>
    </row>
    <row r="267" spans="7:7" x14ac:dyDescent="0.25">
      <c r="G267"/>
    </row>
    <row r="268" spans="7:7" x14ac:dyDescent="0.25">
      <c r="G268"/>
    </row>
    <row r="269" spans="7:7" x14ac:dyDescent="0.25">
      <c r="G269"/>
    </row>
    <row r="270" spans="7:7" x14ac:dyDescent="0.25">
      <c r="G270"/>
    </row>
    <row r="271" spans="7:7" x14ac:dyDescent="0.25">
      <c r="G271"/>
    </row>
    <row r="272" spans="7:7" x14ac:dyDescent="0.25">
      <c r="G272"/>
    </row>
    <row r="273" spans="7:7" x14ac:dyDescent="0.25">
      <c r="G273"/>
    </row>
    <row r="274" spans="7:7" x14ac:dyDescent="0.25">
      <c r="G274"/>
    </row>
    <row r="275" spans="7:7" x14ac:dyDescent="0.25">
      <c r="G275"/>
    </row>
    <row r="276" spans="7:7" x14ac:dyDescent="0.25">
      <c r="G276"/>
    </row>
    <row r="277" spans="7:7" x14ac:dyDescent="0.25">
      <c r="G277"/>
    </row>
    <row r="278" spans="7:7" x14ac:dyDescent="0.25">
      <c r="G278"/>
    </row>
    <row r="279" spans="7:7" x14ac:dyDescent="0.25">
      <c r="G279"/>
    </row>
    <row r="280" spans="7:7" x14ac:dyDescent="0.25">
      <c r="G280"/>
    </row>
    <row r="281" spans="7:7" x14ac:dyDescent="0.25">
      <c r="G281"/>
    </row>
    <row r="282" spans="7:7" x14ac:dyDescent="0.25">
      <c r="G282"/>
    </row>
    <row r="283" spans="7:7" x14ac:dyDescent="0.25">
      <c r="G283"/>
    </row>
    <row r="284" spans="7:7" x14ac:dyDescent="0.25">
      <c r="G284"/>
    </row>
    <row r="285" spans="7:7" x14ac:dyDescent="0.25">
      <c r="G285"/>
    </row>
    <row r="286" spans="7:7" x14ac:dyDescent="0.25">
      <c r="G286"/>
    </row>
    <row r="287" spans="7:7" x14ac:dyDescent="0.25">
      <c r="G287"/>
    </row>
    <row r="288" spans="7:7" x14ac:dyDescent="0.25">
      <c r="G288"/>
    </row>
    <row r="289" spans="7:7" x14ac:dyDescent="0.25">
      <c r="G289"/>
    </row>
    <row r="290" spans="7:7" x14ac:dyDescent="0.25">
      <c r="G290"/>
    </row>
    <row r="291" spans="7:7" x14ac:dyDescent="0.25">
      <c r="G291"/>
    </row>
    <row r="292" spans="7:7" x14ac:dyDescent="0.25">
      <c r="G292"/>
    </row>
    <row r="293" spans="7:7" x14ac:dyDescent="0.25">
      <c r="G293"/>
    </row>
    <row r="294" spans="7:7" x14ac:dyDescent="0.25">
      <c r="G294"/>
    </row>
    <row r="295" spans="7:7" x14ac:dyDescent="0.25">
      <c r="G295"/>
    </row>
    <row r="296" spans="7:7" x14ac:dyDescent="0.25">
      <c r="G296"/>
    </row>
    <row r="297" spans="7:7" x14ac:dyDescent="0.25">
      <c r="G297"/>
    </row>
    <row r="298" spans="7:7" x14ac:dyDescent="0.25">
      <c r="G298"/>
    </row>
    <row r="299" spans="7:7" x14ac:dyDescent="0.25">
      <c r="G299"/>
    </row>
    <row r="300" spans="7:7" x14ac:dyDescent="0.25">
      <c r="G300"/>
    </row>
    <row r="301" spans="7:7" x14ac:dyDescent="0.25">
      <c r="G301"/>
    </row>
    <row r="302" spans="7:7" x14ac:dyDescent="0.25">
      <c r="G302"/>
    </row>
    <row r="303" spans="7:7" x14ac:dyDescent="0.25">
      <c r="G303"/>
    </row>
    <row r="304" spans="7:7" x14ac:dyDescent="0.25">
      <c r="G304"/>
    </row>
    <row r="305" spans="7:7" x14ac:dyDescent="0.25">
      <c r="G305"/>
    </row>
    <row r="306" spans="7:7" x14ac:dyDescent="0.25">
      <c r="G306"/>
    </row>
    <row r="307" spans="7:7" x14ac:dyDescent="0.25">
      <c r="G307"/>
    </row>
    <row r="308" spans="7:7" x14ac:dyDescent="0.25">
      <c r="G308"/>
    </row>
    <row r="309" spans="7:7" x14ac:dyDescent="0.25">
      <c r="G309"/>
    </row>
    <row r="310" spans="7:7" x14ac:dyDescent="0.25">
      <c r="G310"/>
    </row>
    <row r="311" spans="7:7" x14ac:dyDescent="0.25">
      <c r="G311"/>
    </row>
    <row r="312" spans="7:7" x14ac:dyDescent="0.25">
      <c r="G312"/>
    </row>
    <row r="313" spans="7:7" x14ac:dyDescent="0.25">
      <c r="G313"/>
    </row>
    <row r="314" spans="7:7" x14ac:dyDescent="0.25">
      <c r="G314"/>
    </row>
    <row r="315" spans="7:7" x14ac:dyDescent="0.25">
      <c r="G315"/>
    </row>
    <row r="316" spans="7:7" x14ac:dyDescent="0.25">
      <c r="G316"/>
    </row>
    <row r="317" spans="7:7" x14ac:dyDescent="0.25">
      <c r="G317"/>
    </row>
    <row r="318" spans="7:7" x14ac:dyDescent="0.25">
      <c r="G318"/>
    </row>
    <row r="319" spans="7:7" x14ac:dyDescent="0.25">
      <c r="G319"/>
    </row>
    <row r="320" spans="7:7" x14ac:dyDescent="0.25">
      <c r="G320"/>
    </row>
    <row r="321" spans="7:7" x14ac:dyDescent="0.25">
      <c r="G321"/>
    </row>
    <row r="322" spans="7:7" x14ac:dyDescent="0.25">
      <c r="G322"/>
    </row>
    <row r="323" spans="7:7" x14ac:dyDescent="0.25">
      <c r="G323"/>
    </row>
    <row r="324" spans="7:7" x14ac:dyDescent="0.25">
      <c r="G324"/>
    </row>
    <row r="325" spans="7:7" x14ac:dyDescent="0.25">
      <c r="G325"/>
    </row>
    <row r="326" spans="7:7" x14ac:dyDescent="0.25">
      <c r="G326"/>
    </row>
    <row r="327" spans="7:7" x14ac:dyDescent="0.25">
      <c r="G327"/>
    </row>
    <row r="328" spans="7:7" x14ac:dyDescent="0.25">
      <c r="G328"/>
    </row>
    <row r="329" spans="7:7" x14ac:dyDescent="0.25">
      <c r="G329"/>
    </row>
    <row r="330" spans="7:7" x14ac:dyDescent="0.25">
      <c r="G330"/>
    </row>
    <row r="331" spans="7:7" x14ac:dyDescent="0.25">
      <c r="G331"/>
    </row>
    <row r="332" spans="7:7" x14ac:dyDescent="0.25">
      <c r="G332"/>
    </row>
    <row r="333" spans="7:7" x14ac:dyDescent="0.25">
      <c r="G333"/>
    </row>
    <row r="334" spans="7:7" x14ac:dyDescent="0.25">
      <c r="G334"/>
    </row>
    <row r="335" spans="7:7" x14ac:dyDescent="0.25">
      <c r="G335"/>
    </row>
    <row r="336" spans="7:7" x14ac:dyDescent="0.25">
      <c r="G336"/>
    </row>
    <row r="337" spans="7:7" x14ac:dyDescent="0.25">
      <c r="G337"/>
    </row>
    <row r="338" spans="7:7" x14ac:dyDescent="0.25">
      <c r="G338"/>
    </row>
    <row r="339" spans="7:7" x14ac:dyDescent="0.25">
      <c r="G339"/>
    </row>
    <row r="340" spans="7:7" x14ac:dyDescent="0.25">
      <c r="G340"/>
    </row>
    <row r="341" spans="7:7" x14ac:dyDescent="0.25">
      <c r="G341"/>
    </row>
    <row r="342" spans="7:7" x14ac:dyDescent="0.25">
      <c r="G342"/>
    </row>
    <row r="343" spans="7:7" x14ac:dyDescent="0.25">
      <c r="G343"/>
    </row>
    <row r="344" spans="7:7" x14ac:dyDescent="0.25">
      <c r="G344"/>
    </row>
    <row r="345" spans="7:7" x14ac:dyDescent="0.25">
      <c r="G345"/>
    </row>
    <row r="346" spans="7:7" x14ac:dyDescent="0.25">
      <c r="G346"/>
    </row>
    <row r="347" spans="7:7" x14ac:dyDescent="0.25">
      <c r="G347"/>
    </row>
    <row r="348" spans="7:7" x14ac:dyDescent="0.25">
      <c r="G348"/>
    </row>
    <row r="349" spans="7:7" x14ac:dyDescent="0.25">
      <c r="G349"/>
    </row>
    <row r="350" spans="7:7" x14ac:dyDescent="0.25">
      <c r="G350"/>
    </row>
    <row r="351" spans="7:7" x14ac:dyDescent="0.25">
      <c r="G351"/>
    </row>
    <row r="352" spans="7:7" x14ac:dyDescent="0.25">
      <c r="G352"/>
    </row>
    <row r="353" spans="7:7" x14ac:dyDescent="0.25">
      <c r="G353"/>
    </row>
    <row r="354" spans="7:7" x14ac:dyDescent="0.25">
      <c r="G354"/>
    </row>
    <row r="355" spans="7:7" x14ac:dyDescent="0.25">
      <c r="G355"/>
    </row>
    <row r="356" spans="7:7" x14ac:dyDescent="0.25">
      <c r="G356"/>
    </row>
    <row r="357" spans="7:7" x14ac:dyDescent="0.25">
      <c r="G357"/>
    </row>
    <row r="358" spans="7:7" x14ac:dyDescent="0.25">
      <c r="G358"/>
    </row>
    <row r="359" spans="7:7" x14ac:dyDescent="0.25">
      <c r="G359"/>
    </row>
    <row r="360" spans="7:7" x14ac:dyDescent="0.25">
      <c r="G360"/>
    </row>
    <row r="361" spans="7:7" x14ac:dyDescent="0.25">
      <c r="G361"/>
    </row>
    <row r="362" spans="7:7" x14ac:dyDescent="0.25">
      <c r="G362"/>
    </row>
    <row r="363" spans="7:7" x14ac:dyDescent="0.25">
      <c r="G363"/>
    </row>
    <row r="364" spans="7:7" x14ac:dyDescent="0.25">
      <c r="G364"/>
    </row>
    <row r="365" spans="7:7" x14ac:dyDescent="0.25">
      <c r="G365"/>
    </row>
    <row r="366" spans="7:7" x14ac:dyDescent="0.25">
      <c r="G366"/>
    </row>
    <row r="367" spans="7:7" x14ac:dyDescent="0.25">
      <c r="G367"/>
    </row>
    <row r="368" spans="7:7" x14ac:dyDescent="0.25">
      <c r="G368"/>
    </row>
    <row r="369" spans="7:7" x14ac:dyDescent="0.25">
      <c r="G369"/>
    </row>
    <row r="370" spans="7:7" x14ac:dyDescent="0.25">
      <c r="G370"/>
    </row>
    <row r="371" spans="7:7" x14ac:dyDescent="0.25">
      <c r="G371"/>
    </row>
    <row r="372" spans="7:7" x14ac:dyDescent="0.25">
      <c r="G372"/>
    </row>
    <row r="373" spans="7:7" x14ac:dyDescent="0.25">
      <c r="G373"/>
    </row>
    <row r="374" spans="7:7" x14ac:dyDescent="0.25">
      <c r="G374"/>
    </row>
    <row r="375" spans="7:7" x14ac:dyDescent="0.25">
      <c r="G375"/>
    </row>
    <row r="376" spans="7:7" x14ac:dyDescent="0.25">
      <c r="G376"/>
    </row>
    <row r="377" spans="7:7" x14ac:dyDescent="0.25">
      <c r="G377"/>
    </row>
    <row r="378" spans="7:7" x14ac:dyDescent="0.25">
      <c r="G378"/>
    </row>
    <row r="379" spans="7:7" x14ac:dyDescent="0.25">
      <c r="G379"/>
    </row>
    <row r="380" spans="7:7" x14ac:dyDescent="0.25">
      <c r="G380"/>
    </row>
    <row r="381" spans="7:7" x14ac:dyDescent="0.25">
      <c r="G381"/>
    </row>
    <row r="382" spans="7:7" x14ac:dyDescent="0.25">
      <c r="G382"/>
    </row>
    <row r="383" spans="7:7" x14ac:dyDescent="0.25">
      <c r="G383"/>
    </row>
    <row r="384" spans="7:7" x14ac:dyDescent="0.25">
      <c r="G384"/>
    </row>
    <row r="385" spans="7:7" x14ac:dyDescent="0.25">
      <c r="G385"/>
    </row>
    <row r="386" spans="7:7" x14ac:dyDescent="0.25">
      <c r="G386"/>
    </row>
    <row r="387" spans="7:7" x14ac:dyDescent="0.25">
      <c r="G387"/>
    </row>
    <row r="388" spans="7:7" x14ac:dyDescent="0.25">
      <c r="G388"/>
    </row>
    <row r="389" spans="7:7" x14ac:dyDescent="0.25">
      <c r="G389"/>
    </row>
    <row r="390" spans="7:7" x14ac:dyDescent="0.25">
      <c r="G390"/>
    </row>
    <row r="391" spans="7:7" x14ac:dyDescent="0.25">
      <c r="G391"/>
    </row>
    <row r="392" spans="7:7" x14ac:dyDescent="0.25">
      <c r="G392"/>
    </row>
    <row r="393" spans="7:7" x14ac:dyDescent="0.25">
      <c r="G393"/>
    </row>
    <row r="394" spans="7:7" x14ac:dyDescent="0.25">
      <c r="G394"/>
    </row>
    <row r="395" spans="7:7" x14ac:dyDescent="0.25">
      <c r="G395"/>
    </row>
    <row r="396" spans="7:7" x14ac:dyDescent="0.25">
      <c r="G396"/>
    </row>
    <row r="397" spans="7:7" x14ac:dyDescent="0.25">
      <c r="G397"/>
    </row>
    <row r="398" spans="7:7" x14ac:dyDescent="0.25">
      <c r="G398"/>
    </row>
    <row r="399" spans="7:7" x14ac:dyDescent="0.25">
      <c r="G399"/>
    </row>
    <row r="400" spans="7:7" x14ac:dyDescent="0.25">
      <c r="G400"/>
    </row>
    <row r="401" spans="7:7" x14ac:dyDescent="0.25">
      <c r="G401"/>
    </row>
    <row r="402" spans="7:7" x14ac:dyDescent="0.25">
      <c r="G402"/>
    </row>
    <row r="403" spans="7:7" x14ac:dyDescent="0.25">
      <c r="G403"/>
    </row>
    <row r="404" spans="7:7" x14ac:dyDescent="0.25">
      <c r="G404"/>
    </row>
    <row r="405" spans="7:7" x14ac:dyDescent="0.25">
      <c r="G405"/>
    </row>
    <row r="406" spans="7:7" x14ac:dyDescent="0.25">
      <c r="G406"/>
    </row>
    <row r="407" spans="7:7" x14ac:dyDescent="0.25">
      <c r="G407"/>
    </row>
    <row r="408" spans="7:7" x14ac:dyDescent="0.25">
      <c r="G408"/>
    </row>
    <row r="409" spans="7:7" x14ac:dyDescent="0.25">
      <c r="G409"/>
    </row>
    <row r="410" spans="7:7" x14ac:dyDescent="0.25">
      <c r="G410"/>
    </row>
    <row r="411" spans="7:7" x14ac:dyDescent="0.25">
      <c r="G411"/>
    </row>
    <row r="412" spans="7:7" x14ac:dyDescent="0.25">
      <c r="G412"/>
    </row>
    <row r="413" spans="7:7" x14ac:dyDescent="0.25">
      <c r="G413"/>
    </row>
    <row r="414" spans="7:7" x14ac:dyDescent="0.25">
      <c r="G414"/>
    </row>
    <row r="415" spans="7:7" x14ac:dyDescent="0.25">
      <c r="G415"/>
    </row>
    <row r="416" spans="7:7" x14ac:dyDescent="0.25">
      <c r="G416"/>
    </row>
    <row r="417" spans="7:7" x14ac:dyDescent="0.25">
      <c r="G417"/>
    </row>
    <row r="418" spans="7:7" x14ac:dyDescent="0.25">
      <c r="G418"/>
    </row>
    <row r="419" spans="7:7" x14ac:dyDescent="0.25">
      <c r="G419"/>
    </row>
    <row r="420" spans="7:7" x14ac:dyDescent="0.25">
      <c r="G420"/>
    </row>
    <row r="421" spans="7:7" x14ac:dyDescent="0.25">
      <c r="G421"/>
    </row>
    <row r="422" spans="7:7" x14ac:dyDescent="0.25">
      <c r="G422"/>
    </row>
    <row r="423" spans="7:7" x14ac:dyDescent="0.25">
      <c r="G423"/>
    </row>
    <row r="424" spans="7:7" x14ac:dyDescent="0.25">
      <c r="G424"/>
    </row>
    <row r="425" spans="7:7" x14ac:dyDescent="0.25">
      <c r="G425"/>
    </row>
    <row r="426" spans="7:7" x14ac:dyDescent="0.25">
      <c r="G426"/>
    </row>
    <row r="427" spans="7:7" x14ac:dyDescent="0.25">
      <c r="G427"/>
    </row>
    <row r="428" spans="7:7" x14ac:dyDescent="0.25">
      <c r="G428"/>
    </row>
    <row r="429" spans="7:7" x14ac:dyDescent="0.25">
      <c r="G429"/>
    </row>
    <row r="430" spans="7:7" x14ac:dyDescent="0.25">
      <c r="G430"/>
    </row>
    <row r="431" spans="7:7" x14ac:dyDescent="0.25">
      <c r="G431"/>
    </row>
    <row r="432" spans="7:7" x14ac:dyDescent="0.25">
      <c r="G432"/>
    </row>
    <row r="433" spans="7:7" x14ac:dyDescent="0.25">
      <c r="G433"/>
    </row>
    <row r="434" spans="7:7" x14ac:dyDescent="0.25">
      <c r="G434"/>
    </row>
    <row r="435" spans="7:7" x14ac:dyDescent="0.25">
      <c r="G435"/>
    </row>
    <row r="436" spans="7:7" x14ac:dyDescent="0.25">
      <c r="G436"/>
    </row>
    <row r="437" spans="7:7" x14ac:dyDescent="0.25">
      <c r="G437"/>
    </row>
    <row r="438" spans="7:7" x14ac:dyDescent="0.25">
      <c r="G438"/>
    </row>
    <row r="439" spans="7:7" x14ac:dyDescent="0.25">
      <c r="G439"/>
    </row>
    <row r="440" spans="7:7" x14ac:dyDescent="0.25">
      <c r="G440"/>
    </row>
    <row r="441" spans="7:7" x14ac:dyDescent="0.25">
      <c r="G441"/>
    </row>
    <row r="442" spans="7:7" x14ac:dyDescent="0.25">
      <c r="G442"/>
    </row>
    <row r="443" spans="7:7" x14ac:dyDescent="0.25">
      <c r="G443"/>
    </row>
    <row r="444" spans="7:7" x14ac:dyDescent="0.25">
      <c r="G444"/>
    </row>
    <row r="445" spans="7:7" x14ac:dyDescent="0.25">
      <c r="G445"/>
    </row>
    <row r="446" spans="7:7" x14ac:dyDescent="0.25">
      <c r="G446"/>
    </row>
    <row r="447" spans="7:7" x14ac:dyDescent="0.25">
      <c r="G447"/>
    </row>
    <row r="448" spans="7:7" x14ac:dyDescent="0.25">
      <c r="G448"/>
    </row>
    <row r="449" spans="7:7" x14ac:dyDescent="0.25">
      <c r="G449"/>
    </row>
    <row r="450" spans="7:7" x14ac:dyDescent="0.25">
      <c r="G450"/>
    </row>
    <row r="451" spans="7:7" x14ac:dyDescent="0.25">
      <c r="G451"/>
    </row>
    <row r="452" spans="7:7" x14ac:dyDescent="0.25">
      <c r="G452"/>
    </row>
    <row r="453" spans="7:7" x14ac:dyDescent="0.25">
      <c r="G453"/>
    </row>
    <row r="454" spans="7:7" x14ac:dyDescent="0.25">
      <c r="G45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activeCell="G147" sqref="G147"/>
    </sheetView>
  </sheetViews>
  <sheetFormatPr defaultRowHeight="15" x14ac:dyDescent="0.25"/>
  <cols>
    <col min="2" max="2" width="10.5703125" bestFit="1" customWidth="1"/>
    <col min="3" max="4" width="24.85546875" bestFit="1" customWidth="1"/>
    <col min="5" max="5" width="8.42578125" customWidth="1"/>
    <col min="6" max="6" width="5.85546875" bestFit="1" customWidth="1"/>
    <col min="7" max="7" width="8.28515625" bestFit="1" customWidth="1"/>
    <col min="8" max="8" width="11.5703125" customWidth="1"/>
  </cols>
  <sheetData>
    <row r="1" spans="1:8" x14ac:dyDescent="0.25">
      <c r="A1" s="6" t="s">
        <v>281</v>
      </c>
      <c r="B1" s="6" t="s">
        <v>280</v>
      </c>
      <c r="C1" s="6" t="s">
        <v>287</v>
      </c>
      <c r="D1" s="6" t="s">
        <v>288</v>
      </c>
      <c r="E1" s="6" t="s">
        <v>289</v>
      </c>
      <c r="F1" s="6" t="s">
        <v>290</v>
      </c>
      <c r="G1" s="6" t="s">
        <v>291</v>
      </c>
      <c r="H1" s="6" t="s">
        <v>292</v>
      </c>
    </row>
    <row r="2" spans="1:8" x14ac:dyDescent="0.25">
      <c r="A2" s="8">
        <v>1</v>
      </c>
      <c r="B2" s="8" t="s">
        <v>284</v>
      </c>
      <c r="C2" s="8" t="s">
        <v>100</v>
      </c>
      <c r="D2" s="8" t="s">
        <v>293</v>
      </c>
    </row>
    <row r="3" spans="1:8" x14ac:dyDescent="0.25">
      <c r="A3" s="8">
        <f>A2+1</f>
        <v>2</v>
      </c>
      <c r="B3" s="8" t="s">
        <v>284</v>
      </c>
      <c r="C3" s="8" t="s">
        <v>293</v>
      </c>
      <c r="D3" s="8" t="s">
        <v>100</v>
      </c>
    </row>
    <row r="4" spans="1:8" x14ac:dyDescent="0.25">
      <c r="A4" s="8">
        <f t="shared" ref="A4:A67" si="0">A3+1</f>
        <v>3</v>
      </c>
      <c r="B4" s="8" t="s">
        <v>284</v>
      </c>
      <c r="C4" s="8" t="s">
        <v>100</v>
      </c>
      <c r="D4" s="8" t="s">
        <v>221</v>
      </c>
    </row>
    <row r="5" spans="1:8" x14ac:dyDescent="0.25">
      <c r="A5" s="8">
        <f t="shared" si="0"/>
        <v>4</v>
      </c>
      <c r="B5" s="8" t="s">
        <v>284</v>
      </c>
      <c r="C5" s="8" t="s">
        <v>221</v>
      </c>
      <c r="D5" s="8" t="s">
        <v>100</v>
      </c>
    </row>
    <row r="6" spans="1:8" x14ac:dyDescent="0.25">
      <c r="A6" s="8">
        <f t="shared" si="0"/>
        <v>5</v>
      </c>
      <c r="B6" s="8" t="s">
        <v>284</v>
      </c>
      <c r="C6" s="8" t="s">
        <v>100</v>
      </c>
      <c r="D6" s="8" t="s">
        <v>294</v>
      </c>
    </row>
    <row r="7" spans="1:8" x14ac:dyDescent="0.25">
      <c r="A7" s="8">
        <f t="shared" si="0"/>
        <v>6</v>
      </c>
      <c r="B7" s="8" t="s">
        <v>284</v>
      </c>
      <c r="C7" s="8" t="s">
        <v>294</v>
      </c>
      <c r="D7" s="8" t="s">
        <v>100</v>
      </c>
    </row>
    <row r="8" spans="1:8" x14ac:dyDescent="0.25">
      <c r="A8" s="8">
        <f t="shared" si="0"/>
        <v>7</v>
      </c>
      <c r="B8" s="8" t="s">
        <v>284</v>
      </c>
      <c r="C8" s="8" t="s">
        <v>100</v>
      </c>
      <c r="D8" s="8" t="s">
        <v>295</v>
      </c>
    </row>
    <row r="9" spans="1:8" x14ac:dyDescent="0.25">
      <c r="A9" s="8">
        <f t="shared" si="0"/>
        <v>8</v>
      </c>
      <c r="B9" s="8" t="s">
        <v>284</v>
      </c>
      <c r="C9" s="8" t="s">
        <v>295</v>
      </c>
      <c r="D9" s="8" t="s">
        <v>100</v>
      </c>
    </row>
    <row r="10" spans="1:8" x14ac:dyDescent="0.25">
      <c r="A10" s="8">
        <f t="shared" si="0"/>
        <v>9</v>
      </c>
      <c r="B10" s="8" t="s">
        <v>284</v>
      </c>
      <c r="C10" s="8" t="s">
        <v>100</v>
      </c>
      <c r="D10" s="8" t="s">
        <v>296</v>
      </c>
    </row>
    <row r="11" spans="1:8" x14ac:dyDescent="0.25">
      <c r="A11" s="8">
        <f t="shared" si="0"/>
        <v>10</v>
      </c>
      <c r="B11" s="8" t="s">
        <v>284</v>
      </c>
      <c r="C11" s="8" t="s">
        <v>296</v>
      </c>
      <c r="D11" s="8" t="s">
        <v>100</v>
      </c>
    </row>
    <row r="12" spans="1:8" x14ac:dyDescent="0.25">
      <c r="A12" s="8">
        <f t="shared" si="0"/>
        <v>11</v>
      </c>
      <c r="B12" s="8" t="s">
        <v>284</v>
      </c>
      <c r="C12" s="8" t="s">
        <v>100</v>
      </c>
      <c r="D12" s="8" t="s">
        <v>297</v>
      </c>
    </row>
    <row r="13" spans="1:8" x14ac:dyDescent="0.25">
      <c r="A13" s="8">
        <f t="shared" si="0"/>
        <v>12</v>
      </c>
      <c r="B13" s="8" t="s">
        <v>284</v>
      </c>
      <c r="C13" s="8" t="s">
        <v>297</v>
      </c>
      <c r="D13" s="8" t="s">
        <v>100</v>
      </c>
    </row>
    <row r="14" spans="1:8" x14ac:dyDescent="0.25">
      <c r="A14" s="8">
        <f t="shared" si="0"/>
        <v>13</v>
      </c>
      <c r="B14" s="8" t="s">
        <v>284</v>
      </c>
      <c r="C14" s="8" t="s">
        <v>100</v>
      </c>
      <c r="D14" s="8" t="s">
        <v>298</v>
      </c>
    </row>
    <row r="15" spans="1:8" x14ac:dyDescent="0.25">
      <c r="A15" s="8">
        <f t="shared" si="0"/>
        <v>14</v>
      </c>
      <c r="B15" s="8" t="s">
        <v>284</v>
      </c>
      <c r="C15" s="8" t="s">
        <v>298</v>
      </c>
      <c r="D15" s="8" t="s">
        <v>100</v>
      </c>
    </row>
    <row r="16" spans="1:8" x14ac:dyDescent="0.25">
      <c r="A16" s="8">
        <f t="shared" si="0"/>
        <v>15</v>
      </c>
      <c r="B16" s="8" t="s">
        <v>284</v>
      </c>
      <c r="C16" s="8" t="s">
        <v>100</v>
      </c>
      <c r="D16" s="8" t="s">
        <v>299</v>
      </c>
    </row>
    <row r="17" spans="1:4" x14ac:dyDescent="0.25">
      <c r="A17" s="8">
        <f t="shared" si="0"/>
        <v>16</v>
      </c>
      <c r="B17" s="8" t="s">
        <v>284</v>
      </c>
      <c r="C17" s="8" t="s">
        <v>299</v>
      </c>
      <c r="D17" s="8" t="s">
        <v>100</v>
      </c>
    </row>
    <row r="18" spans="1:4" x14ac:dyDescent="0.25">
      <c r="A18" s="8">
        <f t="shared" si="0"/>
        <v>17</v>
      </c>
      <c r="B18" s="8" t="s">
        <v>284</v>
      </c>
      <c r="C18" s="8" t="s">
        <v>100</v>
      </c>
      <c r="D18" s="8" t="s">
        <v>300</v>
      </c>
    </row>
    <row r="19" spans="1:4" x14ac:dyDescent="0.25">
      <c r="A19" s="8">
        <f t="shared" si="0"/>
        <v>18</v>
      </c>
      <c r="B19" s="8" t="s">
        <v>284</v>
      </c>
      <c r="C19" s="8" t="s">
        <v>300</v>
      </c>
      <c r="D19" s="8" t="s">
        <v>100</v>
      </c>
    </row>
    <row r="20" spans="1:4" x14ac:dyDescent="0.25">
      <c r="A20" s="8">
        <f t="shared" si="0"/>
        <v>19</v>
      </c>
      <c r="B20" s="8" t="s">
        <v>284</v>
      </c>
      <c r="C20" s="8" t="s">
        <v>100</v>
      </c>
      <c r="D20" s="8" t="s">
        <v>301</v>
      </c>
    </row>
    <row r="21" spans="1:4" x14ac:dyDescent="0.25">
      <c r="A21" s="8">
        <f t="shared" si="0"/>
        <v>20</v>
      </c>
      <c r="B21" s="8" t="s">
        <v>284</v>
      </c>
      <c r="C21" s="8" t="s">
        <v>301</v>
      </c>
      <c r="D21" s="8" t="s">
        <v>100</v>
      </c>
    </row>
    <row r="22" spans="1:4" x14ac:dyDescent="0.25">
      <c r="A22" s="8">
        <f t="shared" si="0"/>
        <v>21</v>
      </c>
      <c r="B22" s="8" t="s">
        <v>284</v>
      </c>
      <c r="C22" s="8" t="s">
        <v>100</v>
      </c>
      <c r="D22" s="8" t="s">
        <v>302</v>
      </c>
    </row>
    <row r="23" spans="1:4" x14ac:dyDescent="0.25">
      <c r="A23" s="8">
        <f t="shared" si="0"/>
        <v>22</v>
      </c>
      <c r="B23" s="8" t="s">
        <v>284</v>
      </c>
      <c r="C23" s="8" t="s">
        <v>302</v>
      </c>
      <c r="D23" s="8" t="s">
        <v>100</v>
      </c>
    </row>
    <row r="24" spans="1:4" x14ac:dyDescent="0.25">
      <c r="A24" s="8">
        <f t="shared" si="0"/>
        <v>23</v>
      </c>
      <c r="B24" s="8" t="s">
        <v>284</v>
      </c>
      <c r="C24" s="8" t="s">
        <v>100</v>
      </c>
      <c r="D24" s="8" t="s">
        <v>303</v>
      </c>
    </row>
    <row r="25" spans="1:4" x14ac:dyDescent="0.25">
      <c r="A25" s="8">
        <f t="shared" si="0"/>
        <v>24</v>
      </c>
      <c r="B25" s="8" t="s">
        <v>284</v>
      </c>
      <c r="C25" s="8" t="s">
        <v>303</v>
      </c>
      <c r="D25" s="8" t="s">
        <v>100</v>
      </c>
    </row>
    <row r="26" spans="1:4" x14ac:dyDescent="0.25">
      <c r="A26" s="8">
        <f t="shared" si="0"/>
        <v>25</v>
      </c>
      <c r="B26" s="8" t="s">
        <v>284</v>
      </c>
      <c r="C26" s="8" t="s">
        <v>100</v>
      </c>
      <c r="D26" s="8" t="s">
        <v>304</v>
      </c>
    </row>
    <row r="27" spans="1:4" x14ac:dyDescent="0.25">
      <c r="A27" s="8">
        <f t="shared" si="0"/>
        <v>26</v>
      </c>
      <c r="B27" s="8" t="s">
        <v>284</v>
      </c>
      <c r="C27" s="8" t="s">
        <v>304</v>
      </c>
      <c r="D27" s="8" t="s">
        <v>100</v>
      </c>
    </row>
    <row r="28" spans="1:4" x14ac:dyDescent="0.25">
      <c r="A28" s="8">
        <f t="shared" si="0"/>
        <v>27</v>
      </c>
      <c r="B28" s="8" t="s">
        <v>284</v>
      </c>
      <c r="C28" s="8" t="s">
        <v>100</v>
      </c>
      <c r="D28" s="8" t="s">
        <v>305</v>
      </c>
    </row>
    <row r="29" spans="1:4" x14ac:dyDescent="0.25">
      <c r="A29" s="8">
        <f t="shared" si="0"/>
        <v>28</v>
      </c>
      <c r="B29" s="8" t="s">
        <v>284</v>
      </c>
      <c r="C29" s="8" t="s">
        <v>305</v>
      </c>
      <c r="D29" s="8" t="s">
        <v>100</v>
      </c>
    </row>
    <row r="30" spans="1:4" x14ac:dyDescent="0.25">
      <c r="A30" s="8">
        <f t="shared" si="0"/>
        <v>29</v>
      </c>
      <c r="B30" s="8" t="s">
        <v>284</v>
      </c>
      <c r="C30" s="8" t="s">
        <v>100</v>
      </c>
      <c r="D30" s="8" t="s">
        <v>175</v>
      </c>
    </row>
    <row r="31" spans="1:4" x14ac:dyDescent="0.25">
      <c r="A31" s="8">
        <f t="shared" si="0"/>
        <v>30</v>
      </c>
      <c r="B31" s="8" t="s">
        <v>284</v>
      </c>
      <c r="C31" s="8" t="s">
        <v>175</v>
      </c>
      <c r="D31" s="8" t="s">
        <v>100</v>
      </c>
    </row>
    <row r="32" spans="1:4" x14ac:dyDescent="0.25">
      <c r="A32" s="8">
        <f t="shared" si="0"/>
        <v>31</v>
      </c>
      <c r="B32" s="8" t="s">
        <v>284</v>
      </c>
      <c r="C32" s="8" t="s">
        <v>100</v>
      </c>
      <c r="D32" s="8" t="s">
        <v>306</v>
      </c>
    </row>
    <row r="33" spans="1:4" x14ac:dyDescent="0.25">
      <c r="A33" s="8">
        <f t="shared" si="0"/>
        <v>32</v>
      </c>
      <c r="B33" s="8" t="s">
        <v>284</v>
      </c>
      <c r="C33" s="8" t="s">
        <v>306</v>
      </c>
      <c r="D33" s="8" t="s">
        <v>100</v>
      </c>
    </row>
    <row r="34" spans="1:4" x14ac:dyDescent="0.25">
      <c r="A34" s="8">
        <f t="shared" si="0"/>
        <v>33</v>
      </c>
      <c r="B34" s="8" t="s">
        <v>284</v>
      </c>
      <c r="C34" s="8" t="s">
        <v>100</v>
      </c>
      <c r="D34" s="8" t="s">
        <v>307</v>
      </c>
    </row>
    <row r="35" spans="1:4" x14ac:dyDescent="0.25">
      <c r="A35" s="8">
        <f t="shared" si="0"/>
        <v>34</v>
      </c>
      <c r="B35" s="8" t="s">
        <v>284</v>
      </c>
      <c r="C35" s="8" t="s">
        <v>307</v>
      </c>
      <c r="D35" s="8" t="s">
        <v>100</v>
      </c>
    </row>
    <row r="36" spans="1:4" x14ac:dyDescent="0.25">
      <c r="A36" s="8">
        <f t="shared" si="0"/>
        <v>35</v>
      </c>
      <c r="B36" s="8" t="s">
        <v>284</v>
      </c>
      <c r="C36" s="8" t="s">
        <v>100</v>
      </c>
      <c r="D36" s="8" t="s">
        <v>125</v>
      </c>
    </row>
    <row r="37" spans="1:4" x14ac:dyDescent="0.25">
      <c r="A37" s="8">
        <f t="shared" si="0"/>
        <v>36</v>
      </c>
      <c r="B37" s="8" t="s">
        <v>284</v>
      </c>
      <c r="C37" s="8" t="s">
        <v>125</v>
      </c>
      <c r="D37" s="8" t="s">
        <v>100</v>
      </c>
    </row>
    <row r="38" spans="1:4" x14ac:dyDescent="0.25">
      <c r="A38" s="8">
        <f t="shared" si="0"/>
        <v>37</v>
      </c>
      <c r="B38" s="8" t="s">
        <v>284</v>
      </c>
      <c r="C38" s="8" t="s">
        <v>100</v>
      </c>
      <c r="D38" s="8" t="s">
        <v>308</v>
      </c>
    </row>
    <row r="39" spans="1:4" x14ac:dyDescent="0.25">
      <c r="A39" s="8">
        <f t="shared" si="0"/>
        <v>38</v>
      </c>
      <c r="B39" s="8" t="s">
        <v>284</v>
      </c>
      <c r="C39" s="8" t="s">
        <v>308</v>
      </c>
      <c r="D39" s="8" t="s">
        <v>100</v>
      </c>
    </row>
    <row r="40" spans="1:4" x14ac:dyDescent="0.25">
      <c r="A40" s="8">
        <f t="shared" si="0"/>
        <v>39</v>
      </c>
      <c r="B40" s="8" t="s">
        <v>309</v>
      </c>
      <c r="C40" s="8" t="s">
        <v>310</v>
      </c>
      <c r="D40" s="8" t="s">
        <v>311</v>
      </c>
    </row>
    <row r="41" spans="1:4" x14ac:dyDescent="0.25">
      <c r="A41" s="8">
        <f t="shared" si="0"/>
        <v>40</v>
      </c>
      <c r="B41" s="8" t="s">
        <v>309</v>
      </c>
      <c r="C41" s="8" t="s">
        <v>311</v>
      </c>
      <c r="D41" s="8" t="s">
        <v>310</v>
      </c>
    </row>
    <row r="42" spans="1:4" x14ac:dyDescent="0.25">
      <c r="A42" s="8">
        <f t="shared" si="0"/>
        <v>41</v>
      </c>
      <c r="B42" s="8" t="s">
        <v>309</v>
      </c>
      <c r="C42" s="8" t="s">
        <v>310</v>
      </c>
      <c r="D42" s="8" t="s">
        <v>239</v>
      </c>
    </row>
    <row r="43" spans="1:4" x14ac:dyDescent="0.25">
      <c r="A43" s="8">
        <f t="shared" si="0"/>
        <v>42</v>
      </c>
      <c r="B43" s="8" t="s">
        <v>309</v>
      </c>
      <c r="C43" s="8" t="s">
        <v>239</v>
      </c>
      <c r="D43" s="8" t="s">
        <v>310</v>
      </c>
    </row>
    <row r="44" spans="1:4" x14ac:dyDescent="0.25">
      <c r="A44" s="8">
        <f t="shared" si="0"/>
        <v>43</v>
      </c>
      <c r="B44" s="8" t="s">
        <v>309</v>
      </c>
      <c r="C44" s="8" t="s">
        <v>310</v>
      </c>
      <c r="D44" s="8" t="s">
        <v>312</v>
      </c>
    </row>
    <row r="45" spans="1:4" x14ac:dyDescent="0.25">
      <c r="A45" s="8">
        <f t="shared" si="0"/>
        <v>44</v>
      </c>
      <c r="B45" s="8" t="s">
        <v>309</v>
      </c>
      <c r="C45" s="8" t="s">
        <v>312</v>
      </c>
      <c r="D45" s="8" t="s">
        <v>310</v>
      </c>
    </row>
    <row r="46" spans="1:4" x14ac:dyDescent="0.25">
      <c r="A46" s="8">
        <f t="shared" si="0"/>
        <v>45</v>
      </c>
      <c r="B46" s="8" t="s">
        <v>309</v>
      </c>
      <c r="C46" s="8" t="s">
        <v>310</v>
      </c>
      <c r="D46" s="8" t="s">
        <v>259</v>
      </c>
    </row>
    <row r="47" spans="1:4" x14ac:dyDescent="0.25">
      <c r="A47" s="8">
        <f t="shared" si="0"/>
        <v>46</v>
      </c>
      <c r="B47" s="8" t="s">
        <v>309</v>
      </c>
      <c r="C47" s="8" t="s">
        <v>259</v>
      </c>
      <c r="D47" s="8" t="s">
        <v>310</v>
      </c>
    </row>
    <row r="48" spans="1:4" x14ac:dyDescent="0.25">
      <c r="A48" s="8">
        <f t="shared" si="0"/>
        <v>47</v>
      </c>
      <c r="B48" s="8" t="s">
        <v>309</v>
      </c>
      <c r="C48" s="8" t="s">
        <v>310</v>
      </c>
      <c r="D48" s="8" t="s">
        <v>313</v>
      </c>
    </row>
    <row r="49" spans="1:4" x14ac:dyDescent="0.25">
      <c r="A49" s="8">
        <f t="shared" si="0"/>
        <v>48</v>
      </c>
      <c r="B49" s="8" t="s">
        <v>309</v>
      </c>
      <c r="C49" s="8" t="s">
        <v>313</v>
      </c>
      <c r="D49" s="8" t="s">
        <v>310</v>
      </c>
    </row>
    <row r="50" spans="1:4" x14ac:dyDescent="0.25">
      <c r="A50" s="8">
        <f t="shared" si="0"/>
        <v>49</v>
      </c>
      <c r="B50" s="8" t="s">
        <v>309</v>
      </c>
      <c r="C50" s="8" t="s">
        <v>310</v>
      </c>
      <c r="D50" s="8" t="s">
        <v>314</v>
      </c>
    </row>
    <row r="51" spans="1:4" x14ac:dyDescent="0.25">
      <c r="A51" s="8">
        <f t="shared" si="0"/>
        <v>50</v>
      </c>
      <c r="B51" s="8" t="s">
        <v>309</v>
      </c>
      <c r="C51" s="8" t="s">
        <v>314</v>
      </c>
      <c r="D51" s="8" t="s">
        <v>310</v>
      </c>
    </row>
    <row r="52" spans="1:4" x14ac:dyDescent="0.25">
      <c r="A52" s="8">
        <f t="shared" si="0"/>
        <v>51</v>
      </c>
      <c r="B52" s="8" t="s">
        <v>309</v>
      </c>
      <c r="C52" s="8" t="s">
        <v>310</v>
      </c>
      <c r="D52" s="8" t="s">
        <v>223</v>
      </c>
    </row>
    <row r="53" spans="1:4" x14ac:dyDescent="0.25">
      <c r="A53" s="8">
        <f t="shared" si="0"/>
        <v>52</v>
      </c>
      <c r="B53" s="8" t="s">
        <v>309</v>
      </c>
      <c r="C53" s="8" t="s">
        <v>223</v>
      </c>
      <c r="D53" s="8" t="s">
        <v>310</v>
      </c>
    </row>
    <row r="54" spans="1:4" x14ac:dyDescent="0.25">
      <c r="A54" s="8">
        <f t="shared" si="0"/>
        <v>53</v>
      </c>
      <c r="B54" s="8" t="s">
        <v>309</v>
      </c>
      <c r="C54" s="8" t="s">
        <v>310</v>
      </c>
      <c r="D54" s="8" t="s">
        <v>233</v>
      </c>
    </row>
    <row r="55" spans="1:4" x14ac:dyDescent="0.25">
      <c r="A55" s="8">
        <f t="shared" si="0"/>
        <v>54</v>
      </c>
      <c r="B55" s="8" t="s">
        <v>309</v>
      </c>
      <c r="C55" s="8" t="s">
        <v>233</v>
      </c>
      <c r="D55" s="8" t="s">
        <v>310</v>
      </c>
    </row>
    <row r="56" spans="1:4" x14ac:dyDescent="0.25">
      <c r="A56" s="8">
        <f t="shared" si="0"/>
        <v>55</v>
      </c>
      <c r="B56" s="8" t="s">
        <v>309</v>
      </c>
      <c r="C56" s="8" t="s">
        <v>310</v>
      </c>
      <c r="D56" s="8" t="s">
        <v>315</v>
      </c>
    </row>
    <row r="57" spans="1:4" x14ac:dyDescent="0.25">
      <c r="A57" s="8">
        <f t="shared" si="0"/>
        <v>56</v>
      </c>
      <c r="B57" s="8" t="s">
        <v>309</v>
      </c>
      <c r="C57" s="8" t="s">
        <v>315</v>
      </c>
      <c r="D57" s="8" t="s">
        <v>310</v>
      </c>
    </row>
    <row r="58" spans="1:4" x14ac:dyDescent="0.25">
      <c r="A58" s="8">
        <f t="shared" si="0"/>
        <v>57</v>
      </c>
      <c r="B58" s="8" t="s">
        <v>309</v>
      </c>
      <c r="C58" s="8" t="s">
        <v>310</v>
      </c>
      <c r="D58" s="8" t="s">
        <v>253</v>
      </c>
    </row>
    <row r="59" spans="1:4" x14ac:dyDescent="0.25">
      <c r="A59" s="8">
        <f t="shared" si="0"/>
        <v>58</v>
      </c>
      <c r="B59" s="8" t="s">
        <v>309</v>
      </c>
      <c r="C59" s="8" t="s">
        <v>253</v>
      </c>
      <c r="D59" s="8" t="s">
        <v>310</v>
      </c>
    </row>
    <row r="60" spans="1:4" x14ac:dyDescent="0.25">
      <c r="A60" s="8">
        <f t="shared" si="0"/>
        <v>59</v>
      </c>
      <c r="B60" s="8" t="s">
        <v>309</v>
      </c>
      <c r="C60" s="8" t="s">
        <v>310</v>
      </c>
      <c r="D60" s="8" t="s">
        <v>226</v>
      </c>
    </row>
    <row r="61" spans="1:4" x14ac:dyDescent="0.25">
      <c r="A61" s="8">
        <f t="shared" si="0"/>
        <v>60</v>
      </c>
      <c r="B61" s="8" t="s">
        <v>309</v>
      </c>
      <c r="C61" s="8" t="s">
        <v>226</v>
      </c>
      <c r="D61" s="8" t="s">
        <v>310</v>
      </c>
    </row>
    <row r="62" spans="1:4" x14ac:dyDescent="0.25">
      <c r="A62" s="8">
        <f t="shared" si="0"/>
        <v>61</v>
      </c>
      <c r="B62" s="8" t="s">
        <v>309</v>
      </c>
      <c r="C62" s="8" t="s">
        <v>310</v>
      </c>
      <c r="D62" s="8" t="s">
        <v>256</v>
      </c>
    </row>
    <row r="63" spans="1:4" x14ac:dyDescent="0.25">
      <c r="A63" s="8">
        <f t="shared" si="0"/>
        <v>62</v>
      </c>
      <c r="B63" s="8" t="s">
        <v>309</v>
      </c>
      <c r="C63" s="8" t="s">
        <v>256</v>
      </c>
      <c r="D63" s="8" t="s">
        <v>310</v>
      </c>
    </row>
    <row r="64" spans="1:4" x14ac:dyDescent="0.25">
      <c r="A64" s="8">
        <f t="shared" si="0"/>
        <v>63</v>
      </c>
      <c r="B64" s="8" t="s">
        <v>309</v>
      </c>
      <c r="C64" s="8" t="s">
        <v>310</v>
      </c>
      <c r="D64" s="8" t="s">
        <v>224</v>
      </c>
    </row>
    <row r="65" spans="1:4" x14ac:dyDescent="0.25">
      <c r="A65" s="8">
        <f t="shared" si="0"/>
        <v>64</v>
      </c>
      <c r="B65" s="8" t="s">
        <v>309</v>
      </c>
      <c r="C65" s="8" t="s">
        <v>224</v>
      </c>
      <c r="D65" s="8" t="s">
        <v>310</v>
      </c>
    </row>
    <row r="66" spans="1:4" x14ac:dyDescent="0.25">
      <c r="A66" s="8">
        <f t="shared" si="0"/>
        <v>65</v>
      </c>
      <c r="B66" s="8" t="s">
        <v>275</v>
      </c>
      <c r="C66" s="8" t="s">
        <v>185</v>
      </c>
      <c r="D66" s="8" t="s">
        <v>316</v>
      </c>
    </row>
    <row r="67" spans="1:4" x14ac:dyDescent="0.25">
      <c r="A67" s="8">
        <f t="shared" si="0"/>
        <v>66</v>
      </c>
      <c r="B67" s="8" t="s">
        <v>275</v>
      </c>
      <c r="C67" s="8" t="s">
        <v>316</v>
      </c>
      <c r="D67" s="8" t="s">
        <v>185</v>
      </c>
    </row>
    <row r="68" spans="1:4" x14ac:dyDescent="0.25">
      <c r="A68" s="8">
        <f t="shared" ref="A68:A100" si="1">A67+1</f>
        <v>67</v>
      </c>
      <c r="B68" s="8" t="s">
        <v>273</v>
      </c>
      <c r="C68" s="8" t="s">
        <v>317</v>
      </c>
      <c r="D68" s="8" t="s">
        <v>318</v>
      </c>
    </row>
    <row r="69" spans="1:4" x14ac:dyDescent="0.25">
      <c r="A69" s="8">
        <f t="shared" si="1"/>
        <v>68</v>
      </c>
      <c r="B69" s="8" t="s">
        <v>273</v>
      </c>
      <c r="C69" s="8" t="s">
        <v>318</v>
      </c>
      <c r="D69" s="8" t="s">
        <v>317</v>
      </c>
    </row>
    <row r="70" spans="1:4" x14ac:dyDescent="0.25">
      <c r="A70" s="8">
        <f t="shared" si="1"/>
        <v>69</v>
      </c>
      <c r="B70" s="8" t="s">
        <v>319</v>
      </c>
      <c r="C70" s="8" t="s">
        <v>97</v>
      </c>
      <c r="D70" s="8" t="s">
        <v>100</v>
      </c>
    </row>
    <row r="71" spans="1:4" x14ac:dyDescent="0.25">
      <c r="A71" s="8">
        <f t="shared" si="1"/>
        <v>70</v>
      </c>
      <c r="B71" s="8" t="s">
        <v>319</v>
      </c>
      <c r="C71" s="8" t="s">
        <v>100</v>
      </c>
      <c r="D71" s="8" t="s">
        <v>97</v>
      </c>
    </row>
    <row r="72" spans="1:4" x14ac:dyDescent="0.25">
      <c r="A72" s="8">
        <f t="shared" si="1"/>
        <v>71</v>
      </c>
      <c r="B72" s="8" t="s">
        <v>320</v>
      </c>
      <c r="C72" s="8" t="s">
        <v>99</v>
      </c>
      <c r="D72" s="8" t="s">
        <v>321</v>
      </c>
    </row>
    <row r="73" spans="1:4" x14ac:dyDescent="0.25">
      <c r="A73" s="8">
        <f t="shared" si="1"/>
        <v>72</v>
      </c>
      <c r="B73" s="8" t="s">
        <v>320</v>
      </c>
      <c r="C73" s="8" t="s">
        <v>321</v>
      </c>
      <c r="D73" s="8" t="s">
        <v>99</v>
      </c>
    </row>
    <row r="74" spans="1:4" x14ac:dyDescent="0.25">
      <c r="A74" s="8">
        <f t="shared" si="1"/>
        <v>73</v>
      </c>
      <c r="B74" s="8" t="s">
        <v>320</v>
      </c>
      <c r="C74" s="8" t="s">
        <v>99</v>
      </c>
      <c r="D74" s="8" t="s">
        <v>100</v>
      </c>
    </row>
    <row r="75" spans="1:4" x14ac:dyDescent="0.25">
      <c r="A75" s="8">
        <f t="shared" si="1"/>
        <v>74</v>
      </c>
      <c r="B75" s="8" t="s">
        <v>320</v>
      </c>
      <c r="C75" s="8" t="s">
        <v>100</v>
      </c>
      <c r="D75" s="8" t="s">
        <v>99</v>
      </c>
    </row>
    <row r="76" spans="1:4" x14ac:dyDescent="0.25">
      <c r="A76" s="8">
        <f t="shared" si="1"/>
        <v>75</v>
      </c>
      <c r="B76" s="8" t="s">
        <v>320</v>
      </c>
      <c r="C76" s="8" t="s">
        <v>99</v>
      </c>
      <c r="D76" s="8" t="s">
        <v>294</v>
      </c>
    </row>
    <row r="77" spans="1:4" x14ac:dyDescent="0.25">
      <c r="A77" s="8">
        <f t="shared" si="1"/>
        <v>76</v>
      </c>
      <c r="B77" s="8" t="s">
        <v>320</v>
      </c>
      <c r="C77" s="8" t="s">
        <v>294</v>
      </c>
      <c r="D77" s="8" t="s">
        <v>99</v>
      </c>
    </row>
    <row r="78" spans="1:4" x14ac:dyDescent="0.25">
      <c r="A78" s="8">
        <f t="shared" si="1"/>
        <v>77</v>
      </c>
      <c r="B78" s="8" t="s">
        <v>286</v>
      </c>
      <c r="C78" s="8" t="s">
        <v>322</v>
      </c>
      <c r="D78" s="8" t="s">
        <v>323</v>
      </c>
    </row>
    <row r="79" spans="1:4" x14ac:dyDescent="0.25">
      <c r="A79" s="8">
        <f t="shared" si="1"/>
        <v>78</v>
      </c>
      <c r="B79" s="8" t="s">
        <v>286</v>
      </c>
      <c r="C79" s="8" t="s">
        <v>323</v>
      </c>
      <c r="D79" s="8" t="s">
        <v>322</v>
      </c>
    </row>
    <row r="80" spans="1:4" x14ac:dyDescent="0.25">
      <c r="A80" s="8">
        <f t="shared" si="1"/>
        <v>79</v>
      </c>
      <c r="B80" s="8" t="s">
        <v>286</v>
      </c>
      <c r="C80" s="8" t="s">
        <v>322</v>
      </c>
      <c r="D80" s="8" t="s">
        <v>111</v>
      </c>
    </row>
    <row r="81" spans="1:4" x14ac:dyDescent="0.25">
      <c r="A81" s="8">
        <f t="shared" si="1"/>
        <v>80</v>
      </c>
      <c r="B81" s="8" t="s">
        <v>286</v>
      </c>
      <c r="C81" s="8" t="s">
        <v>111</v>
      </c>
      <c r="D81" s="8" t="s">
        <v>322</v>
      </c>
    </row>
    <row r="82" spans="1:4" x14ac:dyDescent="0.25">
      <c r="A82" s="8">
        <f t="shared" si="1"/>
        <v>81</v>
      </c>
      <c r="B82" s="8" t="s">
        <v>286</v>
      </c>
      <c r="C82" s="8" t="s">
        <v>322</v>
      </c>
      <c r="D82" s="8" t="s">
        <v>324</v>
      </c>
    </row>
    <row r="83" spans="1:4" x14ac:dyDescent="0.25">
      <c r="A83" s="8">
        <f t="shared" si="1"/>
        <v>82</v>
      </c>
      <c r="B83" s="8" t="s">
        <v>286</v>
      </c>
      <c r="C83" s="8" t="s">
        <v>324</v>
      </c>
      <c r="D83" s="8" t="s">
        <v>322</v>
      </c>
    </row>
    <row r="84" spans="1:4" x14ac:dyDescent="0.25">
      <c r="A84" s="8">
        <f t="shared" si="1"/>
        <v>83</v>
      </c>
      <c r="B84" s="8" t="s">
        <v>286</v>
      </c>
      <c r="C84" s="8" t="s">
        <v>322</v>
      </c>
      <c r="D84" s="8" t="s">
        <v>325</v>
      </c>
    </row>
    <row r="85" spans="1:4" x14ac:dyDescent="0.25">
      <c r="A85" s="8">
        <f t="shared" si="1"/>
        <v>84</v>
      </c>
      <c r="B85" s="8" t="s">
        <v>286</v>
      </c>
      <c r="C85" s="8" t="s">
        <v>325</v>
      </c>
      <c r="D85" s="8" t="s">
        <v>322</v>
      </c>
    </row>
    <row r="86" spans="1:4" x14ac:dyDescent="0.25">
      <c r="A86" s="8">
        <f t="shared" si="1"/>
        <v>85</v>
      </c>
      <c r="B86" s="8" t="s">
        <v>286</v>
      </c>
      <c r="C86" s="8" t="s">
        <v>322</v>
      </c>
      <c r="D86" s="8" t="s">
        <v>326</v>
      </c>
    </row>
    <row r="87" spans="1:4" x14ac:dyDescent="0.25">
      <c r="A87" s="8">
        <f t="shared" si="1"/>
        <v>86</v>
      </c>
      <c r="B87" s="8" t="s">
        <v>286</v>
      </c>
      <c r="C87" s="8" t="s">
        <v>326</v>
      </c>
      <c r="D87" s="8" t="s">
        <v>322</v>
      </c>
    </row>
    <row r="88" spans="1:4" x14ac:dyDescent="0.25">
      <c r="A88" s="8">
        <f t="shared" si="1"/>
        <v>87</v>
      </c>
      <c r="B88" s="8" t="s">
        <v>285</v>
      </c>
      <c r="C88" s="5" t="s">
        <v>255</v>
      </c>
      <c r="D88" s="5" t="s">
        <v>327</v>
      </c>
    </row>
    <row r="89" spans="1:4" x14ac:dyDescent="0.25">
      <c r="A89" s="8">
        <f t="shared" si="1"/>
        <v>88</v>
      </c>
      <c r="B89" s="8" t="s">
        <v>285</v>
      </c>
      <c r="C89" s="5" t="s">
        <v>327</v>
      </c>
      <c r="D89" s="5" t="s">
        <v>255</v>
      </c>
    </row>
    <row r="90" spans="1:4" x14ac:dyDescent="0.25">
      <c r="A90" s="8">
        <f t="shared" si="1"/>
        <v>89</v>
      </c>
      <c r="B90" s="8" t="s">
        <v>285</v>
      </c>
      <c r="C90" s="5" t="s">
        <v>255</v>
      </c>
      <c r="D90" s="5" t="s">
        <v>224</v>
      </c>
    </row>
    <row r="91" spans="1:4" x14ac:dyDescent="0.25">
      <c r="A91" s="8">
        <f t="shared" si="1"/>
        <v>90</v>
      </c>
      <c r="B91" s="8" t="s">
        <v>285</v>
      </c>
      <c r="C91" s="5" t="s">
        <v>224</v>
      </c>
      <c r="D91" s="5" t="s">
        <v>255</v>
      </c>
    </row>
    <row r="92" spans="1:4" x14ac:dyDescent="0.25">
      <c r="A92" s="8">
        <f t="shared" si="1"/>
        <v>91</v>
      </c>
      <c r="B92" s="8" t="s">
        <v>285</v>
      </c>
      <c r="C92" s="5" t="s">
        <v>255</v>
      </c>
      <c r="D92" s="5" t="s">
        <v>328</v>
      </c>
    </row>
    <row r="93" spans="1:4" x14ac:dyDescent="0.25">
      <c r="A93" s="8">
        <f t="shared" si="1"/>
        <v>92</v>
      </c>
      <c r="B93" s="8" t="s">
        <v>285</v>
      </c>
      <c r="C93" s="5" t="s">
        <v>328</v>
      </c>
      <c r="D93" s="5" t="s">
        <v>255</v>
      </c>
    </row>
    <row r="94" spans="1:4" x14ac:dyDescent="0.25">
      <c r="A94" s="8">
        <f t="shared" si="1"/>
        <v>93</v>
      </c>
      <c r="B94" s="8" t="s">
        <v>275</v>
      </c>
      <c r="C94" s="5" t="s">
        <v>185</v>
      </c>
      <c r="D94" s="5" t="s">
        <v>329</v>
      </c>
    </row>
    <row r="95" spans="1:4" x14ac:dyDescent="0.25">
      <c r="A95" s="8">
        <f t="shared" si="1"/>
        <v>94</v>
      </c>
      <c r="B95" s="8" t="s">
        <v>275</v>
      </c>
      <c r="C95" s="10" t="s">
        <v>329</v>
      </c>
      <c r="D95" s="10" t="s">
        <v>185</v>
      </c>
    </row>
    <row r="96" spans="1:4" x14ac:dyDescent="0.25">
      <c r="A96" s="8">
        <f t="shared" si="1"/>
        <v>95</v>
      </c>
      <c r="B96" s="8" t="s">
        <v>330</v>
      </c>
      <c r="C96" s="10" t="s">
        <v>331</v>
      </c>
      <c r="D96" s="10" t="s">
        <v>332</v>
      </c>
    </row>
    <row r="97" spans="1:4" x14ac:dyDescent="0.25">
      <c r="A97" s="8">
        <f t="shared" si="1"/>
        <v>96</v>
      </c>
      <c r="B97" s="8" t="s">
        <v>330</v>
      </c>
      <c r="C97" s="10" t="s">
        <v>332</v>
      </c>
      <c r="D97" s="10" t="s">
        <v>331</v>
      </c>
    </row>
    <row r="98" spans="1:4" x14ac:dyDescent="0.25">
      <c r="A98" s="8">
        <f t="shared" si="1"/>
        <v>97</v>
      </c>
      <c r="B98" s="8" t="s">
        <v>330</v>
      </c>
      <c r="C98" s="11" t="s">
        <v>331</v>
      </c>
      <c r="D98" s="11" t="s">
        <v>333</v>
      </c>
    </row>
    <row r="99" spans="1:4" x14ac:dyDescent="0.25">
      <c r="A99" s="8">
        <f t="shared" si="1"/>
        <v>98</v>
      </c>
      <c r="B99" s="8" t="s">
        <v>330</v>
      </c>
      <c r="C99" s="11" t="s">
        <v>333</v>
      </c>
      <c r="D99" s="11" t="s">
        <v>331</v>
      </c>
    </row>
    <row r="100" spans="1:4" x14ac:dyDescent="0.25">
      <c r="A100" s="8">
        <f t="shared" si="1"/>
        <v>99</v>
      </c>
      <c r="B100" s="8" t="s">
        <v>275</v>
      </c>
      <c r="C100" s="11" t="s">
        <v>185</v>
      </c>
      <c r="D100" s="11" t="s">
        <v>334</v>
      </c>
    </row>
    <row r="101" spans="1:4" x14ac:dyDescent="0.25">
      <c r="A101" s="8">
        <f>A100+1</f>
        <v>100</v>
      </c>
      <c r="B101" s="8" t="s">
        <v>275</v>
      </c>
      <c r="C101" s="11" t="s">
        <v>334</v>
      </c>
      <c r="D101" s="11" t="s">
        <v>185</v>
      </c>
    </row>
    <row r="102" spans="1:4" x14ac:dyDescent="0.25">
      <c r="A102" s="8">
        <f t="shared" ref="A102:A147" si="2">A101+1</f>
        <v>101</v>
      </c>
      <c r="B102" s="8" t="s">
        <v>275</v>
      </c>
      <c r="C102" s="11" t="s">
        <v>185</v>
      </c>
      <c r="D102" s="10" t="s">
        <v>335</v>
      </c>
    </row>
    <row r="103" spans="1:4" x14ac:dyDescent="0.25">
      <c r="A103" s="8">
        <f t="shared" si="2"/>
        <v>102</v>
      </c>
      <c r="B103" s="8" t="s">
        <v>275</v>
      </c>
      <c r="C103" s="10" t="s">
        <v>335</v>
      </c>
      <c r="D103" s="11" t="s">
        <v>185</v>
      </c>
    </row>
    <row r="104" spans="1:4" x14ac:dyDescent="0.25">
      <c r="A104" s="8">
        <f t="shared" si="2"/>
        <v>103</v>
      </c>
      <c r="B104" s="8" t="s">
        <v>275</v>
      </c>
      <c r="C104" s="11" t="s">
        <v>185</v>
      </c>
      <c r="D104" s="11" t="s">
        <v>125</v>
      </c>
    </row>
    <row r="105" spans="1:4" x14ac:dyDescent="0.25">
      <c r="A105" s="8">
        <f t="shared" si="2"/>
        <v>104</v>
      </c>
      <c r="B105" s="8" t="s">
        <v>275</v>
      </c>
      <c r="C105" s="11" t="s">
        <v>125</v>
      </c>
      <c r="D105" s="11" t="s">
        <v>185</v>
      </c>
    </row>
    <row r="106" spans="1:4" x14ac:dyDescent="0.25">
      <c r="A106" s="8">
        <f t="shared" si="2"/>
        <v>105</v>
      </c>
      <c r="B106" s="8" t="s">
        <v>336</v>
      </c>
      <c r="C106" s="11" t="s">
        <v>102</v>
      </c>
      <c r="D106" s="11" t="s">
        <v>337</v>
      </c>
    </row>
    <row r="107" spans="1:4" x14ac:dyDescent="0.25">
      <c r="A107" s="8">
        <f t="shared" si="2"/>
        <v>106</v>
      </c>
      <c r="B107" s="8" t="s">
        <v>336</v>
      </c>
      <c r="C107" s="11" t="s">
        <v>337</v>
      </c>
      <c r="D107" s="11" t="s">
        <v>102</v>
      </c>
    </row>
    <row r="108" spans="1:4" x14ac:dyDescent="0.25">
      <c r="A108" s="8">
        <f t="shared" si="2"/>
        <v>107</v>
      </c>
      <c r="B108" s="8" t="s">
        <v>336</v>
      </c>
      <c r="C108" s="11" t="s">
        <v>102</v>
      </c>
      <c r="D108" s="11" t="s">
        <v>338</v>
      </c>
    </row>
    <row r="109" spans="1:4" x14ac:dyDescent="0.25">
      <c r="A109" s="8">
        <f t="shared" si="2"/>
        <v>108</v>
      </c>
      <c r="B109" s="8" t="s">
        <v>336</v>
      </c>
      <c r="C109" s="11" t="s">
        <v>338</v>
      </c>
      <c r="D109" s="11" t="s">
        <v>102</v>
      </c>
    </row>
    <row r="110" spans="1:4" x14ac:dyDescent="0.25">
      <c r="A110" s="8">
        <f t="shared" si="2"/>
        <v>109</v>
      </c>
      <c r="B110" s="8" t="s">
        <v>339</v>
      </c>
      <c r="C110" s="11" t="s">
        <v>340</v>
      </c>
      <c r="D110" s="8" t="s">
        <v>341</v>
      </c>
    </row>
    <row r="111" spans="1:4" x14ac:dyDescent="0.25">
      <c r="A111" s="8">
        <f t="shared" si="2"/>
        <v>110</v>
      </c>
      <c r="B111" s="8" t="s">
        <v>339</v>
      </c>
      <c r="C111" s="8" t="s">
        <v>341</v>
      </c>
      <c r="D111" s="11" t="s">
        <v>340</v>
      </c>
    </row>
    <row r="112" spans="1:4" x14ac:dyDescent="0.25">
      <c r="A112" s="8">
        <f t="shared" si="2"/>
        <v>111</v>
      </c>
      <c r="B112" s="8" t="s">
        <v>339</v>
      </c>
      <c r="C112" s="11" t="s">
        <v>340</v>
      </c>
      <c r="D112" s="11" t="s">
        <v>100</v>
      </c>
    </row>
    <row r="113" spans="1:4" x14ac:dyDescent="0.25">
      <c r="A113" s="8">
        <f t="shared" si="2"/>
        <v>112</v>
      </c>
      <c r="B113" s="8" t="s">
        <v>339</v>
      </c>
      <c r="C113" s="11" t="s">
        <v>100</v>
      </c>
      <c r="D113" s="11" t="s">
        <v>340</v>
      </c>
    </row>
    <row r="114" spans="1:4" x14ac:dyDescent="0.25">
      <c r="A114" s="8">
        <f t="shared" si="2"/>
        <v>113</v>
      </c>
      <c r="B114" s="8" t="s">
        <v>342</v>
      </c>
      <c r="C114" s="11" t="s">
        <v>343</v>
      </c>
      <c r="D114" s="11" t="s">
        <v>100</v>
      </c>
    </row>
    <row r="115" spans="1:4" x14ac:dyDescent="0.25">
      <c r="A115" s="8">
        <f t="shared" si="2"/>
        <v>114</v>
      </c>
      <c r="B115" s="8" t="s">
        <v>342</v>
      </c>
      <c r="C115" s="11" t="s">
        <v>100</v>
      </c>
      <c r="D115" s="11" t="s">
        <v>98</v>
      </c>
    </row>
    <row r="116" spans="1:4" x14ac:dyDescent="0.25">
      <c r="A116" s="8">
        <f t="shared" si="2"/>
        <v>115</v>
      </c>
      <c r="B116" s="8" t="s">
        <v>278</v>
      </c>
      <c r="C116" s="11" t="s">
        <v>344</v>
      </c>
      <c r="D116" s="11" t="s">
        <v>100</v>
      </c>
    </row>
    <row r="117" spans="1:4" x14ac:dyDescent="0.25">
      <c r="A117" s="8">
        <f t="shared" si="2"/>
        <v>116</v>
      </c>
      <c r="B117" s="8" t="s">
        <v>278</v>
      </c>
      <c r="C117" s="11" t="s">
        <v>100</v>
      </c>
      <c r="D117" s="11" t="s">
        <v>344</v>
      </c>
    </row>
    <row r="118" spans="1:4" x14ac:dyDescent="0.25">
      <c r="A118" s="8">
        <f t="shared" si="2"/>
        <v>117</v>
      </c>
      <c r="B118" t="s">
        <v>277</v>
      </c>
      <c r="C118" s="11" t="s">
        <v>345</v>
      </c>
      <c r="D118" s="11" t="s">
        <v>100</v>
      </c>
    </row>
    <row r="119" spans="1:4" x14ac:dyDescent="0.25">
      <c r="A119" s="8">
        <f t="shared" si="2"/>
        <v>118</v>
      </c>
      <c r="B119" t="s">
        <v>277</v>
      </c>
      <c r="C119" s="11" t="s">
        <v>100</v>
      </c>
      <c r="D119" s="11" t="s">
        <v>345</v>
      </c>
    </row>
    <row r="120" spans="1:4" x14ac:dyDescent="0.25">
      <c r="A120" s="8">
        <f t="shared" si="2"/>
        <v>119</v>
      </c>
      <c r="B120" s="8" t="s">
        <v>339</v>
      </c>
      <c r="C120" s="11" t="s">
        <v>340</v>
      </c>
      <c r="D120" s="11" t="s">
        <v>346</v>
      </c>
    </row>
    <row r="121" spans="1:4" x14ac:dyDescent="0.25">
      <c r="A121" s="8">
        <f t="shared" si="2"/>
        <v>120</v>
      </c>
      <c r="B121" s="8" t="s">
        <v>339</v>
      </c>
      <c r="C121" s="11" t="s">
        <v>346</v>
      </c>
      <c r="D121" s="11" t="s">
        <v>340</v>
      </c>
    </row>
    <row r="122" spans="1:4" x14ac:dyDescent="0.25">
      <c r="A122" s="8">
        <f t="shared" si="2"/>
        <v>121</v>
      </c>
      <c r="B122" s="8" t="s">
        <v>339</v>
      </c>
      <c r="C122" s="11" t="s">
        <v>340</v>
      </c>
      <c r="D122" s="11" t="s">
        <v>347</v>
      </c>
    </row>
    <row r="123" spans="1:4" x14ac:dyDescent="0.25">
      <c r="A123" s="8">
        <f t="shared" si="2"/>
        <v>122</v>
      </c>
      <c r="B123" s="8" t="s">
        <v>339</v>
      </c>
      <c r="C123" s="11" t="s">
        <v>347</v>
      </c>
      <c r="D123" s="11" t="s">
        <v>340</v>
      </c>
    </row>
    <row r="124" spans="1:4" x14ac:dyDescent="0.25">
      <c r="A124" s="8">
        <f t="shared" si="2"/>
        <v>123</v>
      </c>
      <c r="B124" s="8" t="s">
        <v>339</v>
      </c>
      <c r="C124" s="11" t="s">
        <v>340</v>
      </c>
      <c r="D124" s="11" t="s">
        <v>348</v>
      </c>
    </row>
    <row r="125" spans="1:4" x14ac:dyDescent="0.25">
      <c r="A125" s="8">
        <f t="shared" si="2"/>
        <v>124</v>
      </c>
      <c r="B125" s="8" t="s">
        <v>339</v>
      </c>
      <c r="C125" s="11" t="s">
        <v>348</v>
      </c>
      <c r="D125" s="11" t="s">
        <v>340</v>
      </c>
    </row>
    <row r="126" spans="1:4" x14ac:dyDescent="0.25">
      <c r="A126" s="8">
        <f t="shared" si="2"/>
        <v>125</v>
      </c>
      <c r="B126" s="8" t="s">
        <v>349</v>
      </c>
      <c r="C126" s="11" t="s">
        <v>118</v>
      </c>
      <c r="D126" s="11" t="s">
        <v>350</v>
      </c>
    </row>
    <row r="127" spans="1:4" x14ac:dyDescent="0.25">
      <c r="A127" s="8">
        <f t="shared" si="2"/>
        <v>126</v>
      </c>
      <c r="B127" s="8" t="s">
        <v>349</v>
      </c>
      <c r="C127" s="11" t="s">
        <v>350</v>
      </c>
      <c r="D127" s="11" t="s">
        <v>118</v>
      </c>
    </row>
    <row r="128" spans="1:4" x14ac:dyDescent="0.25">
      <c r="A128" s="8">
        <f t="shared" si="2"/>
        <v>127</v>
      </c>
      <c r="B128" s="8" t="s">
        <v>349</v>
      </c>
      <c r="C128" s="11" t="s">
        <v>118</v>
      </c>
      <c r="D128" s="11" t="s">
        <v>351</v>
      </c>
    </row>
    <row r="129" spans="1:4" x14ac:dyDescent="0.25">
      <c r="A129" s="8">
        <f t="shared" si="2"/>
        <v>128</v>
      </c>
      <c r="B129" s="8" t="s">
        <v>349</v>
      </c>
      <c r="C129" s="11" t="s">
        <v>351</v>
      </c>
      <c r="D129" s="11" t="s">
        <v>118</v>
      </c>
    </row>
    <row r="130" spans="1:4" x14ac:dyDescent="0.25">
      <c r="A130" s="8">
        <f t="shared" si="2"/>
        <v>129</v>
      </c>
      <c r="B130" s="8" t="s">
        <v>349</v>
      </c>
      <c r="C130" s="11" t="s">
        <v>118</v>
      </c>
      <c r="D130" s="11" t="s">
        <v>352</v>
      </c>
    </row>
    <row r="131" spans="1:4" x14ac:dyDescent="0.25">
      <c r="A131" s="8">
        <f t="shared" si="2"/>
        <v>130</v>
      </c>
      <c r="B131" s="8" t="s">
        <v>349</v>
      </c>
      <c r="C131" s="11" t="s">
        <v>352</v>
      </c>
      <c r="D131" s="11" t="s">
        <v>118</v>
      </c>
    </row>
    <row r="132" spans="1:4" x14ac:dyDescent="0.25">
      <c r="A132" s="8">
        <f t="shared" si="2"/>
        <v>131</v>
      </c>
      <c r="B132" s="8" t="s">
        <v>349</v>
      </c>
      <c r="C132" s="11" t="s">
        <v>118</v>
      </c>
      <c r="D132" s="11" t="s">
        <v>353</v>
      </c>
    </row>
    <row r="133" spans="1:4" x14ac:dyDescent="0.25">
      <c r="A133" s="8">
        <f t="shared" si="2"/>
        <v>132</v>
      </c>
      <c r="B133" s="8" t="s">
        <v>349</v>
      </c>
      <c r="C133" s="11" t="s">
        <v>353</v>
      </c>
      <c r="D133" s="11" t="s">
        <v>118</v>
      </c>
    </row>
    <row r="134" spans="1:4" x14ac:dyDescent="0.25">
      <c r="A134" s="8">
        <f t="shared" si="2"/>
        <v>133</v>
      </c>
      <c r="B134" s="8" t="s">
        <v>349</v>
      </c>
      <c r="C134" s="11" t="s">
        <v>118</v>
      </c>
      <c r="D134" s="11" t="s">
        <v>354</v>
      </c>
    </row>
    <row r="135" spans="1:4" x14ac:dyDescent="0.25">
      <c r="A135" s="8">
        <f t="shared" si="2"/>
        <v>134</v>
      </c>
      <c r="B135" s="8" t="s">
        <v>349</v>
      </c>
      <c r="C135" s="11" t="s">
        <v>354</v>
      </c>
      <c r="D135" s="11" t="s">
        <v>118</v>
      </c>
    </row>
    <row r="136" spans="1:4" x14ac:dyDescent="0.25">
      <c r="A136" s="8">
        <f t="shared" si="2"/>
        <v>135</v>
      </c>
      <c r="B136" t="s">
        <v>278</v>
      </c>
      <c r="C136" s="11" t="s">
        <v>344</v>
      </c>
      <c r="D136" s="11" t="s">
        <v>98</v>
      </c>
    </row>
    <row r="137" spans="1:4" x14ac:dyDescent="0.25">
      <c r="A137" s="8">
        <f t="shared" si="2"/>
        <v>136</v>
      </c>
      <c r="B137" t="s">
        <v>278</v>
      </c>
      <c r="C137" s="11" t="s">
        <v>343</v>
      </c>
      <c r="D137" s="11" t="s">
        <v>344</v>
      </c>
    </row>
    <row r="138" spans="1:4" x14ac:dyDescent="0.25">
      <c r="A138" s="8">
        <f t="shared" si="2"/>
        <v>137</v>
      </c>
      <c r="B138" t="s">
        <v>285</v>
      </c>
      <c r="C138" t="s">
        <v>255</v>
      </c>
      <c r="D138" t="s">
        <v>118</v>
      </c>
    </row>
    <row r="139" spans="1:4" x14ac:dyDescent="0.25">
      <c r="A139" s="8">
        <f t="shared" si="2"/>
        <v>138</v>
      </c>
      <c r="B139" t="s">
        <v>285</v>
      </c>
      <c r="C139" t="s">
        <v>118</v>
      </c>
      <c r="D139" t="s">
        <v>255</v>
      </c>
    </row>
    <row r="140" spans="1:4" x14ac:dyDescent="0.25">
      <c r="A140" s="8">
        <f t="shared" si="2"/>
        <v>139</v>
      </c>
      <c r="B140" t="s">
        <v>285</v>
      </c>
      <c r="C140" t="s">
        <v>328</v>
      </c>
      <c r="D140" t="s">
        <v>510</v>
      </c>
    </row>
    <row r="141" spans="1:4" x14ac:dyDescent="0.25">
      <c r="A141" s="8">
        <f t="shared" si="2"/>
        <v>140</v>
      </c>
      <c r="B141" t="s">
        <v>285</v>
      </c>
      <c r="C141" t="s">
        <v>510</v>
      </c>
      <c r="D141" t="s">
        <v>328</v>
      </c>
    </row>
    <row r="142" spans="1:4" x14ac:dyDescent="0.25">
      <c r="A142" s="8">
        <f t="shared" si="2"/>
        <v>141</v>
      </c>
      <c r="B142" t="s">
        <v>285</v>
      </c>
      <c r="C142" t="s">
        <v>255</v>
      </c>
      <c r="D142" t="s">
        <v>110</v>
      </c>
    </row>
    <row r="143" spans="1:4" x14ac:dyDescent="0.25">
      <c r="A143" s="8">
        <f t="shared" si="2"/>
        <v>142</v>
      </c>
      <c r="B143" t="s">
        <v>285</v>
      </c>
      <c r="C143" t="s">
        <v>110</v>
      </c>
      <c r="D143" t="s">
        <v>255</v>
      </c>
    </row>
    <row r="144" spans="1:4" x14ac:dyDescent="0.25">
      <c r="A144" s="8">
        <f t="shared" si="2"/>
        <v>143</v>
      </c>
      <c r="B144" s="8" t="s">
        <v>309</v>
      </c>
      <c r="C144" s="27" t="s">
        <v>110</v>
      </c>
      <c r="D144" s="27" t="s">
        <v>504</v>
      </c>
    </row>
    <row r="145" spans="1:4" x14ac:dyDescent="0.25">
      <c r="A145" s="8">
        <f t="shared" si="2"/>
        <v>144</v>
      </c>
      <c r="B145" s="8" t="s">
        <v>309</v>
      </c>
      <c r="C145" s="27" t="s">
        <v>505</v>
      </c>
      <c r="D145" s="27" t="s">
        <v>110</v>
      </c>
    </row>
    <row r="146" spans="1:4" x14ac:dyDescent="0.25">
      <c r="A146" s="8">
        <f t="shared" si="2"/>
        <v>145</v>
      </c>
      <c r="B146" s="8" t="s">
        <v>273</v>
      </c>
      <c r="C146" s="27" t="s">
        <v>317</v>
      </c>
      <c r="D146" s="27" t="s">
        <v>503</v>
      </c>
    </row>
    <row r="147" spans="1:4" x14ac:dyDescent="0.25">
      <c r="A147" s="8">
        <f t="shared" si="2"/>
        <v>146</v>
      </c>
      <c r="B147" s="8" t="s">
        <v>273</v>
      </c>
      <c r="C147" s="27" t="s">
        <v>503</v>
      </c>
      <c r="D147" s="27" t="s">
        <v>317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7" workbookViewId="0">
      <selection activeCell="E26" sqref="E26"/>
    </sheetView>
  </sheetViews>
  <sheetFormatPr defaultRowHeight="15" x14ac:dyDescent="0.25"/>
  <cols>
    <col min="1" max="1" width="14.7109375" bestFit="1" customWidth="1"/>
    <col min="2" max="2" width="27.7109375" bestFit="1" customWidth="1"/>
    <col min="3" max="3" width="8.42578125" bestFit="1" customWidth="1"/>
  </cols>
  <sheetData>
    <row r="1" spans="1:3" x14ac:dyDescent="0.25">
      <c r="A1" t="s">
        <v>355</v>
      </c>
      <c r="B1" t="s">
        <v>356</v>
      </c>
      <c r="C1" t="s">
        <v>357</v>
      </c>
    </row>
    <row r="2" spans="1:3" x14ac:dyDescent="0.25">
      <c r="A2" t="s">
        <v>358</v>
      </c>
      <c r="B2" t="s">
        <v>359</v>
      </c>
      <c r="C2" t="s">
        <v>360</v>
      </c>
    </row>
    <row r="3" spans="1:3" x14ac:dyDescent="0.25">
      <c r="A3" t="s">
        <v>284</v>
      </c>
      <c r="B3" t="s">
        <v>361</v>
      </c>
      <c r="C3" t="s">
        <v>362</v>
      </c>
    </row>
    <row r="4" spans="1:3" x14ac:dyDescent="0.25">
      <c r="A4" t="s">
        <v>363</v>
      </c>
      <c r="B4" t="s">
        <v>364</v>
      </c>
      <c r="C4" t="s">
        <v>365</v>
      </c>
    </row>
    <row r="5" spans="1:3" x14ac:dyDescent="0.25">
      <c r="A5" t="s">
        <v>336</v>
      </c>
      <c r="B5" t="s">
        <v>366</v>
      </c>
      <c r="C5" t="s">
        <v>367</v>
      </c>
    </row>
    <row r="6" spans="1:3" x14ac:dyDescent="0.25">
      <c r="A6" t="s">
        <v>368</v>
      </c>
      <c r="B6" t="s">
        <v>369</v>
      </c>
      <c r="C6" t="s">
        <v>370</v>
      </c>
    </row>
    <row r="7" spans="1:3" x14ac:dyDescent="0.25">
      <c r="A7" t="s">
        <v>349</v>
      </c>
      <c r="B7" t="s">
        <v>371</v>
      </c>
      <c r="C7" t="s">
        <v>372</v>
      </c>
    </row>
    <row r="8" spans="1:3" x14ac:dyDescent="0.25">
      <c r="A8" t="s">
        <v>309</v>
      </c>
      <c r="B8" t="s">
        <v>373</v>
      </c>
      <c r="C8" t="s">
        <v>374</v>
      </c>
    </row>
    <row r="9" spans="1:3" x14ac:dyDescent="0.25">
      <c r="A9" t="s">
        <v>375</v>
      </c>
      <c r="B9" t="s">
        <v>376</v>
      </c>
      <c r="C9" t="s">
        <v>377</v>
      </c>
    </row>
    <row r="10" spans="1:3" x14ac:dyDescent="0.25">
      <c r="A10" t="s">
        <v>378</v>
      </c>
      <c r="B10" t="s">
        <v>379</v>
      </c>
      <c r="C10" t="s">
        <v>380</v>
      </c>
    </row>
    <row r="11" spans="1:3" x14ac:dyDescent="0.25">
      <c r="A11" t="s">
        <v>278</v>
      </c>
      <c r="B11" t="s">
        <v>381</v>
      </c>
      <c r="C11" t="s">
        <v>382</v>
      </c>
    </row>
    <row r="12" spans="1:3" x14ac:dyDescent="0.25">
      <c r="A12" t="s">
        <v>275</v>
      </c>
      <c r="B12" t="s">
        <v>383</v>
      </c>
      <c r="C12" t="s">
        <v>384</v>
      </c>
    </row>
    <row r="13" spans="1:3" x14ac:dyDescent="0.25">
      <c r="A13" t="s">
        <v>385</v>
      </c>
      <c r="B13" t="s">
        <v>386</v>
      </c>
      <c r="C13" t="s">
        <v>293</v>
      </c>
    </row>
    <row r="14" spans="1:3" x14ac:dyDescent="0.25">
      <c r="A14" t="s">
        <v>387</v>
      </c>
      <c r="B14" t="s">
        <v>388</v>
      </c>
      <c r="C14" t="s">
        <v>389</v>
      </c>
    </row>
    <row r="15" spans="1:3" x14ac:dyDescent="0.25">
      <c r="A15" t="s">
        <v>277</v>
      </c>
      <c r="B15" t="s">
        <v>390</v>
      </c>
      <c r="C15" t="s">
        <v>391</v>
      </c>
    </row>
    <row r="16" spans="1:3" x14ac:dyDescent="0.25">
      <c r="A16" t="s">
        <v>392</v>
      </c>
      <c r="B16" t="s">
        <v>393</v>
      </c>
      <c r="C16" t="s">
        <v>394</v>
      </c>
    </row>
    <row r="17" spans="1:3" x14ac:dyDescent="0.25">
      <c r="A17" t="s">
        <v>395</v>
      </c>
      <c r="B17" t="s">
        <v>396</v>
      </c>
      <c r="C17" t="s">
        <v>397</v>
      </c>
    </row>
    <row r="18" spans="1:3" x14ac:dyDescent="0.25">
      <c r="A18" t="s">
        <v>398</v>
      </c>
      <c r="B18" t="s">
        <v>399</v>
      </c>
      <c r="C18" t="s">
        <v>400</v>
      </c>
    </row>
    <row r="19" spans="1:3" x14ac:dyDescent="0.25">
      <c r="A19" t="s">
        <v>401</v>
      </c>
      <c r="B19" t="s">
        <v>402</v>
      </c>
      <c r="C19" t="s">
        <v>403</v>
      </c>
    </row>
    <row r="20" spans="1:3" x14ac:dyDescent="0.25">
      <c r="A20" t="s">
        <v>404</v>
      </c>
      <c r="B20" t="s">
        <v>405</v>
      </c>
      <c r="C20" t="s">
        <v>406</v>
      </c>
    </row>
    <row r="21" spans="1:3" x14ac:dyDescent="0.25">
      <c r="A21" t="s">
        <v>273</v>
      </c>
      <c r="B21" t="s">
        <v>407</v>
      </c>
      <c r="C21" t="s">
        <v>408</v>
      </c>
    </row>
    <row r="22" spans="1:3" x14ac:dyDescent="0.25">
      <c r="A22" t="s">
        <v>319</v>
      </c>
      <c r="B22" t="s">
        <v>409</v>
      </c>
      <c r="C22" t="s">
        <v>410</v>
      </c>
    </row>
    <row r="23" spans="1:3" x14ac:dyDescent="0.25">
      <c r="A23" t="s">
        <v>342</v>
      </c>
      <c r="B23" t="s">
        <v>411</v>
      </c>
      <c r="C23" t="s">
        <v>412</v>
      </c>
    </row>
    <row r="24" spans="1:3" x14ac:dyDescent="0.25">
      <c r="A24" t="s">
        <v>320</v>
      </c>
      <c r="B24" t="s">
        <v>413</v>
      </c>
      <c r="C24" t="s">
        <v>414</v>
      </c>
    </row>
    <row r="25" spans="1:3" x14ac:dyDescent="0.25">
      <c r="A25" t="s">
        <v>285</v>
      </c>
      <c r="B25" t="s">
        <v>415</v>
      </c>
      <c r="C25" t="s">
        <v>416</v>
      </c>
    </row>
    <row r="26" spans="1:3" x14ac:dyDescent="0.25">
      <c r="A26" t="s">
        <v>417</v>
      </c>
      <c r="B26" t="s">
        <v>418</v>
      </c>
      <c r="C26" t="s">
        <v>419</v>
      </c>
    </row>
    <row r="27" spans="1:3" x14ac:dyDescent="0.25">
      <c r="A27" t="s">
        <v>330</v>
      </c>
      <c r="B27" t="s">
        <v>420</v>
      </c>
      <c r="C27" t="s">
        <v>421</v>
      </c>
    </row>
    <row r="28" spans="1:3" x14ac:dyDescent="0.25">
      <c r="A28" t="s">
        <v>422</v>
      </c>
      <c r="B28" t="s">
        <v>423</v>
      </c>
      <c r="C28" t="s">
        <v>221</v>
      </c>
    </row>
    <row r="29" spans="1:3" x14ac:dyDescent="0.25">
      <c r="A29" t="s">
        <v>339</v>
      </c>
      <c r="B29" t="s">
        <v>424</v>
      </c>
      <c r="C29" t="s">
        <v>425</v>
      </c>
    </row>
    <row r="30" spans="1:3" x14ac:dyDescent="0.25">
      <c r="A30" t="s">
        <v>426</v>
      </c>
      <c r="B30" t="s">
        <v>427</v>
      </c>
      <c r="C30" t="s">
        <v>428</v>
      </c>
    </row>
    <row r="31" spans="1:3" x14ac:dyDescent="0.25">
      <c r="A31" t="s">
        <v>286</v>
      </c>
      <c r="B31" t="s">
        <v>429</v>
      </c>
      <c r="C31" t="s">
        <v>430</v>
      </c>
    </row>
    <row r="32" spans="1:3" x14ac:dyDescent="0.25">
      <c r="A32" t="s">
        <v>431</v>
      </c>
      <c r="B32" t="s">
        <v>432</v>
      </c>
      <c r="C32" t="s">
        <v>433</v>
      </c>
    </row>
    <row r="33" spans="1:3" x14ac:dyDescent="0.25">
      <c r="A33" t="s">
        <v>434</v>
      </c>
      <c r="B33" t="s">
        <v>435</v>
      </c>
      <c r="C33" t="s">
        <v>436</v>
      </c>
    </row>
    <row r="34" spans="1:3" x14ac:dyDescent="0.25">
      <c r="A34" t="s">
        <v>437</v>
      </c>
      <c r="B34" t="s">
        <v>438</v>
      </c>
      <c r="C34" t="s">
        <v>439</v>
      </c>
    </row>
    <row r="35" spans="1:3" x14ac:dyDescent="0.25">
      <c r="A35" t="s">
        <v>440</v>
      </c>
      <c r="B35" t="s">
        <v>441</v>
      </c>
      <c r="C35" t="s">
        <v>442</v>
      </c>
    </row>
    <row r="36" spans="1:3" x14ac:dyDescent="0.25">
      <c r="A36" t="s">
        <v>443</v>
      </c>
      <c r="B36" t="s">
        <v>444</v>
      </c>
      <c r="C36" t="s">
        <v>445</v>
      </c>
    </row>
    <row r="37" spans="1:3" x14ac:dyDescent="0.25">
      <c r="A37" t="s">
        <v>446</v>
      </c>
      <c r="B37" t="s">
        <v>447</v>
      </c>
      <c r="C37" t="s">
        <v>448</v>
      </c>
    </row>
    <row r="38" spans="1:3" x14ac:dyDescent="0.25">
      <c r="A38" t="s">
        <v>449</v>
      </c>
      <c r="B38" t="s">
        <v>450</v>
      </c>
      <c r="C38" t="s">
        <v>451</v>
      </c>
    </row>
    <row r="39" spans="1:3" x14ac:dyDescent="0.25">
      <c r="A39" t="s">
        <v>452</v>
      </c>
      <c r="B39" t="s">
        <v>453</v>
      </c>
      <c r="C39" t="s">
        <v>454</v>
      </c>
    </row>
    <row r="40" spans="1:3" x14ac:dyDescent="0.25">
      <c r="A40" t="s">
        <v>455</v>
      </c>
      <c r="B40" t="s">
        <v>456</v>
      </c>
      <c r="C40" t="s">
        <v>457</v>
      </c>
    </row>
    <row r="41" spans="1:3" x14ac:dyDescent="0.25">
      <c r="A41" t="s">
        <v>458</v>
      </c>
      <c r="B41" t="s">
        <v>459</v>
      </c>
      <c r="C41" t="s">
        <v>460</v>
      </c>
    </row>
    <row r="42" spans="1:3" x14ac:dyDescent="0.25">
      <c r="A42" t="s">
        <v>461</v>
      </c>
      <c r="B42" t="s">
        <v>462</v>
      </c>
      <c r="C42" t="s">
        <v>463</v>
      </c>
    </row>
    <row r="43" spans="1:3" x14ac:dyDescent="0.25">
      <c r="A43" t="s">
        <v>464</v>
      </c>
      <c r="B43" t="s">
        <v>465</v>
      </c>
      <c r="C43" t="s">
        <v>466</v>
      </c>
    </row>
    <row r="44" spans="1:3" x14ac:dyDescent="0.25">
      <c r="A44" t="s">
        <v>467</v>
      </c>
      <c r="B44" t="s">
        <v>468</v>
      </c>
      <c r="C44" t="s">
        <v>469</v>
      </c>
    </row>
    <row r="45" spans="1:3" x14ac:dyDescent="0.25">
      <c r="A45" t="s">
        <v>470</v>
      </c>
      <c r="B45" t="s">
        <v>471</v>
      </c>
      <c r="C45" t="s">
        <v>472</v>
      </c>
    </row>
    <row r="46" spans="1:3" x14ac:dyDescent="0.25">
      <c r="A46" t="s">
        <v>473</v>
      </c>
      <c r="B46" t="s">
        <v>474</v>
      </c>
      <c r="C46" t="s">
        <v>475</v>
      </c>
    </row>
    <row r="47" spans="1:3" x14ac:dyDescent="0.25">
      <c r="A47" t="s">
        <v>476</v>
      </c>
      <c r="B47" t="s">
        <v>477</v>
      </c>
      <c r="C47" t="s">
        <v>478</v>
      </c>
    </row>
    <row r="48" spans="1:3" x14ac:dyDescent="0.25">
      <c r="A48" t="s">
        <v>479</v>
      </c>
      <c r="B48" t="s">
        <v>480</v>
      </c>
      <c r="C48" t="s">
        <v>481</v>
      </c>
    </row>
    <row r="49" spans="1:3" x14ac:dyDescent="0.25">
      <c r="A49" t="s">
        <v>482</v>
      </c>
      <c r="B49" t="s">
        <v>483</v>
      </c>
      <c r="C49" t="s">
        <v>484</v>
      </c>
    </row>
    <row r="50" spans="1:3" x14ac:dyDescent="0.25">
      <c r="A50" t="s">
        <v>485</v>
      </c>
      <c r="B50" t="s">
        <v>297</v>
      </c>
      <c r="C50" t="s">
        <v>486</v>
      </c>
    </row>
    <row r="51" spans="1:3" x14ac:dyDescent="0.25">
      <c r="A51" t="s">
        <v>487</v>
      </c>
      <c r="B51" t="s">
        <v>488</v>
      </c>
      <c r="C51" t="s">
        <v>489</v>
      </c>
    </row>
    <row r="52" spans="1:3" x14ac:dyDescent="0.25">
      <c r="A52" t="s">
        <v>490</v>
      </c>
      <c r="B52" t="s">
        <v>491</v>
      </c>
      <c r="C52" t="s">
        <v>492</v>
      </c>
    </row>
    <row r="53" spans="1:3" x14ac:dyDescent="0.25">
      <c r="A53" t="s">
        <v>493</v>
      </c>
      <c r="B53" t="s">
        <v>494</v>
      </c>
      <c r="C53" t="s">
        <v>495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0"/>
  <sheetViews>
    <sheetView tabSelected="1" workbookViewId="0">
      <selection activeCell="F2" sqref="F2"/>
    </sheetView>
  </sheetViews>
  <sheetFormatPr defaultRowHeight="15" x14ac:dyDescent="0.25"/>
  <cols>
    <col min="1" max="1" width="4" bestFit="1" customWidth="1"/>
    <col min="2" max="2" width="10.5703125" bestFit="1" customWidth="1"/>
    <col min="3" max="3" width="24.140625" customWidth="1"/>
    <col min="4" max="4" width="27.140625" bestFit="1" customWidth="1"/>
    <col min="5" max="5" width="9.42578125" bestFit="1" customWidth="1"/>
    <col min="6" max="6" width="11.42578125" bestFit="1" customWidth="1"/>
    <col min="7" max="8" width="11.5703125" bestFit="1" customWidth="1"/>
    <col min="9" max="9" width="10.85546875" bestFit="1" customWidth="1"/>
    <col min="10" max="10" width="10.5703125" bestFit="1" customWidth="1"/>
    <col min="11" max="11" width="9.5703125" bestFit="1" customWidth="1"/>
  </cols>
  <sheetData>
    <row r="1" spans="1:13" ht="17.25" customHeight="1" x14ac:dyDescent="0.25">
      <c r="A1" s="22" t="s">
        <v>265</v>
      </c>
      <c r="B1" s="22" t="s">
        <v>280</v>
      </c>
      <c r="C1" s="22" t="s">
        <v>266</v>
      </c>
      <c r="D1" s="22" t="s">
        <v>267</v>
      </c>
      <c r="E1" s="22" t="s">
        <v>520</v>
      </c>
      <c r="F1" s="22" t="s">
        <v>521</v>
      </c>
      <c r="G1" s="22" t="s">
        <v>269</v>
      </c>
      <c r="H1" s="22" t="s">
        <v>270</v>
      </c>
      <c r="I1" s="6" t="s">
        <v>271</v>
      </c>
      <c r="M1" s="6" t="s">
        <v>272</v>
      </c>
    </row>
    <row r="2" spans="1:13" ht="15.75" x14ac:dyDescent="0.25">
      <c r="A2">
        <v>1</v>
      </c>
      <c r="B2" t="s">
        <v>319</v>
      </c>
      <c r="C2" t="s">
        <v>1</v>
      </c>
      <c r="D2" t="s">
        <v>2</v>
      </c>
      <c r="E2" s="7">
        <v>19</v>
      </c>
      <c r="F2" s="1">
        <v>26.45</v>
      </c>
      <c r="G2" s="1">
        <f t="shared" ref="G2:G19" si="0">E2*F2</f>
        <v>502.55</v>
      </c>
      <c r="H2" s="2">
        <f>G2</f>
        <v>502.55</v>
      </c>
      <c r="I2" t="s">
        <v>506</v>
      </c>
      <c r="J2" s="2">
        <f>E2*F2</f>
        <v>502.55</v>
      </c>
      <c r="M2" t="s">
        <v>508</v>
      </c>
    </row>
    <row r="3" spans="1:13" ht="15.75" x14ac:dyDescent="0.25">
      <c r="A3">
        <v>2</v>
      </c>
      <c r="B3" t="s">
        <v>319</v>
      </c>
      <c r="C3" t="s">
        <v>133</v>
      </c>
      <c r="D3" t="s">
        <v>134</v>
      </c>
      <c r="E3" s="7">
        <v>17</v>
      </c>
      <c r="F3" s="1">
        <v>26.45</v>
      </c>
      <c r="G3" s="1">
        <f t="shared" si="0"/>
        <v>449.65</v>
      </c>
      <c r="H3" s="2">
        <f t="shared" ref="H3:H55" si="1">G3</f>
        <v>449.65</v>
      </c>
      <c r="I3" t="s">
        <v>506</v>
      </c>
      <c r="J3" s="2">
        <f t="shared" ref="J3:J66" si="2">E3*F3</f>
        <v>449.65</v>
      </c>
      <c r="M3" t="s">
        <v>508</v>
      </c>
    </row>
    <row r="4" spans="1:13" ht="15.75" x14ac:dyDescent="0.25">
      <c r="A4">
        <v>3</v>
      </c>
      <c r="B4" t="s">
        <v>319</v>
      </c>
      <c r="C4" t="s">
        <v>133</v>
      </c>
      <c r="D4" t="s">
        <v>134</v>
      </c>
      <c r="E4" s="7">
        <v>5</v>
      </c>
      <c r="F4" s="1">
        <v>32.6</v>
      </c>
      <c r="G4" s="1">
        <f t="shared" si="0"/>
        <v>163</v>
      </c>
      <c r="H4" s="2">
        <f t="shared" si="1"/>
        <v>163</v>
      </c>
      <c r="I4" t="s">
        <v>507</v>
      </c>
      <c r="J4" s="2">
        <f t="shared" si="2"/>
        <v>163</v>
      </c>
      <c r="M4" t="s">
        <v>509</v>
      </c>
    </row>
    <row r="5" spans="1:13" ht="15.75" x14ac:dyDescent="0.25">
      <c r="A5">
        <v>4</v>
      </c>
      <c r="B5" t="s">
        <v>319</v>
      </c>
      <c r="C5" t="s">
        <v>3</v>
      </c>
      <c r="D5" t="s">
        <v>4</v>
      </c>
      <c r="E5" s="7">
        <v>7</v>
      </c>
      <c r="F5" s="1">
        <v>26.45</v>
      </c>
      <c r="G5" s="1">
        <f t="shared" si="0"/>
        <v>185.15</v>
      </c>
      <c r="H5" s="2">
        <f t="shared" si="1"/>
        <v>185.15</v>
      </c>
      <c r="I5" t="s">
        <v>506</v>
      </c>
      <c r="J5" s="2">
        <f t="shared" si="2"/>
        <v>185.15</v>
      </c>
      <c r="M5" t="s">
        <v>508</v>
      </c>
    </row>
    <row r="6" spans="1:13" ht="15.75" x14ac:dyDescent="0.25">
      <c r="A6">
        <v>5</v>
      </c>
      <c r="B6" t="s">
        <v>319</v>
      </c>
      <c r="C6" t="s">
        <v>5</v>
      </c>
      <c r="D6" t="s">
        <v>6</v>
      </c>
      <c r="E6" s="7">
        <v>4</v>
      </c>
      <c r="F6" s="29">
        <v>26.45</v>
      </c>
      <c r="G6" s="29">
        <f t="shared" si="0"/>
        <v>105.8</v>
      </c>
      <c r="H6" s="30">
        <f t="shared" si="1"/>
        <v>105.8</v>
      </c>
      <c r="I6" t="s">
        <v>506</v>
      </c>
      <c r="J6" s="2">
        <f t="shared" si="2"/>
        <v>105.8</v>
      </c>
      <c r="M6" t="s">
        <v>508</v>
      </c>
    </row>
    <row r="7" spans="1:13" ht="15.75" x14ac:dyDescent="0.25">
      <c r="A7">
        <v>6</v>
      </c>
      <c r="B7" t="s">
        <v>319</v>
      </c>
      <c r="C7" t="s">
        <v>7</v>
      </c>
      <c r="D7" t="s">
        <v>8</v>
      </c>
      <c r="E7" s="7">
        <v>6</v>
      </c>
      <c r="F7" s="29">
        <v>26.45</v>
      </c>
      <c r="G7" s="29">
        <f t="shared" si="0"/>
        <v>158.69999999999999</v>
      </c>
      <c r="H7" s="30">
        <f t="shared" si="1"/>
        <v>158.69999999999999</v>
      </c>
      <c r="I7" t="s">
        <v>506</v>
      </c>
      <c r="J7" s="2">
        <f t="shared" si="2"/>
        <v>158.69999999999999</v>
      </c>
      <c r="M7" t="s">
        <v>508</v>
      </c>
    </row>
    <row r="8" spans="1:13" ht="15.75" x14ac:dyDescent="0.25">
      <c r="A8">
        <v>7</v>
      </c>
      <c r="B8" t="s">
        <v>319</v>
      </c>
      <c r="C8" t="s">
        <v>9</v>
      </c>
      <c r="D8" t="s">
        <v>10</v>
      </c>
      <c r="E8" s="7">
        <v>3</v>
      </c>
      <c r="F8" s="29">
        <v>26.45</v>
      </c>
      <c r="G8" s="29">
        <f t="shared" si="0"/>
        <v>79.349999999999994</v>
      </c>
      <c r="H8" s="30">
        <f t="shared" si="1"/>
        <v>79.349999999999994</v>
      </c>
      <c r="I8" t="s">
        <v>506</v>
      </c>
      <c r="J8" s="2">
        <f t="shared" si="2"/>
        <v>79.349999999999994</v>
      </c>
      <c r="M8" t="s">
        <v>508</v>
      </c>
    </row>
    <row r="9" spans="1:13" ht="15.75" x14ac:dyDescent="0.25">
      <c r="A9">
        <v>8</v>
      </c>
      <c r="B9" t="s">
        <v>319</v>
      </c>
      <c r="C9" t="s">
        <v>33</v>
      </c>
      <c r="D9" t="s">
        <v>4</v>
      </c>
      <c r="E9" s="7">
        <v>14</v>
      </c>
      <c r="F9" s="29">
        <v>26.45</v>
      </c>
      <c r="G9" s="29">
        <f t="shared" si="0"/>
        <v>370.3</v>
      </c>
      <c r="H9" s="30">
        <f t="shared" si="1"/>
        <v>370.3</v>
      </c>
      <c r="I9" t="s">
        <v>506</v>
      </c>
      <c r="J9" s="2">
        <f t="shared" si="2"/>
        <v>370.3</v>
      </c>
      <c r="M9" t="s">
        <v>508</v>
      </c>
    </row>
    <row r="10" spans="1:13" ht="15.75" x14ac:dyDescent="0.25">
      <c r="A10">
        <v>9</v>
      </c>
      <c r="B10" t="s">
        <v>319</v>
      </c>
      <c r="C10" t="s">
        <v>33</v>
      </c>
      <c r="D10" t="s">
        <v>4</v>
      </c>
      <c r="E10" s="7">
        <v>5</v>
      </c>
      <c r="F10" s="29">
        <v>32.6</v>
      </c>
      <c r="G10" s="29">
        <f t="shared" si="0"/>
        <v>163</v>
      </c>
      <c r="H10" s="30">
        <f t="shared" si="1"/>
        <v>163</v>
      </c>
      <c r="I10" t="s">
        <v>507</v>
      </c>
      <c r="J10" s="2">
        <f t="shared" si="2"/>
        <v>163</v>
      </c>
      <c r="M10" t="s">
        <v>274</v>
      </c>
    </row>
    <row r="11" spans="1:13" ht="15.75" x14ac:dyDescent="0.25">
      <c r="A11">
        <v>10</v>
      </c>
      <c r="B11" t="s">
        <v>319</v>
      </c>
      <c r="C11" t="s">
        <v>33</v>
      </c>
      <c r="D11" t="s">
        <v>187</v>
      </c>
      <c r="E11" s="7">
        <v>20</v>
      </c>
      <c r="F11" s="29">
        <v>26.45</v>
      </c>
      <c r="G11" s="29">
        <f t="shared" si="0"/>
        <v>529</v>
      </c>
      <c r="H11" s="30">
        <f t="shared" si="1"/>
        <v>529</v>
      </c>
      <c r="I11" t="s">
        <v>506</v>
      </c>
      <c r="J11" s="2">
        <f t="shared" si="2"/>
        <v>529</v>
      </c>
      <c r="M11" t="s">
        <v>276</v>
      </c>
    </row>
    <row r="12" spans="1:13" ht="15.75" x14ac:dyDescent="0.25">
      <c r="A12">
        <v>11</v>
      </c>
      <c r="B12" t="s">
        <v>319</v>
      </c>
      <c r="C12" t="s">
        <v>33</v>
      </c>
      <c r="D12" t="s">
        <v>187</v>
      </c>
      <c r="E12" s="7">
        <v>5</v>
      </c>
      <c r="F12" s="29">
        <v>32.6</v>
      </c>
      <c r="G12" s="29">
        <f t="shared" si="0"/>
        <v>163</v>
      </c>
      <c r="H12" s="30">
        <f t="shared" si="1"/>
        <v>163</v>
      </c>
      <c r="I12" t="s">
        <v>507</v>
      </c>
      <c r="J12" s="2">
        <f t="shared" si="2"/>
        <v>163</v>
      </c>
      <c r="M12" t="s">
        <v>274</v>
      </c>
    </row>
    <row r="13" spans="1:13" ht="15.75" x14ac:dyDescent="0.25">
      <c r="A13">
        <v>12</v>
      </c>
      <c r="B13" t="s">
        <v>319</v>
      </c>
      <c r="C13" t="s">
        <v>11</v>
      </c>
      <c r="D13" t="s">
        <v>12</v>
      </c>
      <c r="E13" s="7">
        <v>3</v>
      </c>
      <c r="F13" s="29">
        <v>32.6</v>
      </c>
      <c r="G13" s="29">
        <f t="shared" si="0"/>
        <v>97.800000000000011</v>
      </c>
      <c r="H13" s="30">
        <f t="shared" si="1"/>
        <v>97.800000000000011</v>
      </c>
      <c r="I13" t="s">
        <v>507</v>
      </c>
      <c r="J13" s="2">
        <f t="shared" si="2"/>
        <v>97.800000000000011</v>
      </c>
      <c r="M13" t="s">
        <v>274</v>
      </c>
    </row>
    <row r="14" spans="1:13" ht="15.75" x14ac:dyDescent="0.25">
      <c r="A14">
        <v>13</v>
      </c>
      <c r="B14" t="s">
        <v>319</v>
      </c>
      <c r="C14" t="s">
        <v>13</v>
      </c>
      <c r="D14" t="s">
        <v>14</v>
      </c>
      <c r="E14" s="7">
        <v>4</v>
      </c>
      <c r="F14" s="29">
        <v>32.6</v>
      </c>
      <c r="G14" s="29">
        <f t="shared" si="0"/>
        <v>130.4</v>
      </c>
      <c r="H14" s="30">
        <f t="shared" si="1"/>
        <v>130.4</v>
      </c>
      <c r="I14" t="s">
        <v>507</v>
      </c>
      <c r="J14" s="2">
        <f t="shared" si="2"/>
        <v>130.4</v>
      </c>
      <c r="M14" t="s">
        <v>274</v>
      </c>
    </row>
    <row r="15" spans="1:13" ht="15.75" x14ac:dyDescent="0.25">
      <c r="A15">
        <v>14</v>
      </c>
      <c r="B15" t="s">
        <v>319</v>
      </c>
      <c r="C15" t="s">
        <v>15</v>
      </c>
      <c r="D15" t="s">
        <v>16</v>
      </c>
      <c r="E15" s="7">
        <v>4</v>
      </c>
      <c r="F15" s="29">
        <v>32.6</v>
      </c>
      <c r="G15" s="29">
        <f t="shared" si="0"/>
        <v>130.4</v>
      </c>
      <c r="H15" s="30">
        <f t="shared" si="1"/>
        <v>130.4</v>
      </c>
      <c r="I15" t="s">
        <v>507</v>
      </c>
      <c r="J15" s="2">
        <f t="shared" si="2"/>
        <v>130.4</v>
      </c>
      <c r="M15" t="s">
        <v>509</v>
      </c>
    </row>
    <row r="16" spans="1:13" ht="15.75" x14ac:dyDescent="0.25">
      <c r="A16">
        <v>15</v>
      </c>
      <c r="B16" t="s">
        <v>319</v>
      </c>
      <c r="C16" t="s">
        <v>17</v>
      </c>
      <c r="D16" t="s">
        <v>18</v>
      </c>
      <c r="E16" s="7">
        <v>4</v>
      </c>
      <c r="F16" s="29">
        <v>32.6</v>
      </c>
      <c r="G16" s="29">
        <f t="shared" si="0"/>
        <v>130.4</v>
      </c>
      <c r="H16" s="30">
        <f t="shared" si="1"/>
        <v>130.4</v>
      </c>
      <c r="I16" t="s">
        <v>507</v>
      </c>
      <c r="J16" s="2">
        <f t="shared" si="2"/>
        <v>130.4</v>
      </c>
      <c r="M16" t="s">
        <v>509</v>
      </c>
    </row>
    <row r="17" spans="1:14" ht="15.75" x14ac:dyDescent="0.25">
      <c r="A17">
        <v>16</v>
      </c>
      <c r="B17" t="s">
        <v>319</v>
      </c>
      <c r="C17" t="s">
        <v>19</v>
      </c>
      <c r="D17" t="s">
        <v>20</v>
      </c>
      <c r="E17" s="7">
        <v>4</v>
      </c>
      <c r="F17" s="29">
        <v>32.6</v>
      </c>
      <c r="G17" s="29">
        <f t="shared" si="0"/>
        <v>130.4</v>
      </c>
      <c r="H17" s="30">
        <f t="shared" si="1"/>
        <v>130.4</v>
      </c>
      <c r="I17" t="s">
        <v>507</v>
      </c>
      <c r="J17" s="2">
        <f t="shared" si="2"/>
        <v>130.4</v>
      </c>
      <c r="M17" t="s">
        <v>509</v>
      </c>
    </row>
    <row r="18" spans="1:14" ht="15.75" x14ac:dyDescent="0.25">
      <c r="A18">
        <v>17</v>
      </c>
      <c r="B18" t="s">
        <v>319</v>
      </c>
      <c r="C18" t="s">
        <v>21</v>
      </c>
      <c r="D18" t="s">
        <v>16</v>
      </c>
      <c r="E18" s="7">
        <v>4</v>
      </c>
      <c r="F18" s="29">
        <v>32.6</v>
      </c>
      <c r="G18" s="29">
        <f t="shared" si="0"/>
        <v>130.4</v>
      </c>
      <c r="H18" s="30">
        <f t="shared" si="1"/>
        <v>130.4</v>
      </c>
      <c r="I18" t="s">
        <v>507</v>
      </c>
      <c r="J18" s="2">
        <f t="shared" si="2"/>
        <v>130.4</v>
      </c>
      <c r="M18" t="s">
        <v>509</v>
      </c>
    </row>
    <row r="19" spans="1:14" ht="15.75" x14ac:dyDescent="0.25">
      <c r="A19">
        <v>18</v>
      </c>
      <c r="B19" t="s">
        <v>319</v>
      </c>
      <c r="C19" t="s">
        <v>151</v>
      </c>
      <c r="D19" t="s">
        <v>152</v>
      </c>
      <c r="E19" s="7">
        <v>4</v>
      </c>
      <c r="F19" s="29">
        <v>32.6</v>
      </c>
      <c r="G19" s="29">
        <f t="shared" si="0"/>
        <v>130.4</v>
      </c>
      <c r="H19" s="30">
        <f t="shared" si="1"/>
        <v>130.4</v>
      </c>
      <c r="I19" t="s">
        <v>507</v>
      </c>
      <c r="J19" s="2">
        <f t="shared" si="2"/>
        <v>130.4</v>
      </c>
      <c r="M19" t="s">
        <v>509</v>
      </c>
      <c r="N19" s="9"/>
    </row>
    <row r="20" spans="1:14" ht="15.75" x14ac:dyDescent="0.25">
      <c r="A20">
        <v>19</v>
      </c>
      <c r="B20" t="s">
        <v>342</v>
      </c>
      <c r="C20" t="s">
        <v>0</v>
      </c>
      <c r="D20" t="s">
        <v>22</v>
      </c>
      <c r="E20" s="7">
        <v>19</v>
      </c>
      <c r="F20" s="29">
        <v>26.45</v>
      </c>
      <c r="G20" s="29">
        <f t="shared" ref="G20:G35" si="3">E20*F20</f>
        <v>502.55</v>
      </c>
      <c r="H20" s="30">
        <f t="shared" si="1"/>
        <v>502.55</v>
      </c>
      <c r="I20" t="s">
        <v>506</v>
      </c>
      <c r="J20" s="2">
        <f t="shared" si="2"/>
        <v>502.55</v>
      </c>
      <c r="M20" t="s">
        <v>508</v>
      </c>
    </row>
    <row r="21" spans="1:14" ht="15.75" x14ac:dyDescent="0.25">
      <c r="A21">
        <v>20</v>
      </c>
      <c r="B21" t="s">
        <v>342</v>
      </c>
      <c r="C21" t="s">
        <v>24</v>
      </c>
      <c r="D21" t="s">
        <v>23</v>
      </c>
      <c r="E21" s="7">
        <v>12</v>
      </c>
      <c r="F21" s="29">
        <v>26.45</v>
      </c>
      <c r="G21" s="29">
        <f t="shared" si="3"/>
        <v>317.39999999999998</v>
      </c>
      <c r="H21" s="30">
        <f t="shared" si="1"/>
        <v>317.39999999999998</v>
      </c>
      <c r="I21" t="s">
        <v>506</v>
      </c>
      <c r="J21" s="2">
        <f t="shared" si="2"/>
        <v>317.39999999999998</v>
      </c>
      <c r="M21" t="s">
        <v>508</v>
      </c>
    </row>
    <row r="22" spans="1:14" ht="15.75" x14ac:dyDescent="0.25">
      <c r="A22">
        <v>21</v>
      </c>
      <c r="B22" t="s">
        <v>342</v>
      </c>
      <c r="C22" t="s">
        <v>25</v>
      </c>
      <c r="D22" t="s">
        <v>26</v>
      </c>
      <c r="E22" s="7">
        <v>2</v>
      </c>
      <c r="F22" s="29">
        <v>26.45</v>
      </c>
      <c r="G22" s="29">
        <f t="shared" si="3"/>
        <v>52.9</v>
      </c>
      <c r="H22" s="30">
        <f t="shared" si="1"/>
        <v>52.9</v>
      </c>
      <c r="I22" t="s">
        <v>506</v>
      </c>
      <c r="J22" s="2">
        <f t="shared" si="2"/>
        <v>52.9</v>
      </c>
      <c r="M22" t="s">
        <v>508</v>
      </c>
    </row>
    <row r="23" spans="1:14" ht="15.75" x14ac:dyDescent="0.25">
      <c r="A23">
        <v>22</v>
      </c>
      <c r="B23" t="s">
        <v>342</v>
      </c>
      <c r="C23" t="s">
        <v>27</v>
      </c>
      <c r="D23" t="s">
        <v>28</v>
      </c>
      <c r="E23" s="7">
        <v>12</v>
      </c>
      <c r="F23" s="29">
        <v>26.45</v>
      </c>
      <c r="G23" s="29">
        <f t="shared" si="3"/>
        <v>317.39999999999998</v>
      </c>
      <c r="H23" s="30">
        <f t="shared" si="1"/>
        <v>317.39999999999998</v>
      </c>
      <c r="I23" t="s">
        <v>506</v>
      </c>
      <c r="J23" s="2">
        <f t="shared" si="2"/>
        <v>317.39999999999998</v>
      </c>
      <c r="M23" t="s">
        <v>508</v>
      </c>
    </row>
    <row r="24" spans="1:14" ht="15.75" x14ac:dyDescent="0.25">
      <c r="A24">
        <v>23</v>
      </c>
      <c r="B24" t="s">
        <v>342</v>
      </c>
      <c r="C24" t="s">
        <v>27</v>
      </c>
      <c r="D24" t="s">
        <v>29</v>
      </c>
      <c r="E24" s="7">
        <v>1</v>
      </c>
      <c r="F24" s="29">
        <v>26.45</v>
      </c>
      <c r="G24" s="29">
        <f t="shared" si="3"/>
        <v>26.45</v>
      </c>
      <c r="H24" s="30">
        <f t="shared" si="1"/>
        <v>26.45</v>
      </c>
      <c r="I24" t="s">
        <v>506</v>
      </c>
      <c r="J24" s="2">
        <f t="shared" si="2"/>
        <v>26.45</v>
      </c>
      <c r="M24" t="s">
        <v>508</v>
      </c>
    </row>
    <row r="25" spans="1:14" ht="15.75" x14ac:dyDescent="0.25">
      <c r="A25">
        <v>24</v>
      </c>
      <c r="B25" t="s">
        <v>342</v>
      </c>
      <c r="C25" t="s">
        <v>27</v>
      </c>
      <c r="D25" t="s">
        <v>30</v>
      </c>
      <c r="E25" s="7">
        <v>20</v>
      </c>
      <c r="F25" s="29">
        <v>26.45</v>
      </c>
      <c r="G25" s="29">
        <f t="shared" si="3"/>
        <v>529</v>
      </c>
      <c r="H25" s="30">
        <f t="shared" si="1"/>
        <v>529</v>
      </c>
      <c r="I25" t="s">
        <v>506</v>
      </c>
      <c r="J25" s="2">
        <f t="shared" si="2"/>
        <v>529</v>
      </c>
      <c r="M25" t="s">
        <v>508</v>
      </c>
    </row>
    <row r="26" spans="1:14" ht="15.75" x14ac:dyDescent="0.25">
      <c r="A26">
        <v>25</v>
      </c>
      <c r="B26" t="s">
        <v>342</v>
      </c>
      <c r="C26" t="s">
        <v>27</v>
      </c>
      <c r="D26" t="s">
        <v>31</v>
      </c>
      <c r="E26" s="7">
        <v>17</v>
      </c>
      <c r="F26" s="29">
        <v>26.45</v>
      </c>
      <c r="G26" s="29">
        <f t="shared" si="3"/>
        <v>449.65</v>
      </c>
      <c r="H26" s="30">
        <f t="shared" si="1"/>
        <v>449.65</v>
      </c>
      <c r="I26" t="s">
        <v>506</v>
      </c>
      <c r="J26" s="2">
        <f t="shared" si="2"/>
        <v>449.65</v>
      </c>
      <c r="M26" t="s">
        <v>508</v>
      </c>
    </row>
    <row r="27" spans="1:14" ht="15.75" x14ac:dyDescent="0.25">
      <c r="A27">
        <v>26</v>
      </c>
      <c r="B27" t="s">
        <v>342</v>
      </c>
      <c r="C27" t="s">
        <v>27</v>
      </c>
      <c r="D27" t="s">
        <v>32</v>
      </c>
      <c r="E27" s="7">
        <v>1</v>
      </c>
      <c r="F27" s="29">
        <v>26.45</v>
      </c>
      <c r="G27" s="29">
        <f t="shared" si="3"/>
        <v>26.45</v>
      </c>
      <c r="H27" s="30">
        <f t="shared" si="1"/>
        <v>26.45</v>
      </c>
      <c r="I27" t="s">
        <v>506</v>
      </c>
      <c r="J27" s="2">
        <f t="shared" si="2"/>
        <v>26.45</v>
      </c>
      <c r="M27" t="s">
        <v>508</v>
      </c>
    </row>
    <row r="28" spans="1:14" ht="15.75" x14ac:dyDescent="0.25">
      <c r="A28">
        <v>27</v>
      </c>
      <c r="B28" t="s">
        <v>342</v>
      </c>
      <c r="C28" t="s">
        <v>27</v>
      </c>
      <c r="D28" t="s">
        <v>158</v>
      </c>
      <c r="E28" s="7">
        <v>0</v>
      </c>
      <c r="F28" s="29">
        <v>26.45</v>
      </c>
      <c r="G28" s="29">
        <f t="shared" si="3"/>
        <v>0</v>
      </c>
      <c r="H28" s="30">
        <f t="shared" si="1"/>
        <v>0</v>
      </c>
      <c r="I28" t="s">
        <v>506</v>
      </c>
      <c r="J28" s="2">
        <f t="shared" si="2"/>
        <v>0</v>
      </c>
      <c r="M28" t="s">
        <v>508</v>
      </c>
    </row>
    <row r="29" spans="1:14" ht="15.75" x14ac:dyDescent="0.25">
      <c r="A29">
        <v>28</v>
      </c>
      <c r="B29" t="s">
        <v>342</v>
      </c>
      <c r="C29" t="s">
        <v>34</v>
      </c>
      <c r="D29" t="s">
        <v>35</v>
      </c>
      <c r="E29" s="7">
        <v>4</v>
      </c>
      <c r="F29" s="29">
        <v>26.45</v>
      </c>
      <c r="G29" s="29">
        <f t="shared" si="3"/>
        <v>105.8</v>
      </c>
      <c r="H29" s="30">
        <f t="shared" si="1"/>
        <v>105.8</v>
      </c>
      <c r="I29" t="s">
        <v>506</v>
      </c>
      <c r="J29" s="2">
        <f t="shared" si="2"/>
        <v>105.8</v>
      </c>
      <c r="M29" t="s">
        <v>508</v>
      </c>
    </row>
    <row r="30" spans="1:14" ht="15.75" x14ac:dyDescent="0.25">
      <c r="A30">
        <v>29</v>
      </c>
      <c r="B30" t="s">
        <v>342</v>
      </c>
      <c r="C30" t="s">
        <v>127</v>
      </c>
      <c r="D30" t="s">
        <v>128</v>
      </c>
      <c r="E30" s="7">
        <v>20</v>
      </c>
      <c r="F30" s="29">
        <v>26.45</v>
      </c>
      <c r="G30" s="29">
        <f t="shared" si="3"/>
        <v>529</v>
      </c>
      <c r="H30" s="30">
        <f t="shared" si="1"/>
        <v>529</v>
      </c>
      <c r="I30" t="s">
        <v>506</v>
      </c>
      <c r="J30" s="2">
        <f t="shared" si="2"/>
        <v>529</v>
      </c>
      <c r="M30" t="s">
        <v>508</v>
      </c>
    </row>
    <row r="31" spans="1:14" ht="15.75" x14ac:dyDescent="0.25">
      <c r="A31">
        <v>30</v>
      </c>
      <c r="B31" t="s">
        <v>342</v>
      </c>
      <c r="C31" t="s">
        <v>36</v>
      </c>
      <c r="D31" t="s">
        <v>37</v>
      </c>
      <c r="E31" s="7">
        <v>4</v>
      </c>
      <c r="F31" s="29">
        <v>32.6</v>
      </c>
      <c r="G31" s="29">
        <f t="shared" si="3"/>
        <v>130.4</v>
      </c>
      <c r="H31" s="30">
        <f t="shared" si="1"/>
        <v>130.4</v>
      </c>
      <c r="I31" t="s">
        <v>507</v>
      </c>
      <c r="J31" s="2">
        <f t="shared" si="2"/>
        <v>130.4</v>
      </c>
      <c r="M31" t="s">
        <v>509</v>
      </c>
    </row>
    <row r="32" spans="1:14" ht="15.75" x14ac:dyDescent="0.25">
      <c r="A32">
        <v>31</v>
      </c>
      <c r="B32" t="s">
        <v>342</v>
      </c>
      <c r="C32" t="s">
        <v>38</v>
      </c>
      <c r="D32" t="s">
        <v>39</v>
      </c>
      <c r="E32" s="7">
        <v>4</v>
      </c>
      <c r="F32" s="29">
        <v>32.6</v>
      </c>
      <c r="G32" s="29">
        <f t="shared" si="3"/>
        <v>130.4</v>
      </c>
      <c r="H32" s="30">
        <f t="shared" si="1"/>
        <v>130.4</v>
      </c>
      <c r="I32" t="s">
        <v>507</v>
      </c>
      <c r="J32" s="2">
        <f t="shared" si="2"/>
        <v>130.4</v>
      </c>
      <c r="M32" t="s">
        <v>509</v>
      </c>
    </row>
    <row r="33" spans="1:14" ht="15.75" x14ac:dyDescent="0.25">
      <c r="A33">
        <v>32</v>
      </c>
      <c r="B33" t="s">
        <v>342</v>
      </c>
      <c r="C33" t="s">
        <v>40</v>
      </c>
      <c r="D33" t="s">
        <v>41</v>
      </c>
      <c r="E33" s="7">
        <v>4</v>
      </c>
      <c r="F33" s="29">
        <v>32.6</v>
      </c>
      <c r="G33" s="29">
        <f t="shared" si="3"/>
        <v>130.4</v>
      </c>
      <c r="H33" s="30">
        <f t="shared" si="1"/>
        <v>130.4</v>
      </c>
      <c r="I33" t="s">
        <v>507</v>
      </c>
      <c r="J33" s="2">
        <f t="shared" si="2"/>
        <v>130.4</v>
      </c>
      <c r="M33" t="s">
        <v>509</v>
      </c>
    </row>
    <row r="34" spans="1:14" ht="15.75" x14ac:dyDescent="0.25">
      <c r="A34">
        <v>33</v>
      </c>
      <c r="B34" t="s">
        <v>342</v>
      </c>
      <c r="C34" t="s">
        <v>42</v>
      </c>
      <c r="D34" t="s">
        <v>43</v>
      </c>
      <c r="E34" s="7">
        <v>4</v>
      </c>
      <c r="F34" s="29">
        <v>32.6</v>
      </c>
      <c r="G34" s="29">
        <f t="shared" si="3"/>
        <v>130.4</v>
      </c>
      <c r="H34" s="30">
        <f t="shared" si="1"/>
        <v>130.4</v>
      </c>
      <c r="I34" t="s">
        <v>507</v>
      </c>
      <c r="J34" s="2">
        <f t="shared" si="2"/>
        <v>130.4</v>
      </c>
      <c r="M34" t="s">
        <v>509</v>
      </c>
    </row>
    <row r="35" spans="1:14" ht="15.75" x14ac:dyDescent="0.25">
      <c r="A35">
        <v>34</v>
      </c>
      <c r="B35" t="s">
        <v>342</v>
      </c>
      <c r="C35" t="s">
        <v>44</v>
      </c>
      <c r="D35" t="s">
        <v>45</v>
      </c>
      <c r="E35" s="7">
        <v>4</v>
      </c>
      <c r="F35" s="29">
        <v>32.6</v>
      </c>
      <c r="G35" s="29">
        <f t="shared" si="3"/>
        <v>130.4</v>
      </c>
      <c r="H35" s="30">
        <f t="shared" si="1"/>
        <v>130.4</v>
      </c>
      <c r="I35" t="s">
        <v>507</v>
      </c>
      <c r="J35" s="2">
        <f t="shared" si="2"/>
        <v>130.4</v>
      </c>
      <c r="M35" t="s">
        <v>509</v>
      </c>
    </row>
    <row r="36" spans="1:14" ht="15.75" x14ac:dyDescent="0.25">
      <c r="A36">
        <v>35</v>
      </c>
      <c r="B36" t="s">
        <v>342</v>
      </c>
      <c r="C36" t="s">
        <v>46</v>
      </c>
      <c r="D36" t="s">
        <v>41</v>
      </c>
      <c r="E36" s="7">
        <v>4</v>
      </c>
      <c r="F36" s="29">
        <v>32.6</v>
      </c>
      <c r="G36" s="29">
        <f>E36*F36</f>
        <v>130.4</v>
      </c>
      <c r="H36" s="30">
        <f t="shared" si="1"/>
        <v>130.4</v>
      </c>
      <c r="I36" t="s">
        <v>507</v>
      </c>
      <c r="J36" s="2">
        <f t="shared" si="2"/>
        <v>130.4</v>
      </c>
      <c r="M36" t="s">
        <v>509</v>
      </c>
      <c r="N36" s="9"/>
    </row>
    <row r="37" spans="1:14" ht="15.75" x14ac:dyDescent="0.25">
      <c r="A37">
        <v>36</v>
      </c>
      <c r="B37" t="s">
        <v>320</v>
      </c>
      <c r="C37" t="s">
        <v>47</v>
      </c>
      <c r="D37" t="s">
        <v>48</v>
      </c>
      <c r="E37" s="7">
        <v>20</v>
      </c>
      <c r="F37" s="29">
        <v>26.45</v>
      </c>
      <c r="G37" s="29">
        <f>E37*F37</f>
        <v>529</v>
      </c>
      <c r="H37" s="30">
        <f t="shared" si="1"/>
        <v>529</v>
      </c>
      <c r="I37" t="s">
        <v>506</v>
      </c>
      <c r="J37" s="2">
        <f t="shared" si="2"/>
        <v>529</v>
      </c>
      <c r="M37" t="s">
        <v>508</v>
      </c>
    </row>
    <row r="38" spans="1:14" ht="15.75" x14ac:dyDescent="0.25">
      <c r="A38">
        <v>37</v>
      </c>
      <c r="B38" t="s">
        <v>320</v>
      </c>
      <c r="C38" t="s">
        <v>50</v>
      </c>
      <c r="D38" t="s">
        <v>51</v>
      </c>
      <c r="E38" s="7">
        <v>20</v>
      </c>
      <c r="F38" s="29">
        <v>26.45</v>
      </c>
      <c r="G38" s="29">
        <f t="shared" ref="G38:G48" si="4">E38*F38</f>
        <v>529</v>
      </c>
      <c r="H38" s="30">
        <f t="shared" si="1"/>
        <v>529</v>
      </c>
      <c r="I38" t="s">
        <v>506</v>
      </c>
      <c r="J38" s="2">
        <f t="shared" si="2"/>
        <v>529</v>
      </c>
      <c r="M38" t="s">
        <v>508</v>
      </c>
    </row>
    <row r="39" spans="1:14" ht="15.75" x14ac:dyDescent="0.25">
      <c r="A39">
        <v>38</v>
      </c>
      <c r="B39" t="s">
        <v>320</v>
      </c>
      <c r="C39" t="s">
        <v>50</v>
      </c>
      <c r="D39" t="s">
        <v>51</v>
      </c>
      <c r="E39" s="7">
        <v>6</v>
      </c>
      <c r="F39" s="29">
        <v>32.6</v>
      </c>
      <c r="G39" s="29">
        <f t="shared" si="4"/>
        <v>195.60000000000002</v>
      </c>
      <c r="H39" s="30">
        <f t="shared" si="1"/>
        <v>195.60000000000002</v>
      </c>
      <c r="I39" t="s">
        <v>507</v>
      </c>
      <c r="J39" s="2">
        <f t="shared" si="2"/>
        <v>195.60000000000002</v>
      </c>
      <c r="M39" t="s">
        <v>509</v>
      </c>
    </row>
    <row r="40" spans="1:14" ht="15.75" x14ac:dyDescent="0.25">
      <c r="A40">
        <v>39</v>
      </c>
      <c r="B40" t="s">
        <v>320</v>
      </c>
      <c r="C40" t="s">
        <v>50</v>
      </c>
      <c r="D40" t="s">
        <v>52</v>
      </c>
      <c r="E40" s="7">
        <v>19</v>
      </c>
      <c r="F40" s="29">
        <v>26.45</v>
      </c>
      <c r="G40" s="29">
        <f t="shared" si="4"/>
        <v>502.55</v>
      </c>
      <c r="H40" s="30">
        <f t="shared" si="1"/>
        <v>502.55</v>
      </c>
      <c r="I40" t="s">
        <v>506</v>
      </c>
      <c r="J40" s="2">
        <f t="shared" si="2"/>
        <v>502.55</v>
      </c>
      <c r="M40" t="s">
        <v>508</v>
      </c>
    </row>
    <row r="41" spans="1:14" ht="15.75" x14ac:dyDescent="0.25">
      <c r="A41">
        <v>40</v>
      </c>
      <c r="B41" t="s">
        <v>320</v>
      </c>
      <c r="C41" t="s">
        <v>50</v>
      </c>
      <c r="D41" t="s">
        <v>52</v>
      </c>
      <c r="E41" s="7">
        <v>2</v>
      </c>
      <c r="F41" s="29">
        <v>32.6</v>
      </c>
      <c r="G41" s="29">
        <f t="shared" si="4"/>
        <v>65.2</v>
      </c>
      <c r="H41" s="30">
        <f t="shared" si="1"/>
        <v>65.2</v>
      </c>
      <c r="I41" t="s">
        <v>507</v>
      </c>
      <c r="J41" s="2">
        <f t="shared" si="2"/>
        <v>65.2</v>
      </c>
      <c r="M41" t="s">
        <v>509</v>
      </c>
    </row>
    <row r="42" spans="1:14" ht="15.75" x14ac:dyDescent="0.25">
      <c r="A42">
        <v>41</v>
      </c>
      <c r="B42" t="s">
        <v>320</v>
      </c>
      <c r="C42" t="s">
        <v>50</v>
      </c>
      <c r="D42" t="s">
        <v>108</v>
      </c>
      <c r="E42" s="7">
        <v>18</v>
      </c>
      <c r="F42" s="29">
        <v>26.45</v>
      </c>
      <c r="G42" s="29">
        <f t="shared" si="4"/>
        <v>476.09999999999997</v>
      </c>
      <c r="H42" s="30">
        <f t="shared" si="1"/>
        <v>476.09999999999997</v>
      </c>
      <c r="I42" t="s">
        <v>506</v>
      </c>
      <c r="J42" s="2">
        <f t="shared" si="2"/>
        <v>476.09999999999997</v>
      </c>
      <c r="M42" t="s">
        <v>508</v>
      </c>
    </row>
    <row r="43" spans="1:14" ht="15.75" x14ac:dyDescent="0.25">
      <c r="A43">
        <v>42</v>
      </c>
      <c r="B43" t="s">
        <v>320</v>
      </c>
      <c r="C43" t="s">
        <v>50</v>
      </c>
      <c r="D43" t="s">
        <v>108</v>
      </c>
      <c r="E43" s="7">
        <v>5</v>
      </c>
      <c r="F43" s="29">
        <v>32.6</v>
      </c>
      <c r="G43" s="29">
        <f t="shared" si="4"/>
        <v>163</v>
      </c>
      <c r="H43" s="30">
        <f t="shared" si="1"/>
        <v>163</v>
      </c>
      <c r="I43" t="s">
        <v>507</v>
      </c>
      <c r="J43" s="2">
        <f t="shared" si="2"/>
        <v>163</v>
      </c>
      <c r="M43" t="s">
        <v>509</v>
      </c>
    </row>
    <row r="44" spans="1:14" ht="15.75" x14ac:dyDescent="0.25">
      <c r="A44">
        <v>43</v>
      </c>
      <c r="B44" t="s">
        <v>320</v>
      </c>
      <c r="C44" t="s">
        <v>127</v>
      </c>
      <c r="D44" t="s">
        <v>183</v>
      </c>
      <c r="E44" s="7">
        <v>19</v>
      </c>
      <c r="F44" s="29">
        <v>26.45</v>
      </c>
      <c r="G44" s="29">
        <f t="shared" si="4"/>
        <v>502.55</v>
      </c>
      <c r="H44" s="30">
        <f t="shared" si="1"/>
        <v>502.55</v>
      </c>
      <c r="I44" t="s">
        <v>506</v>
      </c>
      <c r="J44" s="2">
        <f t="shared" si="2"/>
        <v>502.55</v>
      </c>
      <c r="M44" t="s">
        <v>508</v>
      </c>
    </row>
    <row r="45" spans="1:14" ht="15.75" x14ac:dyDescent="0.25">
      <c r="A45">
        <v>44</v>
      </c>
      <c r="B45" t="s">
        <v>320</v>
      </c>
      <c r="C45" t="s">
        <v>127</v>
      </c>
      <c r="D45" t="s">
        <v>183</v>
      </c>
      <c r="E45" s="7">
        <v>3</v>
      </c>
      <c r="F45" s="29">
        <v>32.6</v>
      </c>
      <c r="G45" s="29">
        <f t="shared" si="4"/>
        <v>97.800000000000011</v>
      </c>
      <c r="H45" s="30">
        <f t="shared" si="1"/>
        <v>97.800000000000011</v>
      </c>
      <c r="I45" t="s">
        <v>507</v>
      </c>
      <c r="J45" s="2">
        <f t="shared" si="2"/>
        <v>97.800000000000011</v>
      </c>
      <c r="M45" t="s">
        <v>509</v>
      </c>
    </row>
    <row r="46" spans="1:14" ht="15.75" x14ac:dyDescent="0.25">
      <c r="A46">
        <v>45</v>
      </c>
      <c r="B46" t="s">
        <v>320</v>
      </c>
      <c r="C46" t="s">
        <v>127</v>
      </c>
      <c r="D46" t="s">
        <v>179</v>
      </c>
      <c r="E46" s="7">
        <v>20</v>
      </c>
      <c r="F46" s="29">
        <v>26.45</v>
      </c>
      <c r="G46" s="29">
        <f>E46*F46</f>
        <v>529</v>
      </c>
      <c r="H46" s="30">
        <f t="shared" si="1"/>
        <v>529</v>
      </c>
      <c r="I46" t="s">
        <v>506</v>
      </c>
      <c r="J46" s="2">
        <f t="shared" si="2"/>
        <v>529</v>
      </c>
      <c r="M46" t="s">
        <v>508</v>
      </c>
    </row>
    <row r="47" spans="1:14" ht="15.75" x14ac:dyDescent="0.25">
      <c r="A47">
        <v>46</v>
      </c>
      <c r="B47" t="s">
        <v>320</v>
      </c>
      <c r="C47" t="s">
        <v>127</v>
      </c>
      <c r="D47" t="s">
        <v>126</v>
      </c>
      <c r="E47" s="7">
        <v>20</v>
      </c>
      <c r="F47" s="29">
        <v>26.45</v>
      </c>
      <c r="G47" s="29">
        <f t="shared" si="4"/>
        <v>529</v>
      </c>
      <c r="H47" s="30">
        <f t="shared" si="1"/>
        <v>529</v>
      </c>
      <c r="I47" t="s">
        <v>506</v>
      </c>
      <c r="J47" s="2">
        <f t="shared" si="2"/>
        <v>529</v>
      </c>
      <c r="M47" t="s">
        <v>508</v>
      </c>
    </row>
    <row r="48" spans="1:14" ht="15.75" x14ac:dyDescent="0.25">
      <c r="A48">
        <v>47</v>
      </c>
      <c r="B48" t="s">
        <v>320</v>
      </c>
      <c r="C48" t="s">
        <v>127</v>
      </c>
      <c r="D48" t="s">
        <v>126</v>
      </c>
      <c r="E48" s="7">
        <v>6</v>
      </c>
      <c r="F48" s="29">
        <v>32.6</v>
      </c>
      <c r="G48" s="29">
        <f t="shared" si="4"/>
        <v>195.60000000000002</v>
      </c>
      <c r="H48" s="30">
        <f t="shared" si="1"/>
        <v>195.60000000000002</v>
      </c>
      <c r="I48" t="s">
        <v>507</v>
      </c>
      <c r="J48" s="2">
        <f t="shared" si="2"/>
        <v>195.60000000000002</v>
      </c>
      <c r="M48" t="s">
        <v>509</v>
      </c>
      <c r="N48" s="9"/>
    </row>
    <row r="49" spans="1:14" ht="15.75" x14ac:dyDescent="0.25">
      <c r="A49">
        <v>48</v>
      </c>
      <c r="B49" t="s">
        <v>493</v>
      </c>
      <c r="C49" t="s">
        <v>127</v>
      </c>
      <c r="D49" s="23" t="s">
        <v>176</v>
      </c>
      <c r="E49" s="7">
        <v>20</v>
      </c>
      <c r="F49" s="29">
        <v>26.45</v>
      </c>
      <c r="G49" s="29">
        <f t="shared" ref="G49:G87" si="5">E49*F49</f>
        <v>529</v>
      </c>
      <c r="H49" s="30">
        <f t="shared" si="1"/>
        <v>529</v>
      </c>
      <c r="I49" t="s">
        <v>506</v>
      </c>
      <c r="J49" s="2">
        <f t="shared" si="2"/>
        <v>529</v>
      </c>
      <c r="M49" t="s">
        <v>508</v>
      </c>
    </row>
    <row r="50" spans="1:14" ht="15.75" x14ac:dyDescent="0.25">
      <c r="A50">
        <v>49</v>
      </c>
      <c r="B50" t="s">
        <v>493</v>
      </c>
      <c r="C50" t="s">
        <v>127</v>
      </c>
      <c r="D50" s="23" t="s">
        <v>176</v>
      </c>
      <c r="E50" s="7">
        <v>1</v>
      </c>
      <c r="F50" s="29">
        <v>32.6</v>
      </c>
      <c r="G50" s="29">
        <f t="shared" si="5"/>
        <v>32.6</v>
      </c>
      <c r="H50" s="30">
        <f t="shared" si="1"/>
        <v>32.6</v>
      </c>
      <c r="I50" t="s">
        <v>507</v>
      </c>
      <c r="J50" s="2">
        <f t="shared" si="2"/>
        <v>32.6</v>
      </c>
      <c r="M50" t="s">
        <v>509</v>
      </c>
    </row>
    <row r="51" spans="1:14" ht="15.75" x14ac:dyDescent="0.25">
      <c r="A51">
        <v>50</v>
      </c>
      <c r="B51" t="s">
        <v>493</v>
      </c>
      <c r="C51" t="s">
        <v>127</v>
      </c>
      <c r="D51" s="23" t="s">
        <v>177</v>
      </c>
      <c r="E51" s="7">
        <v>19</v>
      </c>
      <c r="F51" s="29">
        <v>26.45</v>
      </c>
      <c r="G51" s="29">
        <f t="shared" si="5"/>
        <v>502.55</v>
      </c>
      <c r="H51" s="30">
        <f t="shared" si="1"/>
        <v>502.55</v>
      </c>
      <c r="I51" t="s">
        <v>506</v>
      </c>
      <c r="J51" s="2">
        <f t="shared" si="2"/>
        <v>502.55</v>
      </c>
      <c r="M51" t="s">
        <v>508</v>
      </c>
    </row>
    <row r="52" spans="1:14" ht="15.75" x14ac:dyDescent="0.25">
      <c r="A52">
        <v>51</v>
      </c>
      <c r="B52" t="s">
        <v>493</v>
      </c>
      <c r="C52" t="s">
        <v>127</v>
      </c>
      <c r="D52" s="23" t="s">
        <v>178</v>
      </c>
      <c r="E52" s="7">
        <v>20</v>
      </c>
      <c r="F52" s="29">
        <v>26.45</v>
      </c>
      <c r="G52" s="29">
        <f>E52*F52</f>
        <v>529</v>
      </c>
      <c r="H52" s="30">
        <f t="shared" si="1"/>
        <v>529</v>
      </c>
      <c r="I52" t="s">
        <v>506</v>
      </c>
      <c r="J52" s="2">
        <f t="shared" si="2"/>
        <v>529</v>
      </c>
      <c r="M52" t="s">
        <v>508</v>
      </c>
    </row>
    <row r="53" spans="1:14" ht="15.75" x14ac:dyDescent="0.25">
      <c r="A53">
        <v>52</v>
      </c>
      <c r="B53" t="s">
        <v>493</v>
      </c>
      <c r="C53" t="s">
        <v>127</v>
      </c>
      <c r="D53" s="23" t="s">
        <v>178</v>
      </c>
      <c r="E53" s="7">
        <v>1</v>
      </c>
      <c r="F53" s="29">
        <v>32.6</v>
      </c>
      <c r="G53" s="29">
        <f>E53*F53</f>
        <v>32.6</v>
      </c>
      <c r="H53" s="30">
        <f t="shared" si="1"/>
        <v>32.6</v>
      </c>
      <c r="I53" t="s">
        <v>507</v>
      </c>
      <c r="J53" s="2">
        <f t="shared" si="2"/>
        <v>32.6</v>
      </c>
      <c r="M53" t="s">
        <v>509</v>
      </c>
    </row>
    <row r="54" spans="1:14" ht="15.75" x14ac:dyDescent="0.25">
      <c r="A54">
        <v>53</v>
      </c>
      <c r="B54" t="s">
        <v>493</v>
      </c>
      <c r="C54" t="s">
        <v>105</v>
      </c>
      <c r="D54" s="23" t="s">
        <v>49</v>
      </c>
      <c r="E54" s="7">
        <v>18</v>
      </c>
      <c r="F54" s="29">
        <v>26.45</v>
      </c>
      <c r="G54" s="29">
        <f t="shared" si="5"/>
        <v>476.09999999999997</v>
      </c>
      <c r="H54" s="30">
        <f t="shared" si="1"/>
        <v>476.09999999999997</v>
      </c>
      <c r="I54" t="s">
        <v>506</v>
      </c>
      <c r="J54" s="2">
        <f t="shared" si="2"/>
        <v>476.09999999999997</v>
      </c>
      <c r="M54" t="s">
        <v>508</v>
      </c>
      <c r="N54" s="9"/>
    </row>
    <row r="55" spans="1:14" ht="15.75" x14ac:dyDescent="0.25">
      <c r="A55">
        <v>54</v>
      </c>
      <c r="B55" t="s">
        <v>284</v>
      </c>
      <c r="C55" t="s">
        <v>514</v>
      </c>
      <c r="D55" s="23" t="s">
        <v>515</v>
      </c>
      <c r="E55" s="7">
        <v>5</v>
      </c>
      <c r="F55" s="29">
        <v>26.45</v>
      </c>
      <c r="G55" s="29">
        <f t="shared" si="5"/>
        <v>132.25</v>
      </c>
      <c r="H55" s="30">
        <f t="shared" si="1"/>
        <v>132.25</v>
      </c>
      <c r="I55" t="s">
        <v>506</v>
      </c>
      <c r="J55" s="2">
        <f t="shared" si="2"/>
        <v>132.25</v>
      </c>
      <c r="M55" t="s">
        <v>508</v>
      </c>
      <c r="N55" s="9"/>
    </row>
    <row r="56" spans="1:14" ht="15.75" x14ac:dyDescent="0.25">
      <c r="A56">
        <v>55</v>
      </c>
      <c r="B56" t="s">
        <v>284</v>
      </c>
      <c r="C56" t="s">
        <v>53</v>
      </c>
      <c r="D56" t="s">
        <v>54</v>
      </c>
      <c r="E56" s="7">
        <v>10</v>
      </c>
      <c r="F56" s="29">
        <v>26.45</v>
      </c>
      <c r="G56" s="29">
        <f t="shared" si="5"/>
        <v>264.5</v>
      </c>
      <c r="H56" s="30">
        <f t="shared" ref="H56:H129" si="6">G56</f>
        <v>264.5</v>
      </c>
      <c r="I56" t="s">
        <v>506</v>
      </c>
      <c r="J56" s="2">
        <f t="shared" si="2"/>
        <v>264.5</v>
      </c>
      <c r="M56" t="s">
        <v>508</v>
      </c>
    </row>
    <row r="57" spans="1:14" ht="15.75" x14ac:dyDescent="0.25">
      <c r="A57">
        <v>56</v>
      </c>
      <c r="B57" t="s">
        <v>284</v>
      </c>
      <c r="C57" t="s">
        <v>189</v>
      </c>
      <c r="D57" t="s">
        <v>188</v>
      </c>
      <c r="E57" s="7">
        <v>20</v>
      </c>
      <c r="F57" s="29">
        <v>26.45</v>
      </c>
      <c r="G57" s="29">
        <f t="shared" si="5"/>
        <v>529</v>
      </c>
      <c r="H57" s="30">
        <f t="shared" si="6"/>
        <v>529</v>
      </c>
      <c r="I57" t="s">
        <v>506</v>
      </c>
      <c r="J57" s="2">
        <f t="shared" si="2"/>
        <v>529</v>
      </c>
      <c r="M57" t="s">
        <v>508</v>
      </c>
    </row>
    <row r="58" spans="1:14" ht="15.75" x14ac:dyDescent="0.25">
      <c r="A58">
        <v>57</v>
      </c>
      <c r="B58" t="s">
        <v>284</v>
      </c>
      <c r="C58" t="s">
        <v>55</v>
      </c>
      <c r="D58" t="s">
        <v>56</v>
      </c>
      <c r="E58" s="7">
        <v>3</v>
      </c>
      <c r="F58" s="29">
        <v>26.45</v>
      </c>
      <c r="G58" s="29">
        <f t="shared" si="5"/>
        <v>79.349999999999994</v>
      </c>
      <c r="H58" s="30">
        <f t="shared" si="6"/>
        <v>79.349999999999994</v>
      </c>
      <c r="I58" t="s">
        <v>506</v>
      </c>
      <c r="J58" s="2">
        <f t="shared" si="2"/>
        <v>79.349999999999994</v>
      </c>
      <c r="M58" t="s">
        <v>508</v>
      </c>
    </row>
    <row r="59" spans="1:14" ht="15.75" x14ac:dyDescent="0.25">
      <c r="A59">
        <v>58</v>
      </c>
      <c r="B59" t="s">
        <v>284</v>
      </c>
      <c r="C59" t="s">
        <v>55</v>
      </c>
      <c r="D59" t="s">
        <v>57</v>
      </c>
      <c r="E59" s="7">
        <v>3</v>
      </c>
      <c r="F59" s="29">
        <v>26.45</v>
      </c>
      <c r="G59" s="29">
        <f t="shared" si="5"/>
        <v>79.349999999999994</v>
      </c>
      <c r="H59" s="30">
        <f t="shared" si="6"/>
        <v>79.349999999999994</v>
      </c>
      <c r="I59" t="s">
        <v>506</v>
      </c>
      <c r="J59" s="2">
        <f t="shared" si="2"/>
        <v>79.349999999999994</v>
      </c>
      <c r="M59" t="s">
        <v>508</v>
      </c>
    </row>
    <row r="60" spans="1:14" ht="15.75" x14ac:dyDescent="0.25">
      <c r="A60">
        <v>59</v>
      </c>
      <c r="B60" t="s">
        <v>284</v>
      </c>
      <c r="C60" t="s">
        <v>58</v>
      </c>
      <c r="D60" t="s">
        <v>59</v>
      </c>
      <c r="E60" s="7">
        <v>19</v>
      </c>
      <c r="F60" s="29">
        <v>26.45</v>
      </c>
      <c r="G60" s="29">
        <f t="shared" si="5"/>
        <v>502.55</v>
      </c>
      <c r="H60" s="30">
        <f t="shared" si="6"/>
        <v>502.55</v>
      </c>
      <c r="I60" t="s">
        <v>506</v>
      </c>
      <c r="J60" s="2">
        <f t="shared" si="2"/>
        <v>502.55</v>
      </c>
      <c r="M60" t="s">
        <v>508</v>
      </c>
    </row>
    <row r="61" spans="1:14" ht="15.75" x14ac:dyDescent="0.25">
      <c r="A61">
        <v>60</v>
      </c>
      <c r="B61" t="s">
        <v>284</v>
      </c>
      <c r="C61" t="s">
        <v>60</v>
      </c>
      <c r="D61" t="s">
        <v>61</v>
      </c>
      <c r="E61" s="7">
        <v>10</v>
      </c>
      <c r="F61" s="29">
        <v>26.45</v>
      </c>
      <c r="G61" s="29">
        <f t="shared" si="5"/>
        <v>264.5</v>
      </c>
      <c r="H61" s="30">
        <f t="shared" si="6"/>
        <v>264.5</v>
      </c>
      <c r="I61" t="s">
        <v>506</v>
      </c>
      <c r="J61" s="2">
        <f t="shared" si="2"/>
        <v>264.5</v>
      </c>
      <c r="M61" t="s">
        <v>508</v>
      </c>
    </row>
    <row r="62" spans="1:14" ht="15.75" x14ac:dyDescent="0.25">
      <c r="A62">
        <v>61</v>
      </c>
      <c r="B62" t="s">
        <v>284</v>
      </c>
      <c r="C62" t="s">
        <v>137</v>
      </c>
      <c r="D62" t="s">
        <v>61</v>
      </c>
      <c r="E62" s="7">
        <v>3</v>
      </c>
      <c r="F62" s="29">
        <v>26.45</v>
      </c>
      <c r="G62" s="29">
        <f t="shared" si="5"/>
        <v>79.349999999999994</v>
      </c>
      <c r="H62" s="30">
        <f t="shared" si="6"/>
        <v>79.349999999999994</v>
      </c>
      <c r="I62" t="s">
        <v>506</v>
      </c>
      <c r="J62" s="2">
        <f t="shared" si="2"/>
        <v>79.349999999999994</v>
      </c>
      <c r="M62" t="s">
        <v>508</v>
      </c>
    </row>
    <row r="63" spans="1:14" ht="15.75" x14ac:dyDescent="0.25">
      <c r="A63">
        <v>62</v>
      </c>
      <c r="B63" t="s">
        <v>284</v>
      </c>
      <c r="C63" t="s">
        <v>138</v>
      </c>
      <c r="D63" t="s">
        <v>62</v>
      </c>
      <c r="E63" s="7">
        <v>4</v>
      </c>
      <c r="F63" s="29">
        <v>26.45</v>
      </c>
      <c r="G63" s="29">
        <f t="shared" si="5"/>
        <v>105.8</v>
      </c>
      <c r="H63" s="30">
        <f t="shared" si="6"/>
        <v>105.8</v>
      </c>
      <c r="I63" t="s">
        <v>506</v>
      </c>
      <c r="J63" s="2">
        <f t="shared" si="2"/>
        <v>105.8</v>
      </c>
      <c r="M63" t="s">
        <v>508</v>
      </c>
    </row>
    <row r="64" spans="1:14" ht="15.75" x14ac:dyDescent="0.25">
      <c r="A64">
        <v>63</v>
      </c>
      <c r="B64" t="s">
        <v>284</v>
      </c>
      <c r="C64" t="s">
        <v>127</v>
      </c>
      <c r="D64" t="s">
        <v>129</v>
      </c>
      <c r="E64" s="7">
        <v>20</v>
      </c>
      <c r="F64" s="29">
        <v>26.45</v>
      </c>
      <c r="G64" s="29">
        <f t="shared" si="5"/>
        <v>529</v>
      </c>
      <c r="H64" s="30">
        <f t="shared" si="6"/>
        <v>529</v>
      </c>
      <c r="I64" t="s">
        <v>506</v>
      </c>
      <c r="J64" s="2">
        <f t="shared" si="2"/>
        <v>529</v>
      </c>
      <c r="M64" t="s">
        <v>508</v>
      </c>
    </row>
    <row r="65" spans="1:13" ht="15.75" x14ac:dyDescent="0.25">
      <c r="A65">
        <v>64</v>
      </c>
      <c r="B65" t="s">
        <v>284</v>
      </c>
      <c r="C65" t="s">
        <v>127</v>
      </c>
      <c r="D65" t="s">
        <v>129</v>
      </c>
      <c r="E65" s="7">
        <v>5</v>
      </c>
      <c r="F65" s="29">
        <v>32.6</v>
      </c>
      <c r="G65" s="29">
        <f t="shared" si="5"/>
        <v>163</v>
      </c>
      <c r="H65" s="30">
        <f t="shared" si="6"/>
        <v>163</v>
      </c>
      <c r="I65" t="s">
        <v>507</v>
      </c>
      <c r="J65" s="2">
        <f t="shared" si="2"/>
        <v>163</v>
      </c>
      <c r="M65" t="s">
        <v>509</v>
      </c>
    </row>
    <row r="66" spans="1:13" ht="15.75" x14ac:dyDescent="0.25">
      <c r="A66">
        <v>65</v>
      </c>
      <c r="B66" t="s">
        <v>284</v>
      </c>
      <c r="C66" t="s">
        <v>64</v>
      </c>
      <c r="D66" t="s">
        <v>65</v>
      </c>
      <c r="E66" s="7">
        <v>20</v>
      </c>
      <c r="F66" s="29">
        <v>26.45</v>
      </c>
      <c r="G66" s="29">
        <f t="shared" si="5"/>
        <v>529</v>
      </c>
      <c r="H66" s="30">
        <f t="shared" si="6"/>
        <v>529</v>
      </c>
      <c r="I66" t="s">
        <v>506</v>
      </c>
      <c r="J66" s="2">
        <f t="shared" si="2"/>
        <v>529</v>
      </c>
      <c r="M66" t="s">
        <v>508</v>
      </c>
    </row>
    <row r="67" spans="1:13" ht="15.75" x14ac:dyDescent="0.25">
      <c r="A67">
        <v>66</v>
      </c>
      <c r="B67" t="s">
        <v>284</v>
      </c>
      <c r="C67" t="s">
        <v>33</v>
      </c>
      <c r="D67" t="s">
        <v>73</v>
      </c>
      <c r="E67" s="7">
        <v>20</v>
      </c>
      <c r="F67" s="29">
        <v>26.45</v>
      </c>
      <c r="G67" s="29">
        <f t="shared" si="5"/>
        <v>529</v>
      </c>
      <c r="H67" s="30">
        <f t="shared" si="6"/>
        <v>529</v>
      </c>
      <c r="I67" t="s">
        <v>506</v>
      </c>
      <c r="J67" s="2">
        <f t="shared" ref="J67:J130" si="7">E67*F67</f>
        <v>529</v>
      </c>
      <c r="M67" t="s">
        <v>508</v>
      </c>
    </row>
    <row r="68" spans="1:13" ht="15.75" x14ac:dyDescent="0.25">
      <c r="A68">
        <v>67</v>
      </c>
      <c r="B68" t="s">
        <v>284</v>
      </c>
      <c r="C68" t="s">
        <v>33</v>
      </c>
      <c r="D68" t="s">
        <v>73</v>
      </c>
      <c r="E68" s="7">
        <v>5</v>
      </c>
      <c r="F68" s="29">
        <v>32.6</v>
      </c>
      <c r="G68" s="29">
        <f t="shared" si="5"/>
        <v>163</v>
      </c>
      <c r="H68" s="30">
        <f t="shared" si="6"/>
        <v>163</v>
      </c>
      <c r="I68" t="s">
        <v>507</v>
      </c>
      <c r="J68" s="2">
        <f t="shared" si="7"/>
        <v>163</v>
      </c>
      <c r="M68" t="s">
        <v>509</v>
      </c>
    </row>
    <row r="69" spans="1:13" ht="15.75" x14ac:dyDescent="0.25">
      <c r="A69">
        <v>68</v>
      </c>
      <c r="B69" t="s">
        <v>284</v>
      </c>
      <c r="C69" t="s">
        <v>66</v>
      </c>
      <c r="D69" t="s">
        <v>67</v>
      </c>
      <c r="E69" s="7">
        <v>18</v>
      </c>
      <c r="F69" s="29">
        <v>26.45</v>
      </c>
      <c r="G69" s="29">
        <f t="shared" si="5"/>
        <v>476.09999999999997</v>
      </c>
      <c r="H69" s="30">
        <f t="shared" si="6"/>
        <v>476.09999999999997</v>
      </c>
      <c r="I69" t="s">
        <v>506</v>
      </c>
      <c r="J69" s="2">
        <f t="shared" si="7"/>
        <v>476.09999999999997</v>
      </c>
      <c r="M69" t="s">
        <v>508</v>
      </c>
    </row>
    <row r="70" spans="1:13" ht="15.75" x14ac:dyDescent="0.25">
      <c r="A70">
        <v>69</v>
      </c>
      <c r="B70" t="s">
        <v>284</v>
      </c>
      <c r="C70" t="s">
        <v>68</v>
      </c>
      <c r="D70" t="s">
        <v>63</v>
      </c>
      <c r="E70" s="7">
        <v>20</v>
      </c>
      <c r="F70" s="29">
        <v>26.45</v>
      </c>
      <c r="G70" s="29">
        <f t="shared" si="5"/>
        <v>529</v>
      </c>
      <c r="H70" s="30">
        <f t="shared" si="6"/>
        <v>529</v>
      </c>
      <c r="I70" t="s">
        <v>506</v>
      </c>
      <c r="J70" s="2">
        <f t="shared" si="7"/>
        <v>529</v>
      </c>
      <c r="M70" t="s">
        <v>508</v>
      </c>
    </row>
    <row r="71" spans="1:13" ht="15.75" x14ac:dyDescent="0.25">
      <c r="A71">
        <v>70</v>
      </c>
      <c r="B71" t="s">
        <v>284</v>
      </c>
      <c r="C71" t="s">
        <v>68</v>
      </c>
      <c r="D71" t="s">
        <v>63</v>
      </c>
      <c r="E71" s="7">
        <v>5</v>
      </c>
      <c r="F71" s="29">
        <v>32.6</v>
      </c>
      <c r="G71" s="29">
        <f t="shared" si="5"/>
        <v>163</v>
      </c>
      <c r="H71" s="30">
        <f t="shared" si="6"/>
        <v>163</v>
      </c>
      <c r="I71" t="s">
        <v>507</v>
      </c>
      <c r="J71" s="2">
        <f t="shared" si="7"/>
        <v>163</v>
      </c>
      <c r="M71" t="s">
        <v>509</v>
      </c>
    </row>
    <row r="72" spans="1:13" ht="15.75" x14ac:dyDescent="0.25">
      <c r="A72">
        <v>71</v>
      </c>
      <c r="B72" t="s">
        <v>284</v>
      </c>
      <c r="C72" t="s">
        <v>68</v>
      </c>
      <c r="D72" t="s">
        <v>69</v>
      </c>
      <c r="E72" s="7">
        <v>19</v>
      </c>
      <c r="F72" s="29">
        <v>26.45</v>
      </c>
      <c r="G72" s="29">
        <f t="shared" si="5"/>
        <v>502.55</v>
      </c>
      <c r="H72" s="30">
        <f t="shared" si="6"/>
        <v>502.55</v>
      </c>
      <c r="I72" t="s">
        <v>506</v>
      </c>
      <c r="J72" s="2">
        <f t="shared" si="7"/>
        <v>502.55</v>
      </c>
      <c r="M72" t="s">
        <v>508</v>
      </c>
    </row>
    <row r="73" spans="1:13" ht="15.75" x14ac:dyDescent="0.25">
      <c r="A73">
        <v>72</v>
      </c>
      <c r="B73" t="s">
        <v>284</v>
      </c>
      <c r="C73" t="s">
        <v>68</v>
      </c>
      <c r="D73" t="s">
        <v>70</v>
      </c>
      <c r="E73" s="7">
        <v>20</v>
      </c>
      <c r="F73" s="29">
        <v>26.45</v>
      </c>
      <c r="G73" s="29">
        <f t="shared" si="5"/>
        <v>529</v>
      </c>
      <c r="H73" s="30">
        <f t="shared" si="6"/>
        <v>529</v>
      </c>
      <c r="I73" t="s">
        <v>506</v>
      </c>
      <c r="J73" s="2">
        <f t="shared" si="7"/>
        <v>529</v>
      </c>
      <c r="M73" t="s">
        <v>508</v>
      </c>
    </row>
    <row r="74" spans="1:13" ht="15.75" x14ac:dyDescent="0.25">
      <c r="A74">
        <v>73</v>
      </c>
      <c r="B74" t="s">
        <v>284</v>
      </c>
      <c r="C74" t="s">
        <v>71</v>
      </c>
      <c r="D74" t="s">
        <v>72</v>
      </c>
      <c r="E74" s="7">
        <v>19</v>
      </c>
      <c r="F74" s="29">
        <v>26.45</v>
      </c>
      <c r="G74" s="29">
        <f t="shared" si="5"/>
        <v>502.55</v>
      </c>
      <c r="H74" s="30">
        <f t="shared" si="6"/>
        <v>502.55</v>
      </c>
      <c r="I74" t="s">
        <v>506</v>
      </c>
      <c r="J74" s="2">
        <f t="shared" si="7"/>
        <v>502.55</v>
      </c>
      <c r="M74" t="s">
        <v>508</v>
      </c>
    </row>
    <row r="75" spans="1:13" ht="15.75" x14ac:dyDescent="0.25">
      <c r="A75">
        <v>74</v>
      </c>
      <c r="B75" t="s">
        <v>284</v>
      </c>
      <c r="C75" t="s">
        <v>109</v>
      </c>
      <c r="D75" t="s">
        <v>153</v>
      </c>
      <c r="E75" s="7">
        <v>19</v>
      </c>
      <c r="F75" s="29">
        <v>26.45</v>
      </c>
      <c r="G75" s="29">
        <f t="shared" si="5"/>
        <v>502.55</v>
      </c>
      <c r="H75" s="30">
        <f t="shared" si="6"/>
        <v>502.55</v>
      </c>
      <c r="I75" t="s">
        <v>506</v>
      </c>
      <c r="J75" s="2">
        <f t="shared" si="7"/>
        <v>502.55</v>
      </c>
      <c r="M75" t="s">
        <v>508</v>
      </c>
    </row>
    <row r="76" spans="1:13" ht="15.75" x14ac:dyDescent="0.25">
      <c r="A76">
        <v>75</v>
      </c>
      <c r="B76" s="24" t="s">
        <v>284</v>
      </c>
      <c r="C76" t="s">
        <v>127</v>
      </c>
      <c r="D76" t="s">
        <v>149</v>
      </c>
      <c r="E76" s="7">
        <v>17</v>
      </c>
      <c r="F76" s="29">
        <v>26.45</v>
      </c>
      <c r="G76" s="29">
        <f t="shared" si="5"/>
        <v>449.65</v>
      </c>
      <c r="H76" s="30">
        <f t="shared" si="6"/>
        <v>449.65</v>
      </c>
      <c r="I76" s="24" t="s">
        <v>506</v>
      </c>
      <c r="J76" s="2">
        <f t="shared" si="7"/>
        <v>449.65</v>
      </c>
      <c r="M76" t="s">
        <v>508</v>
      </c>
    </row>
    <row r="77" spans="1:13" ht="15.75" x14ac:dyDescent="0.25">
      <c r="A77">
        <v>76</v>
      </c>
      <c r="B77" s="24" t="s">
        <v>284</v>
      </c>
      <c r="C77" t="s">
        <v>127</v>
      </c>
      <c r="D77" t="s">
        <v>149</v>
      </c>
      <c r="E77" s="7">
        <v>5</v>
      </c>
      <c r="F77" s="29">
        <v>32.6</v>
      </c>
      <c r="G77" s="29">
        <f t="shared" si="5"/>
        <v>163</v>
      </c>
      <c r="H77" s="30">
        <f t="shared" si="6"/>
        <v>163</v>
      </c>
      <c r="I77" s="24" t="s">
        <v>507</v>
      </c>
      <c r="J77" s="2">
        <f t="shared" si="7"/>
        <v>163</v>
      </c>
      <c r="M77" t="s">
        <v>509</v>
      </c>
    </row>
    <row r="78" spans="1:13" ht="15.75" x14ac:dyDescent="0.25">
      <c r="A78">
        <v>77</v>
      </c>
      <c r="B78" s="24" t="s">
        <v>284</v>
      </c>
      <c r="C78" t="s">
        <v>127</v>
      </c>
      <c r="D78" t="s">
        <v>147</v>
      </c>
      <c r="E78" s="7">
        <v>4</v>
      </c>
      <c r="F78" s="29">
        <v>32.6</v>
      </c>
      <c r="G78" s="29">
        <f t="shared" si="5"/>
        <v>130.4</v>
      </c>
      <c r="H78" s="30">
        <f t="shared" si="6"/>
        <v>130.4</v>
      </c>
      <c r="I78" s="24" t="s">
        <v>507</v>
      </c>
      <c r="J78" s="2">
        <f t="shared" si="7"/>
        <v>130.4</v>
      </c>
      <c r="M78" t="s">
        <v>509</v>
      </c>
    </row>
    <row r="79" spans="1:13" ht="15.75" x14ac:dyDescent="0.25">
      <c r="A79">
        <v>78</v>
      </c>
      <c r="B79" s="24" t="s">
        <v>284</v>
      </c>
      <c r="C79" t="s">
        <v>127</v>
      </c>
      <c r="D79" t="s">
        <v>181</v>
      </c>
      <c r="E79" s="7">
        <v>2</v>
      </c>
      <c r="F79" s="29">
        <v>32.6</v>
      </c>
      <c r="G79" s="29">
        <f t="shared" si="5"/>
        <v>65.2</v>
      </c>
      <c r="H79" s="30">
        <f t="shared" si="6"/>
        <v>65.2</v>
      </c>
      <c r="I79" s="24" t="s">
        <v>507</v>
      </c>
      <c r="J79" s="2">
        <f t="shared" si="7"/>
        <v>65.2</v>
      </c>
      <c r="M79" t="s">
        <v>509</v>
      </c>
    </row>
    <row r="80" spans="1:13" ht="15.75" x14ac:dyDescent="0.25">
      <c r="A80">
        <v>79</v>
      </c>
      <c r="B80" s="24" t="s">
        <v>284</v>
      </c>
      <c r="C80" t="s">
        <v>127</v>
      </c>
      <c r="D80" t="s">
        <v>148</v>
      </c>
      <c r="E80" s="7">
        <v>1</v>
      </c>
      <c r="F80" s="29">
        <v>32.6</v>
      </c>
      <c r="G80" s="29">
        <f t="shared" si="5"/>
        <v>32.6</v>
      </c>
      <c r="H80" s="30">
        <f t="shared" si="6"/>
        <v>32.6</v>
      </c>
      <c r="I80" s="24" t="s">
        <v>507</v>
      </c>
      <c r="J80" s="2">
        <f t="shared" si="7"/>
        <v>32.6</v>
      </c>
      <c r="M80" t="s">
        <v>509</v>
      </c>
    </row>
    <row r="81" spans="1:14" ht="15.75" x14ac:dyDescent="0.25">
      <c r="A81">
        <v>80</v>
      </c>
      <c r="B81" s="24" t="s">
        <v>284</v>
      </c>
      <c r="C81" t="s">
        <v>182</v>
      </c>
      <c r="D81" t="s">
        <v>513</v>
      </c>
      <c r="E81" s="7">
        <v>4</v>
      </c>
      <c r="F81" s="29">
        <v>32.6</v>
      </c>
      <c r="G81" s="29">
        <f t="shared" si="5"/>
        <v>130.4</v>
      </c>
      <c r="H81" s="30">
        <f t="shared" si="6"/>
        <v>130.4</v>
      </c>
      <c r="I81" s="24" t="s">
        <v>507</v>
      </c>
      <c r="J81" s="2">
        <f t="shared" si="7"/>
        <v>130.4</v>
      </c>
      <c r="M81" t="s">
        <v>509</v>
      </c>
    </row>
    <row r="82" spans="1:14" ht="15.75" x14ac:dyDescent="0.25">
      <c r="A82">
        <v>81</v>
      </c>
      <c r="B82" t="s">
        <v>284</v>
      </c>
      <c r="C82" t="s">
        <v>107</v>
      </c>
      <c r="D82" t="s">
        <v>106</v>
      </c>
      <c r="E82" s="7">
        <v>4</v>
      </c>
      <c r="F82" s="29">
        <v>32.6</v>
      </c>
      <c r="G82" s="29">
        <f t="shared" si="5"/>
        <v>130.4</v>
      </c>
      <c r="H82" s="30">
        <f t="shared" si="6"/>
        <v>130.4</v>
      </c>
      <c r="I82" s="24" t="s">
        <v>507</v>
      </c>
      <c r="J82" s="2">
        <f t="shared" si="7"/>
        <v>130.4</v>
      </c>
      <c r="M82" t="s">
        <v>509</v>
      </c>
      <c r="N82" s="9"/>
    </row>
    <row r="83" spans="1:14" ht="15.75" x14ac:dyDescent="0.25">
      <c r="A83">
        <v>82</v>
      </c>
      <c r="B83" t="s">
        <v>490</v>
      </c>
      <c r="C83" t="s">
        <v>127</v>
      </c>
      <c r="D83" t="s">
        <v>180</v>
      </c>
      <c r="E83" s="7">
        <v>19</v>
      </c>
      <c r="F83" s="29">
        <v>26.45</v>
      </c>
      <c r="G83" s="29">
        <f t="shared" si="5"/>
        <v>502.55</v>
      </c>
      <c r="H83" s="30">
        <f t="shared" si="6"/>
        <v>502.55</v>
      </c>
      <c r="I83" s="24" t="s">
        <v>506</v>
      </c>
      <c r="J83" s="2">
        <f t="shared" si="7"/>
        <v>502.55</v>
      </c>
      <c r="M83" t="s">
        <v>508</v>
      </c>
    </row>
    <row r="84" spans="1:14" ht="15.75" x14ac:dyDescent="0.25">
      <c r="A84">
        <v>83</v>
      </c>
      <c r="B84" t="s">
        <v>490</v>
      </c>
      <c r="C84" t="s">
        <v>127</v>
      </c>
      <c r="D84" t="s">
        <v>147</v>
      </c>
      <c r="E84" s="7">
        <v>20</v>
      </c>
      <c r="F84" s="29">
        <v>26.45</v>
      </c>
      <c r="G84" s="29">
        <f t="shared" si="5"/>
        <v>529</v>
      </c>
      <c r="H84" s="30">
        <f t="shared" si="6"/>
        <v>529</v>
      </c>
      <c r="I84" s="24" t="s">
        <v>506</v>
      </c>
      <c r="J84" s="2">
        <f t="shared" si="7"/>
        <v>529</v>
      </c>
      <c r="M84" t="s">
        <v>508</v>
      </c>
    </row>
    <row r="85" spans="1:14" ht="15.75" x14ac:dyDescent="0.25">
      <c r="A85">
        <v>84</v>
      </c>
      <c r="B85" s="4" t="s">
        <v>422</v>
      </c>
      <c r="C85" t="s">
        <v>127</v>
      </c>
      <c r="D85" t="s">
        <v>181</v>
      </c>
      <c r="E85" s="7">
        <v>20</v>
      </c>
      <c r="F85" s="29">
        <v>26.45</v>
      </c>
      <c r="G85" s="29">
        <f t="shared" si="5"/>
        <v>529</v>
      </c>
      <c r="H85" s="30">
        <f t="shared" si="6"/>
        <v>529</v>
      </c>
      <c r="I85" s="24" t="s">
        <v>506</v>
      </c>
      <c r="J85" s="2">
        <f t="shared" si="7"/>
        <v>529</v>
      </c>
      <c r="M85" t="s">
        <v>508</v>
      </c>
    </row>
    <row r="86" spans="1:14" ht="15.75" x14ac:dyDescent="0.25">
      <c r="A86">
        <v>85</v>
      </c>
      <c r="B86" s="4" t="s">
        <v>422</v>
      </c>
      <c r="C86" t="s">
        <v>182</v>
      </c>
      <c r="D86" t="s">
        <v>184</v>
      </c>
      <c r="E86" s="7">
        <v>19</v>
      </c>
      <c r="F86" s="29">
        <v>26.45</v>
      </c>
      <c r="G86" s="29">
        <f t="shared" si="5"/>
        <v>502.55</v>
      </c>
      <c r="H86" s="30">
        <f t="shared" si="6"/>
        <v>502.55</v>
      </c>
      <c r="I86" s="24" t="s">
        <v>506</v>
      </c>
      <c r="J86" s="2">
        <f t="shared" si="7"/>
        <v>502.55</v>
      </c>
      <c r="M86" t="s">
        <v>508</v>
      </c>
    </row>
    <row r="87" spans="1:14" ht="15.75" x14ac:dyDescent="0.25">
      <c r="A87">
        <v>86</v>
      </c>
      <c r="B87" t="s">
        <v>449</v>
      </c>
      <c r="C87" t="s">
        <v>101</v>
      </c>
      <c r="D87" t="s">
        <v>74</v>
      </c>
      <c r="E87" s="7">
        <v>8</v>
      </c>
      <c r="F87" s="29">
        <v>26.45</v>
      </c>
      <c r="G87" s="29">
        <f t="shared" si="5"/>
        <v>211.6</v>
      </c>
      <c r="H87" s="30">
        <f t="shared" si="6"/>
        <v>211.6</v>
      </c>
      <c r="I87" s="24" t="s">
        <v>506</v>
      </c>
      <c r="J87" s="2">
        <f t="shared" si="7"/>
        <v>211.6</v>
      </c>
      <c r="M87" t="s">
        <v>508</v>
      </c>
    </row>
    <row r="88" spans="1:14" ht="14.25" customHeight="1" x14ac:dyDescent="0.25">
      <c r="A88">
        <v>87</v>
      </c>
      <c r="B88" t="s">
        <v>336</v>
      </c>
      <c r="C88" t="s">
        <v>75</v>
      </c>
      <c r="D88" t="s">
        <v>76</v>
      </c>
      <c r="E88" s="7">
        <v>20</v>
      </c>
      <c r="F88" s="29">
        <v>26.45</v>
      </c>
      <c r="G88" s="29">
        <f>E88*F88</f>
        <v>529</v>
      </c>
      <c r="H88" s="30">
        <f t="shared" si="6"/>
        <v>529</v>
      </c>
      <c r="I88" s="24" t="s">
        <v>506</v>
      </c>
      <c r="J88" s="2">
        <f t="shared" si="7"/>
        <v>529</v>
      </c>
      <c r="M88" t="s">
        <v>508</v>
      </c>
    </row>
    <row r="89" spans="1:14" ht="14.25" customHeight="1" x14ac:dyDescent="0.25">
      <c r="A89">
        <v>88</v>
      </c>
      <c r="B89" t="s">
        <v>336</v>
      </c>
      <c r="C89" t="s">
        <v>75</v>
      </c>
      <c r="D89" t="s">
        <v>76</v>
      </c>
      <c r="E89" s="7">
        <v>5</v>
      </c>
      <c r="F89" s="29">
        <v>32.6</v>
      </c>
      <c r="G89" s="29">
        <f>E89*F89</f>
        <v>163</v>
      </c>
      <c r="H89" s="30">
        <f t="shared" si="6"/>
        <v>163</v>
      </c>
      <c r="I89" s="24" t="s">
        <v>507</v>
      </c>
      <c r="J89" s="2">
        <f t="shared" si="7"/>
        <v>163</v>
      </c>
      <c r="M89" t="s">
        <v>509</v>
      </c>
    </row>
    <row r="90" spans="1:14" ht="15.75" x14ac:dyDescent="0.25">
      <c r="A90">
        <v>89</v>
      </c>
      <c r="B90" t="s">
        <v>275</v>
      </c>
      <c r="C90" t="s">
        <v>127</v>
      </c>
      <c r="D90" t="s">
        <v>186</v>
      </c>
      <c r="E90" s="7">
        <v>20</v>
      </c>
      <c r="F90" s="29">
        <v>26.45</v>
      </c>
      <c r="G90" s="29">
        <f>E90*F90</f>
        <v>529</v>
      </c>
      <c r="H90" s="30">
        <f t="shared" si="6"/>
        <v>529</v>
      </c>
      <c r="I90" s="24" t="s">
        <v>506</v>
      </c>
      <c r="J90" s="2">
        <f t="shared" si="7"/>
        <v>529</v>
      </c>
      <c r="M90" t="s">
        <v>508</v>
      </c>
    </row>
    <row r="91" spans="1:14" ht="15.75" x14ac:dyDescent="0.25">
      <c r="A91">
        <v>90</v>
      </c>
      <c r="B91" t="s">
        <v>286</v>
      </c>
      <c r="C91" t="s">
        <v>77</v>
      </c>
      <c r="D91" t="s">
        <v>78</v>
      </c>
      <c r="E91" s="7">
        <v>16</v>
      </c>
      <c r="F91" s="29">
        <v>26.45</v>
      </c>
      <c r="G91" s="29">
        <f>F91*E91</f>
        <v>423.2</v>
      </c>
      <c r="H91" s="30">
        <f t="shared" si="6"/>
        <v>423.2</v>
      </c>
      <c r="I91" s="24" t="s">
        <v>506</v>
      </c>
      <c r="J91" s="2">
        <f t="shared" si="7"/>
        <v>423.2</v>
      </c>
      <c r="M91" t="s">
        <v>508</v>
      </c>
    </row>
    <row r="92" spans="1:14" ht="15.75" x14ac:dyDescent="0.25">
      <c r="A92">
        <v>91</v>
      </c>
      <c r="B92" t="s">
        <v>286</v>
      </c>
      <c r="C92" t="s">
        <v>47</v>
      </c>
      <c r="D92" t="s">
        <v>78</v>
      </c>
      <c r="E92" s="7">
        <v>16</v>
      </c>
      <c r="F92" s="29">
        <v>26.45</v>
      </c>
      <c r="G92" s="29">
        <f t="shared" ref="G92:G98" si="8">F92*E92</f>
        <v>423.2</v>
      </c>
      <c r="H92" s="30">
        <f t="shared" si="6"/>
        <v>423.2</v>
      </c>
      <c r="I92" s="24" t="s">
        <v>506</v>
      </c>
      <c r="J92" s="2">
        <f t="shared" si="7"/>
        <v>423.2</v>
      </c>
      <c r="M92" t="s">
        <v>508</v>
      </c>
    </row>
    <row r="93" spans="1:14" ht="15.75" x14ac:dyDescent="0.25">
      <c r="A93">
        <v>92</v>
      </c>
      <c r="B93" t="s">
        <v>286</v>
      </c>
      <c r="C93" t="s">
        <v>68</v>
      </c>
      <c r="D93" t="s">
        <v>78</v>
      </c>
      <c r="E93" s="7">
        <v>19</v>
      </c>
      <c r="F93" s="29">
        <v>26.45</v>
      </c>
      <c r="G93" s="29">
        <f t="shared" si="8"/>
        <v>502.55</v>
      </c>
      <c r="H93" s="30">
        <f t="shared" si="6"/>
        <v>502.55</v>
      </c>
      <c r="I93" s="24" t="s">
        <v>506</v>
      </c>
      <c r="J93" s="2">
        <f t="shared" si="7"/>
        <v>502.55</v>
      </c>
      <c r="M93" t="s">
        <v>508</v>
      </c>
    </row>
    <row r="94" spans="1:14" ht="15.75" x14ac:dyDescent="0.25">
      <c r="A94">
        <v>93</v>
      </c>
      <c r="B94" t="s">
        <v>286</v>
      </c>
      <c r="C94" t="s">
        <v>130</v>
      </c>
      <c r="D94" t="s">
        <v>131</v>
      </c>
      <c r="E94" s="7">
        <v>4</v>
      </c>
      <c r="F94" s="29">
        <v>26.45</v>
      </c>
      <c r="G94" s="29">
        <f t="shared" si="8"/>
        <v>105.8</v>
      </c>
      <c r="H94" s="30">
        <f t="shared" si="6"/>
        <v>105.8</v>
      </c>
      <c r="I94" s="24" t="s">
        <v>506</v>
      </c>
      <c r="J94" s="2">
        <f t="shared" si="7"/>
        <v>105.8</v>
      </c>
      <c r="M94" t="s">
        <v>508</v>
      </c>
    </row>
    <row r="95" spans="1:14" ht="15.75" x14ac:dyDescent="0.25">
      <c r="A95">
        <v>94</v>
      </c>
      <c r="B95" t="s">
        <v>286</v>
      </c>
      <c r="C95" t="s">
        <v>135</v>
      </c>
      <c r="D95" t="s">
        <v>78</v>
      </c>
      <c r="E95" s="7">
        <v>20</v>
      </c>
      <c r="F95" s="29">
        <v>26.45</v>
      </c>
      <c r="G95" s="29">
        <f t="shared" si="8"/>
        <v>529</v>
      </c>
      <c r="H95" s="30">
        <f t="shared" si="6"/>
        <v>529</v>
      </c>
      <c r="I95" s="24" t="s">
        <v>506</v>
      </c>
      <c r="J95" s="2">
        <f t="shared" si="7"/>
        <v>529</v>
      </c>
      <c r="M95" t="s">
        <v>508</v>
      </c>
    </row>
    <row r="96" spans="1:14" ht="15.75" x14ac:dyDescent="0.25">
      <c r="A96">
        <v>95</v>
      </c>
      <c r="B96" t="s">
        <v>286</v>
      </c>
      <c r="C96" t="s">
        <v>136</v>
      </c>
      <c r="D96" t="s">
        <v>78</v>
      </c>
      <c r="E96" s="7">
        <v>20</v>
      </c>
      <c r="F96" s="29">
        <v>26.45</v>
      </c>
      <c r="G96" s="29">
        <f t="shared" si="8"/>
        <v>529</v>
      </c>
      <c r="H96" s="30">
        <f t="shared" si="6"/>
        <v>529</v>
      </c>
      <c r="I96" s="24" t="s">
        <v>506</v>
      </c>
      <c r="J96" s="2">
        <f t="shared" si="7"/>
        <v>529</v>
      </c>
      <c r="M96" t="s">
        <v>508</v>
      </c>
    </row>
    <row r="97" spans="1:13" ht="15.75" x14ac:dyDescent="0.25">
      <c r="A97">
        <v>96</v>
      </c>
      <c r="B97" t="s">
        <v>286</v>
      </c>
      <c r="C97" t="s">
        <v>79</v>
      </c>
      <c r="D97" t="s">
        <v>80</v>
      </c>
      <c r="E97" s="7">
        <v>3</v>
      </c>
      <c r="F97" s="29">
        <v>26.45</v>
      </c>
      <c r="G97" s="29">
        <f t="shared" si="8"/>
        <v>79.349999999999994</v>
      </c>
      <c r="H97" s="30">
        <f t="shared" si="6"/>
        <v>79.349999999999994</v>
      </c>
      <c r="I97" s="24" t="s">
        <v>506</v>
      </c>
      <c r="J97" s="2">
        <f t="shared" si="7"/>
        <v>79.349999999999994</v>
      </c>
      <c r="M97" t="s">
        <v>508</v>
      </c>
    </row>
    <row r="98" spans="1:13" ht="15.75" x14ac:dyDescent="0.25">
      <c r="A98">
        <v>97</v>
      </c>
      <c r="B98" t="s">
        <v>286</v>
      </c>
      <c r="C98" t="s">
        <v>162</v>
      </c>
      <c r="D98" t="s">
        <v>163</v>
      </c>
      <c r="E98" s="7">
        <v>1</v>
      </c>
      <c r="F98" s="29">
        <v>26.45</v>
      </c>
      <c r="G98" s="29">
        <f t="shared" si="8"/>
        <v>26.45</v>
      </c>
      <c r="H98" s="30">
        <f t="shared" si="6"/>
        <v>26.45</v>
      </c>
      <c r="I98" s="24" t="s">
        <v>506</v>
      </c>
      <c r="J98" s="2">
        <f t="shared" si="7"/>
        <v>26.45</v>
      </c>
      <c r="M98" t="s">
        <v>508</v>
      </c>
    </row>
    <row r="99" spans="1:13" ht="15.75" x14ac:dyDescent="0.25">
      <c r="A99">
        <v>98</v>
      </c>
      <c r="B99" t="s">
        <v>273</v>
      </c>
      <c r="C99" t="s">
        <v>82</v>
      </c>
      <c r="D99" t="s">
        <v>83</v>
      </c>
      <c r="E99" s="7">
        <v>19</v>
      </c>
      <c r="F99" s="29">
        <v>26.45</v>
      </c>
      <c r="G99" s="29">
        <f>F99*E99</f>
        <v>502.55</v>
      </c>
      <c r="H99" s="30">
        <f t="shared" si="6"/>
        <v>502.55</v>
      </c>
      <c r="I99" s="24" t="s">
        <v>506</v>
      </c>
      <c r="J99" s="2">
        <f t="shared" si="7"/>
        <v>502.55</v>
      </c>
      <c r="M99" t="s">
        <v>508</v>
      </c>
    </row>
    <row r="100" spans="1:13" ht="15.75" x14ac:dyDescent="0.25">
      <c r="A100">
        <v>99</v>
      </c>
      <c r="B100" t="s">
        <v>273</v>
      </c>
      <c r="C100" t="s">
        <v>82</v>
      </c>
      <c r="D100" t="s">
        <v>83</v>
      </c>
      <c r="E100" s="7">
        <v>3</v>
      </c>
      <c r="F100" s="29">
        <v>32.6</v>
      </c>
      <c r="G100" s="29">
        <f>F100*E100</f>
        <v>97.800000000000011</v>
      </c>
      <c r="H100" s="30">
        <f t="shared" si="6"/>
        <v>97.800000000000011</v>
      </c>
      <c r="I100" s="24" t="s">
        <v>507</v>
      </c>
      <c r="J100" s="2">
        <f t="shared" si="7"/>
        <v>97.800000000000011</v>
      </c>
      <c r="M100" t="s">
        <v>509</v>
      </c>
    </row>
    <row r="101" spans="1:13" ht="15.75" x14ac:dyDescent="0.25">
      <c r="A101">
        <v>100</v>
      </c>
      <c r="B101" t="s">
        <v>273</v>
      </c>
      <c r="C101" t="s">
        <v>104</v>
      </c>
      <c r="D101" t="s">
        <v>83</v>
      </c>
      <c r="E101" s="7">
        <v>17</v>
      </c>
      <c r="F101" s="29">
        <v>26.45</v>
      </c>
      <c r="G101" s="29">
        <f t="shared" ref="G101:G147" si="9">F101*E101</f>
        <v>449.65</v>
      </c>
      <c r="H101" s="30">
        <f t="shared" si="6"/>
        <v>449.65</v>
      </c>
      <c r="I101" s="24" t="s">
        <v>506</v>
      </c>
      <c r="J101" s="2">
        <f t="shared" si="7"/>
        <v>449.65</v>
      </c>
      <c r="M101" t="s">
        <v>509</v>
      </c>
    </row>
    <row r="102" spans="1:13" ht="15.75" x14ac:dyDescent="0.25">
      <c r="A102">
        <v>101</v>
      </c>
      <c r="B102" t="s">
        <v>273</v>
      </c>
      <c r="C102" t="s">
        <v>104</v>
      </c>
      <c r="D102" t="s">
        <v>83</v>
      </c>
      <c r="E102" s="7">
        <v>4</v>
      </c>
      <c r="F102" s="29">
        <v>32.6</v>
      </c>
      <c r="G102" s="29">
        <f t="shared" si="9"/>
        <v>130.4</v>
      </c>
      <c r="H102" s="30">
        <f t="shared" si="6"/>
        <v>130.4</v>
      </c>
      <c r="I102" s="24" t="s">
        <v>507</v>
      </c>
      <c r="J102" s="2">
        <f t="shared" si="7"/>
        <v>130.4</v>
      </c>
      <c r="M102" t="s">
        <v>509</v>
      </c>
    </row>
    <row r="103" spans="1:13" ht="15.75" x14ac:dyDescent="0.25">
      <c r="A103">
        <v>102</v>
      </c>
      <c r="B103" t="s">
        <v>273</v>
      </c>
      <c r="C103" t="s">
        <v>518</v>
      </c>
      <c r="D103" t="s">
        <v>83</v>
      </c>
      <c r="E103" s="7">
        <v>1</v>
      </c>
      <c r="F103" s="29">
        <v>26.45</v>
      </c>
      <c r="G103" s="29">
        <f t="shared" si="9"/>
        <v>26.45</v>
      </c>
      <c r="H103" s="30">
        <f t="shared" si="6"/>
        <v>26.45</v>
      </c>
      <c r="I103" s="24" t="s">
        <v>506</v>
      </c>
      <c r="J103" s="2">
        <f t="shared" si="7"/>
        <v>26.45</v>
      </c>
      <c r="M103" t="s">
        <v>509</v>
      </c>
    </row>
    <row r="104" spans="1:13" ht="15.75" x14ac:dyDescent="0.25">
      <c r="A104">
        <v>103</v>
      </c>
      <c r="B104" t="s">
        <v>273</v>
      </c>
      <c r="C104" t="s">
        <v>103</v>
      </c>
      <c r="D104" t="s">
        <v>84</v>
      </c>
      <c r="E104" s="7">
        <v>18</v>
      </c>
      <c r="F104" s="29">
        <v>26.45</v>
      </c>
      <c r="G104" s="29">
        <f t="shared" si="9"/>
        <v>476.09999999999997</v>
      </c>
      <c r="H104" s="30">
        <f t="shared" si="6"/>
        <v>476.09999999999997</v>
      </c>
      <c r="I104" s="24" t="s">
        <v>506</v>
      </c>
      <c r="J104" s="2">
        <f t="shared" si="7"/>
        <v>476.09999999999997</v>
      </c>
      <c r="M104" t="s">
        <v>508</v>
      </c>
    </row>
    <row r="105" spans="1:13" ht="15.75" x14ac:dyDescent="0.25">
      <c r="A105">
        <v>104</v>
      </c>
      <c r="B105" t="s">
        <v>273</v>
      </c>
      <c r="C105" t="s">
        <v>85</v>
      </c>
      <c r="D105" t="s">
        <v>84</v>
      </c>
      <c r="E105" s="7">
        <v>14</v>
      </c>
      <c r="F105" s="29">
        <v>26.45</v>
      </c>
      <c r="G105" s="29">
        <f t="shared" si="9"/>
        <v>370.3</v>
      </c>
      <c r="H105" s="30">
        <f t="shared" si="6"/>
        <v>370.3</v>
      </c>
      <c r="I105" s="24" t="s">
        <v>506</v>
      </c>
      <c r="J105" s="2">
        <f t="shared" si="7"/>
        <v>370.3</v>
      </c>
      <c r="M105" t="s">
        <v>508</v>
      </c>
    </row>
    <row r="106" spans="1:13" ht="15.75" x14ac:dyDescent="0.25">
      <c r="A106">
        <v>105</v>
      </c>
      <c r="B106" t="s">
        <v>273</v>
      </c>
      <c r="C106" t="s">
        <v>85</v>
      </c>
      <c r="D106" t="s">
        <v>84</v>
      </c>
      <c r="E106" s="7">
        <v>4</v>
      </c>
      <c r="F106" s="29">
        <v>32.6</v>
      </c>
      <c r="G106" s="29">
        <f t="shared" si="9"/>
        <v>130.4</v>
      </c>
      <c r="H106" s="30">
        <f t="shared" si="6"/>
        <v>130.4</v>
      </c>
      <c r="I106" s="24" t="s">
        <v>507</v>
      </c>
      <c r="J106" s="2">
        <f t="shared" si="7"/>
        <v>130.4</v>
      </c>
      <c r="M106" t="s">
        <v>509</v>
      </c>
    </row>
    <row r="107" spans="1:13" ht="15.75" x14ac:dyDescent="0.25">
      <c r="A107">
        <v>106</v>
      </c>
      <c r="B107" t="s">
        <v>273</v>
      </c>
      <c r="C107" t="s">
        <v>501</v>
      </c>
      <c r="D107" t="s">
        <v>84</v>
      </c>
      <c r="E107" s="7">
        <v>3</v>
      </c>
      <c r="F107" s="29">
        <v>26.45</v>
      </c>
      <c r="G107" s="29">
        <f t="shared" si="9"/>
        <v>79.349999999999994</v>
      </c>
      <c r="H107" s="30">
        <f t="shared" si="6"/>
        <v>79.349999999999994</v>
      </c>
      <c r="I107" s="24" t="s">
        <v>506</v>
      </c>
      <c r="J107" s="2">
        <f t="shared" si="7"/>
        <v>79.349999999999994</v>
      </c>
      <c r="M107" t="s">
        <v>508</v>
      </c>
    </row>
    <row r="108" spans="1:13" ht="15.75" x14ac:dyDescent="0.25">
      <c r="A108">
        <v>107</v>
      </c>
      <c r="B108" t="s">
        <v>273</v>
      </c>
      <c r="C108" t="s">
        <v>86</v>
      </c>
      <c r="D108" t="s">
        <v>83</v>
      </c>
      <c r="E108" s="7">
        <v>1</v>
      </c>
      <c r="F108" s="29">
        <v>26.45</v>
      </c>
      <c r="G108" s="29">
        <f t="shared" si="9"/>
        <v>26.45</v>
      </c>
      <c r="H108" s="30">
        <f t="shared" si="6"/>
        <v>26.45</v>
      </c>
      <c r="I108" s="24" t="s">
        <v>506</v>
      </c>
      <c r="J108" s="2">
        <f t="shared" si="7"/>
        <v>26.45</v>
      </c>
      <c r="M108" t="s">
        <v>508</v>
      </c>
    </row>
    <row r="109" spans="1:13" ht="15.75" x14ac:dyDescent="0.25">
      <c r="A109">
        <v>108</v>
      </c>
      <c r="B109" t="s">
        <v>273</v>
      </c>
      <c r="C109" t="s">
        <v>165</v>
      </c>
      <c r="D109" t="s">
        <v>500</v>
      </c>
      <c r="E109" s="7">
        <v>20</v>
      </c>
      <c r="F109" s="29">
        <v>26.45</v>
      </c>
      <c r="G109" s="29">
        <f t="shared" si="9"/>
        <v>529</v>
      </c>
      <c r="H109" s="30">
        <f t="shared" si="6"/>
        <v>529</v>
      </c>
      <c r="I109" s="24" t="s">
        <v>506</v>
      </c>
      <c r="J109" s="2">
        <f t="shared" si="7"/>
        <v>529</v>
      </c>
      <c r="M109" t="s">
        <v>508</v>
      </c>
    </row>
    <row r="110" spans="1:13" ht="15.75" x14ac:dyDescent="0.25">
      <c r="A110">
        <v>109</v>
      </c>
      <c r="B110" t="s">
        <v>273</v>
      </c>
      <c r="C110" t="s">
        <v>132</v>
      </c>
      <c r="D110" t="s">
        <v>83</v>
      </c>
      <c r="E110" s="7">
        <v>19</v>
      </c>
      <c r="F110" s="29">
        <v>26.45</v>
      </c>
      <c r="G110" s="29">
        <f t="shared" si="9"/>
        <v>502.55</v>
      </c>
      <c r="H110" s="30">
        <f t="shared" si="6"/>
        <v>502.55</v>
      </c>
      <c r="I110" s="24" t="s">
        <v>506</v>
      </c>
      <c r="J110" s="2">
        <f t="shared" si="7"/>
        <v>502.55</v>
      </c>
      <c r="M110" t="s">
        <v>508</v>
      </c>
    </row>
    <row r="111" spans="1:13" ht="15.75" x14ac:dyDescent="0.25">
      <c r="A111">
        <v>110</v>
      </c>
      <c r="B111" t="s">
        <v>273</v>
      </c>
      <c r="C111" t="s">
        <v>87</v>
      </c>
      <c r="D111" t="s">
        <v>83</v>
      </c>
      <c r="E111" s="7">
        <v>9</v>
      </c>
      <c r="F111" s="29">
        <v>26.45</v>
      </c>
      <c r="G111" s="29">
        <f t="shared" si="9"/>
        <v>238.04999999999998</v>
      </c>
      <c r="H111" s="30">
        <f t="shared" si="6"/>
        <v>238.04999999999998</v>
      </c>
      <c r="I111" s="24" t="s">
        <v>506</v>
      </c>
      <c r="J111" s="2">
        <f t="shared" si="7"/>
        <v>238.04999999999998</v>
      </c>
      <c r="M111" t="s">
        <v>508</v>
      </c>
    </row>
    <row r="112" spans="1:13" ht="15.75" x14ac:dyDescent="0.25">
      <c r="A112">
        <v>111</v>
      </c>
      <c r="B112" t="s">
        <v>273</v>
      </c>
      <c r="C112" t="s">
        <v>88</v>
      </c>
      <c r="D112" t="s">
        <v>83</v>
      </c>
      <c r="E112" s="7">
        <v>15</v>
      </c>
      <c r="F112" s="29">
        <v>26.45</v>
      </c>
      <c r="G112" s="29">
        <f t="shared" si="9"/>
        <v>396.75</v>
      </c>
      <c r="H112" s="30">
        <f t="shared" si="6"/>
        <v>396.75</v>
      </c>
      <c r="I112" s="24" t="s">
        <v>506</v>
      </c>
      <c r="J112" s="2">
        <f t="shared" si="7"/>
        <v>396.75</v>
      </c>
      <c r="M112" t="s">
        <v>508</v>
      </c>
    </row>
    <row r="113" spans="1:13" ht="15.75" x14ac:dyDescent="0.25">
      <c r="A113">
        <v>112</v>
      </c>
      <c r="B113" t="s">
        <v>273</v>
      </c>
      <c r="C113" t="s">
        <v>154</v>
      </c>
      <c r="D113" t="s">
        <v>83</v>
      </c>
      <c r="E113" s="7">
        <v>17</v>
      </c>
      <c r="F113" s="29">
        <v>26.45</v>
      </c>
      <c r="G113" s="29">
        <f t="shared" si="9"/>
        <v>449.65</v>
      </c>
      <c r="H113" s="30">
        <f t="shared" si="6"/>
        <v>449.65</v>
      </c>
      <c r="I113" s="24" t="s">
        <v>506</v>
      </c>
      <c r="J113" s="2">
        <f t="shared" si="7"/>
        <v>449.65</v>
      </c>
      <c r="M113" t="s">
        <v>508</v>
      </c>
    </row>
    <row r="114" spans="1:13" ht="15.75" x14ac:dyDescent="0.25">
      <c r="A114">
        <v>113</v>
      </c>
      <c r="B114" t="s">
        <v>273</v>
      </c>
      <c r="C114" t="s">
        <v>154</v>
      </c>
      <c r="D114" t="s">
        <v>83</v>
      </c>
      <c r="E114" s="7">
        <v>5</v>
      </c>
      <c r="F114" s="29">
        <v>32.6</v>
      </c>
      <c r="G114" s="29">
        <f t="shared" si="9"/>
        <v>163</v>
      </c>
      <c r="H114" s="30">
        <f t="shared" si="6"/>
        <v>163</v>
      </c>
      <c r="I114" s="24" t="s">
        <v>507</v>
      </c>
      <c r="J114" s="2">
        <f t="shared" si="7"/>
        <v>163</v>
      </c>
      <c r="M114" t="s">
        <v>509</v>
      </c>
    </row>
    <row r="115" spans="1:13" ht="15.75" x14ac:dyDescent="0.25">
      <c r="A115">
        <v>114</v>
      </c>
      <c r="B115" t="s">
        <v>273</v>
      </c>
      <c r="C115" t="s">
        <v>150</v>
      </c>
      <c r="D115" t="s">
        <v>83</v>
      </c>
      <c r="E115" s="7">
        <v>11</v>
      </c>
      <c r="F115" s="29">
        <v>26.45</v>
      </c>
      <c r="G115" s="29">
        <f t="shared" si="9"/>
        <v>290.95</v>
      </c>
      <c r="H115" s="30">
        <f t="shared" si="6"/>
        <v>290.95</v>
      </c>
      <c r="I115" s="24" t="s">
        <v>506</v>
      </c>
      <c r="J115" s="2">
        <f t="shared" si="7"/>
        <v>290.95</v>
      </c>
      <c r="M115" t="s">
        <v>508</v>
      </c>
    </row>
    <row r="116" spans="1:13" ht="15.75" x14ac:dyDescent="0.25">
      <c r="A116">
        <v>115</v>
      </c>
      <c r="B116" t="s">
        <v>273</v>
      </c>
      <c r="C116" t="s">
        <v>157</v>
      </c>
      <c r="D116" t="s">
        <v>83</v>
      </c>
      <c r="E116" s="7">
        <v>12</v>
      </c>
      <c r="F116" s="29">
        <v>26.45</v>
      </c>
      <c r="G116" s="29">
        <f t="shared" si="9"/>
        <v>317.39999999999998</v>
      </c>
      <c r="H116" s="30">
        <f t="shared" si="6"/>
        <v>317.39999999999998</v>
      </c>
      <c r="I116" s="24" t="s">
        <v>506</v>
      </c>
      <c r="J116" s="2">
        <f t="shared" si="7"/>
        <v>317.39999999999998</v>
      </c>
      <c r="M116" t="s">
        <v>508</v>
      </c>
    </row>
    <row r="117" spans="1:13" ht="15.75" x14ac:dyDescent="0.25">
      <c r="A117">
        <v>116</v>
      </c>
      <c r="B117" t="s">
        <v>273</v>
      </c>
      <c r="C117" t="s">
        <v>89</v>
      </c>
      <c r="D117" t="s">
        <v>83</v>
      </c>
      <c r="E117" s="7">
        <v>18</v>
      </c>
      <c r="F117" s="29">
        <v>26.45</v>
      </c>
      <c r="G117" s="29">
        <f t="shared" si="9"/>
        <v>476.09999999999997</v>
      </c>
      <c r="H117" s="30">
        <f t="shared" si="6"/>
        <v>476.09999999999997</v>
      </c>
      <c r="I117" s="24" t="s">
        <v>506</v>
      </c>
      <c r="J117" s="2">
        <f t="shared" si="7"/>
        <v>476.09999999999997</v>
      </c>
      <c r="M117" t="s">
        <v>508</v>
      </c>
    </row>
    <row r="118" spans="1:13" ht="15.75" x14ac:dyDescent="0.25">
      <c r="A118">
        <v>117</v>
      </c>
      <c r="B118" t="s">
        <v>273</v>
      </c>
      <c r="C118" t="s">
        <v>90</v>
      </c>
      <c r="D118" t="s">
        <v>83</v>
      </c>
      <c r="E118" s="7">
        <v>9</v>
      </c>
      <c r="F118" s="29">
        <v>26.45</v>
      </c>
      <c r="G118" s="29">
        <f t="shared" si="9"/>
        <v>238.04999999999998</v>
      </c>
      <c r="H118" s="30">
        <f t="shared" si="6"/>
        <v>238.04999999999998</v>
      </c>
      <c r="I118" s="24" t="s">
        <v>506</v>
      </c>
      <c r="J118" s="2">
        <f t="shared" si="7"/>
        <v>238.04999999999998</v>
      </c>
      <c r="M118" t="s">
        <v>508</v>
      </c>
    </row>
    <row r="119" spans="1:13" ht="15.75" x14ac:dyDescent="0.25">
      <c r="A119">
        <v>118</v>
      </c>
      <c r="B119" t="s">
        <v>273</v>
      </c>
      <c r="C119" t="s">
        <v>90</v>
      </c>
      <c r="D119" t="s">
        <v>83</v>
      </c>
      <c r="E119" s="7">
        <v>4</v>
      </c>
      <c r="F119" s="29">
        <v>32.6</v>
      </c>
      <c r="G119" s="29">
        <f t="shared" si="9"/>
        <v>130.4</v>
      </c>
      <c r="H119" s="30">
        <f t="shared" si="6"/>
        <v>130.4</v>
      </c>
      <c r="I119" s="24" t="s">
        <v>507</v>
      </c>
      <c r="J119" s="2">
        <f t="shared" si="7"/>
        <v>130.4</v>
      </c>
      <c r="M119" t="s">
        <v>509</v>
      </c>
    </row>
    <row r="120" spans="1:13" ht="15.75" x14ac:dyDescent="0.25">
      <c r="A120">
        <v>119</v>
      </c>
      <c r="B120" t="s">
        <v>273</v>
      </c>
      <c r="C120" t="s">
        <v>91</v>
      </c>
      <c r="D120" t="s">
        <v>83</v>
      </c>
      <c r="E120" s="7">
        <v>4</v>
      </c>
      <c r="F120" s="29">
        <v>26.45</v>
      </c>
      <c r="G120" s="29">
        <f t="shared" si="9"/>
        <v>105.8</v>
      </c>
      <c r="H120" s="30">
        <f t="shared" si="6"/>
        <v>105.8</v>
      </c>
      <c r="I120" s="24" t="s">
        <v>506</v>
      </c>
      <c r="J120" s="2">
        <f t="shared" si="7"/>
        <v>105.8</v>
      </c>
      <c r="M120" t="s">
        <v>508</v>
      </c>
    </row>
    <row r="121" spans="1:13" ht="15.75" x14ac:dyDescent="0.25">
      <c r="A121">
        <v>120</v>
      </c>
      <c r="B121" t="s">
        <v>273</v>
      </c>
      <c r="C121" t="s">
        <v>92</v>
      </c>
      <c r="D121" t="s">
        <v>83</v>
      </c>
      <c r="E121" s="7">
        <v>16</v>
      </c>
      <c r="F121" s="29">
        <v>26.45</v>
      </c>
      <c r="G121" s="29">
        <f t="shared" si="9"/>
        <v>423.2</v>
      </c>
      <c r="H121" s="30">
        <f t="shared" si="6"/>
        <v>423.2</v>
      </c>
      <c r="I121" s="24" t="s">
        <v>506</v>
      </c>
      <c r="J121" s="2">
        <f t="shared" si="7"/>
        <v>423.2</v>
      </c>
      <c r="M121" t="s">
        <v>508</v>
      </c>
    </row>
    <row r="122" spans="1:13" ht="15.75" x14ac:dyDescent="0.25">
      <c r="A122">
        <v>121</v>
      </c>
      <c r="B122" t="s">
        <v>273</v>
      </c>
      <c r="C122" t="s">
        <v>92</v>
      </c>
      <c r="D122" t="s">
        <v>83</v>
      </c>
      <c r="E122" s="7">
        <v>4</v>
      </c>
      <c r="F122" s="29">
        <v>32.6</v>
      </c>
      <c r="G122" s="29">
        <f t="shared" si="9"/>
        <v>130.4</v>
      </c>
      <c r="H122" s="30">
        <f t="shared" si="6"/>
        <v>130.4</v>
      </c>
      <c r="I122" s="24" t="s">
        <v>507</v>
      </c>
      <c r="J122" s="2">
        <f t="shared" si="7"/>
        <v>130.4</v>
      </c>
      <c r="M122" t="s">
        <v>509</v>
      </c>
    </row>
    <row r="123" spans="1:13" ht="15.75" x14ac:dyDescent="0.25">
      <c r="A123">
        <v>122</v>
      </c>
      <c r="B123" t="s">
        <v>273</v>
      </c>
      <c r="C123" t="s">
        <v>261</v>
      </c>
      <c r="D123" t="s">
        <v>83</v>
      </c>
      <c r="E123" s="7">
        <v>13</v>
      </c>
      <c r="F123" s="29">
        <v>26.45</v>
      </c>
      <c r="G123" s="29">
        <f t="shared" si="9"/>
        <v>343.84999999999997</v>
      </c>
      <c r="H123" s="30">
        <f t="shared" si="6"/>
        <v>343.84999999999997</v>
      </c>
      <c r="I123" s="24" t="s">
        <v>506</v>
      </c>
      <c r="J123" s="2">
        <f t="shared" si="7"/>
        <v>343.84999999999997</v>
      </c>
      <c r="M123" t="s">
        <v>508</v>
      </c>
    </row>
    <row r="124" spans="1:13" ht="15.75" x14ac:dyDescent="0.25">
      <c r="A124">
        <v>123</v>
      </c>
      <c r="B124" t="s">
        <v>273</v>
      </c>
      <c r="C124" t="s">
        <v>93</v>
      </c>
      <c r="D124" t="s">
        <v>83</v>
      </c>
      <c r="E124" s="7">
        <v>18</v>
      </c>
      <c r="F124" s="29">
        <v>26.45</v>
      </c>
      <c r="G124" s="29">
        <f t="shared" si="9"/>
        <v>476.09999999999997</v>
      </c>
      <c r="H124" s="30">
        <f t="shared" si="6"/>
        <v>476.09999999999997</v>
      </c>
      <c r="I124" s="24" t="s">
        <v>506</v>
      </c>
      <c r="J124" s="2">
        <f t="shared" si="7"/>
        <v>476.09999999999997</v>
      </c>
      <c r="M124" t="s">
        <v>508</v>
      </c>
    </row>
    <row r="125" spans="1:13" ht="15.75" x14ac:dyDescent="0.25">
      <c r="A125">
        <v>124</v>
      </c>
      <c r="B125" t="s">
        <v>273</v>
      </c>
      <c r="C125" t="s">
        <v>93</v>
      </c>
      <c r="D125" t="s">
        <v>83</v>
      </c>
      <c r="E125" s="7">
        <v>5</v>
      </c>
      <c r="F125" s="29">
        <v>32.6</v>
      </c>
      <c r="G125" s="29">
        <f t="shared" si="9"/>
        <v>163</v>
      </c>
      <c r="H125" s="30">
        <f t="shared" si="6"/>
        <v>163</v>
      </c>
      <c r="I125" s="24" t="s">
        <v>507</v>
      </c>
      <c r="J125" s="2">
        <f t="shared" si="7"/>
        <v>163</v>
      </c>
      <c r="M125" t="s">
        <v>509</v>
      </c>
    </row>
    <row r="126" spans="1:13" ht="15.75" x14ac:dyDescent="0.25">
      <c r="A126">
        <v>125</v>
      </c>
      <c r="B126" t="s">
        <v>273</v>
      </c>
      <c r="C126" t="s">
        <v>166</v>
      </c>
      <c r="D126" t="s">
        <v>83</v>
      </c>
      <c r="E126" s="7">
        <v>1</v>
      </c>
      <c r="F126" s="29">
        <v>26.45</v>
      </c>
      <c r="G126" s="29">
        <f t="shared" si="9"/>
        <v>26.45</v>
      </c>
      <c r="H126" s="30">
        <f t="shared" si="6"/>
        <v>26.45</v>
      </c>
      <c r="I126" s="24" t="s">
        <v>506</v>
      </c>
      <c r="J126" s="2">
        <f t="shared" si="7"/>
        <v>26.45</v>
      </c>
      <c r="M126" t="s">
        <v>508</v>
      </c>
    </row>
    <row r="127" spans="1:13" ht="15.75" x14ac:dyDescent="0.25">
      <c r="A127">
        <v>126</v>
      </c>
      <c r="B127" t="s">
        <v>273</v>
      </c>
      <c r="C127" t="s">
        <v>262</v>
      </c>
      <c r="D127" t="s">
        <v>83</v>
      </c>
      <c r="E127" s="7">
        <v>20</v>
      </c>
      <c r="F127" s="29">
        <v>26.45</v>
      </c>
      <c r="G127" s="29">
        <f t="shared" si="9"/>
        <v>529</v>
      </c>
      <c r="H127" s="30">
        <f t="shared" si="6"/>
        <v>529</v>
      </c>
      <c r="I127" s="24" t="s">
        <v>506</v>
      </c>
      <c r="J127" s="2">
        <f t="shared" si="7"/>
        <v>529</v>
      </c>
      <c r="M127" t="s">
        <v>508</v>
      </c>
    </row>
    <row r="128" spans="1:13" ht="15.75" x14ac:dyDescent="0.25">
      <c r="A128">
        <v>127</v>
      </c>
      <c r="B128" t="s">
        <v>273</v>
      </c>
      <c r="C128" t="s">
        <v>263</v>
      </c>
      <c r="D128" t="s">
        <v>83</v>
      </c>
      <c r="E128" s="7">
        <v>20</v>
      </c>
      <c r="F128" s="29">
        <v>26.45</v>
      </c>
      <c r="G128" s="29">
        <f t="shared" si="9"/>
        <v>529</v>
      </c>
      <c r="H128" s="30">
        <f t="shared" si="6"/>
        <v>529</v>
      </c>
      <c r="I128" s="24" t="s">
        <v>506</v>
      </c>
      <c r="J128" s="2">
        <f t="shared" si="7"/>
        <v>529</v>
      </c>
      <c r="M128" t="s">
        <v>508</v>
      </c>
    </row>
    <row r="129" spans="1:13" ht="15.75" x14ac:dyDescent="0.25">
      <c r="A129">
        <v>128</v>
      </c>
      <c r="B129" t="s">
        <v>273</v>
      </c>
      <c r="C129" t="s">
        <v>263</v>
      </c>
      <c r="D129" t="s">
        <v>83</v>
      </c>
      <c r="E129" s="7">
        <v>4</v>
      </c>
      <c r="F129" s="29">
        <v>32.6</v>
      </c>
      <c r="G129" s="29">
        <f t="shared" si="9"/>
        <v>130.4</v>
      </c>
      <c r="H129" s="30">
        <f t="shared" si="6"/>
        <v>130.4</v>
      </c>
      <c r="I129" s="24" t="s">
        <v>507</v>
      </c>
      <c r="J129" s="2">
        <f t="shared" si="7"/>
        <v>130.4</v>
      </c>
      <c r="M129" t="s">
        <v>509</v>
      </c>
    </row>
    <row r="130" spans="1:13" ht="15.75" x14ac:dyDescent="0.25">
      <c r="A130">
        <v>129</v>
      </c>
      <c r="B130" t="s">
        <v>273</v>
      </c>
      <c r="C130" t="s">
        <v>517</v>
      </c>
      <c r="D130" t="s">
        <v>83</v>
      </c>
      <c r="E130" s="7">
        <v>11</v>
      </c>
      <c r="F130" s="29">
        <v>26.45</v>
      </c>
      <c r="G130" s="29">
        <f t="shared" si="9"/>
        <v>290.95</v>
      </c>
      <c r="H130" s="30">
        <f t="shared" ref="H130:H204" si="10">G130</f>
        <v>290.95</v>
      </c>
      <c r="I130" s="24" t="s">
        <v>506</v>
      </c>
      <c r="J130" s="2">
        <f t="shared" si="7"/>
        <v>290.95</v>
      </c>
      <c r="M130" t="s">
        <v>508</v>
      </c>
    </row>
    <row r="131" spans="1:13" ht="15.75" x14ac:dyDescent="0.25">
      <c r="A131">
        <v>130</v>
      </c>
      <c r="B131" t="s">
        <v>273</v>
      </c>
      <c r="C131" t="s">
        <v>156</v>
      </c>
      <c r="D131" t="s">
        <v>83</v>
      </c>
      <c r="E131" s="7">
        <v>9</v>
      </c>
      <c r="F131" s="29">
        <v>26.45</v>
      </c>
      <c r="G131" s="29">
        <f t="shared" si="9"/>
        <v>238.04999999999998</v>
      </c>
      <c r="H131" s="30">
        <f t="shared" si="10"/>
        <v>238.04999999999998</v>
      </c>
      <c r="I131" s="24" t="s">
        <v>506</v>
      </c>
      <c r="J131" s="2">
        <f t="shared" ref="J131:J194" si="11">E131*F131</f>
        <v>238.04999999999998</v>
      </c>
      <c r="M131" t="s">
        <v>508</v>
      </c>
    </row>
    <row r="132" spans="1:13" ht="15.75" x14ac:dyDescent="0.25">
      <c r="A132">
        <v>131</v>
      </c>
      <c r="B132" t="s">
        <v>273</v>
      </c>
      <c r="C132" t="s">
        <v>94</v>
      </c>
      <c r="D132" t="s">
        <v>83</v>
      </c>
      <c r="E132" s="7">
        <v>20</v>
      </c>
      <c r="F132" s="29">
        <v>26.45</v>
      </c>
      <c r="G132" s="29">
        <f t="shared" si="9"/>
        <v>529</v>
      </c>
      <c r="H132" s="30">
        <f t="shared" si="10"/>
        <v>529</v>
      </c>
      <c r="I132" s="24" t="s">
        <v>506</v>
      </c>
      <c r="J132" s="2">
        <f t="shared" si="11"/>
        <v>529</v>
      </c>
      <c r="M132" t="s">
        <v>508</v>
      </c>
    </row>
    <row r="133" spans="1:13" ht="15.75" x14ac:dyDescent="0.25">
      <c r="A133">
        <v>132</v>
      </c>
      <c r="B133" t="s">
        <v>273</v>
      </c>
      <c r="C133" t="s">
        <v>94</v>
      </c>
      <c r="D133" t="s">
        <v>83</v>
      </c>
      <c r="E133" s="7">
        <v>1</v>
      </c>
      <c r="F133" s="29">
        <v>32.6</v>
      </c>
      <c r="G133" s="29">
        <f t="shared" si="9"/>
        <v>32.6</v>
      </c>
      <c r="H133" s="30">
        <f t="shared" si="10"/>
        <v>32.6</v>
      </c>
      <c r="I133" s="24" t="s">
        <v>507</v>
      </c>
      <c r="J133" s="2">
        <f t="shared" si="11"/>
        <v>32.6</v>
      </c>
      <c r="M133" t="s">
        <v>509</v>
      </c>
    </row>
    <row r="134" spans="1:13" ht="15.75" x14ac:dyDescent="0.25">
      <c r="A134">
        <v>133</v>
      </c>
      <c r="B134" t="s">
        <v>273</v>
      </c>
      <c r="C134" t="s">
        <v>168</v>
      </c>
      <c r="D134" t="s">
        <v>83</v>
      </c>
      <c r="E134" s="7">
        <v>13</v>
      </c>
      <c r="F134" s="29">
        <v>26.45</v>
      </c>
      <c r="G134" s="29">
        <f t="shared" si="9"/>
        <v>343.84999999999997</v>
      </c>
      <c r="H134" s="30">
        <f t="shared" si="10"/>
        <v>343.84999999999997</v>
      </c>
      <c r="I134" s="24" t="s">
        <v>506</v>
      </c>
      <c r="J134" s="2">
        <f t="shared" si="11"/>
        <v>343.84999999999997</v>
      </c>
      <c r="M134" t="s">
        <v>508</v>
      </c>
    </row>
    <row r="135" spans="1:13" ht="15.75" x14ac:dyDescent="0.25">
      <c r="A135">
        <v>134</v>
      </c>
      <c r="B135" t="s">
        <v>273</v>
      </c>
      <c r="C135" t="s">
        <v>168</v>
      </c>
      <c r="D135" t="s">
        <v>83</v>
      </c>
      <c r="E135" s="7">
        <v>1</v>
      </c>
      <c r="F135" s="29">
        <v>32.6</v>
      </c>
      <c r="G135" s="29">
        <f t="shared" si="9"/>
        <v>32.6</v>
      </c>
      <c r="H135" s="30">
        <f t="shared" si="10"/>
        <v>32.6</v>
      </c>
      <c r="I135" s="24" t="s">
        <v>507</v>
      </c>
      <c r="J135" s="2">
        <f t="shared" si="11"/>
        <v>32.6</v>
      </c>
      <c r="M135" t="s">
        <v>509</v>
      </c>
    </row>
    <row r="136" spans="1:13" ht="15.75" x14ac:dyDescent="0.25">
      <c r="A136">
        <v>135</v>
      </c>
      <c r="B136" t="s">
        <v>273</v>
      </c>
      <c r="C136" t="s">
        <v>190</v>
      </c>
      <c r="D136" t="s">
        <v>83</v>
      </c>
      <c r="E136" s="7">
        <v>5</v>
      </c>
      <c r="F136" s="29">
        <v>26.45</v>
      </c>
      <c r="G136" s="29">
        <f t="shared" si="9"/>
        <v>132.25</v>
      </c>
      <c r="H136" s="30">
        <f t="shared" si="10"/>
        <v>132.25</v>
      </c>
      <c r="I136" s="24" t="s">
        <v>506</v>
      </c>
      <c r="J136" s="2">
        <f t="shared" si="11"/>
        <v>132.25</v>
      </c>
      <c r="M136" t="s">
        <v>508</v>
      </c>
    </row>
    <row r="137" spans="1:13" ht="15.75" x14ac:dyDescent="0.25">
      <c r="A137">
        <v>136</v>
      </c>
      <c r="B137" t="s">
        <v>273</v>
      </c>
      <c r="C137" t="s">
        <v>264</v>
      </c>
      <c r="D137" t="s">
        <v>83</v>
      </c>
      <c r="E137" s="7">
        <v>16</v>
      </c>
      <c r="F137" s="29">
        <v>26.45</v>
      </c>
      <c r="G137" s="29">
        <f t="shared" si="9"/>
        <v>423.2</v>
      </c>
      <c r="H137" s="30">
        <f t="shared" si="10"/>
        <v>423.2</v>
      </c>
      <c r="I137" s="24" t="s">
        <v>506</v>
      </c>
      <c r="J137" s="2">
        <f t="shared" si="11"/>
        <v>423.2</v>
      </c>
      <c r="M137" t="s">
        <v>508</v>
      </c>
    </row>
    <row r="138" spans="1:13" ht="15.75" x14ac:dyDescent="0.25">
      <c r="A138">
        <v>137</v>
      </c>
      <c r="B138" t="s">
        <v>273</v>
      </c>
      <c r="C138" t="s">
        <v>264</v>
      </c>
      <c r="D138" t="s">
        <v>83</v>
      </c>
      <c r="E138" s="7">
        <v>5</v>
      </c>
      <c r="F138" s="29">
        <v>32.6</v>
      </c>
      <c r="G138" s="29">
        <f t="shared" si="9"/>
        <v>163</v>
      </c>
      <c r="H138" s="30">
        <f t="shared" si="10"/>
        <v>163</v>
      </c>
      <c r="I138" s="24" t="s">
        <v>507</v>
      </c>
      <c r="J138" s="2">
        <f t="shared" si="11"/>
        <v>163</v>
      </c>
      <c r="M138" t="s">
        <v>509</v>
      </c>
    </row>
    <row r="139" spans="1:13" ht="15.75" x14ac:dyDescent="0.25">
      <c r="A139">
        <v>138</v>
      </c>
      <c r="B139" t="s">
        <v>273</v>
      </c>
      <c r="C139" s="4" t="s">
        <v>519</v>
      </c>
      <c r="D139" t="s">
        <v>83</v>
      </c>
      <c r="E139" s="7">
        <v>4</v>
      </c>
      <c r="F139" s="29">
        <v>26.45</v>
      </c>
      <c r="G139" s="29">
        <f t="shared" si="9"/>
        <v>105.8</v>
      </c>
      <c r="H139" s="30">
        <f t="shared" si="10"/>
        <v>105.8</v>
      </c>
      <c r="I139" s="24" t="s">
        <v>506</v>
      </c>
      <c r="J139" s="2">
        <f t="shared" si="11"/>
        <v>105.8</v>
      </c>
      <c r="M139" t="s">
        <v>508</v>
      </c>
    </row>
    <row r="140" spans="1:13" ht="15.75" x14ac:dyDescent="0.25">
      <c r="A140">
        <v>139</v>
      </c>
      <c r="B140" t="s">
        <v>273</v>
      </c>
      <c r="C140" t="s">
        <v>167</v>
      </c>
      <c r="D140" t="s">
        <v>83</v>
      </c>
      <c r="E140" s="7">
        <v>1</v>
      </c>
      <c r="F140" s="29">
        <v>26.45</v>
      </c>
      <c r="G140" s="29">
        <f t="shared" si="9"/>
        <v>26.45</v>
      </c>
      <c r="H140" s="30">
        <f t="shared" si="10"/>
        <v>26.45</v>
      </c>
      <c r="I140" s="24" t="s">
        <v>506</v>
      </c>
      <c r="J140" s="2">
        <f t="shared" si="11"/>
        <v>26.45</v>
      </c>
      <c r="M140" t="s">
        <v>508</v>
      </c>
    </row>
    <row r="141" spans="1:13" ht="15.75" x14ac:dyDescent="0.25">
      <c r="A141">
        <v>140</v>
      </c>
      <c r="B141" t="s">
        <v>273</v>
      </c>
      <c r="C141" t="s">
        <v>191</v>
      </c>
      <c r="D141" t="s">
        <v>83</v>
      </c>
      <c r="E141" s="7">
        <v>15</v>
      </c>
      <c r="F141" s="29">
        <v>26.45</v>
      </c>
      <c r="G141" s="29">
        <f t="shared" si="9"/>
        <v>396.75</v>
      </c>
      <c r="H141" s="30">
        <f t="shared" si="10"/>
        <v>396.75</v>
      </c>
      <c r="I141" s="24" t="s">
        <v>506</v>
      </c>
      <c r="J141" s="2">
        <f t="shared" si="11"/>
        <v>396.75</v>
      </c>
      <c r="M141" t="s">
        <v>508</v>
      </c>
    </row>
    <row r="142" spans="1:13" ht="15.75" x14ac:dyDescent="0.25">
      <c r="A142">
        <v>141</v>
      </c>
      <c r="B142" t="s">
        <v>273</v>
      </c>
      <c r="C142" t="s">
        <v>155</v>
      </c>
      <c r="D142" t="s">
        <v>83</v>
      </c>
      <c r="E142" s="7">
        <v>3</v>
      </c>
      <c r="F142" s="29">
        <v>26.45</v>
      </c>
      <c r="G142" s="29">
        <f t="shared" si="9"/>
        <v>79.349999999999994</v>
      </c>
      <c r="H142" s="30">
        <f t="shared" si="10"/>
        <v>79.349999999999994</v>
      </c>
      <c r="I142" s="24" t="s">
        <v>506</v>
      </c>
      <c r="J142" s="2">
        <f t="shared" si="11"/>
        <v>79.349999999999994</v>
      </c>
      <c r="M142" t="s">
        <v>508</v>
      </c>
    </row>
    <row r="143" spans="1:13" ht="15.75" x14ac:dyDescent="0.25">
      <c r="A143">
        <v>142</v>
      </c>
      <c r="B143" t="s">
        <v>273</v>
      </c>
      <c r="C143" t="s">
        <v>155</v>
      </c>
      <c r="D143" t="s">
        <v>83</v>
      </c>
      <c r="E143" s="7">
        <v>1</v>
      </c>
      <c r="F143" s="29">
        <v>32.6</v>
      </c>
      <c r="G143" s="29">
        <f t="shared" si="9"/>
        <v>32.6</v>
      </c>
      <c r="H143" s="30">
        <f t="shared" si="10"/>
        <v>32.6</v>
      </c>
      <c r="I143" s="24" t="s">
        <v>507</v>
      </c>
      <c r="J143" s="2">
        <f t="shared" si="11"/>
        <v>32.6</v>
      </c>
      <c r="M143" t="s">
        <v>509</v>
      </c>
    </row>
    <row r="144" spans="1:13" ht="15.75" x14ac:dyDescent="0.25">
      <c r="A144">
        <v>143</v>
      </c>
      <c r="B144" t="s">
        <v>273</v>
      </c>
      <c r="C144" t="s">
        <v>95</v>
      </c>
      <c r="D144" t="s">
        <v>83</v>
      </c>
      <c r="E144" s="7">
        <v>19</v>
      </c>
      <c r="F144" s="29">
        <v>26.45</v>
      </c>
      <c r="G144" s="29">
        <f t="shared" si="9"/>
        <v>502.55</v>
      </c>
      <c r="H144" s="30">
        <f t="shared" si="10"/>
        <v>502.55</v>
      </c>
      <c r="I144" s="24" t="s">
        <v>506</v>
      </c>
      <c r="J144" s="2">
        <f t="shared" si="11"/>
        <v>502.55</v>
      </c>
      <c r="M144" t="s">
        <v>508</v>
      </c>
    </row>
    <row r="145" spans="1:13" ht="15.75" x14ac:dyDescent="0.25">
      <c r="A145">
        <v>144</v>
      </c>
      <c r="B145" t="s">
        <v>273</v>
      </c>
      <c r="C145" t="s">
        <v>161</v>
      </c>
      <c r="D145" t="s">
        <v>83</v>
      </c>
      <c r="E145" s="7">
        <v>9</v>
      </c>
      <c r="F145" s="29">
        <v>26.45</v>
      </c>
      <c r="G145" s="29">
        <f t="shared" si="9"/>
        <v>238.04999999999998</v>
      </c>
      <c r="H145" s="30">
        <f t="shared" si="10"/>
        <v>238.04999999999998</v>
      </c>
      <c r="I145" s="24" t="s">
        <v>506</v>
      </c>
      <c r="J145" s="2">
        <f t="shared" si="11"/>
        <v>238.04999999999998</v>
      </c>
      <c r="M145" t="s">
        <v>508</v>
      </c>
    </row>
    <row r="146" spans="1:13" ht="15.75" x14ac:dyDescent="0.25">
      <c r="A146">
        <v>145</v>
      </c>
      <c r="B146" t="s">
        <v>273</v>
      </c>
      <c r="C146" t="s">
        <v>516</v>
      </c>
      <c r="D146" t="s">
        <v>83</v>
      </c>
      <c r="E146" s="7">
        <v>2</v>
      </c>
      <c r="F146" s="29">
        <v>26.45</v>
      </c>
      <c r="G146" s="29">
        <f t="shared" si="9"/>
        <v>52.9</v>
      </c>
      <c r="H146" s="30">
        <f t="shared" si="10"/>
        <v>52.9</v>
      </c>
      <c r="I146" s="24" t="s">
        <v>506</v>
      </c>
      <c r="J146" s="2">
        <f t="shared" si="11"/>
        <v>52.9</v>
      </c>
      <c r="M146" t="s">
        <v>508</v>
      </c>
    </row>
    <row r="147" spans="1:13" ht="15.75" x14ac:dyDescent="0.25">
      <c r="A147">
        <v>146</v>
      </c>
      <c r="B147" t="s">
        <v>273</v>
      </c>
      <c r="C147" t="s">
        <v>96</v>
      </c>
      <c r="D147" t="s">
        <v>83</v>
      </c>
      <c r="E147" s="7">
        <v>20</v>
      </c>
      <c r="F147" s="29">
        <v>26.45</v>
      </c>
      <c r="G147" s="29">
        <f t="shared" si="9"/>
        <v>529</v>
      </c>
      <c r="H147" s="30">
        <f t="shared" si="10"/>
        <v>529</v>
      </c>
      <c r="I147" s="24" t="s">
        <v>506</v>
      </c>
      <c r="J147" s="2">
        <f t="shared" si="11"/>
        <v>529</v>
      </c>
      <c r="M147" t="s">
        <v>508</v>
      </c>
    </row>
    <row r="148" spans="1:13" ht="15.75" x14ac:dyDescent="0.25">
      <c r="A148">
        <v>147</v>
      </c>
      <c r="B148" t="s">
        <v>375</v>
      </c>
      <c r="C148" t="s">
        <v>193</v>
      </c>
      <c r="D148" t="s">
        <v>194</v>
      </c>
      <c r="E148" s="7">
        <v>20</v>
      </c>
      <c r="F148" s="29">
        <v>26.45</v>
      </c>
      <c r="G148" s="29">
        <f t="shared" ref="G148:G167" si="12">F148*E148</f>
        <v>529</v>
      </c>
      <c r="H148" s="30">
        <f t="shared" si="10"/>
        <v>529</v>
      </c>
      <c r="I148" s="24" t="s">
        <v>506</v>
      </c>
      <c r="J148" s="2">
        <f t="shared" si="11"/>
        <v>529</v>
      </c>
      <c r="M148" t="s">
        <v>508</v>
      </c>
    </row>
    <row r="149" spans="1:13" ht="15.75" x14ac:dyDescent="0.25">
      <c r="A149">
        <v>148</v>
      </c>
      <c r="B149" t="s">
        <v>375</v>
      </c>
      <c r="C149" t="s">
        <v>193</v>
      </c>
      <c r="D149" t="s">
        <v>195</v>
      </c>
      <c r="E149" s="7">
        <v>19</v>
      </c>
      <c r="F149" s="29">
        <v>26.45</v>
      </c>
      <c r="G149" s="29">
        <f t="shared" si="12"/>
        <v>502.55</v>
      </c>
      <c r="H149" s="30">
        <f t="shared" si="10"/>
        <v>502.55</v>
      </c>
      <c r="I149" s="24" t="s">
        <v>506</v>
      </c>
      <c r="J149" s="2">
        <f t="shared" si="11"/>
        <v>502.55</v>
      </c>
      <c r="M149" t="s">
        <v>508</v>
      </c>
    </row>
    <row r="150" spans="1:13" ht="15.75" x14ac:dyDescent="0.25">
      <c r="A150">
        <v>149</v>
      </c>
      <c r="B150" t="s">
        <v>375</v>
      </c>
      <c r="C150" t="s">
        <v>193</v>
      </c>
      <c r="D150" t="s">
        <v>196</v>
      </c>
      <c r="E150" s="7">
        <v>20</v>
      </c>
      <c r="F150" s="29">
        <v>26.45</v>
      </c>
      <c r="G150" s="29">
        <f t="shared" si="12"/>
        <v>529</v>
      </c>
      <c r="H150" s="30">
        <f t="shared" si="10"/>
        <v>529</v>
      </c>
      <c r="I150" s="24" t="s">
        <v>506</v>
      </c>
      <c r="J150" s="2">
        <f t="shared" si="11"/>
        <v>529</v>
      </c>
      <c r="M150" t="s">
        <v>508</v>
      </c>
    </row>
    <row r="151" spans="1:13" ht="15.75" x14ac:dyDescent="0.25">
      <c r="A151">
        <v>150</v>
      </c>
      <c r="B151" t="s">
        <v>375</v>
      </c>
      <c r="C151" t="s">
        <v>193</v>
      </c>
      <c r="D151" t="s">
        <v>197</v>
      </c>
      <c r="E151" s="7">
        <v>20</v>
      </c>
      <c r="F151" s="29">
        <v>26.45</v>
      </c>
      <c r="G151" s="29">
        <f t="shared" si="12"/>
        <v>529</v>
      </c>
      <c r="H151" s="30">
        <f t="shared" si="10"/>
        <v>529</v>
      </c>
      <c r="I151" s="24" t="s">
        <v>506</v>
      </c>
      <c r="J151" s="2">
        <f t="shared" si="11"/>
        <v>529</v>
      </c>
      <c r="M151" t="s">
        <v>508</v>
      </c>
    </row>
    <row r="152" spans="1:13" ht="15.75" x14ac:dyDescent="0.25">
      <c r="A152">
        <v>151</v>
      </c>
      <c r="B152" t="s">
        <v>375</v>
      </c>
      <c r="C152" t="s">
        <v>193</v>
      </c>
      <c r="D152" t="s">
        <v>198</v>
      </c>
      <c r="E152" s="7">
        <v>20</v>
      </c>
      <c r="F152" s="29">
        <v>26.45</v>
      </c>
      <c r="G152" s="29">
        <f t="shared" si="12"/>
        <v>529</v>
      </c>
      <c r="H152" s="30">
        <f t="shared" si="10"/>
        <v>529</v>
      </c>
      <c r="I152" s="24" t="s">
        <v>506</v>
      </c>
      <c r="J152" s="2">
        <f t="shared" si="11"/>
        <v>529</v>
      </c>
      <c r="M152" t="s">
        <v>508</v>
      </c>
    </row>
    <row r="153" spans="1:13" ht="15.75" x14ac:dyDescent="0.25">
      <c r="A153">
        <v>152</v>
      </c>
      <c r="B153" t="s">
        <v>375</v>
      </c>
      <c r="C153" t="s">
        <v>193</v>
      </c>
      <c r="D153" t="s">
        <v>199</v>
      </c>
      <c r="E153" s="7">
        <v>20</v>
      </c>
      <c r="F153" s="29">
        <v>26.45</v>
      </c>
      <c r="G153" s="29">
        <f t="shared" si="12"/>
        <v>529</v>
      </c>
      <c r="H153" s="30">
        <f t="shared" si="10"/>
        <v>529</v>
      </c>
      <c r="I153" s="24" t="s">
        <v>506</v>
      </c>
      <c r="J153" s="2">
        <f t="shared" si="11"/>
        <v>529</v>
      </c>
      <c r="M153" t="s">
        <v>508</v>
      </c>
    </row>
    <row r="154" spans="1:13" ht="15.75" x14ac:dyDescent="0.25">
      <c r="A154">
        <v>153</v>
      </c>
      <c r="B154" t="s">
        <v>375</v>
      </c>
      <c r="C154" t="s">
        <v>193</v>
      </c>
      <c r="D154" t="s">
        <v>200</v>
      </c>
      <c r="E154" s="7">
        <v>20</v>
      </c>
      <c r="F154" s="29">
        <v>26.45</v>
      </c>
      <c r="G154" s="29">
        <f t="shared" si="12"/>
        <v>529</v>
      </c>
      <c r="H154" s="30">
        <f t="shared" si="10"/>
        <v>529</v>
      </c>
      <c r="I154" s="24" t="s">
        <v>506</v>
      </c>
      <c r="J154" s="2">
        <f t="shared" si="11"/>
        <v>529</v>
      </c>
      <c r="M154" t="s">
        <v>508</v>
      </c>
    </row>
    <row r="155" spans="1:13" ht="15.75" x14ac:dyDescent="0.25">
      <c r="A155">
        <v>154</v>
      </c>
      <c r="B155" t="s">
        <v>375</v>
      </c>
      <c r="C155" t="s">
        <v>193</v>
      </c>
      <c r="D155" t="s">
        <v>201</v>
      </c>
      <c r="E155" s="7">
        <v>20</v>
      </c>
      <c r="F155" s="29">
        <v>26.45</v>
      </c>
      <c r="G155" s="29">
        <f t="shared" si="12"/>
        <v>529</v>
      </c>
      <c r="H155" s="30">
        <f t="shared" si="10"/>
        <v>529</v>
      </c>
      <c r="I155" s="24" t="s">
        <v>506</v>
      </c>
      <c r="J155" s="2">
        <f t="shared" si="11"/>
        <v>529</v>
      </c>
      <c r="M155" t="s">
        <v>508</v>
      </c>
    </row>
    <row r="156" spans="1:13" ht="15.75" x14ac:dyDescent="0.25">
      <c r="A156">
        <v>155</v>
      </c>
      <c r="B156" t="s">
        <v>375</v>
      </c>
      <c r="C156" t="s">
        <v>193</v>
      </c>
      <c r="D156" t="s">
        <v>202</v>
      </c>
      <c r="E156" s="7">
        <v>20</v>
      </c>
      <c r="F156" s="29">
        <v>26.45</v>
      </c>
      <c r="G156" s="29">
        <f t="shared" si="12"/>
        <v>529</v>
      </c>
      <c r="H156" s="30">
        <f t="shared" si="10"/>
        <v>529</v>
      </c>
      <c r="I156" s="24" t="s">
        <v>506</v>
      </c>
      <c r="J156" s="2">
        <f t="shared" si="11"/>
        <v>529</v>
      </c>
      <c r="M156" t="s">
        <v>508</v>
      </c>
    </row>
    <row r="157" spans="1:13" ht="15.75" x14ac:dyDescent="0.25">
      <c r="A157">
        <v>156</v>
      </c>
      <c r="B157" t="s">
        <v>375</v>
      </c>
      <c r="C157" t="s">
        <v>203</v>
      </c>
      <c r="D157" t="s">
        <v>204</v>
      </c>
      <c r="E157" s="7">
        <v>20</v>
      </c>
      <c r="F157" s="29">
        <v>26.45</v>
      </c>
      <c r="G157" s="29">
        <f t="shared" si="12"/>
        <v>529</v>
      </c>
      <c r="H157" s="30">
        <f t="shared" si="10"/>
        <v>529</v>
      </c>
      <c r="I157" s="24" t="s">
        <v>506</v>
      </c>
      <c r="J157" s="2">
        <f t="shared" si="11"/>
        <v>529</v>
      </c>
      <c r="M157" t="s">
        <v>508</v>
      </c>
    </row>
    <row r="158" spans="1:13" ht="15.75" x14ac:dyDescent="0.25">
      <c r="A158">
        <v>157</v>
      </c>
      <c r="B158" t="s">
        <v>375</v>
      </c>
      <c r="C158" t="s">
        <v>203</v>
      </c>
      <c r="D158" t="s">
        <v>204</v>
      </c>
      <c r="E158" s="7">
        <v>10</v>
      </c>
      <c r="F158" s="29">
        <v>32.6</v>
      </c>
      <c r="G158" s="29">
        <f t="shared" si="12"/>
        <v>326</v>
      </c>
      <c r="H158" s="30">
        <f t="shared" si="10"/>
        <v>326</v>
      </c>
      <c r="I158" s="24" t="s">
        <v>507</v>
      </c>
      <c r="J158" s="2">
        <f t="shared" si="11"/>
        <v>326</v>
      </c>
      <c r="M158" t="s">
        <v>509</v>
      </c>
    </row>
    <row r="159" spans="1:13" ht="15.75" x14ac:dyDescent="0.25">
      <c r="A159">
        <v>158</v>
      </c>
      <c r="B159" t="s">
        <v>375</v>
      </c>
      <c r="C159" t="s">
        <v>203</v>
      </c>
      <c r="D159" t="s">
        <v>205</v>
      </c>
      <c r="E159" s="7">
        <v>20</v>
      </c>
      <c r="F159" s="29">
        <v>26.45</v>
      </c>
      <c r="G159" s="29">
        <f t="shared" si="12"/>
        <v>529</v>
      </c>
      <c r="H159" s="30">
        <f t="shared" si="10"/>
        <v>529</v>
      </c>
      <c r="I159" s="24" t="s">
        <v>506</v>
      </c>
      <c r="J159" s="2">
        <f t="shared" si="11"/>
        <v>529</v>
      </c>
      <c r="M159" t="s">
        <v>508</v>
      </c>
    </row>
    <row r="160" spans="1:13" ht="15.75" x14ac:dyDescent="0.25">
      <c r="A160">
        <v>159</v>
      </c>
      <c r="B160" t="s">
        <v>375</v>
      </c>
      <c r="C160" t="s">
        <v>203</v>
      </c>
      <c r="D160" t="s">
        <v>205</v>
      </c>
      <c r="E160" s="7">
        <v>10</v>
      </c>
      <c r="F160" s="29">
        <v>32.6</v>
      </c>
      <c r="G160" s="29">
        <f t="shared" si="12"/>
        <v>326</v>
      </c>
      <c r="H160" s="30">
        <f t="shared" si="10"/>
        <v>326</v>
      </c>
      <c r="I160" s="24" t="s">
        <v>507</v>
      </c>
      <c r="J160" s="2">
        <f t="shared" si="11"/>
        <v>326</v>
      </c>
      <c r="M160" t="s">
        <v>509</v>
      </c>
    </row>
    <row r="161" spans="1:13" ht="15.75" x14ac:dyDescent="0.25">
      <c r="A161">
        <v>160</v>
      </c>
      <c r="B161" t="s">
        <v>375</v>
      </c>
      <c r="C161" t="s">
        <v>47</v>
      </c>
      <c r="D161" t="s">
        <v>206</v>
      </c>
      <c r="E161" s="7">
        <v>20</v>
      </c>
      <c r="F161" s="29">
        <v>26.45</v>
      </c>
      <c r="G161" s="29">
        <f t="shared" si="12"/>
        <v>529</v>
      </c>
      <c r="H161" s="30">
        <f t="shared" si="10"/>
        <v>529</v>
      </c>
      <c r="I161" s="24" t="s">
        <v>506</v>
      </c>
      <c r="J161" s="2">
        <f t="shared" si="11"/>
        <v>529</v>
      </c>
      <c r="M161" t="s">
        <v>508</v>
      </c>
    </row>
    <row r="162" spans="1:13" ht="15.75" x14ac:dyDescent="0.25">
      <c r="A162">
        <v>161</v>
      </c>
      <c r="B162" t="s">
        <v>375</v>
      </c>
      <c r="C162" t="s">
        <v>207</v>
      </c>
      <c r="D162" t="s">
        <v>208</v>
      </c>
      <c r="E162" s="7">
        <v>20</v>
      </c>
      <c r="F162" s="29">
        <v>26.45</v>
      </c>
      <c r="G162" s="29">
        <f t="shared" si="12"/>
        <v>529</v>
      </c>
      <c r="H162" s="30">
        <f t="shared" si="10"/>
        <v>529</v>
      </c>
      <c r="I162" s="24" t="s">
        <v>506</v>
      </c>
      <c r="J162" s="2">
        <f t="shared" si="11"/>
        <v>529</v>
      </c>
      <c r="M162" t="s">
        <v>508</v>
      </c>
    </row>
    <row r="163" spans="1:13" ht="15.75" x14ac:dyDescent="0.25">
      <c r="A163">
        <v>162</v>
      </c>
      <c r="B163" t="s">
        <v>375</v>
      </c>
      <c r="C163" t="s">
        <v>207</v>
      </c>
      <c r="D163" t="s">
        <v>208</v>
      </c>
      <c r="E163" s="7">
        <v>5</v>
      </c>
      <c r="F163" s="29">
        <v>32.6</v>
      </c>
      <c r="G163" s="29">
        <f t="shared" si="12"/>
        <v>163</v>
      </c>
      <c r="H163" s="30">
        <f t="shared" si="10"/>
        <v>163</v>
      </c>
      <c r="I163" s="24" t="s">
        <v>507</v>
      </c>
      <c r="J163" s="2">
        <f t="shared" si="11"/>
        <v>163</v>
      </c>
      <c r="M163" t="s">
        <v>509</v>
      </c>
    </row>
    <row r="164" spans="1:13" ht="15.75" x14ac:dyDescent="0.25">
      <c r="A164">
        <v>163</v>
      </c>
      <c r="B164" t="s">
        <v>375</v>
      </c>
      <c r="C164" t="s">
        <v>209</v>
      </c>
      <c r="D164" t="s">
        <v>210</v>
      </c>
      <c r="E164" s="7">
        <v>20</v>
      </c>
      <c r="F164" s="29">
        <v>26.45</v>
      </c>
      <c r="G164" s="29">
        <f t="shared" si="12"/>
        <v>529</v>
      </c>
      <c r="H164" s="30">
        <f t="shared" si="10"/>
        <v>529</v>
      </c>
      <c r="I164" s="24" t="s">
        <v>506</v>
      </c>
      <c r="J164" s="2">
        <f t="shared" si="11"/>
        <v>529</v>
      </c>
      <c r="M164" t="s">
        <v>508</v>
      </c>
    </row>
    <row r="165" spans="1:13" ht="15.75" x14ac:dyDescent="0.25">
      <c r="A165">
        <v>164</v>
      </c>
      <c r="B165" t="s">
        <v>375</v>
      </c>
      <c r="C165" t="s">
        <v>209</v>
      </c>
      <c r="D165" t="s">
        <v>211</v>
      </c>
      <c r="E165" s="7">
        <v>20</v>
      </c>
      <c r="F165" s="29">
        <v>26.45</v>
      </c>
      <c r="G165" s="29">
        <f t="shared" si="12"/>
        <v>529</v>
      </c>
      <c r="H165" s="30">
        <f t="shared" si="10"/>
        <v>529</v>
      </c>
      <c r="I165" s="24" t="s">
        <v>506</v>
      </c>
      <c r="J165" s="2">
        <f t="shared" si="11"/>
        <v>529</v>
      </c>
      <c r="M165" t="s">
        <v>508</v>
      </c>
    </row>
    <row r="166" spans="1:13" ht="15.75" x14ac:dyDescent="0.25">
      <c r="A166">
        <v>165</v>
      </c>
      <c r="B166" t="s">
        <v>375</v>
      </c>
      <c r="C166" t="s">
        <v>212</v>
      </c>
      <c r="D166" t="s">
        <v>206</v>
      </c>
      <c r="E166" s="7">
        <v>7</v>
      </c>
      <c r="F166" s="29">
        <v>26.45</v>
      </c>
      <c r="G166" s="29">
        <f t="shared" si="12"/>
        <v>185.15</v>
      </c>
      <c r="H166" s="30">
        <f t="shared" si="10"/>
        <v>185.15</v>
      </c>
      <c r="I166" s="24" t="s">
        <v>506</v>
      </c>
      <c r="J166" s="2">
        <f t="shared" si="11"/>
        <v>185.15</v>
      </c>
      <c r="M166" t="s">
        <v>508</v>
      </c>
    </row>
    <row r="167" spans="1:13" ht="15.75" x14ac:dyDescent="0.25">
      <c r="A167">
        <v>166</v>
      </c>
      <c r="B167" t="s">
        <v>375</v>
      </c>
      <c r="C167" t="s">
        <v>213</v>
      </c>
      <c r="D167" t="s">
        <v>192</v>
      </c>
      <c r="E167" s="7">
        <v>18</v>
      </c>
      <c r="F167" s="29">
        <v>26.45</v>
      </c>
      <c r="G167" s="29">
        <f t="shared" si="12"/>
        <v>476.09999999999997</v>
      </c>
      <c r="H167" s="30">
        <f t="shared" si="10"/>
        <v>476.09999999999997</v>
      </c>
      <c r="I167" s="24" t="s">
        <v>506</v>
      </c>
      <c r="J167" s="2">
        <f t="shared" si="11"/>
        <v>476.09999999999997</v>
      </c>
      <c r="M167" t="s">
        <v>508</v>
      </c>
    </row>
    <row r="168" spans="1:13" ht="15.75" x14ac:dyDescent="0.25">
      <c r="A168">
        <v>167</v>
      </c>
      <c r="B168" t="s">
        <v>309</v>
      </c>
      <c r="C168" t="s">
        <v>214</v>
      </c>
      <c r="D168" t="s">
        <v>215</v>
      </c>
      <c r="E168" s="7">
        <v>20</v>
      </c>
      <c r="F168" s="29">
        <v>26.45</v>
      </c>
      <c r="G168" s="29">
        <f>F168*E168</f>
        <v>529</v>
      </c>
      <c r="H168" s="30">
        <f t="shared" si="10"/>
        <v>529</v>
      </c>
      <c r="I168" s="24" t="s">
        <v>506</v>
      </c>
      <c r="J168" s="2">
        <f t="shared" si="11"/>
        <v>529</v>
      </c>
      <c r="M168" t="s">
        <v>508</v>
      </c>
    </row>
    <row r="169" spans="1:13" ht="15.75" x14ac:dyDescent="0.25">
      <c r="A169">
        <v>168</v>
      </c>
      <c r="B169" t="s">
        <v>309</v>
      </c>
      <c r="C169" t="s">
        <v>214</v>
      </c>
      <c r="D169" t="s">
        <v>215</v>
      </c>
      <c r="E169" s="7">
        <v>5</v>
      </c>
      <c r="F169" s="29">
        <v>32.6</v>
      </c>
      <c r="G169" s="29">
        <f>F169*E169</f>
        <v>163</v>
      </c>
      <c r="H169" s="30">
        <f t="shared" si="10"/>
        <v>163</v>
      </c>
      <c r="I169" s="24" t="s">
        <v>507</v>
      </c>
      <c r="J169" s="2">
        <f t="shared" si="11"/>
        <v>163</v>
      </c>
      <c r="M169" t="s">
        <v>509</v>
      </c>
    </row>
    <row r="170" spans="1:13" ht="15.75" x14ac:dyDescent="0.25">
      <c r="A170">
        <v>169</v>
      </c>
      <c r="B170" t="s">
        <v>309</v>
      </c>
      <c r="C170" t="s">
        <v>216</v>
      </c>
      <c r="D170" t="s">
        <v>110</v>
      </c>
      <c r="E170" s="7">
        <v>20</v>
      </c>
      <c r="F170" s="29">
        <v>26.45</v>
      </c>
      <c r="G170" s="29">
        <f t="shared" ref="G170:G210" si="13">F170*E170</f>
        <v>529</v>
      </c>
      <c r="H170" s="30">
        <f t="shared" si="10"/>
        <v>529</v>
      </c>
      <c r="I170" s="24" t="s">
        <v>506</v>
      </c>
      <c r="J170" s="2">
        <f t="shared" si="11"/>
        <v>529</v>
      </c>
      <c r="M170" t="s">
        <v>508</v>
      </c>
    </row>
    <row r="171" spans="1:13" ht="15.75" x14ac:dyDescent="0.25">
      <c r="A171">
        <v>170</v>
      </c>
      <c r="B171" t="s">
        <v>309</v>
      </c>
      <c r="C171" t="s">
        <v>216</v>
      </c>
      <c r="D171" t="s">
        <v>110</v>
      </c>
      <c r="E171" s="7">
        <v>5</v>
      </c>
      <c r="F171" s="29">
        <v>32.6</v>
      </c>
      <c r="G171" s="29">
        <f t="shared" si="13"/>
        <v>163</v>
      </c>
      <c r="H171" s="30">
        <f t="shared" si="10"/>
        <v>163</v>
      </c>
      <c r="I171" s="24" t="s">
        <v>507</v>
      </c>
      <c r="J171" s="2">
        <f t="shared" si="11"/>
        <v>163</v>
      </c>
      <c r="M171" t="s">
        <v>509</v>
      </c>
    </row>
    <row r="172" spans="1:13" ht="15.75" x14ac:dyDescent="0.25">
      <c r="A172">
        <v>171</v>
      </c>
      <c r="B172" t="s">
        <v>309</v>
      </c>
      <c r="C172" t="s">
        <v>217</v>
      </c>
      <c r="D172" t="s">
        <v>218</v>
      </c>
      <c r="E172" s="7">
        <v>20</v>
      </c>
      <c r="F172" s="29">
        <v>26.45</v>
      </c>
      <c r="G172" s="29">
        <f t="shared" si="13"/>
        <v>529</v>
      </c>
      <c r="H172" s="30">
        <f t="shared" si="10"/>
        <v>529</v>
      </c>
      <c r="I172" s="24" t="s">
        <v>506</v>
      </c>
      <c r="J172" s="2">
        <f t="shared" si="11"/>
        <v>529</v>
      </c>
      <c r="M172" t="s">
        <v>508</v>
      </c>
    </row>
    <row r="173" spans="1:13" ht="15.75" x14ac:dyDescent="0.25">
      <c r="A173">
        <v>172</v>
      </c>
      <c r="B173" t="s">
        <v>309</v>
      </c>
      <c r="C173" t="s">
        <v>217</v>
      </c>
      <c r="D173" t="s">
        <v>218</v>
      </c>
      <c r="E173" s="7">
        <v>5</v>
      </c>
      <c r="F173" s="29">
        <v>32.6</v>
      </c>
      <c r="G173" s="29">
        <f t="shared" si="13"/>
        <v>163</v>
      </c>
      <c r="H173" s="30">
        <f t="shared" si="10"/>
        <v>163</v>
      </c>
      <c r="I173" s="24" t="s">
        <v>507</v>
      </c>
      <c r="J173" s="2">
        <f t="shared" si="11"/>
        <v>163</v>
      </c>
      <c r="M173" t="s">
        <v>509</v>
      </c>
    </row>
    <row r="174" spans="1:13" ht="15.75" x14ac:dyDescent="0.25">
      <c r="A174">
        <v>173</v>
      </c>
      <c r="B174" t="s">
        <v>309</v>
      </c>
      <c r="C174" t="s">
        <v>217</v>
      </c>
      <c r="D174" t="s">
        <v>219</v>
      </c>
      <c r="E174" s="7">
        <v>20</v>
      </c>
      <c r="F174" s="29">
        <v>26.45</v>
      </c>
      <c r="G174" s="29">
        <f t="shared" si="13"/>
        <v>529</v>
      </c>
      <c r="H174" s="30">
        <f t="shared" si="10"/>
        <v>529</v>
      </c>
      <c r="I174" s="24" t="s">
        <v>506</v>
      </c>
      <c r="J174" s="2">
        <f t="shared" si="11"/>
        <v>529</v>
      </c>
      <c r="M174" t="s">
        <v>508</v>
      </c>
    </row>
    <row r="175" spans="1:13" ht="15.75" x14ac:dyDescent="0.25">
      <c r="A175">
        <v>174</v>
      </c>
      <c r="B175" t="s">
        <v>309</v>
      </c>
      <c r="C175" t="s">
        <v>217</v>
      </c>
      <c r="D175" t="s">
        <v>219</v>
      </c>
      <c r="E175" s="7">
        <v>5</v>
      </c>
      <c r="F175" s="29">
        <v>32.6</v>
      </c>
      <c r="G175" s="29">
        <f t="shared" si="13"/>
        <v>163</v>
      </c>
      <c r="H175" s="30">
        <f t="shared" si="10"/>
        <v>163</v>
      </c>
      <c r="I175" s="24" t="s">
        <v>507</v>
      </c>
      <c r="J175" s="2">
        <f t="shared" si="11"/>
        <v>163</v>
      </c>
      <c r="M175" t="s">
        <v>509</v>
      </c>
    </row>
    <row r="176" spans="1:13" ht="15.75" x14ac:dyDescent="0.25">
      <c r="A176">
        <v>175</v>
      </c>
      <c r="B176" t="s">
        <v>309</v>
      </c>
      <c r="C176" t="s">
        <v>220</v>
      </c>
      <c r="D176" t="s">
        <v>222</v>
      </c>
      <c r="E176" s="7">
        <v>13</v>
      </c>
      <c r="F176" s="29">
        <v>26.45</v>
      </c>
      <c r="G176" s="29">
        <f t="shared" si="13"/>
        <v>343.84999999999997</v>
      </c>
      <c r="H176" s="30">
        <f t="shared" si="10"/>
        <v>343.84999999999997</v>
      </c>
      <c r="I176" s="24" t="s">
        <v>506</v>
      </c>
      <c r="J176" s="2">
        <f t="shared" si="11"/>
        <v>343.84999999999997</v>
      </c>
      <c r="M176" t="s">
        <v>508</v>
      </c>
    </row>
    <row r="177" spans="1:13" ht="15.75" x14ac:dyDescent="0.25">
      <c r="A177">
        <v>176</v>
      </c>
      <c r="B177" t="s">
        <v>309</v>
      </c>
      <c r="C177" t="s">
        <v>220</v>
      </c>
      <c r="D177" t="s">
        <v>223</v>
      </c>
      <c r="E177" s="7">
        <v>12</v>
      </c>
      <c r="F177" s="29">
        <v>26.45</v>
      </c>
      <c r="G177" s="29">
        <f t="shared" si="13"/>
        <v>317.39999999999998</v>
      </c>
      <c r="H177" s="30">
        <f t="shared" si="10"/>
        <v>317.39999999999998</v>
      </c>
      <c r="I177" s="24" t="s">
        <v>506</v>
      </c>
      <c r="J177" s="2">
        <f t="shared" si="11"/>
        <v>317.39999999999998</v>
      </c>
      <c r="M177" t="s">
        <v>508</v>
      </c>
    </row>
    <row r="178" spans="1:13" ht="15.75" x14ac:dyDescent="0.25">
      <c r="A178">
        <v>177</v>
      </c>
      <c r="B178" t="s">
        <v>309</v>
      </c>
      <c r="C178" t="s">
        <v>220</v>
      </c>
      <c r="D178" t="s">
        <v>224</v>
      </c>
      <c r="E178" s="7">
        <v>16</v>
      </c>
      <c r="F178" s="29">
        <v>26.45</v>
      </c>
      <c r="G178" s="29">
        <f t="shared" si="13"/>
        <v>423.2</v>
      </c>
      <c r="H178" s="30">
        <f t="shared" si="10"/>
        <v>423.2</v>
      </c>
      <c r="I178" s="24" t="s">
        <v>506</v>
      </c>
      <c r="J178" s="2">
        <f t="shared" si="11"/>
        <v>423.2</v>
      </c>
      <c r="M178" t="s">
        <v>508</v>
      </c>
    </row>
    <row r="179" spans="1:13" ht="15.75" x14ac:dyDescent="0.25">
      <c r="A179">
        <v>178</v>
      </c>
      <c r="B179" t="s">
        <v>309</v>
      </c>
      <c r="C179" t="s">
        <v>225</v>
      </c>
      <c r="D179" t="s">
        <v>226</v>
      </c>
      <c r="E179" s="7">
        <v>5</v>
      </c>
      <c r="F179" s="29">
        <v>26.45</v>
      </c>
      <c r="G179" s="29">
        <f t="shared" si="13"/>
        <v>132.25</v>
      </c>
      <c r="H179" s="30">
        <f t="shared" si="10"/>
        <v>132.25</v>
      </c>
      <c r="I179" s="24" t="s">
        <v>506</v>
      </c>
      <c r="J179" s="2">
        <f t="shared" si="11"/>
        <v>132.25</v>
      </c>
      <c r="M179" t="s">
        <v>508</v>
      </c>
    </row>
    <row r="180" spans="1:13" ht="15.75" x14ac:dyDescent="0.25">
      <c r="A180">
        <v>179</v>
      </c>
      <c r="B180" t="s">
        <v>309</v>
      </c>
      <c r="C180" t="s">
        <v>227</v>
      </c>
      <c r="D180" t="s">
        <v>228</v>
      </c>
      <c r="E180" s="7">
        <v>3</v>
      </c>
      <c r="F180" s="29">
        <v>26.45</v>
      </c>
      <c r="G180" s="29">
        <f t="shared" si="13"/>
        <v>79.349999999999994</v>
      </c>
      <c r="H180" s="30">
        <f t="shared" si="10"/>
        <v>79.349999999999994</v>
      </c>
      <c r="I180" s="24" t="s">
        <v>506</v>
      </c>
      <c r="J180" s="2">
        <f t="shared" si="11"/>
        <v>79.349999999999994</v>
      </c>
      <c r="M180" t="s">
        <v>508</v>
      </c>
    </row>
    <row r="181" spans="1:13" ht="15.75" x14ac:dyDescent="0.25">
      <c r="A181">
        <v>180</v>
      </c>
      <c r="B181" t="s">
        <v>309</v>
      </c>
      <c r="C181" t="s">
        <v>229</v>
      </c>
      <c r="D181" t="s">
        <v>228</v>
      </c>
      <c r="E181" s="7">
        <v>2</v>
      </c>
      <c r="F181" s="29">
        <v>26.45</v>
      </c>
      <c r="G181" s="29">
        <f t="shared" si="13"/>
        <v>52.9</v>
      </c>
      <c r="H181" s="30">
        <f t="shared" si="10"/>
        <v>52.9</v>
      </c>
      <c r="I181" s="24" t="s">
        <v>506</v>
      </c>
      <c r="J181" s="2">
        <f t="shared" si="11"/>
        <v>52.9</v>
      </c>
      <c r="M181" t="s">
        <v>508</v>
      </c>
    </row>
    <row r="182" spans="1:13" ht="15.75" x14ac:dyDescent="0.25">
      <c r="A182">
        <v>181</v>
      </c>
      <c r="B182" t="s">
        <v>309</v>
      </c>
      <c r="C182" t="s">
        <v>230</v>
      </c>
      <c r="D182" t="s">
        <v>231</v>
      </c>
      <c r="E182" s="7">
        <v>3</v>
      </c>
      <c r="F182" s="29">
        <v>26.45</v>
      </c>
      <c r="G182" s="29">
        <f t="shared" si="13"/>
        <v>79.349999999999994</v>
      </c>
      <c r="H182" s="30">
        <f t="shared" si="10"/>
        <v>79.349999999999994</v>
      </c>
      <c r="I182" s="24" t="s">
        <v>506</v>
      </c>
      <c r="J182" s="2">
        <f t="shared" si="11"/>
        <v>79.349999999999994</v>
      </c>
      <c r="M182" t="s">
        <v>508</v>
      </c>
    </row>
    <row r="183" spans="1:13" ht="15.75" x14ac:dyDescent="0.25">
      <c r="A183">
        <v>182</v>
      </c>
      <c r="B183" t="s">
        <v>309</v>
      </c>
      <c r="C183" t="s">
        <v>230</v>
      </c>
      <c r="D183" t="s">
        <v>222</v>
      </c>
      <c r="E183" s="7">
        <v>5</v>
      </c>
      <c r="F183" s="29">
        <v>26.45</v>
      </c>
      <c r="G183" s="29">
        <f t="shared" si="13"/>
        <v>132.25</v>
      </c>
      <c r="H183" s="30">
        <f t="shared" si="10"/>
        <v>132.25</v>
      </c>
      <c r="I183" s="24" t="s">
        <v>506</v>
      </c>
      <c r="J183" s="2">
        <f t="shared" si="11"/>
        <v>132.25</v>
      </c>
      <c r="M183" t="s">
        <v>508</v>
      </c>
    </row>
    <row r="184" spans="1:13" ht="15.75" x14ac:dyDescent="0.25">
      <c r="A184">
        <v>183</v>
      </c>
      <c r="B184" t="s">
        <v>309</v>
      </c>
      <c r="C184" t="s">
        <v>232</v>
      </c>
      <c r="D184" t="s">
        <v>222</v>
      </c>
      <c r="E184" s="7">
        <v>4</v>
      </c>
      <c r="F184" s="29">
        <v>26.45</v>
      </c>
      <c r="G184" s="29">
        <f t="shared" si="13"/>
        <v>105.8</v>
      </c>
      <c r="H184" s="30">
        <f t="shared" si="10"/>
        <v>105.8</v>
      </c>
      <c r="I184" s="24" t="s">
        <v>506</v>
      </c>
      <c r="J184" s="2">
        <f t="shared" si="11"/>
        <v>105.8</v>
      </c>
      <c r="M184" t="s">
        <v>508</v>
      </c>
    </row>
    <row r="185" spans="1:13" ht="15.75" x14ac:dyDescent="0.25">
      <c r="A185">
        <v>184</v>
      </c>
      <c r="B185" t="s">
        <v>309</v>
      </c>
      <c r="C185" t="s">
        <v>230</v>
      </c>
      <c r="D185" t="s">
        <v>233</v>
      </c>
      <c r="E185" s="7">
        <v>4</v>
      </c>
      <c r="F185" s="29">
        <v>26.45</v>
      </c>
      <c r="G185" s="29">
        <f t="shared" si="13"/>
        <v>105.8</v>
      </c>
      <c r="H185" s="30">
        <f t="shared" si="10"/>
        <v>105.8</v>
      </c>
      <c r="I185" s="24" t="s">
        <v>506</v>
      </c>
      <c r="J185" s="2">
        <f t="shared" si="11"/>
        <v>105.8</v>
      </c>
      <c r="M185" t="s">
        <v>508</v>
      </c>
    </row>
    <row r="186" spans="1:13" ht="15.75" x14ac:dyDescent="0.25">
      <c r="A186">
        <v>185</v>
      </c>
      <c r="B186" t="s">
        <v>309</v>
      </c>
      <c r="C186" t="s">
        <v>232</v>
      </c>
      <c r="D186" t="s">
        <v>233</v>
      </c>
      <c r="E186" s="7">
        <v>4</v>
      </c>
      <c r="F186" s="29">
        <v>26.45</v>
      </c>
      <c r="G186" s="29">
        <f t="shared" si="13"/>
        <v>105.8</v>
      </c>
      <c r="H186" s="30">
        <f t="shared" si="10"/>
        <v>105.8</v>
      </c>
      <c r="I186" s="24" t="s">
        <v>506</v>
      </c>
      <c r="J186" s="2">
        <f t="shared" si="11"/>
        <v>105.8</v>
      </c>
      <c r="M186" t="s">
        <v>508</v>
      </c>
    </row>
    <row r="187" spans="1:13" ht="15.75" x14ac:dyDescent="0.25">
      <c r="A187">
        <v>186</v>
      </c>
      <c r="B187" t="s">
        <v>309</v>
      </c>
      <c r="C187" t="s">
        <v>229</v>
      </c>
      <c r="D187" t="s">
        <v>259</v>
      </c>
      <c r="E187" s="7">
        <v>5</v>
      </c>
      <c r="F187" s="29">
        <v>26.45</v>
      </c>
      <c r="G187" s="29">
        <f t="shared" si="13"/>
        <v>132.25</v>
      </c>
      <c r="H187" s="30">
        <f t="shared" si="10"/>
        <v>132.25</v>
      </c>
      <c r="I187" s="24" t="s">
        <v>506</v>
      </c>
      <c r="J187" s="2">
        <f t="shared" si="11"/>
        <v>132.25</v>
      </c>
      <c r="M187" t="s">
        <v>508</v>
      </c>
    </row>
    <row r="188" spans="1:13" ht="15.75" x14ac:dyDescent="0.25">
      <c r="A188">
        <v>187</v>
      </c>
      <c r="B188" t="s">
        <v>309</v>
      </c>
      <c r="C188" t="s">
        <v>234</v>
      </c>
      <c r="D188" t="s">
        <v>235</v>
      </c>
      <c r="E188" s="7">
        <v>4</v>
      </c>
      <c r="F188" s="29">
        <v>26.45</v>
      </c>
      <c r="G188" s="29">
        <f t="shared" si="13"/>
        <v>105.8</v>
      </c>
      <c r="H188" s="30">
        <f t="shared" si="10"/>
        <v>105.8</v>
      </c>
      <c r="I188" s="24" t="s">
        <v>506</v>
      </c>
      <c r="J188" s="2">
        <f t="shared" si="11"/>
        <v>105.8</v>
      </c>
      <c r="M188" t="s">
        <v>508</v>
      </c>
    </row>
    <row r="189" spans="1:13" ht="15.75" x14ac:dyDescent="0.25">
      <c r="A189">
        <v>188</v>
      </c>
      <c r="B189" t="s">
        <v>309</v>
      </c>
      <c r="C189" t="s">
        <v>236</v>
      </c>
      <c r="D189" t="s">
        <v>223</v>
      </c>
      <c r="E189" s="7">
        <v>4</v>
      </c>
      <c r="F189" s="29">
        <v>26.45</v>
      </c>
      <c r="G189" s="29">
        <f t="shared" si="13"/>
        <v>105.8</v>
      </c>
      <c r="H189" s="30">
        <f t="shared" si="10"/>
        <v>105.8</v>
      </c>
      <c r="I189" s="24" t="s">
        <v>506</v>
      </c>
      <c r="J189" s="2">
        <f t="shared" si="11"/>
        <v>105.8</v>
      </c>
      <c r="M189" t="s">
        <v>508</v>
      </c>
    </row>
    <row r="190" spans="1:13" ht="15.75" x14ac:dyDescent="0.25">
      <c r="A190">
        <v>189</v>
      </c>
      <c r="B190" t="s">
        <v>309</v>
      </c>
      <c r="C190" t="s">
        <v>229</v>
      </c>
      <c r="D190" t="s">
        <v>237</v>
      </c>
      <c r="E190" s="7">
        <v>3</v>
      </c>
      <c r="F190" s="29">
        <v>26.45</v>
      </c>
      <c r="G190" s="29">
        <f t="shared" si="13"/>
        <v>79.349999999999994</v>
      </c>
      <c r="H190" s="30">
        <f t="shared" si="10"/>
        <v>79.349999999999994</v>
      </c>
      <c r="I190" s="24" t="s">
        <v>506</v>
      </c>
      <c r="J190" s="2">
        <f t="shared" si="11"/>
        <v>79.349999999999994</v>
      </c>
      <c r="M190" t="s">
        <v>508</v>
      </c>
    </row>
    <row r="191" spans="1:13" ht="15.75" x14ac:dyDescent="0.25">
      <c r="A191">
        <v>190</v>
      </c>
      <c r="B191" t="s">
        <v>309</v>
      </c>
      <c r="C191" t="s">
        <v>229</v>
      </c>
      <c r="D191" t="s">
        <v>238</v>
      </c>
      <c r="E191" s="7">
        <v>4</v>
      </c>
      <c r="F191" s="29">
        <v>26.45</v>
      </c>
      <c r="G191" s="29">
        <f t="shared" si="13"/>
        <v>105.8</v>
      </c>
      <c r="H191" s="30">
        <f t="shared" si="10"/>
        <v>105.8</v>
      </c>
      <c r="I191" s="24" t="s">
        <v>506</v>
      </c>
      <c r="J191" s="2">
        <f t="shared" si="11"/>
        <v>105.8</v>
      </c>
      <c r="M191" t="s">
        <v>508</v>
      </c>
    </row>
    <row r="192" spans="1:13" ht="15.75" x14ac:dyDescent="0.25">
      <c r="A192">
        <v>191</v>
      </c>
      <c r="B192" t="s">
        <v>309</v>
      </c>
      <c r="C192" t="s">
        <v>236</v>
      </c>
      <c r="D192" t="s">
        <v>110</v>
      </c>
      <c r="E192" s="7">
        <v>20</v>
      </c>
      <c r="F192" s="29">
        <v>26.45</v>
      </c>
      <c r="G192" s="29">
        <f t="shared" si="13"/>
        <v>529</v>
      </c>
      <c r="H192" s="30">
        <f t="shared" si="10"/>
        <v>529</v>
      </c>
      <c r="I192" s="24" t="s">
        <v>506</v>
      </c>
      <c r="J192" s="2">
        <f t="shared" si="11"/>
        <v>529</v>
      </c>
      <c r="M192" t="s">
        <v>508</v>
      </c>
    </row>
    <row r="193" spans="1:13" ht="15.75" x14ac:dyDescent="0.25">
      <c r="A193">
        <v>192</v>
      </c>
      <c r="B193" t="s">
        <v>309</v>
      </c>
      <c r="C193" t="s">
        <v>230</v>
      </c>
      <c r="D193" t="s">
        <v>218</v>
      </c>
      <c r="E193" s="7">
        <v>3</v>
      </c>
      <c r="F193" s="29">
        <v>26.45</v>
      </c>
      <c r="G193" s="29">
        <f t="shared" si="13"/>
        <v>79.349999999999994</v>
      </c>
      <c r="H193" s="30">
        <f t="shared" si="10"/>
        <v>79.349999999999994</v>
      </c>
      <c r="I193" s="24" t="s">
        <v>506</v>
      </c>
      <c r="J193" s="2">
        <f t="shared" si="11"/>
        <v>79.349999999999994</v>
      </c>
      <c r="M193" t="s">
        <v>508</v>
      </c>
    </row>
    <row r="194" spans="1:13" ht="15.75" x14ac:dyDescent="0.25">
      <c r="A194">
        <v>193</v>
      </c>
      <c r="B194" t="s">
        <v>309</v>
      </c>
      <c r="C194" t="s">
        <v>232</v>
      </c>
      <c r="D194" t="s">
        <v>239</v>
      </c>
      <c r="E194" s="7">
        <v>3</v>
      </c>
      <c r="F194" s="29">
        <v>26.45</v>
      </c>
      <c r="G194" s="29">
        <f t="shared" si="13"/>
        <v>79.349999999999994</v>
      </c>
      <c r="H194" s="30">
        <f t="shared" si="10"/>
        <v>79.349999999999994</v>
      </c>
      <c r="I194" s="24" t="s">
        <v>506</v>
      </c>
      <c r="J194" s="2">
        <f t="shared" si="11"/>
        <v>79.349999999999994</v>
      </c>
      <c r="M194" t="s">
        <v>508</v>
      </c>
    </row>
    <row r="195" spans="1:13" ht="15.75" x14ac:dyDescent="0.25">
      <c r="A195">
        <v>194</v>
      </c>
      <c r="B195" t="s">
        <v>309</v>
      </c>
      <c r="C195" t="s">
        <v>240</v>
      </c>
      <c r="D195" t="s">
        <v>241</v>
      </c>
      <c r="E195" s="7">
        <v>20</v>
      </c>
      <c r="F195" s="29">
        <v>26.45</v>
      </c>
      <c r="G195" s="29">
        <f t="shared" si="13"/>
        <v>529</v>
      </c>
      <c r="H195" s="30">
        <f t="shared" si="10"/>
        <v>529</v>
      </c>
      <c r="I195" s="24" t="s">
        <v>506</v>
      </c>
      <c r="J195" s="2">
        <f t="shared" ref="J195:J210" si="14">E195*F195</f>
        <v>529</v>
      </c>
      <c r="M195" t="s">
        <v>508</v>
      </c>
    </row>
    <row r="196" spans="1:13" ht="15.75" x14ac:dyDescent="0.25">
      <c r="A196">
        <v>195</v>
      </c>
      <c r="B196" t="s">
        <v>309</v>
      </c>
      <c r="C196" t="s">
        <v>242</v>
      </c>
      <c r="D196" t="s">
        <v>243</v>
      </c>
      <c r="E196" s="7">
        <v>20</v>
      </c>
      <c r="F196" s="29">
        <v>26.45</v>
      </c>
      <c r="G196" s="29">
        <f t="shared" si="13"/>
        <v>529</v>
      </c>
      <c r="H196" s="30">
        <f t="shared" si="10"/>
        <v>529</v>
      </c>
      <c r="I196" s="24" t="s">
        <v>506</v>
      </c>
      <c r="J196" s="2">
        <f t="shared" si="14"/>
        <v>529</v>
      </c>
      <c r="M196" t="s">
        <v>508</v>
      </c>
    </row>
    <row r="197" spans="1:13" ht="15.75" x14ac:dyDescent="0.25">
      <c r="A197">
        <v>196</v>
      </c>
      <c r="B197" t="s">
        <v>309</v>
      </c>
      <c r="C197" t="s">
        <v>242</v>
      </c>
      <c r="D197" t="s">
        <v>243</v>
      </c>
      <c r="E197" s="7">
        <v>5</v>
      </c>
      <c r="F197" s="29">
        <v>32.6</v>
      </c>
      <c r="G197" s="29">
        <f t="shared" si="13"/>
        <v>163</v>
      </c>
      <c r="H197" s="30">
        <f t="shared" si="10"/>
        <v>163</v>
      </c>
      <c r="I197" s="24" t="s">
        <v>507</v>
      </c>
      <c r="J197" s="2">
        <f t="shared" si="14"/>
        <v>163</v>
      </c>
      <c r="M197" t="s">
        <v>509</v>
      </c>
    </row>
    <row r="198" spans="1:13" ht="15.75" x14ac:dyDescent="0.25">
      <c r="A198">
        <v>197</v>
      </c>
      <c r="B198" t="s">
        <v>309</v>
      </c>
      <c r="C198" t="s">
        <v>244</v>
      </c>
      <c r="D198" t="s">
        <v>245</v>
      </c>
      <c r="E198" s="7">
        <v>19</v>
      </c>
      <c r="F198" s="29">
        <v>26.45</v>
      </c>
      <c r="G198" s="29">
        <f t="shared" si="13"/>
        <v>502.55</v>
      </c>
      <c r="H198" s="30">
        <f t="shared" si="10"/>
        <v>502.55</v>
      </c>
      <c r="I198" s="24" t="s">
        <v>506</v>
      </c>
      <c r="J198" s="2">
        <f t="shared" si="14"/>
        <v>502.55</v>
      </c>
      <c r="M198" t="s">
        <v>508</v>
      </c>
    </row>
    <row r="199" spans="1:13" ht="15.75" x14ac:dyDescent="0.25">
      <c r="A199">
        <v>198</v>
      </c>
      <c r="B199" t="s">
        <v>309</v>
      </c>
      <c r="C199" t="s">
        <v>244</v>
      </c>
      <c r="D199" t="s">
        <v>245</v>
      </c>
      <c r="E199" s="7">
        <v>4</v>
      </c>
      <c r="F199" s="29">
        <v>32.6</v>
      </c>
      <c r="G199" s="29">
        <f t="shared" si="13"/>
        <v>130.4</v>
      </c>
      <c r="H199" s="30">
        <f t="shared" si="10"/>
        <v>130.4</v>
      </c>
      <c r="I199" s="24" t="s">
        <v>507</v>
      </c>
      <c r="J199" s="2">
        <f t="shared" si="14"/>
        <v>130.4</v>
      </c>
      <c r="M199" t="s">
        <v>509</v>
      </c>
    </row>
    <row r="200" spans="1:13" ht="15.75" x14ac:dyDescent="0.25">
      <c r="A200">
        <v>199</v>
      </c>
      <c r="B200" t="s">
        <v>309</v>
      </c>
      <c r="C200" t="s">
        <v>247</v>
      </c>
      <c r="D200" t="s">
        <v>110</v>
      </c>
      <c r="E200" s="7">
        <v>20</v>
      </c>
      <c r="F200" s="29">
        <v>26.45</v>
      </c>
      <c r="G200" s="29">
        <f t="shared" si="13"/>
        <v>529</v>
      </c>
      <c r="H200" s="30">
        <f t="shared" si="10"/>
        <v>529</v>
      </c>
      <c r="I200" s="24" t="s">
        <v>506</v>
      </c>
      <c r="J200" s="2">
        <f t="shared" si="14"/>
        <v>529</v>
      </c>
      <c r="M200" t="s">
        <v>508</v>
      </c>
    </row>
    <row r="201" spans="1:13" ht="15.75" x14ac:dyDescent="0.25">
      <c r="A201">
        <v>200</v>
      </c>
      <c r="B201" t="s">
        <v>309</v>
      </c>
      <c r="C201" t="s">
        <v>247</v>
      </c>
      <c r="D201" t="s">
        <v>110</v>
      </c>
      <c r="E201" s="7">
        <v>5</v>
      </c>
      <c r="F201" s="29">
        <v>32.6</v>
      </c>
      <c r="G201" s="29">
        <f t="shared" si="13"/>
        <v>163</v>
      </c>
      <c r="H201" s="30">
        <f t="shared" si="10"/>
        <v>163</v>
      </c>
      <c r="I201" s="24" t="s">
        <v>507</v>
      </c>
      <c r="J201" s="2">
        <f t="shared" si="14"/>
        <v>163</v>
      </c>
      <c r="M201" t="s">
        <v>509</v>
      </c>
    </row>
    <row r="202" spans="1:13" ht="15.75" x14ac:dyDescent="0.25">
      <c r="A202">
        <v>201</v>
      </c>
      <c r="B202" t="s">
        <v>309</v>
      </c>
      <c r="C202" t="s">
        <v>248</v>
      </c>
      <c r="D202" t="s">
        <v>110</v>
      </c>
      <c r="E202" s="7">
        <v>19</v>
      </c>
      <c r="F202" s="29">
        <v>26.45</v>
      </c>
      <c r="G202" s="29">
        <f t="shared" si="13"/>
        <v>502.55</v>
      </c>
      <c r="H202" s="30">
        <f t="shared" si="10"/>
        <v>502.55</v>
      </c>
      <c r="I202" s="24" t="s">
        <v>506</v>
      </c>
      <c r="J202" s="2">
        <f t="shared" si="14"/>
        <v>502.55</v>
      </c>
      <c r="M202" t="s">
        <v>508</v>
      </c>
    </row>
    <row r="203" spans="1:13" ht="15.75" x14ac:dyDescent="0.25">
      <c r="A203">
        <v>202</v>
      </c>
      <c r="B203" t="s">
        <v>309</v>
      </c>
      <c r="C203" t="s">
        <v>249</v>
      </c>
      <c r="D203" t="s">
        <v>110</v>
      </c>
      <c r="E203" s="7">
        <v>4</v>
      </c>
      <c r="F203" s="29">
        <v>26.45</v>
      </c>
      <c r="G203" s="29">
        <f t="shared" si="13"/>
        <v>105.8</v>
      </c>
      <c r="H203" s="30">
        <f t="shared" si="10"/>
        <v>105.8</v>
      </c>
      <c r="I203" s="24" t="s">
        <v>506</v>
      </c>
      <c r="J203" s="2">
        <f t="shared" si="14"/>
        <v>105.8</v>
      </c>
      <c r="M203" t="s">
        <v>508</v>
      </c>
    </row>
    <row r="204" spans="1:13" ht="15.75" x14ac:dyDescent="0.25">
      <c r="A204">
        <v>203</v>
      </c>
      <c r="B204" t="s">
        <v>309</v>
      </c>
      <c r="C204" t="s">
        <v>250</v>
      </c>
      <c r="D204" t="s">
        <v>251</v>
      </c>
      <c r="E204" s="7">
        <v>20</v>
      </c>
      <c r="F204" s="29">
        <v>26.45</v>
      </c>
      <c r="G204" s="29">
        <f t="shared" si="13"/>
        <v>529</v>
      </c>
      <c r="H204" s="30">
        <f t="shared" si="10"/>
        <v>529</v>
      </c>
      <c r="I204" s="24" t="s">
        <v>506</v>
      </c>
      <c r="J204" s="2">
        <f t="shared" si="14"/>
        <v>529</v>
      </c>
      <c r="M204" t="s">
        <v>508</v>
      </c>
    </row>
    <row r="205" spans="1:13" ht="15.75" x14ac:dyDescent="0.25">
      <c r="A205">
        <v>204</v>
      </c>
      <c r="B205" t="s">
        <v>309</v>
      </c>
      <c r="C205" t="s">
        <v>252</v>
      </c>
      <c r="D205" t="s">
        <v>253</v>
      </c>
      <c r="E205" s="7">
        <v>3</v>
      </c>
      <c r="F205" s="29">
        <v>26.45</v>
      </c>
      <c r="G205" s="29">
        <f t="shared" si="13"/>
        <v>79.349999999999994</v>
      </c>
      <c r="H205" s="30">
        <f t="shared" ref="H205:H208" si="15">G205</f>
        <v>79.349999999999994</v>
      </c>
      <c r="I205" s="24" t="s">
        <v>506</v>
      </c>
      <c r="J205" s="2">
        <f t="shared" si="14"/>
        <v>79.349999999999994</v>
      </c>
      <c r="M205" t="s">
        <v>508</v>
      </c>
    </row>
    <row r="206" spans="1:13" ht="15.75" x14ac:dyDescent="0.25">
      <c r="A206">
        <v>205</v>
      </c>
      <c r="B206" t="s">
        <v>309</v>
      </c>
      <c r="C206" t="s">
        <v>246</v>
      </c>
      <c r="D206" t="s">
        <v>228</v>
      </c>
      <c r="E206" s="7">
        <v>18</v>
      </c>
      <c r="F206" s="29">
        <v>26.45</v>
      </c>
      <c r="G206" s="29">
        <f t="shared" si="13"/>
        <v>476.09999999999997</v>
      </c>
      <c r="H206" s="30">
        <f t="shared" si="15"/>
        <v>476.09999999999997</v>
      </c>
      <c r="I206" s="24" t="s">
        <v>506</v>
      </c>
      <c r="J206" s="2">
        <f t="shared" si="14"/>
        <v>476.09999999999997</v>
      </c>
      <c r="M206" t="s">
        <v>508</v>
      </c>
    </row>
    <row r="207" spans="1:13" ht="15.75" x14ac:dyDescent="0.25">
      <c r="A207">
        <v>206</v>
      </c>
      <c r="B207" t="s">
        <v>309</v>
      </c>
      <c r="C207" t="s">
        <v>254</v>
      </c>
      <c r="D207" t="s">
        <v>256</v>
      </c>
      <c r="E207" s="7">
        <v>4</v>
      </c>
      <c r="F207" s="29">
        <v>26.45</v>
      </c>
      <c r="G207" s="29">
        <f t="shared" si="13"/>
        <v>105.8</v>
      </c>
      <c r="H207" s="30">
        <f t="shared" si="15"/>
        <v>105.8</v>
      </c>
      <c r="I207" s="24" t="s">
        <v>506</v>
      </c>
      <c r="J207" s="2">
        <f t="shared" si="14"/>
        <v>105.8</v>
      </c>
      <c r="M207" t="s">
        <v>508</v>
      </c>
    </row>
    <row r="208" spans="1:13" ht="15.75" x14ac:dyDescent="0.25">
      <c r="A208">
        <v>207</v>
      </c>
      <c r="B208" t="s">
        <v>309</v>
      </c>
      <c r="C208" t="s">
        <v>257</v>
      </c>
      <c r="D208" t="s">
        <v>110</v>
      </c>
      <c r="E208" s="7">
        <v>19</v>
      </c>
      <c r="F208" s="29">
        <v>26.45</v>
      </c>
      <c r="G208" s="29">
        <f t="shared" si="13"/>
        <v>502.55</v>
      </c>
      <c r="H208" s="30">
        <f t="shared" si="15"/>
        <v>502.55</v>
      </c>
      <c r="I208" s="24" t="s">
        <v>506</v>
      </c>
      <c r="J208" s="2">
        <f t="shared" si="14"/>
        <v>502.55</v>
      </c>
      <c r="M208" t="s">
        <v>508</v>
      </c>
    </row>
    <row r="209" spans="1:13" ht="15.75" x14ac:dyDescent="0.25">
      <c r="A209">
        <v>208</v>
      </c>
      <c r="B209" t="s">
        <v>309</v>
      </c>
      <c r="C209" t="s">
        <v>258</v>
      </c>
      <c r="D209" t="s">
        <v>110</v>
      </c>
      <c r="E209" s="7">
        <v>16</v>
      </c>
      <c r="F209" s="29">
        <v>26.45</v>
      </c>
      <c r="G209" s="29">
        <f t="shared" si="13"/>
        <v>423.2</v>
      </c>
      <c r="H209" s="30">
        <f>G209</f>
        <v>423.2</v>
      </c>
      <c r="I209" s="24" t="s">
        <v>506</v>
      </c>
      <c r="J209" s="2">
        <f t="shared" si="14"/>
        <v>423.2</v>
      </c>
      <c r="M209" t="s">
        <v>508</v>
      </c>
    </row>
    <row r="210" spans="1:13" ht="15.75" x14ac:dyDescent="0.25">
      <c r="A210">
        <v>209</v>
      </c>
      <c r="B210" t="s">
        <v>309</v>
      </c>
      <c r="C210" t="s">
        <v>258</v>
      </c>
      <c r="D210" t="s">
        <v>110</v>
      </c>
      <c r="E210" s="7">
        <v>4</v>
      </c>
      <c r="F210" s="29">
        <v>32.6</v>
      </c>
      <c r="G210" s="29">
        <f t="shared" si="13"/>
        <v>130.4</v>
      </c>
      <c r="H210" s="30">
        <f>G210</f>
        <v>130.4</v>
      </c>
      <c r="I210" s="24" t="s">
        <v>507</v>
      </c>
      <c r="J210" s="2">
        <f t="shared" si="14"/>
        <v>130.4</v>
      </c>
      <c r="M210" t="s">
        <v>509</v>
      </c>
    </row>
  </sheetData>
  <pageMargins left="0.7" right="0.7" top="0.75" bottom="0.75" header="0.3" footer="0.3"/>
  <pageSetup orientation="landscape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110" zoomScaleNormal="110" workbookViewId="0">
      <selection activeCell="E6" sqref="E6"/>
    </sheetView>
  </sheetViews>
  <sheetFormatPr defaultRowHeight="15" x14ac:dyDescent="0.25"/>
  <cols>
    <col min="1" max="1" width="3.5703125" bestFit="1" customWidth="1"/>
    <col min="2" max="2" width="10.85546875" bestFit="1" customWidth="1"/>
    <col min="3" max="3" width="21.85546875" bestFit="1" customWidth="1"/>
    <col min="4" max="4" width="13.5703125" style="34" bestFit="1" customWidth="1"/>
    <col min="5" max="5" width="83.5703125" style="8" bestFit="1" customWidth="1"/>
    <col min="6" max="6" width="10.85546875" style="37" bestFit="1" customWidth="1"/>
    <col min="7" max="7" width="13" style="37" bestFit="1" customWidth="1"/>
  </cols>
  <sheetData>
    <row r="1" spans="1:7" ht="24" customHeight="1" x14ac:dyDescent="0.25">
      <c r="A1" s="6" t="s">
        <v>265</v>
      </c>
      <c r="B1" s="6" t="s">
        <v>280</v>
      </c>
      <c r="C1" s="6" t="s">
        <v>267</v>
      </c>
      <c r="D1" s="33" t="s">
        <v>496</v>
      </c>
      <c r="E1" s="12" t="s">
        <v>497</v>
      </c>
      <c r="F1" s="35" t="s">
        <v>268</v>
      </c>
      <c r="G1" s="35" t="s">
        <v>269</v>
      </c>
    </row>
    <row r="2" spans="1:7" x14ac:dyDescent="0.25">
      <c r="A2">
        <v>1</v>
      </c>
      <c r="B2" s="13" t="s">
        <v>401</v>
      </c>
      <c r="C2" s="14" t="s">
        <v>112</v>
      </c>
      <c r="D2" s="19">
        <v>1</v>
      </c>
      <c r="E2" s="16" t="s">
        <v>159</v>
      </c>
      <c r="F2" s="36">
        <v>904</v>
      </c>
      <c r="G2" s="36">
        <f>D2*F2</f>
        <v>904</v>
      </c>
    </row>
    <row r="3" spans="1:7" x14ac:dyDescent="0.25">
      <c r="A3">
        <v>2</v>
      </c>
      <c r="B3" s="13" t="s">
        <v>401</v>
      </c>
      <c r="C3" s="14" t="s">
        <v>112</v>
      </c>
      <c r="D3" s="19">
        <v>1</v>
      </c>
      <c r="E3" s="16" t="s">
        <v>511</v>
      </c>
      <c r="F3" s="36">
        <v>904</v>
      </c>
      <c r="G3" s="36">
        <f t="shared" ref="G3:G20" si="0">D3*F3</f>
        <v>904</v>
      </c>
    </row>
    <row r="4" spans="1:7" x14ac:dyDescent="0.25">
      <c r="A4">
        <v>3</v>
      </c>
      <c r="B4" s="13" t="s">
        <v>440</v>
      </c>
      <c r="C4" s="14" t="s">
        <v>113</v>
      </c>
      <c r="D4" s="19">
        <v>1</v>
      </c>
      <c r="E4" s="19" t="s">
        <v>498</v>
      </c>
      <c r="F4" s="36">
        <v>904</v>
      </c>
      <c r="G4" s="36">
        <f t="shared" si="0"/>
        <v>904</v>
      </c>
    </row>
    <row r="5" spans="1:7" x14ac:dyDescent="0.25">
      <c r="A5">
        <v>4</v>
      </c>
      <c r="B5" s="13" t="s">
        <v>398</v>
      </c>
      <c r="C5" s="14" t="s">
        <v>172</v>
      </c>
      <c r="D5" s="19">
        <v>1</v>
      </c>
      <c r="E5" s="19" t="s">
        <v>260</v>
      </c>
      <c r="F5" s="36">
        <v>904</v>
      </c>
      <c r="G5" s="36">
        <f t="shared" si="0"/>
        <v>904</v>
      </c>
    </row>
    <row r="6" spans="1:7" x14ac:dyDescent="0.25">
      <c r="A6">
        <v>5</v>
      </c>
      <c r="B6" s="3" t="s">
        <v>284</v>
      </c>
      <c r="C6" s="14" t="s">
        <v>114</v>
      </c>
      <c r="D6" s="19">
        <v>1</v>
      </c>
      <c r="E6" s="19" t="s">
        <v>512</v>
      </c>
      <c r="F6" s="36">
        <v>904</v>
      </c>
      <c r="G6" s="36">
        <f t="shared" si="0"/>
        <v>904</v>
      </c>
    </row>
    <row r="7" spans="1:7" x14ac:dyDescent="0.25">
      <c r="A7">
        <v>6</v>
      </c>
      <c r="B7" s="13" t="s">
        <v>375</v>
      </c>
      <c r="C7" s="14" t="s">
        <v>115</v>
      </c>
      <c r="D7" s="19">
        <v>1</v>
      </c>
      <c r="E7" s="19" t="s">
        <v>139</v>
      </c>
      <c r="F7" s="36">
        <v>904</v>
      </c>
      <c r="G7" s="36">
        <f t="shared" si="0"/>
        <v>904</v>
      </c>
    </row>
    <row r="8" spans="1:7" x14ac:dyDescent="0.25">
      <c r="A8">
        <v>7</v>
      </c>
      <c r="B8" s="13" t="s">
        <v>375</v>
      </c>
      <c r="C8" s="14" t="s">
        <v>116</v>
      </c>
      <c r="D8" s="19">
        <v>1</v>
      </c>
      <c r="E8" s="19" t="s">
        <v>499</v>
      </c>
      <c r="F8" s="36">
        <v>904</v>
      </c>
      <c r="G8" s="36">
        <f t="shared" si="0"/>
        <v>904</v>
      </c>
    </row>
    <row r="9" spans="1:7" x14ac:dyDescent="0.25">
      <c r="A9">
        <v>8</v>
      </c>
      <c r="B9" s="13" t="s">
        <v>404</v>
      </c>
      <c r="C9" s="14" t="s">
        <v>117</v>
      </c>
      <c r="D9" s="19">
        <v>3</v>
      </c>
      <c r="E9" s="19" t="s">
        <v>164</v>
      </c>
      <c r="F9" s="36">
        <v>973.56</v>
      </c>
      <c r="G9" s="36">
        <f>D9*F9</f>
        <v>2920.68</v>
      </c>
    </row>
    <row r="10" spans="1:7" x14ac:dyDescent="0.25">
      <c r="A10">
        <v>9</v>
      </c>
      <c r="B10" s="13" t="s">
        <v>404</v>
      </c>
      <c r="C10" s="14" t="s">
        <v>117</v>
      </c>
      <c r="D10" s="19">
        <v>3</v>
      </c>
      <c r="E10" s="19" t="s">
        <v>145</v>
      </c>
      <c r="F10" s="36">
        <v>973.56</v>
      </c>
      <c r="G10" s="36">
        <f t="shared" si="0"/>
        <v>2920.68</v>
      </c>
    </row>
    <row r="11" spans="1:7" x14ac:dyDescent="0.25">
      <c r="A11">
        <v>10</v>
      </c>
      <c r="B11" s="13" t="s">
        <v>404</v>
      </c>
      <c r="C11" s="14" t="s">
        <v>118</v>
      </c>
      <c r="D11" s="19">
        <v>2</v>
      </c>
      <c r="E11" s="19" t="s">
        <v>160</v>
      </c>
      <c r="F11" s="36">
        <v>904</v>
      </c>
      <c r="G11" s="36">
        <f t="shared" si="0"/>
        <v>1808</v>
      </c>
    </row>
    <row r="12" spans="1:7" x14ac:dyDescent="0.25">
      <c r="A12">
        <v>11</v>
      </c>
      <c r="B12" s="3" t="s">
        <v>395</v>
      </c>
      <c r="C12" s="14" t="s">
        <v>119</v>
      </c>
      <c r="D12" s="19">
        <v>1</v>
      </c>
      <c r="E12" s="19" t="s">
        <v>140</v>
      </c>
      <c r="F12" s="36">
        <v>904</v>
      </c>
      <c r="G12" s="36">
        <f t="shared" si="0"/>
        <v>904</v>
      </c>
    </row>
    <row r="13" spans="1:7" x14ac:dyDescent="0.25">
      <c r="A13">
        <v>12</v>
      </c>
      <c r="B13" s="13" t="s">
        <v>284</v>
      </c>
      <c r="C13" s="14" t="s">
        <v>120</v>
      </c>
      <c r="D13" s="19">
        <v>3</v>
      </c>
      <c r="E13" s="19" t="s">
        <v>169</v>
      </c>
      <c r="F13" s="36">
        <v>973.56</v>
      </c>
      <c r="G13" s="36">
        <f t="shared" si="0"/>
        <v>2920.68</v>
      </c>
    </row>
    <row r="14" spans="1:7" x14ac:dyDescent="0.25">
      <c r="A14">
        <v>13</v>
      </c>
      <c r="B14" s="3" t="s">
        <v>395</v>
      </c>
      <c r="C14" s="14" t="s">
        <v>121</v>
      </c>
      <c r="D14" s="19">
        <v>4</v>
      </c>
      <c r="E14" s="19" t="s">
        <v>173</v>
      </c>
      <c r="F14" s="36">
        <v>904</v>
      </c>
      <c r="G14" s="36">
        <f t="shared" si="0"/>
        <v>3616</v>
      </c>
    </row>
    <row r="15" spans="1:7" x14ac:dyDescent="0.25">
      <c r="A15">
        <v>14</v>
      </c>
      <c r="B15" s="3" t="s">
        <v>395</v>
      </c>
      <c r="C15" s="14" t="s">
        <v>121</v>
      </c>
      <c r="D15" s="19">
        <v>4</v>
      </c>
      <c r="E15" s="19" t="s">
        <v>174</v>
      </c>
      <c r="F15" s="36">
        <v>904</v>
      </c>
      <c r="G15" s="36">
        <f t="shared" si="0"/>
        <v>3616</v>
      </c>
    </row>
    <row r="16" spans="1:7" x14ac:dyDescent="0.25">
      <c r="A16">
        <v>15</v>
      </c>
      <c r="B16" s="13" t="s">
        <v>375</v>
      </c>
      <c r="C16" s="14" t="s">
        <v>122</v>
      </c>
      <c r="D16" s="19">
        <v>3</v>
      </c>
      <c r="E16" s="19" t="s">
        <v>146</v>
      </c>
      <c r="F16" s="36">
        <v>973.56</v>
      </c>
      <c r="G16" s="36">
        <f t="shared" si="0"/>
        <v>2920.68</v>
      </c>
    </row>
    <row r="17" spans="1:7" x14ac:dyDescent="0.25">
      <c r="A17">
        <v>16</v>
      </c>
      <c r="B17" s="3" t="s">
        <v>395</v>
      </c>
      <c r="C17" s="14" t="s">
        <v>123</v>
      </c>
      <c r="D17" s="19">
        <v>3</v>
      </c>
      <c r="E17" s="19" t="s">
        <v>170</v>
      </c>
      <c r="F17" s="36">
        <v>973.56</v>
      </c>
      <c r="G17" s="36">
        <f t="shared" si="0"/>
        <v>2920.68</v>
      </c>
    </row>
    <row r="18" spans="1:7" x14ac:dyDescent="0.25">
      <c r="A18">
        <v>17</v>
      </c>
      <c r="B18" s="3" t="s">
        <v>395</v>
      </c>
      <c r="C18" s="14" t="s">
        <v>124</v>
      </c>
      <c r="D18" s="19">
        <v>1</v>
      </c>
      <c r="E18" s="19" t="s">
        <v>144</v>
      </c>
      <c r="F18" s="36">
        <v>904</v>
      </c>
      <c r="G18" s="36">
        <f t="shared" si="0"/>
        <v>904</v>
      </c>
    </row>
    <row r="19" spans="1:7" x14ac:dyDescent="0.25">
      <c r="A19">
        <v>18</v>
      </c>
      <c r="B19" s="13" t="s">
        <v>395</v>
      </c>
      <c r="C19" s="14" t="s">
        <v>141</v>
      </c>
      <c r="D19" s="19">
        <v>1</v>
      </c>
      <c r="E19" s="19" t="s">
        <v>171</v>
      </c>
      <c r="F19" s="36">
        <v>904</v>
      </c>
      <c r="G19" s="36">
        <f t="shared" si="0"/>
        <v>904</v>
      </c>
    </row>
    <row r="20" spans="1:7" x14ac:dyDescent="0.25">
      <c r="A20">
        <v>19</v>
      </c>
      <c r="B20" s="25" t="s">
        <v>375</v>
      </c>
      <c r="C20" s="26" t="s">
        <v>142</v>
      </c>
      <c r="D20" s="19">
        <v>2</v>
      </c>
      <c r="E20" s="19" t="s">
        <v>143</v>
      </c>
      <c r="F20" s="36">
        <v>904</v>
      </c>
      <c r="G20" s="36">
        <f t="shared" si="0"/>
        <v>1808</v>
      </c>
    </row>
  </sheetData>
  <pageMargins left="0.2" right="0.2" top="0.75" bottom="0.5" header="0.3" footer="0.3"/>
  <pageSetup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32" sqref="E32"/>
    </sheetView>
  </sheetViews>
  <sheetFormatPr defaultRowHeight="15" x14ac:dyDescent="0.25"/>
  <cols>
    <col min="1" max="1" width="3.5703125" bestFit="1" customWidth="1"/>
    <col min="2" max="2" width="10.5703125" bestFit="1" customWidth="1"/>
    <col min="3" max="3" width="21.85546875" bestFit="1" customWidth="1"/>
    <col min="4" max="4" width="13.5703125" style="8" bestFit="1" customWidth="1"/>
    <col min="5" max="5" width="83.5703125" style="8" bestFit="1" customWidth="1"/>
    <col min="6" max="6" width="10.85546875" style="8" bestFit="1" customWidth="1"/>
    <col min="7" max="7" width="13" style="8" bestFit="1" customWidth="1"/>
  </cols>
  <sheetData>
    <row r="1" spans="1:7" ht="24" customHeight="1" x14ac:dyDescent="0.25">
      <c r="A1" s="6" t="s">
        <v>265</v>
      </c>
      <c r="B1" s="6" t="s">
        <v>280</v>
      </c>
      <c r="C1" s="6" t="s">
        <v>267</v>
      </c>
      <c r="D1" s="12" t="s">
        <v>496</v>
      </c>
      <c r="E1" s="12" t="s">
        <v>497</v>
      </c>
      <c r="F1" s="12" t="s">
        <v>268</v>
      </c>
      <c r="G1" s="12" t="s">
        <v>269</v>
      </c>
    </row>
    <row r="2" spans="1:7" x14ac:dyDescent="0.25">
      <c r="A2">
        <v>1</v>
      </c>
      <c r="B2" s="13" t="s">
        <v>401</v>
      </c>
      <c r="C2" s="14" t="s">
        <v>112</v>
      </c>
      <c r="D2" s="15">
        <v>1</v>
      </c>
      <c r="E2" s="16" t="s">
        <v>159</v>
      </c>
      <c r="F2" s="17">
        <v>904</v>
      </c>
      <c r="G2" s="18">
        <f>D2*F2</f>
        <v>904</v>
      </c>
    </row>
    <row r="3" spans="1:7" x14ac:dyDescent="0.25">
      <c r="A3">
        <v>2</v>
      </c>
      <c r="B3" s="13" t="s">
        <v>401</v>
      </c>
      <c r="C3" s="14" t="s">
        <v>112</v>
      </c>
      <c r="D3" s="15">
        <v>1</v>
      </c>
      <c r="E3" s="16" t="s">
        <v>511</v>
      </c>
      <c r="F3" s="17">
        <v>904</v>
      </c>
      <c r="G3" s="18">
        <f t="shared" ref="G3:G20" si="0">D3*F3</f>
        <v>904</v>
      </c>
    </row>
    <row r="4" spans="1:7" x14ac:dyDescent="0.25">
      <c r="A4">
        <v>3</v>
      </c>
      <c r="B4" s="13" t="s">
        <v>440</v>
      </c>
      <c r="C4" s="14" t="s">
        <v>113</v>
      </c>
      <c r="D4" s="15">
        <v>1</v>
      </c>
      <c r="E4" s="19" t="s">
        <v>498</v>
      </c>
      <c r="F4" s="17">
        <v>904</v>
      </c>
      <c r="G4" s="18">
        <f t="shared" si="0"/>
        <v>904</v>
      </c>
    </row>
    <row r="5" spans="1:7" x14ac:dyDescent="0.25">
      <c r="A5">
        <v>4</v>
      </c>
      <c r="B5" s="13" t="s">
        <v>398</v>
      </c>
      <c r="C5" s="14" t="s">
        <v>172</v>
      </c>
      <c r="D5" s="15">
        <v>1</v>
      </c>
      <c r="E5" s="19" t="s">
        <v>260</v>
      </c>
      <c r="F5" s="17">
        <v>904</v>
      </c>
      <c r="G5" s="18">
        <f t="shared" si="0"/>
        <v>904</v>
      </c>
    </row>
    <row r="6" spans="1:7" x14ac:dyDescent="0.25">
      <c r="A6">
        <v>5</v>
      </c>
      <c r="B6" s="3" t="s">
        <v>284</v>
      </c>
      <c r="C6" s="14" t="s">
        <v>114</v>
      </c>
      <c r="D6" s="15">
        <v>1</v>
      </c>
      <c r="E6" s="19" t="s">
        <v>512</v>
      </c>
      <c r="F6" s="17">
        <v>904</v>
      </c>
      <c r="G6" s="18">
        <f t="shared" si="0"/>
        <v>904</v>
      </c>
    </row>
    <row r="7" spans="1:7" x14ac:dyDescent="0.25">
      <c r="A7">
        <v>6</v>
      </c>
      <c r="B7" s="13" t="s">
        <v>375</v>
      </c>
      <c r="C7" s="14" t="s">
        <v>115</v>
      </c>
      <c r="D7" s="15">
        <v>1</v>
      </c>
      <c r="E7" s="19" t="s">
        <v>139</v>
      </c>
      <c r="F7" s="17">
        <v>904</v>
      </c>
      <c r="G7" s="18">
        <f t="shared" si="0"/>
        <v>904</v>
      </c>
    </row>
    <row r="8" spans="1:7" x14ac:dyDescent="0.25">
      <c r="A8">
        <v>7</v>
      </c>
      <c r="B8" s="13" t="s">
        <v>375</v>
      </c>
      <c r="C8" s="14" t="s">
        <v>116</v>
      </c>
      <c r="D8" s="15">
        <v>1</v>
      </c>
      <c r="E8" s="19" t="s">
        <v>499</v>
      </c>
      <c r="F8" s="17">
        <v>904</v>
      </c>
      <c r="G8" s="18">
        <f t="shared" si="0"/>
        <v>904</v>
      </c>
    </row>
    <row r="9" spans="1:7" x14ac:dyDescent="0.25">
      <c r="A9">
        <v>8</v>
      </c>
      <c r="B9" s="13" t="s">
        <v>404</v>
      </c>
      <c r="C9" s="14" t="s">
        <v>117</v>
      </c>
      <c r="D9" s="15">
        <v>3</v>
      </c>
      <c r="E9" s="19" t="s">
        <v>164</v>
      </c>
      <c r="F9" s="17">
        <v>973.56</v>
      </c>
      <c r="G9" s="18">
        <f>D9*F9</f>
        <v>2920.68</v>
      </c>
    </row>
    <row r="10" spans="1:7" x14ac:dyDescent="0.25">
      <c r="A10">
        <v>9</v>
      </c>
      <c r="B10" s="13" t="s">
        <v>404</v>
      </c>
      <c r="C10" s="14" t="s">
        <v>117</v>
      </c>
      <c r="D10" s="15">
        <v>3</v>
      </c>
      <c r="E10" s="19" t="s">
        <v>145</v>
      </c>
      <c r="F10" s="17">
        <v>973.56</v>
      </c>
      <c r="G10" s="18">
        <f t="shared" si="0"/>
        <v>2920.68</v>
      </c>
    </row>
    <row r="11" spans="1:7" x14ac:dyDescent="0.25">
      <c r="A11">
        <v>10</v>
      </c>
      <c r="B11" s="13" t="s">
        <v>404</v>
      </c>
      <c r="C11" s="14" t="s">
        <v>118</v>
      </c>
      <c r="D11" s="15">
        <v>2</v>
      </c>
      <c r="E11" s="19" t="s">
        <v>160</v>
      </c>
      <c r="F11" s="17">
        <v>904</v>
      </c>
      <c r="G11" s="18">
        <f t="shared" si="0"/>
        <v>1808</v>
      </c>
    </row>
    <row r="12" spans="1:7" x14ac:dyDescent="0.25">
      <c r="A12">
        <v>11</v>
      </c>
      <c r="B12" s="3" t="s">
        <v>395</v>
      </c>
      <c r="C12" s="14" t="s">
        <v>119</v>
      </c>
      <c r="D12" s="15">
        <v>1</v>
      </c>
      <c r="E12" s="19" t="s">
        <v>140</v>
      </c>
      <c r="F12" s="17">
        <v>904</v>
      </c>
      <c r="G12" s="18">
        <f t="shared" si="0"/>
        <v>904</v>
      </c>
    </row>
    <row r="13" spans="1:7" x14ac:dyDescent="0.25">
      <c r="A13">
        <v>12</v>
      </c>
      <c r="B13" s="13" t="s">
        <v>284</v>
      </c>
      <c r="C13" s="14" t="s">
        <v>120</v>
      </c>
      <c r="D13" s="15">
        <v>3</v>
      </c>
      <c r="E13" s="19" t="s">
        <v>169</v>
      </c>
      <c r="F13" s="17">
        <v>973.56</v>
      </c>
      <c r="G13" s="18">
        <f t="shared" si="0"/>
        <v>2920.68</v>
      </c>
    </row>
    <row r="14" spans="1:7" x14ac:dyDescent="0.25">
      <c r="A14">
        <v>13</v>
      </c>
      <c r="B14" s="3" t="s">
        <v>395</v>
      </c>
      <c r="C14" s="14" t="s">
        <v>121</v>
      </c>
      <c r="D14" s="15">
        <v>4</v>
      </c>
      <c r="E14" s="19" t="s">
        <v>173</v>
      </c>
      <c r="F14" s="17">
        <v>904</v>
      </c>
      <c r="G14" s="18">
        <f t="shared" si="0"/>
        <v>3616</v>
      </c>
    </row>
    <row r="15" spans="1:7" x14ac:dyDescent="0.25">
      <c r="A15">
        <v>14</v>
      </c>
      <c r="B15" s="3" t="s">
        <v>395</v>
      </c>
      <c r="C15" s="14" t="s">
        <v>121</v>
      </c>
      <c r="D15" s="15">
        <v>4</v>
      </c>
      <c r="E15" s="19" t="s">
        <v>174</v>
      </c>
      <c r="F15" s="17">
        <v>904</v>
      </c>
      <c r="G15" s="18">
        <f t="shared" si="0"/>
        <v>3616</v>
      </c>
    </row>
    <row r="16" spans="1:7" x14ac:dyDescent="0.25">
      <c r="A16">
        <v>15</v>
      </c>
      <c r="B16" s="13" t="s">
        <v>375</v>
      </c>
      <c r="C16" s="14" t="s">
        <v>122</v>
      </c>
      <c r="D16" s="15">
        <v>3</v>
      </c>
      <c r="E16" s="19" t="s">
        <v>146</v>
      </c>
      <c r="F16" s="17">
        <v>973.56</v>
      </c>
      <c r="G16" s="18">
        <f t="shared" si="0"/>
        <v>2920.68</v>
      </c>
    </row>
    <row r="17" spans="1:7" x14ac:dyDescent="0.25">
      <c r="A17">
        <v>16</v>
      </c>
      <c r="B17" s="3" t="s">
        <v>395</v>
      </c>
      <c r="C17" s="14" t="s">
        <v>123</v>
      </c>
      <c r="D17" s="15">
        <v>3</v>
      </c>
      <c r="E17" s="19" t="s">
        <v>170</v>
      </c>
      <c r="F17" s="17">
        <v>973.56</v>
      </c>
      <c r="G17" s="18">
        <f t="shared" si="0"/>
        <v>2920.68</v>
      </c>
    </row>
    <row r="18" spans="1:7" x14ac:dyDescent="0.25">
      <c r="A18">
        <v>17</v>
      </c>
      <c r="B18" s="3" t="s">
        <v>395</v>
      </c>
      <c r="C18" s="14" t="s">
        <v>124</v>
      </c>
      <c r="D18" s="15">
        <v>1</v>
      </c>
      <c r="E18" s="19" t="s">
        <v>144</v>
      </c>
      <c r="F18" s="17">
        <v>904</v>
      </c>
      <c r="G18" s="18">
        <f t="shared" si="0"/>
        <v>904</v>
      </c>
    </row>
    <row r="19" spans="1:7" x14ac:dyDescent="0.25">
      <c r="A19">
        <v>18</v>
      </c>
      <c r="B19" s="13" t="s">
        <v>395</v>
      </c>
      <c r="C19" s="14" t="s">
        <v>141</v>
      </c>
      <c r="D19" s="15">
        <v>1</v>
      </c>
      <c r="E19" s="19" t="s">
        <v>171</v>
      </c>
      <c r="F19" s="17">
        <v>904</v>
      </c>
      <c r="G19" s="18">
        <f t="shared" si="0"/>
        <v>904</v>
      </c>
    </row>
    <row r="20" spans="1:7" x14ac:dyDescent="0.25">
      <c r="A20">
        <v>19</v>
      </c>
      <c r="B20" s="25" t="s">
        <v>375</v>
      </c>
      <c r="C20" s="26" t="s">
        <v>142</v>
      </c>
      <c r="D20" s="15">
        <v>2</v>
      </c>
      <c r="E20" s="19" t="s">
        <v>143</v>
      </c>
      <c r="F20" s="17">
        <v>904</v>
      </c>
      <c r="G20" s="18">
        <f t="shared" si="0"/>
        <v>1808</v>
      </c>
    </row>
    <row r="21" spans="1:7" x14ac:dyDescent="0.25">
      <c r="A21" s="32" t="s">
        <v>81</v>
      </c>
      <c r="B21" s="32"/>
      <c r="C21" s="32"/>
      <c r="D21" s="20">
        <f>SUM(D2:D20)</f>
        <v>37</v>
      </c>
      <c r="E21" s="14"/>
      <c r="F21" s="14"/>
      <c r="G21" s="21">
        <f>SUM(G2:G20)</f>
        <v>34491.4</v>
      </c>
    </row>
  </sheetData>
  <mergeCells count="1">
    <mergeCell ref="A21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SPECIE_Movement</vt:lpstr>
      <vt:lpstr>ROUTES_Lookup</vt:lpstr>
      <vt:lpstr>BRANCH</vt:lpstr>
      <vt:lpstr>PICKUP</vt:lpstr>
      <vt:lpstr>TELLER_BILLS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Operations</dc:creator>
  <cp:lastModifiedBy>Windows User</cp:lastModifiedBy>
  <cp:lastPrinted>2018-06-27T13:08:02Z</cp:lastPrinted>
  <dcterms:created xsi:type="dcterms:W3CDTF">2016-10-20T16:07:13Z</dcterms:created>
  <dcterms:modified xsi:type="dcterms:W3CDTF">2018-08-06T05:53:58Z</dcterms:modified>
</cp:coreProperties>
</file>